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对账!$A$1:$X$272</definedName>
  </definedNames>
  <calcPr calcId="144525"/>
</workbook>
</file>

<file path=xl/sharedStrings.xml><?xml version="1.0" encoding="utf-8"?>
<sst xmlns="http://schemas.openxmlformats.org/spreadsheetml/2006/main" count="8951" uniqueCount="3033">
  <si>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</si>
  <si>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</si>
  <si>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</si>
  <si>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</si>
  <si>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</si>
  <si>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</si>
  <si>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</si>
  <si>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</si>
  <si>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</si>
  <si>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</si>
  <si>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</si>
  <si>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</si>
  <si>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</si>
  <si>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</si>
  <si>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</si>
  <si>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</si>
  <si>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</si>
  <si>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</si>
  <si>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</si>
  <si>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</si>
  <si>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</si>
  <si>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</si>
  <si>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</si>
  <si>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</si>
  <si>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</si>
  <si>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18187176970	</t>
  </si>
  <si>
    <t>Ctrip</t>
  </si>
  <si>
    <t>正常</t>
  </si>
  <si>
    <t>[威斯敏斯特城]兰切斯特大门酒店(Lancaster Gate Hotel)(55822177)</t>
  </si>
  <si>
    <t>双人床房&lt;2人入住&gt;&lt;不退款&gt;&lt;早餐&gt;</t>
  </si>
  <si>
    <t>HKD</t>
  </si>
  <si>
    <t>Nell/Jaen-Jacques,Nell/Jaen-Jacques</t>
  </si>
  <si>
    <t>CA13030230108HKD</t>
  </si>
  <si>
    <t>未提现</t>
  </si>
  <si>
    <t>携程开票</t>
  </si>
  <si>
    <t xml:space="preserve">	</t>
  </si>
  <si>
    <t xml:space="preserve">111876393	</t>
  </si>
  <si>
    <t xml:space="preserve">18496559743	</t>
  </si>
  <si>
    <t>[安赫莱斯]中央公园塔楼度假酒店(Central Park Tower Resort)(55328746)</t>
  </si>
  <si>
    <t>行政加大房&lt;2人入住&gt;&lt;不退款&gt;</t>
  </si>
  <si>
    <t>miller/scott,miller/scott</t>
  </si>
  <si>
    <t xml:space="preserve">1982563136	</t>
  </si>
  <si>
    <t xml:space="preserve">21588767255	</t>
  </si>
  <si>
    <t>[曼谷]Cross氛围曼谷素坤逸酒店(Cross Vibe Bangkok Sukhumvit)(55270406)</t>
  </si>
  <si>
    <t>高级房&lt;2人入住&gt;&lt;不退款&gt;</t>
  </si>
  <si>
    <t>Ma/Ka Yan</t>
  </si>
  <si>
    <t xml:space="preserve">2761031	</t>
  </si>
  <si>
    <t xml:space="preserve">110083	</t>
  </si>
  <si>
    <t xml:space="preserve">21824010794	</t>
  </si>
  <si>
    <t>[普吉岛]客莱福巴东普吉岛酒店 (SHA Extra Plus)(Hotel Clover Patong Phuket (SHA Extra Plus))(69427712)</t>
  </si>
  <si>
    <t>高级阳台房&lt;2人入住&gt;&lt;不退款&gt;&lt;早餐&gt;</t>
  </si>
  <si>
    <t>Arsh/Janishar,Arsh/Janishar,Arsh/Janishar,Arsh/Janishar</t>
  </si>
  <si>
    <t xml:space="preserve">2808145	</t>
  </si>
  <si>
    <t xml:space="preserve">262066	</t>
  </si>
  <si>
    <t xml:space="preserve">21845257079	</t>
  </si>
  <si>
    <t>[哈灵顿]伦敦希思罗机场宜必思酒店(ibis London Heathrow Airport)(55626407)</t>
  </si>
  <si>
    <t>标准双人房&lt;2人入住&gt;&lt;不退款&gt;&lt;早餐&gt;</t>
  </si>
  <si>
    <t>REGESTER/MYLES ANN,WINTERBOTTOM/TYLER JOSEPH</t>
  </si>
  <si>
    <t xml:space="preserve">2830812	</t>
  </si>
  <si>
    <t xml:space="preserve">21846842755	</t>
  </si>
  <si>
    <t>[迪拜]阿联酋航空大酒店(Emirates Grand Hotel)(55694507)</t>
  </si>
  <si>
    <t>一卧公寓房&lt;2人入住&gt;&lt;不退款&gt;</t>
  </si>
  <si>
    <t>Maheshwari /Uma ,Maheshwari /Uma</t>
  </si>
  <si>
    <t xml:space="preserve">2833617	</t>
  </si>
  <si>
    <t xml:space="preserve">7837897	</t>
  </si>
  <si>
    <t xml:space="preserve">21846845003	</t>
  </si>
  <si>
    <t>[博伟湖]迪士尼全明星电影度假酒店(Disney's All-Star Movies Resort)(70393972)</t>
  </si>
  <si>
    <t>标准房&lt;2人入住&gt;&lt;不退款&gt;</t>
  </si>
  <si>
    <t>Rousseau/Chantal</t>
  </si>
  <si>
    <t xml:space="preserve">2833631	</t>
  </si>
  <si>
    <t>取消</t>
  </si>
  <si>
    <t xml:space="preserve">999221852527091	</t>
  </si>
  <si>
    <t>[新加坡]飞龙酒店-绿洲 (SG Clean)(Fragrance Hotel - Oasis (SG Clean))(55451861)</t>
  </si>
  <si>
    <t>标准双床房(无窗)&lt;2人入住&gt;&lt;不退款&gt;</t>
  </si>
  <si>
    <t>sholeh/chaereyranba,sholeh/chaereyranba</t>
  </si>
  <si>
    <t xml:space="preserve">2844199	</t>
  </si>
  <si>
    <t xml:space="preserve">96806494-1	</t>
  </si>
  <si>
    <t xml:space="preserve">999221857708407	</t>
  </si>
  <si>
    <t>[洛斯皮塔莱-德略布雷加特]巴塞罗那费拉便捷酒店(EasyHotel Barcelona Fira)(95084713)</t>
  </si>
  <si>
    <t>双床房&lt;2人入住&gt;&lt;不退款&gt;</t>
  </si>
  <si>
    <t>Wang/Zimo,Huang/Junge</t>
  </si>
  <si>
    <t xml:space="preserve">2852999	</t>
  </si>
  <si>
    <t xml:space="preserve">1420608867	</t>
  </si>
  <si>
    <t xml:space="preserve">21857765750	</t>
  </si>
  <si>
    <t>[曼谷]曼谷苏阁索酒店 (SHA Plus+)(The Sukosol Hotel Bangkok (SHA Plus+))(56185664)</t>
  </si>
  <si>
    <t>行政双人床房&lt;2人入住&gt;&lt;不退款&gt;</t>
  </si>
  <si>
    <t>FENG/CHAO,HAN/XIAO</t>
  </si>
  <si>
    <t xml:space="preserve">2853193	</t>
  </si>
  <si>
    <t xml:space="preserve">999221859441975	</t>
  </si>
  <si>
    <t>[圣达菲]拉斯帕洛马斯酒店(Las Palomas)(95139806)</t>
  </si>
  <si>
    <t>开放式客房, 1 张特大床, 壁炉&lt;2人入住&gt;&lt;不退款&gt;&lt;早餐&gt;</t>
  </si>
  <si>
    <t>Jaques/Leah</t>
  </si>
  <si>
    <t xml:space="preserve">2855686	</t>
  </si>
  <si>
    <t xml:space="preserve">SAAAQ6Q1S	</t>
  </si>
  <si>
    <t xml:space="preserve">21859986809	</t>
  </si>
  <si>
    <t>[汉堡]汉堡巴塞罗酒店(Barceló Hamburg)(55542891)</t>
  </si>
  <si>
    <t>SZOSTOK/MARLON</t>
  </si>
  <si>
    <t xml:space="preserve">2855989	</t>
  </si>
  <si>
    <t xml:space="preserve">7402SE078608	</t>
  </si>
  <si>
    <t xml:space="preserve">21889758243	</t>
  </si>
  <si>
    <t>[曼谷]曼谷阿文苏昆维特酒店(Avani Sukhumvit Bangkok)(70165254)</t>
  </si>
  <si>
    <t>阿瓦尼天际线房&lt;2人入住&gt;&lt;不退款&gt;&lt;早餐&gt;</t>
  </si>
  <si>
    <t>CHAN/YICKSHING,SZETO/KAWAN</t>
  </si>
  <si>
    <t xml:space="preserve">2865726	</t>
  </si>
  <si>
    <t xml:space="preserve">442931	</t>
  </si>
  <si>
    <t xml:space="preserve">999221901163876	</t>
  </si>
  <si>
    <t>[约翰内斯堡]奥利弗坦博国际机场城市旅馆酒店(City Lodge Hotel at or Tambo International Airport)(55346098)</t>
  </si>
  <si>
    <t>双人房&lt;2人入住&gt;&lt;不退款&gt;</t>
  </si>
  <si>
    <t>KLINGELHOEFFER/HENNO</t>
  </si>
  <si>
    <t xml:space="preserve">2868630	</t>
  </si>
  <si>
    <t xml:space="preserve">CONFIRMED	</t>
  </si>
  <si>
    <t xml:space="preserve">999221901890689	</t>
  </si>
  <si>
    <t>[麦德林]哥伦比亚十级酒店(Diez Hotel Categoría Colombia)(55329081)</t>
  </si>
  <si>
    <t>高级双人床房&lt;2人入住&gt;&lt;不退款&gt;&lt;早餐&gt;</t>
  </si>
  <si>
    <t>VARGAS/RAQUEL</t>
  </si>
  <si>
    <t xml:space="preserve">2868945	</t>
  </si>
  <si>
    <t xml:space="preserve">121655673	</t>
  </si>
  <si>
    <t xml:space="preserve">999221915806139	</t>
  </si>
  <si>
    <t>[巴塞罗那]西方雅典娜之海 - 仅供成人入住(Occidental Atenea Mar- Adults Only)(55402810)</t>
  </si>
  <si>
    <t>LEE/JUNHO</t>
  </si>
  <si>
    <t xml:space="preserve">2872640	</t>
  </si>
  <si>
    <t xml:space="preserve">7353SE047149	</t>
  </si>
  <si>
    <t xml:space="preserve">999221916265300	</t>
  </si>
  <si>
    <t>[巨港]阿尔特斯酒店(The Alts Hotel)(90402426)</t>
  </si>
  <si>
    <t>高级双床房&lt;2人入住&gt;&lt;不退款&gt;&lt;早餐&gt;</t>
  </si>
  <si>
    <t>Gummadi /Krishna Kishore</t>
  </si>
  <si>
    <t xml:space="preserve">2872831	</t>
  </si>
  <si>
    <t xml:space="preserve">481881 by ms mutia	</t>
  </si>
  <si>
    <t xml:space="preserve">999221928016890	</t>
  </si>
  <si>
    <t>[曼谷]曼谷布拉莎丽W22酒店 (SHA Plus+)(W22 by Burasari Hotel (SHA Plus+))(55543063)</t>
  </si>
  <si>
    <t>PUNTHATA/KRIENGKRAI</t>
  </si>
  <si>
    <t xml:space="preserve">2875406	</t>
  </si>
  <si>
    <t xml:space="preserve">999221940296181	</t>
  </si>
  <si>
    <t>[曼彻斯特]曼彻斯特舒适酒店(easyHotel Manchester)(94358973)</t>
  </si>
  <si>
    <t>标准间1双人床&lt;2人入住&gt;&lt;不退款&gt;</t>
  </si>
  <si>
    <t>CHARNOCK/EDWARD,ODOHERTY/JAMES PETER</t>
  </si>
  <si>
    <t xml:space="preserve">2879777	</t>
  </si>
  <si>
    <t xml:space="preserve">1424979222	</t>
  </si>
  <si>
    <t xml:space="preserve">999221941197704	</t>
  </si>
  <si>
    <t>[都柏林]圣殿酒吧酒店(Temple Bar Hotel)(55586178)</t>
  </si>
  <si>
    <t>双人床房间&lt;2人入住&gt;&lt;不退款&gt;</t>
  </si>
  <si>
    <t>Vo/Viet</t>
  </si>
  <si>
    <t xml:space="preserve">2880409	</t>
  </si>
  <si>
    <t xml:space="preserve">1706163	</t>
  </si>
  <si>
    <t xml:space="preserve">999221949039355	</t>
  </si>
  <si>
    <t>[宿务]宿务柏宁国际大酒店(Cebu Parklane International Hotel)(55451638)</t>
  </si>
  <si>
    <t>豪华房&lt;2人入住&gt;&lt;不退款&gt;</t>
  </si>
  <si>
    <t>Verallo Zerna/Maribeth,Verallo Zerna/Maribeth</t>
  </si>
  <si>
    <t xml:space="preserve">2882767	</t>
  </si>
  <si>
    <t xml:space="preserve">999221950115951	</t>
  </si>
  <si>
    <t>[博伟湖]奥兰多 - 迪士尼之泉®区假日酒店 - IHG 旗下酒店(Holiday Inn Orlando - Disney Springs® Area, an IHG Hotel)(55281297)</t>
  </si>
  <si>
    <t>标准房&lt;2人入住&gt;&lt;不退款&gt;&lt;早餐&gt;</t>
  </si>
  <si>
    <t>ZHOU/YUTAO</t>
  </si>
  <si>
    <t xml:space="preserve">2883103	</t>
  </si>
  <si>
    <t xml:space="preserve">43362656	</t>
  </si>
  <si>
    <t xml:space="preserve">999221950319203	</t>
  </si>
  <si>
    <t>[迪拜]迪拜艾美酒店暨会议中心(Le Meridien Dubai Hotel &amp; Conference Centre)(68026714)</t>
  </si>
  <si>
    <t>高级池景直通泳池大床房&lt;2人入住&gt;&lt;不退款&gt;&lt;早餐&gt;</t>
  </si>
  <si>
    <t>Wang/Yuye</t>
  </si>
  <si>
    <t xml:space="preserve">2883217	</t>
  </si>
  <si>
    <t xml:space="preserve">96829096	</t>
  </si>
  <si>
    <t xml:space="preserve">999221951435897	</t>
  </si>
  <si>
    <t>[华盛顿]特区市区舒适酒店及会议中心(Comfort Inn Downtown DC/Convention Center)(91547147)</t>
  </si>
  <si>
    <t>大号床房&lt;2人入住&gt;&lt;不退款&gt;&lt;早餐&gt;</t>
  </si>
  <si>
    <t>GONZALEZ/YERALDIN</t>
  </si>
  <si>
    <t xml:space="preserve">2883794	</t>
  </si>
  <si>
    <t xml:space="preserve">999221962115158	</t>
  </si>
  <si>
    <t>[曼谷]曼谷香格里拉大酒店 (SHA Extra Plus)(Shangri-La Bangkok)(55944616)</t>
  </si>
  <si>
    <t>奢华客房&lt;2人入住&gt;&lt;不退款&gt;&lt;早餐&gt;</t>
  </si>
  <si>
    <t>Kirk/Andrew</t>
  </si>
  <si>
    <t xml:space="preserve">2886804	</t>
  </si>
  <si>
    <t xml:space="preserve">HTL-WBD-357307585	</t>
  </si>
  <si>
    <t xml:space="preserve">999221962493263	</t>
  </si>
  <si>
    <t>[曼谷]曼谷拉玛九萨默赛特酒店(Somerset Rama 9 Bangkok)(94361514)</t>
  </si>
  <si>
    <t>YE/JINGWEN</t>
  </si>
  <si>
    <t xml:space="preserve">2887065	</t>
  </si>
  <si>
    <t xml:space="preserve">10712SE011586	</t>
  </si>
  <si>
    <t xml:space="preserve">999221962827745	</t>
  </si>
  <si>
    <t>[东京]东京丸之内雅诗阁服务公寓酒店(Ascott Marunouchi Tokyo)(55354802)</t>
  </si>
  <si>
    <t>一卧室豪华双床房&lt;2人入住&gt;&lt;不退款&gt;</t>
  </si>
  <si>
    <t>WONG/TSZ WUI</t>
  </si>
  <si>
    <t xml:space="preserve">2887359	</t>
  </si>
  <si>
    <t xml:space="preserve">999221981247192	</t>
  </si>
  <si>
    <t>[成田市]MYSTAYS 成田精品酒店(HOTEL MYSTAYS Premier Narita)(56185697)</t>
  </si>
  <si>
    <t>LU/BIN</t>
  </si>
  <si>
    <t xml:space="preserve">2893632	</t>
  </si>
  <si>
    <t xml:space="preserve">999221982715363	</t>
  </si>
  <si>
    <t>[曼谷]艺术酒店 (SHA Plus+)(Arte Hotel (SHA Plus+))(55452293)</t>
  </si>
  <si>
    <t>豪华特大床房&lt;2人入住&gt;&lt;不退款&gt;</t>
  </si>
  <si>
    <t>CHEN/YILIN,YANG/SITONG</t>
  </si>
  <si>
    <t xml:space="preserve">2894485	</t>
  </si>
  <si>
    <t xml:space="preserve">HGUConf1427570493	</t>
  </si>
  <si>
    <t xml:space="preserve">999221983015818	</t>
  </si>
  <si>
    <t>[吉隆坡]吉隆坡四季酒店(Four Seasons Hotel Kuala Lumpur)(55542782)</t>
  </si>
  <si>
    <t>城景房&lt;2人入住&gt;&lt;不退款&gt;</t>
  </si>
  <si>
    <t>ZHANG/YUNXIANG,WU/QIHANG</t>
  </si>
  <si>
    <t xml:space="preserve">2894662	</t>
  </si>
  <si>
    <t xml:space="preserve">3175688	</t>
  </si>
  <si>
    <t xml:space="preserve">999221983086071	</t>
  </si>
  <si>
    <t>[巴塞罗那]桑特斯巴塞罗那酒店(Barceló Sants)(55281308)</t>
  </si>
  <si>
    <t>轨道房&lt;2人入住&gt;&lt;不退款&gt;</t>
  </si>
  <si>
    <t>malabet/andres,betancur/andrea</t>
  </si>
  <si>
    <t xml:space="preserve">7301SE106683	</t>
  </si>
  <si>
    <t xml:space="preserve">21985990908	</t>
  </si>
  <si>
    <t>[萨凡纳]萨凡纳城品质酒店(Quality Inn Midtown Savannah)(55337025)</t>
  </si>
  <si>
    <t>2张双人床房无烟&lt;2人入住&gt;&lt;不退款&gt;&lt;早餐&gt;</t>
  </si>
  <si>
    <t>LI/DONGXU</t>
  </si>
  <si>
    <t xml:space="preserve">2895484	</t>
  </si>
  <si>
    <t xml:space="preserve">999221988179690	</t>
  </si>
  <si>
    <t>[约克]约克市中心假日酒店&amp;度假村(Holiday Inn York City Centre, an IHG Hotel)(77364189)</t>
  </si>
  <si>
    <t>DUNN/DANIEL,GRAY/LEAH</t>
  </si>
  <si>
    <t xml:space="preserve">2896209	</t>
  </si>
  <si>
    <t xml:space="preserve">41400979	</t>
  </si>
  <si>
    <t xml:space="preserve">999221994536773	</t>
  </si>
  <si>
    <t>[胡志明市]胡志明市百艺酒店(Bay Hotel Ho Chi Minh)(55478342)</t>
  </si>
  <si>
    <t>高级大号床房&lt;2人入住&gt;</t>
  </si>
  <si>
    <t>Fong/Jia hao</t>
  </si>
  <si>
    <t xml:space="preserve">2898285	</t>
  </si>
  <si>
    <t xml:space="preserve">81864896	</t>
  </si>
  <si>
    <t xml:space="preserve">999221998268258	</t>
  </si>
  <si>
    <t>[曼谷]曼谷京华大酒店 (SHA Plus+)(Hotel Royal Bangkok@Chinatown)(55932568)</t>
  </si>
  <si>
    <t>高级双床房(无窗)&lt;2人入住&gt;&lt;不退款&gt;</t>
  </si>
  <si>
    <t>LY/KIMCHOUHENG</t>
  </si>
  <si>
    <t xml:space="preserve">2899162	</t>
  </si>
  <si>
    <t xml:space="preserve">326428	</t>
  </si>
  <si>
    <t xml:space="preserve">999222002257498	</t>
  </si>
  <si>
    <t>[马德里]美洲门酒店(Hotel Puerta America)(55832119)</t>
  </si>
  <si>
    <t>ALONSO DUENAS/PABLO</t>
  </si>
  <si>
    <t xml:space="preserve">2900594	</t>
  </si>
  <si>
    <t xml:space="preserve">122252681	</t>
  </si>
  <si>
    <t xml:space="preserve">999222003474864	</t>
  </si>
  <si>
    <t>[柏林]阿勒托库单酒店(aletto Hotel Kudamm)(55543010)</t>
  </si>
  <si>
    <t>标准双人房/双床房&lt;2人入住&gt;&lt;不退款&gt;</t>
  </si>
  <si>
    <t>UZDAVINYS/PEDRO DAVID</t>
  </si>
  <si>
    <t xml:space="preserve">2900892	</t>
  </si>
  <si>
    <t xml:space="preserve">7058604	</t>
  </si>
  <si>
    <t xml:space="preserve">999222004332409	</t>
  </si>
  <si>
    <t>[八打灵再也]皇家朱兰白沙罗酒店(Royale Chulan Damansara)(55491792)</t>
  </si>
  <si>
    <t>DING/XIAOLUO,KHOO/ZI HAN,KHOO/BOO ENG</t>
  </si>
  <si>
    <t xml:space="preserve">2901200	</t>
  </si>
  <si>
    <t xml:space="preserve">999222005372959	</t>
  </si>
  <si>
    <t>[爱丁堡]罗科·福尔蒂巴尔莫勒尔酒店(The Balmoral Hotel)(55414156)</t>
  </si>
  <si>
    <t>行政房&lt;2人入住&gt;&lt;不退款&gt;</t>
  </si>
  <si>
    <t>GUO/HUI</t>
  </si>
  <si>
    <t xml:space="preserve">2901767	</t>
  </si>
  <si>
    <t xml:space="preserve">65205SE118119	</t>
  </si>
  <si>
    <t xml:space="preserve">999222005697359	</t>
  </si>
  <si>
    <t>[札幌]札幌ANA皇冠假日酒店(Ana Crowne Plaza Sapporo)(55812231)</t>
  </si>
  <si>
    <t>标准双人房&lt;2人入住&gt;&lt;不退款&gt;</t>
  </si>
  <si>
    <t>LI/MENG,ZHU/XINYI</t>
  </si>
  <si>
    <t xml:space="preserve">2901958	</t>
  </si>
  <si>
    <t xml:space="preserve">999222005933124	</t>
  </si>
  <si>
    <t>[巴黎]埃菲尔布洛梅特酒店(Hotel Eiffel Blomet)(55542969)</t>
  </si>
  <si>
    <t>经典大床房&lt;2人入住&gt;&lt;不退款&gt;&lt;早餐&gt;</t>
  </si>
  <si>
    <t>FISCHER/ANDREAS</t>
  </si>
  <si>
    <t xml:space="preserve">2902106	</t>
  </si>
  <si>
    <t xml:space="preserve">1429014251	</t>
  </si>
  <si>
    <t xml:space="preserve">999222010494239	</t>
  </si>
  <si>
    <t>FAN/YUANYING</t>
  </si>
  <si>
    <t xml:space="preserve">2903341	</t>
  </si>
  <si>
    <t xml:space="preserve">3176077	</t>
  </si>
  <si>
    <t xml:space="preserve">999222012197014	</t>
  </si>
  <si>
    <t>[多哈]多哈华威酒店(Warwick Doha)(55653357)</t>
  </si>
  <si>
    <t>高级双床房&lt;2人入住&gt;&lt;不退款&gt;</t>
  </si>
  <si>
    <t>Hakmi/Abdulbari</t>
  </si>
  <si>
    <t xml:space="preserve">2904364	</t>
  </si>
  <si>
    <t xml:space="preserve">81908912	</t>
  </si>
  <si>
    <t xml:space="preserve">999222015666379	</t>
  </si>
  <si>
    <t>[路易港]毛里求斯乐叙弗朗海滨酒店(Le Suffren Hotel &amp; Marina)(55414234)</t>
  </si>
  <si>
    <t>经典房&lt;2人入住&gt;&lt;不退款&gt;</t>
  </si>
  <si>
    <t>Hauser/Andrea</t>
  </si>
  <si>
    <t xml:space="preserve">2904966	</t>
  </si>
  <si>
    <t xml:space="preserve">1429560566	</t>
  </si>
  <si>
    <t xml:space="preserve">999222015916401	</t>
  </si>
  <si>
    <t>[八打灵再也]八打灵再也阿玛达酒店(Hotel Armada Petaling Jaya)(56185568)</t>
  </si>
  <si>
    <t>翻新豪华双床房（ns）&lt;2人入住&gt;&lt;不退款&gt;</t>
  </si>
  <si>
    <t>Guo/Miaojia</t>
  </si>
  <si>
    <t xml:space="preserve">2905005	</t>
  </si>
  <si>
    <t xml:space="preserve">7088741	</t>
  </si>
  <si>
    <t xml:space="preserve">999222016885023	</t>
  </si>
  <si>
    <t>[森尼韦尔]森尼维耳格兰酒店(Grand Hotel Sunnyvale)(91812172)</t>
  </si>
  <si>
    <t>豪华2张大床房&lt;2人入住&gt;&lt;不退款&gt;&lt;早餐&gt;</t>
  </si>
  <si>
    <t>YAN/KAM HING</t>
  </si>
  <si>
    <t xml:space="preserve">2905432	</t>
  </si>
  <si>
    <t xml:space="preserve">1429882031	</t>
  </si>
  <si>
    <t xml:space="preserve">999222017004939	</t>
  </si>
  <si>
    <t>[墨西哥城]墨西哥城历史中心欢朋酒店(Hampton Inn &amp; Suites Mexico City - Centro Historico)(55337100)</t>
  </si>
  <si>
    <t>大号床房&lt;2人入住&gt;&lt;不退款&gt;</t>
  </si>
  <si>
    <t>Suarez Rincon/Roberto Arturo</t>
  </si>
  <si>
    <t xml:space="preserve">2905498	</t>
  </si>
  <si>
    <t xml:space="preserve">9159857044720	</t>
  </si>
  <si>
    <t xml:space="preserve">999222017136636	</t>
  </si>
  <si>
    <t>WEI/JIANGANG</t>
  </si>
  <si>
    <t xml:space="preserve">2905557	</t>
  </si>
  <si>
    <t xml:space="preserve">HTL-WBD-359561075	</t>
  </si>
  <si>
    <t xml:space="preserve">999222023080333	</t>
  </si>
  <si>
    <t>[蒙特利尔]勒努维尔酒店(Le Nouvel Hotel)(55598841)</t>
  </si>
  <si>
    <t>标准房(双大床)&lt;2人入住&gt;&lt;不退款&gt;</t>
  </si>
  <si>
    <t>Romero Lopez/Marta</t>
  </si>
  <si>
    <t xml:space="preserve">2907240	</t>
  </si>
  <si>
    <t xml:space="preserve">999222024172300	</t>
  </si>
  <si>
    <t>[曼谷]曼谷暹罗智选假日酒店 (SHA Extra Plus)(Holiday Inn Express Bangkok Siam, an IHG Hotel (SHA Extra Plus))(55312484)</t>
  </si>
  <si>
    <t>Stella/Gu</t>
  </si>
  <si>
    <t xml:space="preserve">2907953	</t>
  </si>
  <si>
    <t xml:space="preserve">HTL-WBD-359885855	</t>
  </si>
  <si>
    <t xml:space="preserve">999222024333677	</t>
  </si>
  <si>
    <t>标准双床房&lt;2人入住&gt;&lt;不退款&gt;</t>
  </si>
  <si>
    <t>YAN/XIAOCHUN,JIANG/QINGXU</t>
  </si>
  <si>
    <t xml:space="preserve">2908072	</t>
  </si>
  <si>
    <t xml:space="preserve">42718087	</t>
  </si>
  <si>
    <t xml:space="preserve">999222024362863	</t>
  </si>
  <si>
    <t>[首尔]驿三新罗舒泰酒店(Shilla Stay Yeoksam)(68031233)</t>
  </si>
  <si>
    <t>ZHAO/JINGJING</t>
  </si>
  <si>
    <t xml:space="preserve">2908098	</t>
  </si>
  <si>
    <t xml:space="preserve">359894375 - 1672287808007965	</t>
  </si>
  <si>
    <t xml:space="preserve">999221983043287	</t>
  </si>
  <si>
    <t>[达拉姆]杜克大学旅馆(University Inn Duke)(55573005)</t>
  </si>
  <si>
    <t>特大床房&lt;2人入住&gt;</t>
  </si>
  <si>
    <t>Shan/Yuan</t>
  </si>
  <si>
    <t xml:space="preserve">2894674	</t>
  </si>
  <si>
    <t xml:space="preserve">-1427602957	</t>
  </si>
  <si>
    <t xml:space="preserve">999222026623813	</t>
  </si>
  <si>
    <t>[洛杉矶]比佛利山蒙特罗斯(Montrose at Beverly Hills)(70394668)</t>
  </si>
  <si>
    <t>豪华套房, 1 张特大床&lt;2人入住&gt;&lt;不退款&gt;</t>
  </si>
  <si>
    <t>Lian/Yifeng</t>
  </si>
  <si>
    <t xml:space="preserve">2908703	</t>
  </si>
  <si>
    <t xml:space="preserve">CI4711BZ	</t>
  </si>
  <si>
    <t xml:space="preserve">999222028274403	</t>
  </si>
  <si>
    <t>[里斯本]里斯本普拉塔精品酒店(Lisboa Prata Boutique Hotel)(90354869)</t>
  </si>
  <si>
    <t>Etienne/Avaiale</t>
  </si>
  <si>
    <t xml:space="preserve">2909344	</t>
  </si>
  <si>
    <t xml:space="preserve">acknowledge	</t>
  </si>
  <si>
    <t xml:space="preserve">999222028795858	</t>
  </si>
  <si>
    <t>[诺德韦克]诺德韦克范德瓦尔克宫酒店(Van der Valk Palace Hotel Noordwijk)(95689868)</t>
  </si>
  <si>
    <t>Jander/Anne,Bruehl/Lasse</t>
  </si>
  <si>
    <t xml:space="preserve">2909696	</t>
  </si>
  <si>
    <t xml:space="preserve">NOO-FX19222	</t>
  </si>
  <si>
    <t xml:space="preserve">999222030251073	</t>
  </si>
  <si>
    <t>[坎昆]玛拉菲民宿精品酒店 - 仅供成人入住(Casa Maraf Hotel Boutique - Adults Only)(90368821)</t>
  </si>
  <si>
    <t>Citrine Suite&lt;2人入住&gt;&lt;不退款&gt;</t>
  </si>
  <si>
    <t>LUO/XIANQIAO,KWON/OHHYUN</t>
  </si>
  <si>
    <t xml:space="preserve">2910615	</t>
  </si>
  <si>
    <t xml:space="preserve">999222033495354	</t>
  </si>
  <si>
    <t>[曼谷]萨迪德公寓式酒店(Sudyod Apartment)(55380453)</t>
  </si>
  <si>
    <t>豪华双人床房&lt;2人入住&gt;&lt;不退款&gt;</t>
  </si>
  <si>
    <t>KE/DARO</t>
  </si>
  <si>
    <t xml:space="preserve">2911165	</t>
  </si>
  <si>
    <t xml:space="preserve">999222034348866	</t>
  </si>
  <si>
    <t>行政一室房&lt;2人入住&gt;&lt;不退款&gt;</t>
  </si>
  <si>
    <t>Jiang/Junzhu,Han/Zifeng</t>
  </si>
  <si>
    <t xml:space="preserve">2911414	</t>
  </si>
  <si>
    <t xml:space="preserve">7974184	</t>
  </si>
  <si>
    <t xml:space="preserve">999222034664919	</t>
  </si>
  <si>
    <t>[Mount Wellington]里士满山酒店(Mount Richmond Hotel)(55768610)</t>
  </si>
  <si>
    <t>一室房&lt;2人入住&gt;&lt;不退款&gt;</t>
  </si>
  <si>
    <t>LEE/MU-LIN,LEE/MU-LIN</t>
  </si>
  <si>
    <t xml:space="preserve">2911537	</t>
  </si>
  <si>
    <t xml:space="preserve">7102910	</t>
  </si>
  <si>
    <t xml:space="preserve">999222034792674	</t>
  </si>
  <si>
    <t>[新加坡]新加坡乌节大酒店(Orchard Hotel Singapore)(55345910)</t>
  </si>
  <si>
    <t>超值豪华双床房&lt;2人入住&gt;&lt;不退款&gt;&lt;早餐&gt;</t>
  </si>
  <si>
    <t>ZHU/JINLIANG,WANG/QINGHUAN</t>
  </si>
  <si>
    <t xml:space="preserve">2911573	</t>
  </si>
  <si>
    <t xml:space="preserve">999222035749468	</t>
  </si>
  <si>
    <t>[曼谷]曼谷康文特公园酒店(Convenient Park Bangkok)(55451692)</t>
  </si>
  <si>
    <t>Srisompoch/Thanuwat</t>
  </si>
  <si>
    <t xml:space="preserve">2912085	</t>
  </si>
  <si>
    <t xml:space="preserve">999222040528483	</t>
  </si>
  <si>
    <t>[合艾]合艾盛泰乐酒店(SHA Extra Plus)(Centara Hotel Hat Yai(SHA Extra Plus))(56196253)</t>
  </si>
  <si>
    <t>Ong/Kiah Ju</t>
  </si>
  <si>
    <t xml:space="preserve">2913033	</t>
  </si>
  <si>
    <t xml:space="preserve">999222043787523	</t>
  </si>
  <si>
    <t>[法兰克福]法兰克福诺维姆欧陆式酒店(Novum Hotel Continental Frankfurt)(55426611)</t>
  </si>
  <si>
    <t>大床房&lt;2人入住&gt;&lt;不退款&gt;</t>
  </si>
  <si>
    <t>Broschat/Uwe</t>
  </si>
  <si>
    <t xml:space="preserve">2913291	</t>
  </si>
  <si>
    <t xml:space="preserve">999222044017722	</t>
  </si>
  <si>
    <t>[洛杉矶]USC 酒店(USC Hotel)(60480365)</t>
  </si>
  <si>
    <t>标准两张双人床房&lt;2人入住&gt;&lt;不退款&gt;</t>
  </si>
  <si>
    <t>ZHOU/SHUCHAN</t>
  </si>
  <si>
    <t xml:space="preserve">2913320	</t>
  </si>
  <si>
    <t xml:space="preserve">5374SE145845	</t>
  </si>
  <si>
    <t xml:space="preserve">999222045535279	</t>
  </si>
  <si>
    <t>TENGNIYOM/SUSOM</t>
  </si>
  <si>
    <t xml:space="preserve">2913459	</t>
  </si>
  <si>
    <t xml:space="preserve">999222045943166	</t>
  </si>
  <si>
    <t>HE/HUIWEN</t>
  </si>
  <si>
    <t xml:space="preserve">2913523	</t>
  </si>
  <si>
    <t xml:space="preserve">999222047753075	</t>
  </si>
  <si>
    <t>[卡姆登]霍尔本霍克斯顿酒店(The Hoxton, Holborn)(92027617)</t>
  </si>
  <si>
    <t>Snug&lt;2人入住&gt;&lt;不退款&gt;</t>
  </si>
  <si>
    <t>PAN/WEINING</t>
  </si>
  <si>
    <t xml:space="preserve">2913886	</t>
  </si>
  <si>
    <t xml:space="preserve">122570933	</t>
  </si>
  <si>
    <t xml:space="preserve">999222052869944	</t>
  </si>
  <si>
    <t>[曼谷]曼谷拉差达瑞士酒店 (SHA Extra Plus)(Swissotel Bangkok Ratchada (SHA Extra Plus))(54503361)</t>
  </si>
  <si>
    <t>至尊双人房&lt;2人入住&gt;&lt;不退款&gt;</t>
  </si>
  <si>
    <t>WU/TA MING,TSAI/YAJUI</t>
  </si>
  <si>
    <t xml:space="preserve">2914719	</t>
  </si>
  <si>
    <t xml:space="preserve">A5B6XA1514;XM	</t>
  </si>
  <si>
    <t xml:space="preserve">999222053202321	</t>
  </si>
  <si>
    <t>[Nazlet Al Batran]格兰德金字塔酒店(Grand Pyramids Hotel)(90368786)</t>
  </si>
  <si>
    <t>经济房&lt;2人入住&gt;&lt;不退款&gt;&lt;早餐&gt;</t>
  </si>
  <si>
    <t>Alawaj/Qasem A</t>
  </si>
  <si>
    <t xml:space="preserve">2914851	</t>
  </si>
  <si>
    <t xml:space="preserve">22053333904	</t>
  </si>
  <si>
    <t>[伯明翰]汤森酒店(The Townsend Hotel)(91595769)</t>
  </si>
  <si>
    <t>奢华特大床房&lt;2人入住&gt;&lt;不退款&gt;</t>
  </si>
  <si>
    <t>WINANS JR/MARVIN LAWRENCE</t>
  </si>
  <si>
    <t xml:space="preserve">2914888	</t>
  </si>
  <si>
    <t xml:space="preserve">999222053513572	</t>
  </si>
  <si>
    <t>[洛杉矶]好莱坞酒店(The Hotel Hollywood)(55680531)</t>
  </si>
  <si>
    <t>标准间1张大床&lt;2人入住&gt;&lt;不退款&gt;</t>
  </si>
  <si>
    <t>Otis/Theodore</t>
  </si>
  <si>
    <t xml:space="preserve">2914956	</t>
  </si>
  <si>
    <t xml:space="preserve">EXP-1431937286	</t>
  </si>
  <si>
    <t xml:space="preserve">999222054126631	</t>
  </si>
  <si>
    <t>[曼谷]曼谷沙吞爱逸酒店 (SHA Extra Plus)(I Residence Hotel Sathorn (SHA Extra Plus))(55465157)</t>
  </si>
  <si>
    <t>SONKOSA/KANCHANA</t>
  </si>
  <si>
    <t xml:space="preserve">2915157	</t>
  </si>
  <si>
    <t xml:space="preserve">酒店预订部tu女士确认订单	</t>
  </si>
  <si>
    <t xml:space="preserve">999222055244883	</t>
  </si>
  <si>
    <t>[丹戎本雅]丹绒望角公寓式套房(Tanjung Point Residences)(90388552)</t>
  </si>
  <si>
    <t>一室公寓&lt;2人入住&gt;&lt;不退款&gt;</t>
  </si>
  <si>
    <t>LYU/Liang wang</t>
  </si>
  <si>
    <t xml:space="preserve">2915215	</t>
  </si>
  <si>
    <t xml:space="preserve">65996	</t>
  </si>
  <si>
    <t xml:space="preserve">999222056511971	</t>
  </si>
  <si>
    <t>REUTS/ALEKSANDRS</t>
  </si>
  <si>
    <t xml:space="preserve">2915355	</t>
  </si>
  <si>
    <t xml:space="preserve">999222056960539	</t>
  </si>
  <si>
    <t>[Corlette]安克雷奇斯蒂芬斯港酒店(Anchorage Port Stephens)(55665940)</t>
  </si>
  <si>
    <t>Anchorage客房&lt;2人入住&gt;&lt;不退款&gt;</t>
  </si>
  <si>
    <t>WU/ZIYU,Wei/Yuxiang</t>
  </si>
  <si>
    <t xml:space="preserve">2915447	</t>
  </si>
  <si>
    <t xml:space="preserve">999222057039037	</t>
  </si>
  <si>
    <t>[东京]MYSTAYS 滨松町酒店(HOTEL MYSTAYS Hamamatsucho)(70391177)</t>
  </si>
  <si>
    <t>LI/XINYANG</t>
  </si>
  <si>
    <t xml:space="preserve">2915465	</t>
  </si>
  <si>
    <t xml:space="preserve">T_1432037746	</t>
  </si>
  <si>
    <t xml:space="preserve">999222057320106	</t>
  </si>
  <si>
    <t>[慕尼黑]欧洲之星预订酒店(Eurostars Book Hotel)(55733303)</t>
  </si>
  <si>
    <t>WANG/YU,YANG/LINXUE</t>
  </si>
  <si>
    <t xml:space="preserve">2915492	</t>
  </si>
  <si>
    <t xml:space="preserve">206125	</t>
  </si>
  <si>
    <t xml:space="preserve">999222057477607	</t>
  </si>
  <si>
    <t>[沙朗通勒蓬]巴黎博泰贝西宜必思酒店(Ibis Paris Porte de Bercy)(55572817)</t>
  </si>
  <si>
    <t>大床房&lt;2人入住&gt;&lt;不退款&gt;&lt;早餐&gt;</t>
  </si>
  <si>
    <t>Germany/Fredy</t>
  </si>
  <si>
    <t xml:space="preserve">2915535	</t>
  </si>
  <si>
    <t xml:space="preserve">999222057538635	</t>
  </si>
  <si>
    <t>[圣蒂亚格德泰蒂]圣地亚哥巴塞罗 - 仅供成人入住(Barceló Santiago - Adults Only)(90354490)</t>
  </si>
  <si>
    <t>豪华海景房&lt;2人入住&gt;&lt;不退款&gt;&lt;早餐&gt;</t>
  </si>
  <si>
    <t>Garcia/Adrian</t>
  </si>
  <si>
    <t xml:space="preserve">2915569	</t>
  </si>
  <si>
    <t xml:space="preserve">7300SE339967	</t>
  </si>
  <si>
    <t xml:space="preserve">999222057551262	</t>
  </si>
  <si>
    <t>[卡姆登]伦敦克拉伦登格兰杰酒店(Grange Clarendon Hotel London)(55733282)</t>
  </si>
  <si>
    <t>高级双人房&lt;2人入住&gt;&lt;不退款&gt;</t>
  </si>
  <si>
    <t>Tang/Yuhan,Zhao/Yuqing</t>
  </si>
  <si>
    <t xml:space="preserve">2915578	</t>
  </si>
  <si>
    <t xml:space="preserve">-1432141999	</t>
  </si>
  <si>
    <t xml:space="preserve">999222057573820	</t>
  </si>
  <si>
    <t>[巴西利亚]卡利南喝普鲁斯尊贵酒店(Cullinan Hplus Premium)(55414378)</t>
  </si>
  <si>
    <t>Oliveira Andrade/Pedro Ivo</t>
  </si>
  <si>
    <t xml:space="preserve">2915594	</t>
  </si>
  <si>
    <t xml:space="preserve">68127439	</t>
  </si>
  <si>
    <t xml:space="preserve">999222058240518	</t>
  </si>
  <si>
    <t>[曼谷]曼谷萨通JC凯文酒店(JC Kevin Sathorn Bangkok Hotel)(55585955)</t>
  </si>
  <si>
    <t>一卧室套房&lt;2人入住&gt;&lt;不退款&gt;</t>
  </si>
  <si>
    <t>NGOV/THEARA</t>
  </si>
  <si>
    <t xml:space="preserve">2915774	</t>
  </si>
  <si>
    <t xml:space="preserve">TBA	</t>
  </si>
  <si>
    <t xml:space="preserve">999222058599800	</t>
  </si>
  <si>
    <t>[多伦多]多伦多中心假日酒店(Holiday Inn Toronto Downtown Centre, an IHG Hotel)(55612021)</t>
  </si>
  <si>
    <t>两张双人床房&lt;2人入住&gt;&lt;不退款&gt;</t>
  </si>
  <si>
    <t>Zhang/Zihan,Li/Yuwei</t>
  </si>
  <si>
    <t xml:space="preserve">2915947	</t>
  </si>
  <si>
    <t xml:space="preserve">41391970	</t>
  </si>
  <si>
    <t xml:space="preserve">999222058749455	</t>
  </si>
  <si>
    <t>[罗切斯特]丽笙明尼苏达州罗切斯特乡村套房酒店(Country Inn &amp; Suites by Radisson, Rochester, MN)(94362691)</t>
  </si>
  <si>
    <t>客房1张特大床&lt;2人入住&gt;&lt;不退款&gt;&lt;早餐&gt;</t>
  </si>
  <si>
    <t>VANRYSWYK/KAREN MARIE</t>
  </si>
  <si>
    <t xml:space="preserve">2916003	</t>
  </si>
  <si>
    <t xml:space="preserve">999222063468362	</t>
  </si>
  <si>
    <t>[普吉岛]乔昂之家酒店(JoAn House)(95389157)</t>
  </si>
  <si>
    <t>标准双人间&lt;2人入住&gt;&lt;不退款&gt;</t>
  </si>
  <si>
    <t>JONSSON/STEFAN GORAN LEIF</t>
  </si>
  <si>
    <t xml:space="preserve">2917028	</t>
  </si>
  <si>
    <t xml:space="preserve">acknowledged	</t>
  </si>
  <si>
    <t xml:space="preserve">999222065391111	</t>
  </si>
  <si>
    <t>[里约热内卢]OK酒店(Hotel OK)(55328914)</t>
  </si>
  <si>
    <t>标准双床房&lt;2人入住&gt;&lt;不退款&gt;&lt;早餐&gt;</t>
  </si>
  <si>
    <t>lopes/lancaster</t>
  </si>
  <si>
    <t xml:space="preserve">2917317	</t>
  </si>
  <si>
    <t xml:space="preserve">999222065418606	</t>
  </si>
  <si>
    <t>[洛斯皮塔莱-德略布雷加特]巴塞罗那格伦薇亚菲拉欧洲酒店(Eurohotel Barcelona Gran via Fira)(55281092)</t>
  </si>
  <si>
    <t>Riera Morey/Guillermo</t>
  </si>
  <si>
    <t xml:space="preserve">2917338	</t>
  </si>
  <si>
    <t xml:space="preserve">EX-1432587673-1100630	</t>
  </si>
  <si>
    <t>退单</t>
  </si>
  <si>
    <t xml:space="preserve">999222068943909	</t>
  </si>
  <si>
    <t>[波士顿]科罗纳德酒店(The Colonnade Hotel)(55478224)</t>
  </si>
  <si>
    <t>豪华大床房&lt;2人入住&gt;&lt;不退款&gt;</t>
  </si>
  <si>
    <t>DU/YIMING</t>
  </si>
  <si>
    <t xml:space="preserve">2917872	</t>
  </si>
  <si>
    <t xml:space="preserve">27205SE163916	</t>
  </si>
  <si>
    <t xml:space="preserve">999222070105289	</t>
  </si>
  <si>
    <t>[吉隆坡]吉隆坡市中心佩达纳酒店(Perdana Kuala Lumpur City Centre)(55694746)</t>
  </si>
  <si>
    <t>一卧室豪华客房&lt;2人入住&gt;&lt;不退款&gt;&lt;早餐&gt;</t>
  </si>
  <si>
    <t>YACOB/SHARIN</t>
  </si>
  <si>
    <t xml:space="preserve">2918077	</t>
  </si>
  <si>
    <t xml:space="preserve">272646	</t>
  </si>
  <si>
    <t xml:space="preserve">999222070374986	</t>
  </si>
  <si>
    <t>高级房（无窗）&lt;2人入住&gt;&lt;不退款&gt;</t>
  </si>
  <si>
    <t>WANG/XIAODAN,LU/YAN</t>
  </si>
  <si>
    <t xml:space="preserve">2918183	</t>
  </si>
  <si>
    <t xml:space="preserve">327913	</t>
  </si>
  <si>
    <t xml:space="preserve">999222071031709	</t>
  </si>
  <si>
    <t>[望加锡]马卡萨哈珀佩伦迪斯酒店(Harper Perintis Makassar by ASTON)(55598978)</t>
  </si>
  <si>
    <t>高级特大床房&lt;2人入住&gt;&lt;不退款&gt;&lt;早餐&gt;</t>
  </si>
  <si>
    <t>LUSYTANYA/HILDA DILY</t>
  </si>
  <si>
    <t xml:space="preserve">2918451	</t>
  </si>
  <si>
    <t xml:space="preserve">999222071621070	</t>
  </si>
  <si>
    <t>WU/RICHAO</t>
  </si>
  <si>
    <t xml:space="preserve">7998462	</t>
  </si>
  <si>
    <t xml:space="preserve">999222071718968	</t>
  </si>
  <si>
    <t>[土龙木]米拉酒店(The Mira Hotel)(55414177)</t>
  </si>
  <si>
    <t>高级大床房&lt;2人入住&gt;&lt;不退款&gt;&lt;早餐&gt;</t>
  </si>
  <si>
    <t>Min/Pei</t>
  </si>
  <si>
    <t xml:space="preserve">2918761	</t>
  </si>
  <si>
    <t xml:space="preserve">1432933350	</t>
  </si>
  <si>
    <t xml:space="preserve">999222071962415	</t>
  </si>
  <si>
    <t>[埃森]埃森汉德尔斯霍夫精选酒店(Select Hotel Handelshof Essen)(55280986)</t>
  </si>
  <si>
    <t>舒适双人房&lt;2人入住&gt;&lt;不退款&gt;</t>
  </si>
  <si>
    <t>Liu/Yiguang</t>
  </si>
  <si>
    <t xml:space="preserve">2918845	</t>
  </si>
  <si>
    <t xml:space="preserve">_1432941584	</t>
  </si>
  <si>
    <t xml:space="preserve">999222072020922	</t>
  </si>
  <si>
    <t>[曼谷]曼谷H2酒店(H2 Hotel Bangkok)(55289924)</t>
  </si>
  <si>
    <t>HE/BOHAN</t>
  </si>
  <si>
    <t xml:space="preserve">2918863	</t>
  </si>
  <si>
    <t xml:space="preserve">999222072204391	</t>
  </si>
  <si>
    <t>[曼谷]曼谷巴朗佐泰酒店(Baron Zotel Bangkok)(55862163)</t>
  </si>
  <si>
    <t>PHETRA/RUNGARUN</t>
  </si>
  <si>
    <t xml:space="preserve">2918961	</t>
  </si>
  <si>
    <t xml:space="preserve">999222073762578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</si>
  <si>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</si>
  <si>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</si>
  <si>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LIEW/MEI JIUN</t>
  </si>
  <si>
    <t xml:space="preserve">2919199	</t>
  </si>
  <si>
    <t xml:space="preserve">999222074328559	</t>
  </si>
  <si>
    <t>[曼谷]UHG阿索克素坤逸酒店(Asoke Residence Sukhumvit by UHG)(55547224)</t>
  </si>
  <si>
    <t>豪华一室房&lt;2人入住&gt;&lt;不退款&gt;</t>
  </si>
  <si>
    <t>FANG/GUONENG</t>
  </si>
  <si>
    <t xml:space="preserve">2919352	</t>
  </si>
  <si>
    <t xml:space="preserve">999222074839885	</t>
  </si>
  <si>
    <t>[null](77371637)</t>
  </si>
  <si>
    <t xml:space="preserve">999222075003562	</t>
  </si>
  <si>
    <t>[帕拉尼亚克]马尼拉机场路前行酒店(Go Hotels Manila Airport Road)(55439366)</t>
  </si>
  <si>
    <t>HE/MINGXIA,QUAN/GUIYING</t>
  </si>
  <si>
    <t xml:space="preserve">2919579	</t>
  </si>
  <si>
    <t xml:space="preserve">9159959188564	</t>
  </si>
  <si>
    <t xml:space="preserve">999222075184250	</t>
  </si>
  <si>
    <t>[曼谷]曼谷千禧希尔顿酒店 (SHA Plus+)(Millennium Hilton Bangkok (SHA Plus+))(55269931)</t>
  </si>
  <si>
    <t>豪华特大床房&lt;2人入住&gt;&lt;不退款&gt;&lt;早餐&gt;</t>
  </si>
  <si>
    <t>JIN/YINHUA</t>
  </si>
  <si>
    <t xml:space="preserve">2919629	</t>
  </si>
  <si>
    <t xml:space="preserve">3333747628	</t>
  </si>
  <si>
    <t xml:space="preserve">999222075321940	</t>
  </si>
  <si>
    <t>[塞勒姆]公园景酒店(Park View Inn)(90374054)</t>
  </si>
  <si>
    <t>MASOOD/TALHA</t>
  </si>
  <si>
    <t xml:space="preserve">2919654	</t>
  </si>
  <si>
    <t xml:space="preserve">1433311503	</t>
  </si>
  <si>
    <t xml:space="preserve">999222075674127	</t>
  </si>
  <si>
    <t>[丹戎槟榔]岛阿斯顿丹戎槟榔酒店&amp;会议中心(ASTON Tanjung Pinang Hotel &amp; Conference Center)(55944581)</t>
  </si>
  <si>
    <t>yu/yang,jiang/xianxi</t>
  </si>
  <si>
    <t xml:space="preserve">2919822	</t>
  </si>
  <si>
    <t xml:space="preserve">999222075759175	</t>
  </si>
  <si>
    <t>[巴厘岛]普拉塔玛努沙杜阿阿玛丽丝酒店(Amaris Hotel Pratama Nusa Dua)(89918786)</t>
  </si>
  <si>
    <t>智能房（大床）&lt;2人入住&gt;&lt;不退款&gt;&lt;早餐&gt;</t>
  </si>
  <si>
    <t>OKULOVA/ZHANNA</t>
  </si>
  <si>
    <t xml:space="preserve">2919866	</t>
  </si>
  <si>
    <t xml:space="preserve">1433363168	</t>
  </si>
  <si>
    <t xml:space="preserve">999222076058554	</t>
  </si>
  <si>
    <t>[吉隆坡]吉隆坡盛贸饭店(Traders Hotel, Kuala Lumpur)(55852081)</t>
  </si>
  <si>
    <t>双子塔景豪华特大床房&lt;2人入住&gt;&lt;不退款&gt;&lt;早餐&gt;</t>
  </si>
  <si>
    <t>AB WAHAB/MAKHTAR</t>
  </si>
  <si>
    <t xml:space="preserve">2920005	</t>
  </si>
  <si>
    <t xml:space="preserve">20098SE085012;XM	</t>
  </si>
  <si>
    <t xml:space="preserve">999222076203297	</t>
  </si>
  <si>
    <t>[拉普拉普]麦克坦新镇萨沃伊酒店(Savoy Hotel Mactan Newtown)(94360677)</t>
  </si>
  <si>
    <t>高级豪华房&lt;2人入住&gt;&lt;不退款&gt;</t>
  </si>
  <si>
    <t>Hu/Peiying</t>
  </si>
  <si>
    <t xml:space="preserve">2920081	</t>
  </si>
  <si>
    <t xml:space="preserve">999222076643322	</t>
  </si>
  <si>
    <t>[卡姆登]克莱斯特菲尔德酒店(Crestfield Hotel)(55768341)</t>
  </si>
  <si>
    <t>HOU/XINRAN,PAN/Yixin</t>
  </si>
  <si>
    <t xml:space="preserve">2920294	</t>
  </si>
  <si>
    <t xml:space="preserve">999222076664208	</t>
  </si>
  <si>
    <t>[曼谷]曼谷宾乐雅套房酒店(PARKROYAL Suites Bangkok)(55862053)</t>
  </si>
  <si>
    <t>1卧套房&lt;2人入住&gt;&lt;不退款&gt;</t>
  </si>
  <si>
    <t>Khanchanawongsa/Rumphaphak</t>
  </si>
  <si>
    <t xml:space="preserve">2920303	</t>
  </si>
  <si>
    <t xml:space="preserve">999222076716681	</t>
  </si>
  <si>
    <t>yao/lihao</t>
  </si>
  <si>
    <t xml:space="preserve">2920324	</t>
  </si>
  <si>
    <t xml:space="preserve">10712SE012264	</t>
  </si>
  <si>
    <t xml:space="preserve">999222077766507	</t>
  </si>
  <si>
    <t>[东京]MYSTAYS 上野入谷口酒店(HOTEL MYSTAYS Ueno Iriyaguchi)(55841639)</t>
  </si>
  <si>
    <t>标准双人房(吸烟房)&lt;2人入住&gt;&lt;不退款&gt;</t>
  </si>
  <si>
    <t>DING/CHENXI</t>
  </si>
  <si>
    <t xml:space="preserve">2920508	</t>
  </si>
  <si>
    <t xml:space="preserve">T_1433451518	</t>
  </si>
  <si>
    <t xml:space="preserve">999222077908373	</t>
  </si>
  <si>
    <t>[士姑来]广场酒店(The Square Hotel)(89933391)</t>
  </si>
  <si>
    <t>特大床带窗户&lt;2人入住&gt;&lt;不退款&gt;</t>
  </si>
  <si>
    <t>Arvin/Arvindran</t>
  </si>
  <si>
    <t xml:space="preserve">2920520	</t>
  </si>
  <si>
    <t xml:space="preserve">7126187	</t>
  </si>
  <si>
    <t xml:space="preserve">999222078548033	</t>
  </si>
  <si>
    <t>[曼谷]曼谷廊曼机场阿玛瑞酒店(Amari Don Muang Airport Bangkok)(55280787)</t>
  </si>
  <si>
    <t>JIRATHAMOPAS/JIRAT</t>
  </si>
  <si>
    <t xml:space="preserve">2920617	</t>
  </si>
  <si>
    <t xml:space="preserve">#7108540	</t>
  </si>
  <si>
    <t xml:space="preserve">22078982568	</t>
  </si>
  <si>
    <t>[北干巴鲁]龙鱼大酒店(Hotel Dafam Pekanbaru)(55611893)</t>
  </si>
  <si>
    <t>SURBAKTI/YANTA KARONA</t>
  </si>
  <si>
    <t xml:space="preserve">2920728	</t>
  </si>
  <si>
    <t xml:space="preserve">999222079222019	</t>
  </si>
  <si>
    <t>[维多利亚]维多利亚港金色郁金香酒店(Golden Tulip Porto Vitória)(55612030)</t>
  </si>
  <si>
    <t>Costa/Larissa</t>
  </si>
  <si>
    <t xml:space="preserve">2920756	</t>
  </si>
  <si>
    <t xml:space="preserve">68226334	</t>
  </si>
  <si>
    <t xml:space="preserve">999222079155720	</t>
  </si>
  <si>
    <t>[阿姆斯特丹]艾斯特雷酒店(Hotel Estheréa)(70391240)</t>
  </si>
  <si>
    <t>豪华运河景观房&lt;2人入住&gt;&lt;不退款&gt;</t>
  </si>
  <si>
    <t>GUZEEV/MAXIM</t>
  </si>
  <si>
    <t xml:space="preserve">2920742	</t>
  </si>
  <si>
    <t xml:space="preserve">999222080139822	</t>
  </si>
  <si>
    <t>客房&lt;2人入住&gt;&lt;不退款&gt;&lt;早餐&gt;</t>
  </si>
  <si>
    <t>Cruz/Andre</t>
  </si>
  <si>
    <t xml:space="preserve">2920971	</t>
  </si>
  <si>
    <t xml:space="preserve">68226679	</t>
  </si>
  <si>
    <t xml:space="preserve">999222080528617	</t>
  </si>
  <si>
    <t>[莎阿南]吉隆坡莎阿南飞马大酒店(Pegasus Hotel Shah Alam)(94361663)</t>
  </si>
  <si>
    <t>豪华房&lt;2人入住&gt;&lt;不退款&gt;&lt;早餐&gt;</t>
  </si>
  <si>
    <t>SHAMIRA/FARA</t>
  </si>
  <si>
    <t xml:space="preserve">2921067	</t>
  </si>
  <si>
    <t xml:space="preserve">1071003169	</t>
  </si>
  <si>
    <t xml:space="preserve">999222080851581	</t>
  </si>
  <si>
    <t>[班贾尔马辛]银河大酒店(Galaxy Hotel Banjarmasin)(55439443)</t>
  </si>
  <si>
    <t>Ma/Wenjun</t>
  </si>
  <si>
    <t xml:space="preserve">2921226	</t>
  </si>
  <si>
    <t xml:space="preserve">97674	</t>
  </si>
  <si>
    <t xml:space="preserve">999222080874198	</t>
  </si>
  <si>
    <t>[肯辛顿-切尔西区]伦敦肯辛顿公园豪华酒店(Park Grand London Kensington)(55299702)</t>
  </si>
  <si>
    <t>豪华双人房&lt;2人入住&gt;&lt;不退款&gt;</t>
  </si>
  <si>
    <t>JITSUPARP/NATTHAWAN</t>
  </si>
  <si>
    <t xml:space="preserve">2921241	</t>
  </si>
  <si>
    <t xml:space="preserve">999222081857384	</t>
  </si>
  <si>
    <t>[希什利]伊斯坦布尔摩顿莫纳帕梅西科伊住宿加早餐旅馆(Molton Monapart Mecidiyekoy)(55720486)</t>
  </si>
  <si>
    <t>ACAR/Engin</t>
  </si>
  <si>
    <t xml:space="preserve">2921696	</t>
  </si>
  <si>
    <t xml:space="preserve">R896445729	</t>
  </si>
  <si>
    <t xml:space="preserve">999222081881953	</t>
  </si>
  <si>
    <t>[迪拜]迪拜 FORM 酒店 - 迪拜 - 设计酒店会员(Form Hotel Dubai, Dubai, a Member of Design Hotels)(55337359)</t>
  </si>
  <si>
    <t>舒适房&lt;2人入住&gt;&lt;不退款&gt;</t>
  </si>
  <si>
    <t>SALMIN/KHALIFA</t>
  </si>
  <si>
    <t xml:space="preserve">2921711	</t>
  </si>
  <si>
    <t xml:space="preserve">From Allocation	</t>
  </si>
  <si>
    <t xml:space="preserve">999222057883674	</t>
  </si>
  <si>
    <t>[达拉斯]亚历克西斯酒店及达拉斯公园中央广场(Alexis Hotel &amp; Banquets Dallas Park Central Galleria)(55304155)</t>
  </si>
  <si>
    <t>无障碍特大床房&lt;2人入住&gt;&lt;不退款&gt;</t>
  </si>
  <si>
    <t>Ivala/Roland</t>
  </si>
  <si>
    <t xml:space="preserve">999222056310485	</t>
  </si>
  <si>
    <t>[迈阿密海滩]蒙德里安南海滩(Mondrian South Beach)(55680588)</t>
  </si>
  <si>
    <t>开放式套房&lt;2人入住&gt;&lt;不退款&gt;</t>
  </si>
  <si>
    <t>MOUNTAIN/HEIDI</t>
  </si>
  <si>
    <t xml:space="preserve">2915332	</t>
  </si>
  <si>
    <t xml:space="preserve">61889SE111501	</t>
  </si>
  <si>
    <t xml:space="preserve">999221975319033	</t>
  </si>
  <si>
    <t>[希什利]巴巴罗斯伯因特酒店(Point Hotel Barbaros)(55299511)</t>
  </si>
  <si>
    <t>DOGRU/MUSLUM</t>
  </si>
  <si>
    <t xml:space="preserve">2891642	</t>
  </si>
  <si>
    <t xml:space="preserve">21824505003	</t>
  </si>
  <si>
    <t>[哈默史密斯-富勒姆区]伦敦K西酒店&amp;Spa(K West Hotel &amp; Spa)(56196404)</t>
  </si>
  <si>
    <t>行政双人房&lt;2人入住&gt;&lt;不退款&gt;</t>
  </si>
  <si>
    <t>OLUFUNWA/OLUDARE</t>
  </si>
  <si>
    <t xml:space="preserve">2808923	</t>
  </si>
  <si>
    <t xml:space="preserve">120469375	</t>
  </si>
  <si>
    <t xml:space="preserve">18670197853	</t>
  </si>
  <si>
    <t>客房&lt;2人入住&gt;&lt;不退款&gt;</t>
  </si>
  <si>
    <t>ABANA /Anna Lissa Arao</t>
  </si>
  <si>
    <t>CA13030230109HKD</t>
  </si>
  <si>
    <t xml:space="preserve">4419518	</t>
  </si>
  <si>
    <t xml:space="preserve">21479852598	</t>
  </si>
  <si>
    <t>[檀香山]太平洋海滩酒店(Alohilani Resort Waikiki Beach)(55862069)</t>
  </si>
  <si>
    <t>海景特大床房&lt;2人入住&gt;&lt;不退款&gt;</t>
  </si>
  <si>
    <t>Kim/Dana</t>
  </si>
  <si>
    <t xml:space="preserve">21513938456	</t>
  </si>
  <si>
    <t>[巴黎]皇家左岸酒店(Hôtel le Royal Rive Gauche)(89917095)</t>
  </si>
  <si>
    <t>WANG/YUFANG,CHEN/HAIWEN</t>
  </si>
  <si>
    <t xml:space="preserve">2754953	</t>
  </si>
  <si>
    <t xml:space="preserve">21580779578	</t>
  </si>
  <si>
    <t>[罗马]罗马大饭店(A.Roma Lifestyle Hotel)(55861939)</t>
  </si>
  <si>
    <t>豪华大床房&lt;2人入住&gt;&lt;不退款&gt;&lt;早餐&gt;</t>
  </si>
  <si>
    <t>Rodrigues/Gabriela</t>
  </si>
  <si>
    <t xml:space="preserve">2759840	</t>
  </si>
  <si>
    <t xml:space="preserve">21741020288	</t>
  </si>
  <si>
    <t>香格里拉楼豪华双床房&lt;2人入住&gt;&lt;不退款&gt;&lt;早餐&gt;</t>
  </si>
  <si>
    <t>KIM/GEONYOUNG</t>
  </si>
  <si>
    <t xml:space="preserve">2782072	</t>
  </si>
  <si>
    <t xml:space="preserve">11459320	</t>
  </si>
  <si>
    <t xml:space="preserve">21741201707	</t>
  </si>
  <si>
    <t>香格里拉楼豪华河景双床房&lt;2人入住&gt;&lt;不退款&gt;&lt;早餐&gt;</t>
  </si>
  <si>
    <t xml:space="preserve">2782125	</t>
  </si>
  <si>
    <t xml:space="preserve">11459523	</t>
  </si>
  <si>
    <t xml:space="preserve">21754822956	</t>
  </si>
  <si>
    <t>[萨尔茨堡]拉瑟霍夫安特宾馆(Atel Hotel Lasserhof)(56196668)</t>
  </si>
  <si>
    <t>双床房&lt;2人入住&gt;&lt;不退款&gt;&lt;早餐&gt;</t>
  </si>
  <si>
    <t>LEE/JIYOUNG</t>
  </si>
  <si>
    <t xml:space="preserve">2785902	</t>
  </si>
  <si>
    <t xml:space="preserve">21778743920	</t>
  </si>
  <si>
    <t>[赫尔辛基]坎普酒店(Hotel Kamp)(55451970)</t>
  </si>
  <si>
    <t>尊贵豪华双床房&lt;2人入住&gt;&lt;不退款&gt;</t>
  </si>
  <si>
    <t>ZHOU/XUEFANG,WANG/CHEUK YU SEN ANTHONY</t>
  </si>
  <si>
    <t xml:space="preserve">2792027	</t>
  </si>
  <si>
    <t xml:space="preserve">6696SE059170	</t>
  </si>
  <si>
    <t xml:space="preserve">21830294952	</t>
  </si>
  <si>
    <t>高级阳台房&lt;2人入住&gt;&lt;不退款&gt;</t>
  </si>
  <si>
    <t>LERBERG /BAARD</t>
  </si>
  <si>
    <t xml:space="preserve">2816373	</t>
  </si>
  <si>
    <t xml:space="preserve">262824	</t>
  </si>
  <si>
    <t xml:space="preserve">999221842951514	</t>
  </si>
  <si>
    <t>[伊斯坦布尔]伊斯坦布尔宰廷布尔努宜必思酒店(Ibis Istanbul Zeytinburnu)(55346023)</t>
  </si>
  <si>
    <t>XIUFAN/YUN,BROWN/WILLIAM</t>
  </si>
  <si>
    <t xml:space="preserve">2827065	</t>
  </si>
  <si>
    <t xml:space="preserve">999221844577219	</t>
  </si>
  <si>
    <t>[阿布扎比]阿布扎比费尔蒙特巴布铝巴哈尔酒店(Fairmont Bab Al Bahr)(55354866)</t>
  </si>
  <si>
    <t>费尔蒙房&lt;2人入住&gt;&lt;不退款&gt;</t>
  </si>
  <si>
    <t>AKMOL/MOHAMMAD</t>
  </si>
  <si>
    <t xml:space="preserve">2829676	</t>
  </si>
  <si>
    <t xml:space="preserve">10445548	</t>
  </si>
  <si>
    <t xml:space="preserve">999221852790974	</t>
  </si>
  <si>
    <t>[开普敦]桌湾酒店(The Table Bay Hotel)(55862101)</t>
  </si>
  <si>
    <t>奢华海景双人房&lt;2人入住&gt;&lt;不退款&gt;&lt;早餐&gt;</t>
  </si>
  <si>
    <t>Alangari/Hisham Sultan</t>
  </si>
  <si>
    <t xml:space="preserve">2844565	</t>
  </si>
  <si>
    <t xml:space="preserve">999221854535612	</t>
  </si>
  <si>
    <t>[阿姆斯特丹]阿姆斯特丹市中心丽笙蓝标酒店(Radisson Blu Hotel, Amsterdam City Center)(55414151)</t>
  </si>
  <si>
    <t>AKIL RADA/HAMZI MOHAMED,FARHAT FARHAT/CATHERINE</t>
  </si>
  <si>
    <t xml:space="preserve">2847523	</t>
  </si>
  <si>
    <t xml:space="preserve">0043640476	</t>
  </si>
  <si>
    <t xml:space="preserve">21855183819	</t>
  </si>
  <si>
    <t>[胡志明市]Vien Dong Hotel 7(55391165)</t>
  </si>
  <si>
    <t>标准间&lt;2人入住&gt;&lt;不退款&gt;</t>
  </si>
  <si>
    <t>CHOI/IL KYU,PARK/KWANG WOONG</t>
  </si>
  <si>
    <t xml:space="preserve">2848781	</t>
  </si>
  <si>
    <t xml:space="preserve">21857033272	</t>
  </si>
  <si>
    <t>阿瓦尼客房&lt;2人入住&gt;&lt;不退款&gt;&lt;早餐&gt;</t>
  </si>
  <si>
    <t>LI/TINGJUN,LI/XUAI</t>
  </si>
  <si>
    <t xml:space="preserve">2851936	</t>
  </si>
  <si>
    <t xml:space="preserve">440276	</t>
  </si>
  <si>
    <t xml:space="preserve">999221857655167	</t>
  </si>
  <si>
    <t>[旧金山]旧金山联合广场酒店(Union Square Plaza Hotel)(55465293)</t>
  </si>
  <si>
    <t>KIM/KWANGJIN,FELTMAN/DIANA</t>
  </si>
  <si>
    <t xml:space="preserve">2852948	</t>
  </si>
  <si>
    <t xml:space="preserve">21858006933	</t>
  </si>
  <si>
    <t>CHEUNG/KWOK CHEUNG,CHAN/MEI YIN</t>
  </si>
  <si>
    <t xml:space="preserve">2853519	</t>
  </si>
  <si>
    <t xml:space="preserve">440279	</t>
  </si>
  <si>
    <t xml:space="preserve">21859460588	</t>
  </si>
  <si>
    <t>[Racha Thewa]阿玛拉素万那普酒店(Amaranth Suvarnabhumi Hotel)(55841750)</t>
  </si>
  <si>
    <t>SURYAVANSHI/YOGESH VIJAYSIN,YANG/HSIU WEN</t>
  </si>
  <si>
    <t xml:space="preserve">2855716	</t>
  </si>
  <si>
    <t xml:space="preserve">60894	</t>
  </si>
  <si>
    <t xml:space="preserve">21866703416	</t>
  </si>
  <si>
    <t>KING/JENKO</t>
  </si>
  <si>
    <t xml:space="preserve">2858041	</t>
  </si>
  <si>
    <t xml:space="preserve">441276	</t>
  </si>
  <si>
    <t xml:space="preserve">21875396528	</t>
  </si>
  <si>
    <t>WANG/YU CHANG,YU/XIAO AN</t>
  </si>
  <si>
    <t xml:space="preserve">2861068	</t>
  </si>
  <si>
    <t xml:space="preserve">442410	</t>
  </si>
  <si>
    <t xml:space="preserve">999221891857515	</t>
  </si>
  <si>
    <t>Strieker/Leon,Gels/Emilie</t>
  </si>
  <si>
    <t xml:space="preserve">2866240	</t>
  </si>
  <si>
    <t xml:space="preserve">7402SE078785	</t>
  </si>
  <si>
    <t xml:space="preserve">21901879773	</t>
  </si>
  <si>
    <t>[大阪]相铁FRESA INN 大阪心斋桥(Sotetsu Fresa Inn Osaka-Shinsaibashi)(55799501)</t>
  </si>
  <si>
    <t>YU/WENJIE</t>
  </si>
  <si>
    <t xml:space="preserve">2868936	</t>
  </si>
  <si>
    <t xml:space="preserve">999221937669187	</t>
  </si>
  <si>
    <t>[纽约]蒙德里安公园大道酒店(Mondrian Park Avenue)(70489495)</t>
  </si>
  <si>
    <t>高级特大床房&lt;2人入住&gt;&lt;不退款&gt;</t>
  </si>
  <si>
    <t>Tan/Winnie</t>
  </si>
  <si>
    <t xml:space="preserve">2878641	</t>
  </si>
  <si>
    <t xml:space="preserve">999221939971143	</t>
  </si>
  <si>
    <t>[拉斯维加斯]阳光海岸娱乐场酒店(Suncoast Hotel and Casino)(55720431)</t>
  </si>
  <si>
    <t>豪华2张大床房&lt;2人入住&gt;&lt;不退款&gt;</t>
  </si>
  <si>
    <t>SHIN/WINA,LEE/YOUNGCHAE</t>
  </si>
  <si>
    <t xml:space="preserve">2879583	</t>
  </si>
  <si>
    <t xml:space="preserve">121850227	</t>
  </si>
  <si>
    <t xml:space="preserve">999221946288840	</t>
  </si>
  <si>
    <t>[曼谷]曼谷文思酒店(Hotel Once Bangkok)(55254235)</t>
  </si>
  <si>
    <t>行政房(按摩浴缸)（中宾）&lt;2人入住&gt;&lt;不退款&gt;</t>
  </si>
  <si>
    <t>CHOI/SHEUNG LOK,LEUNG/SZE MAN</t>
  </si>
  <si>
    <t xml:space="preserve">2882007	</t>
  </si>
  <si>
    <t xml:space="preserve">1070347188	</t>
  </si>
  <si>
    <t xml:space="preserve">999221950790755	</t>
  </si>
  <si>
    <t>[新加坡]新加坡码头酒店-西海岸(The Quay Hotel West Coast)(55320578)</t>
  </si>
  <si>
    <t>豪华双床房&lt;2人入住&gt;&lt;不退款&gt;</t>
  </si>
  <si>
    <t>Yang/Lang,He/Bingrui</t>
  </si>
  <si>
    <t xml:space="preserve">2883441	</t>
  </si>
  <si>
    <t xml:space="preserve">91268194	</t>
  </si>
  <si>
    <t xml:space="preserve">999221951299255	</t>
  </si>
  <si>
    <t>[新山]新山阿玛瑞度假酒店(Amari Johor Bahru)(55694736)</t>
  </si>
  <si>
    <t>SHONG/CHARLES</t>
  </si>
  <si>
    <t xml:space="preserve">2883718	</t>
  </si>
  <si>
    <t xml:space="preserve">77251SE128309	</t>
  </si>
  <si>
    <t xml:space="preserve">999221953558758	</t>
  </si>
  <si>
    <t>[里斯本]里斯本艾瓦卢森酒店(Evolution Lisboa Hotel)(55290499)</t>
  </si>
  <si>
    <t>客房&lt;1&gt;&lt;2人入住&gt;&lt;不退款&gt;</t>
  </si>
  <si>
    <t>PAGE/Fanny</t>
  </si>
  <si>
    <t xml:space="preserve">2750427	</t>
  </si>
  <si>
    <t xml:space="preserve">999221956354293	</t>
  </si>
  <si>
    <t>[波特兰]波特兰市中心皇家索内斯塔酒店(The Royal Sonesta Portland Downtown)(55626290)</t>
  </si>
  <si>
    <t>豪华大号床房&lt;2人入住&gt;&lt;不退款&gt;</t>
  </si>
  <si>
    <t>Samsell/Molly</t>
  </si>
  <si>
    <t xml:space="preserve">2885240	</t>
  </si>
  <si>
    <t xml:space="preserve">21959571541	</t>
  </si>
  <si>
    <t>[莫尔兹比港]斯坦利套房酒店(The Stanley Hotel &amp; Suites)(91811829)</t>
  </si>
  <si>
    <t>BENJAMIN/CHRISTOPHER</t>
  </si>
  <si>
    <t xml:space="preserve">2885961	</t>
  </si>
  <si>
    <t xml:space="preserve">999221960039638	</t>
  </si>
  <si>
    <t>[洛杉矶]卡拉明哥游客牧场和海滩俱乐部度假村(Calamigos Guest Ranch and Beach Club)(70392930)</t>
  </si>
  <si>
    <t>私人小屋&lt;2人入住&gt;&lt;不退款&gt;</t>
  </si>
  <si>
    <t>YIN/RUORONG</t>
  </si>
  <si>
    <t xml:space="preserve">2886031	</t>
  </si>
  <si>
    <t xml:space="preserve">1426089545	</t>
  </si>
  <si>
    <t xml:space="preserve">999221963150153	</t>
  </si>
  <si>
    <t>[吉格港]吉格港酒店(The INN at Gig Harbor)(91808511)</t>
  </si>
  <si>
    <t>标准间1特大床&lt;2人入住&gt;&lt;不退款&gt;&lt;早餐&gt;</t>
  </si>
  <si>
    <t>Botelho/Joe</t>
  </si>
  <si>
    <t xml:space="preserve">2887595	</t>
  </si>
  <si>
    <t xml:space="preserve">3G7619AHB	</t>
  </si>
  <si>
    <t xml:space="preserve">999221968956450	</t>
  </si>
  <si>
    <t>[柏林]玛丽蒂姆柏林普洛艾特酒店(Maritim proArte Hotel Berlin)(55831917)</t>
  </si>
  <si>
    <t>经典双人房&lt;2人入住&gt;&lt;不退款&gt;</t>
  </si>
  <si>
    <t>Deery/Pat</t>
  </si>
  <si>
    <t xml:space="preserve">2889365	</t>
  </si>
  <si>
    <t xml:space="preserve">122029477	</t>
  </si>
  <si>
    <t xml:space="preserve">999221969462175	</t>
  </si>
  <si>
    <t>[仰光]仰光泛太平洋酒店(Pan Pacific Yangon)(55505471)</t>
  </si>
  <si>
    <t>LI/JIAYUAN,HUANG/SHUO</t>
  </si>
  <si>
    <t xml:space="preserve">2889702	</t>
  </si>
  <si>
    <t xml:space="preserve">521246	</t>
  </si>
  <si>
    <t xml:space="preserve">999221969915678	</t>
  </si>
  <si>
    <t>[科尔多瓦]科尔多瓦中心酒店(Hotel Córdoba Centro)(89916468)</t>
  </si>
  <si>
    <t>Montero Briegas/Carlos</t>
  </si>
  <si>
    <t xml:space="preserve">2890060	</t>
  </si>
  <si>
    <t xml:space="preserve">1671571911325	</t>
  </si>
  <si>
    <t xml:space="preserve">999221976666550	</t>
  </si>
  <si>
    <t>[洛斯皮塔莱-德略布雷加特]萨博普拉萨尤罗帕酒店(Hotel SB Plaza Europa)(55626073)</t>
  </si>
  <si>
    <t>Khudnev/Evgenii</t>
  </si>
  <si>
    <t xml:space="preserve">2892648	</t>
  </si>
  <si>
    <t xml:space="preserve">1427294257	</t>
  </si>
  <si>
    <t xml:space="preserve">999221981995555	</t>
  </si>
  <si>
    <t>[首尔]中央明洞空中公園酒店(Hotel Skypark Central Myeongdong)(55653039)</t>
  </si>
  <si>
    <t>ZHANG/YUQING</t>
  </si>
  <si>
    <t xml:space="preserve">2894060	</t>
  </si>
  <si>
    <t xml:space="preserve">TL059947384	</t>
  </si>
  <si>
    <t xml:space="preserve">999221982335224	</t>
  </si>
  <si>
    <t>[乔治市]槟城尼奥酒店 (槟城对抗新冠肺炎认证)(Neo+ Penang (PenangFightCovid-19 Certified))(55665849)</t>
  </si>
  <si>
    <t>猎户座房&lt;2人入住&gt;&lt;不退款&gt;</t>
  </si>
  <si>
    <t>MUHAMMAD YAP/FIRDAUS</t>
  </si>
  <si>
    <t xml:space="preserve">2894281	</t>
  </si>
  <si>
    <t xml:space="preserve">170167	</t>
  </si>
  <si>
    <t xml:space="preserve">21989563795	</t>
  </si>
  <si>
    <t>[Kahaluu-Keauhou]奥瑞格柯那度假村及水疗馆(Outrigger Kona Resort and Spa)(60514013)</t>
  </si>
  <si>
    <t>度假村景两张双人床房&lt;2人入住&gt;&lt;不退款&gt;</t>
  </si>
  <si>
    <t>SUNPENG/TANG</t>
  </si>
  <si>
    <t xml:space="preserve">2896790	</t>
  </si>
  <si>
    <t xml:space="preserve">CI46T96B-14	</t>
  </si>
  <si>
    <t xml:space="preserve">999221989715410	</t>
  </si>
  <si>
    <t>[汉堡]以利亚撒市中心诺富姆酒店(Novum Hotel Eleazar City Center)(91545500)</t>
  </si>
  <si>
    <t>HOLLWEDE/LUKAS,BREITENBACH/ANN KRISTIN</t>
  </si>
  <si>
    <t xml:space="preserve">2896846	</t>
  </si>
  <si>
    <t xml:space="preserve">_1428166870	</t>
  </si>
  <si>
    <t xml:space="preserve">999221993150439	</t>
  </si>
  <si>
    <t>[普吉岛]普吉班德拉海滩度假酒店(SHA Extra Plus)(Bandara Phuket Beach Resort(SHA Extra Plus))(55822373)</t>
  </si>
  <si>
    <t>豪华房带阳台&lt;2人入住&gt;&lt;不退款&gt;</t>
  </si>
  <si>
    <t>Ravikumar/Dhirendranath ,Ravikumar/Dhirendranath</t>
  </si>
  <si>
    <t xml:space="preserve">2897568	</t>
  </si>
  <si>
    <t xml:space="preserve">1428344274	</t>
  </si>
  <si>
    <t xml:space="preserve">999221996692841	</t>
  </si>
  <si>
    <t>[阿姆斯特丹]丽亭酒店&amp;度假村(Park Plaza Victoria Amsterdam)(55280657)</t>
  </si>
  <si>
    <t>E KUIJLAARS/D KUIJLAARS</t>
  </si>
  <si>
    <t xml:space="preserve">2898658	</t>
  </si>
  <si>
    <t xml:space="preserve">0045154829	</t>
  </si>
  <si>
    <t xml:space="preserve">999221999880562	</t>
  </si>
  <si>
    <t>[普吉岛]普吉岛 Journeyhub 奥卓雅居酒店 (SHA Extra Plus)(Oakwood Hotel Journeyhub Phuket (SHA Extra Plus))(55304141)</t>
  </si>
  <si>
    <t>豪华特大房&lt;2人入住&gt;&lt;不退款&gt;&lt;早餐&gt;</t>
  </si>
  <si>
    <t>SANNIKANTI/HARIBABU,SANNIKANTI/HARIBABU,SANNIKANTI/HARIBABU,SANNIKANTI/HARIBABU,SANNIKANTI/HARIBABU</t>
  </si>
  <si>
    <t xml:space="preserve">2900170	</t>
  </si>
  <si>
    <t xml:space="preserve">999222003805188	</t>
  </si>
  <si>
    <t>[迈阿密海滩]MB酒店 - 温德姆商标精选酒店(MB Hotel, Trademark Collection by Wyndham)(70391305)</t>
  </si>
  <si>
    <t>海滨特大床房&lt;2人入住&gt;&lt;不退款&gt;</t>
  </si>
  <si>
    <t>ZHANG/YUHAN,Cao/Ruochan</t>
  </si>
  <si>
    <t xml:space="preserve">2900989	</t>
  </si>
  <si>
    <t xml:space="preserve">90961EE004212	</t>
  </si>
  <si>
    <t xml:space="preserve">999222004800664	</t>
  </si>
  <si>
    <t>[查尔斯顿]查尔斯顿历史中心假日酒店(Holiday Inn Charleston Historic Downtown, an IHG Hotel)(77371722)</t>
  </si>
  <si>
    <t>标准特大床房&lt;2人入住&gt;&lt;不退款&gt;</t>
  </si>
  <si>
    <t>TAN/SoongEn</t>
  </si>
  <si>
    <t xml:space="preserve">2901427	</t>
  </si>
  <si>
    <t xml:space="preserve">999222007769963	</t>
  </si>
  <si>
    <t>[清迈]清迈香格里拉酒店(SHA Plus+)(Shangri-La Chiang Mai(SHA Plus+))(68031200)</t>
  </si>
  <si>
    <t>豪华特大床房&lt;1&gt;&lt;2人入住&gt;&lt;不退款&gt;&lt;早餐&gt;</t>
  </si>
  <si>
    <t>Mirabaud/pierre</t>
  </si>
  <si>
    <t xml:space="preserve">2902352	</t>
  </si>
  <si>
    <t xml:space="preserve">20078SE014524-14	</t>
  </si>
  <si>
    <t xml:space="preserve">999222015776687	</t>
  </si>
  <si>
    <t>[大阪]机器人酒店大阪心斋桥(Henn na Hotel Osaka Shinsaibashi)(55380547)</t>
  </si>
  <si>
    <t>LG风格客房（双人间）&lt;2人入住&gt;&lt;不退款&gt;</t>
  </si>
  <si>
    <t>CHEN/POAN</t>
  </si>
  <si>
    <t xml:space="preserve">2904987	</t>
  </si>
  <si>
    <t xml:space="preserve">20221228568059512	</t>
  </si>
  <si>
    <t xml:space="preserve">999222017448012	</t>
  </si>
  <si>
    <t>香格里拉楼河景行政套房&lt;2人入住&gt;&lt;不退款&gt;</t>
  </si>
  <si>
    <t>HAO/HAIBIAO</t>
  </si>
  <si>
    <t xml:space="preserve">2905697	</t>
  </si>
  <si>
    <t xml:space="preserve">999222021294349	</t>
  </si>
  <si>
    <t>[胡志明市]卡拉维拉西贡酒店(Caravelle Saigon)(55799401)</t>
  </si>
  <si>
    <t>豪华双床房&lt;2人入住&gt;&lt;不退款&gt;&lt;早餐&gt;</t>
  </si>
  <si>
    <t>Bold/Tsengeltuya</t>
  </si>
  <si>
    <t xml:space="preserve">2906650	</t>
  </si>
  <si>
    <t xml:space="preserve">999222021935496	</t>
  </si>
  <si>
    <t>[圣地亚哥]拉霍亚埃斯坦守Spa酒店(Estancia La Jolla Hotel &amp; Spa)(55733175)</t>
  </si>
  <si>
    <t>Mehta/Sejal,Mehta/Sejal</t>
  </si>
  <si>
    <t xml:space="preserve">2906815	</t>
  </si>
  <si>
    <t xml:space="preserve">12323SE192269	</t>
  </si>
  <si>
    <t xml:space="preserve">999222022456683	</t>
  </si>
  <si>
    <t>Lin/Lan,TIAN/MEI</t>
  </si>
  <si>
    <t xml:space="preserve">2906943	</t>
  </si>
  <si>
    <t xml:space="preserve">9164848964830	</t>
  </si>
  <si>
    <t xml:space="preserve">22023114063	</t>
  </si>
  <si>
    <t>[云顶高原]云顶高原●至尊玖霄明阁大酒店(Grand Ion Delemen Hotel)(55967875)</t>
  </si>
  <si>
    <t>两卧室套房&lt;2人入住&gt;&lt;不退款&gt;</t>
  </si>
  <si>
    <t>DARMAWAN/FRANKY</t>
  </si>
  <si>
    <t xml:space="preserve">2907239	</t>
  </si>
  <si>
    <t xml:space="preserve">999222023653899	</t>
  </si>
  <si>
    <t>XU/JINYI</t>
  </si>
  <si>
    <t xml:space="preserve">2907533	</t>
  </si>
  <si>
    <t xml:space="preserve">359852455 - 1672275404045118	</t>
  </si>
  <si>
    <t xml:space="preserve">999222023972452	</t>
  </si>
  <si>
    <t>[吉隆坡]吉隆坡 EQ 酒店(EQ Kuala Lumpur)(68031232)</t>
  </si>
  <si>
    <t>双峰塔景或吉隆坡塔景尊贵特大床房&lt;2人入住&gt;&lt;不退款&gt;&lt;早餐&gt;</t>
  </si>
  <si>
    <t>MAO/YONG</t>
  </si>
  <si>
    <t xml:space="preserve">2907814	</t>
  </si>
  <si>
    <t xml:space="preserve">30079568-1	</t>
  </si>
  <si>
    <t xml:space="preserve">999222024834252	</t>
  </si>
  <si>
    <t>[洛杉矶]洛杉矶市中心洲际酒店(InterContinental - Los Angeles Downtown, an IHG Hotel)(55505371)</t>
  </si>
  <si>
    <t>经典两张大床房&lt;2人入住&gt;&lt;不退款&gt;</t>
  </si>
  <si>
    <t>WU/YU</t>
  </si>
  <si>
    <t xml:space="preserve">2908445	</t>
  </si>
  <si>
    <t xml:space="preserve">999222030196507	</t>
  </si>
  <si>
    <t>[巴厘岛]巴厘岛乌布威斯汀元素酒店(Element by Westin Bali Ubud)(55312220)</t>
  </si>
  <si>
    <t>豪华园景特大床客房带阳台&lt;2人入住&gt;&lt;不退款&gt;&lt;早餐&gt;</t>
  </si>
  <si>
    <t>WEGNER/CHRISTIAN JOHANNES</t>
  </si>
  <si>
    <t xml:space="preserve">2910589	</t>
  </si>
  <si>
    <t xml:space="preserve">999222039197473	</t>
  </si>
  <si>
    <t>Hemmige sridhar/Ranjini</t>
  </si>
  <si>
    <t xml:space="preserve">2912685	</t>
  </si>
  <si>
    <t xml:space="preserve">999222039328181	</t>
  </si>
  <si>
    <t>[来特斯维海滩]赖茨维尔比奇卢米纳假日度假酒店 - IHG 旗下酒店(Holiday Inn Resort Lumina on Wrightsville Beach, an IHG Hotel)(78201903)</t>
  </si>
  <si>
    <t>Kwasniewski/Kathleen</t>
  </si>
  <si>
    <t xml:space="preserve">2912752	</t>
  </si>
  <si>
    <t xml:space="preserve">28954285	</t>
  </si>
  <si>
    <t xml:space="preserve">999222044583800	</t>
  </si>
  <si>
    <t>[京都]京都格兰比亚酒店(Hotel Granvia Kyoto)(55841730)</t>
  </si>
  <si>
    <t>IWASA/KASUMI</t>
  </si>
  <si>
    <t xml:space="preserve">2913368	</t>
  </si>
  <si>
    <t xml:space="preserve">999222045304980	</t>
  </si>
  <si>
    <t>[新加坡]新加坡京华酒店(Hotel Royal Singapore)(55465127)</t>
  </si>
  <si>
    <t>Twin/Double room - Deluxe&lt;2人入住&gt;&lt;不退款&gt;</t>
  </si>
  <si>
    <t>KOOI/WEIBOON</t>
  </si>
  <si>
    <t xml:space="preserve">2913432	</t>
  </si>
  <si>
    <t xml:space="preserve">908945	</t>
  </si>
  <si>
    <t xml:space="preserve">999222046174247	</t>
  </si>
  <si>
    <t>[巴厘岛]塞米亚克日落法夫酒店(Favehotel Sunset Seminyak)(55280703)</t>
  </si>
  <si>
    <t>致爱房&lt;2人入住&gt;&lt;不退款&gt;&lt;早餐&gt;</t>
  </si>
  <si>
    <t>GHOFUR/ABDUL</t>
  </si>
  <si>
    <t xml:space="preserve">2913569	</t>
  </si>
  <si>
    <t xml:space="preserve">999222046326084	</t>
  </si>
  <si>
    <t>[帕赛市]马尼拉喜来得酒店(The Heritage Hotel Manila)(55320584)</t>
  </si>
  <si>
    <t>高级房&lt;2人入住&gt;&lt;不退款&gt;&lt;早餐&gt;</t>
  </si>
  <si>
    <t>GARCIA/GLAIZA</t>
  </si>
  <si>
    <t xml:space="preserve">2913595	</t>
  </si>
  <si>
    <t xml:space="preserve">酒店预订部lala女士确认订单	</t>
  </si>
  <si>
    <t xml:space="preserve">999222047410128	</t>
  </si>
  <si>
    <t>[爱迪生]美国-爱迪生-力登中心长住酒店(Extended Stay America Suites - Edison - Raritan Center)(77368355)</t>
  </si>
  <si>
    <t>1号工作室大床&lt;2人入住&gt;&lt;不退款&gt;&lt;早餐&gt;</t>
  </si>
  <si>
    <t>Chisholm/Charles</t>
  </si>
  <si>
    <t xml:space="preserve">2913789	</t>
  </si>
  <si>
    <t xml:space="preserve">160026363	</t>
  </si>
  <si>
    <t xml:space="preserve">999222053075585	</t>
  </si>
  <si>
    <t>[首尔]韩国酒店(Koreana Hotel)(55439267)</t>
  </si>
  <si>
    <t>Oh/Kyoungeun</t>
  </si>
  <si>
    <t xml:space="preserve">2914800	</t>
  </si>
  <si>
    <t xml:space="preserve">SH14863214	</t>
  </si>
  <si>
    <t xml:space="preserve">999222053373034	</t>
  </si>
  <si>
    <t>Li/Chenyun,Li/Chenyun</t>
  </si>
  <si>
    <t xml:space="preserve">2914901	</t>
  </si>
  <si>
    <t xml:space="preserve">909074	</t>
  </si>
  <si>
    <t xml:space="preserve">999222053551702	</t>
  </si>
  <si>
    <t>CHEN/LANGJIA</t>
  </si>
  <si>
    <t xml:space="preserve">2914973	</t>
  </si>
  <si>
    <t xml:space="preserve">999222053600540	</t>
  </si>
  <si>
    <t>[波哥大]布赫乌萨昆酒店(Hotel bh Usaquén)(70393148)</t>
  </si>
  <si>
    <t>双人间&lt;2人入住&gt;&lt;不退款&gt;&lt;早餐&gt;</t>
  </si>
  <si>
    <t>Hudacek/Elena Paige</t>
  </si>
  <si>
    <t xml:space="preserve">2914990	</t>
  </si>
  <si>
    <t xml:space="preserve">RZ-1431939094	</t>
  </si>
  <si>
    <t xml:space="preserve">999222056823823	</t>
  </si>
  <si>
    <t>[巴黎]鲁贝酒店(Hôtel de Roubaix)(55801197)</t>
  </si>
  <si>
    <t>双人间&lt;2人入住&gt;&lt;不退款&gt;</t>
  </si>
  <si>
    <t>Petit/Eleonore</t>
  </si>
  <si>
    <t xml:space="preserve">2915421	</t>
  </si>
  <si>
    <t xml:space="preserve">-1432014421	</t>
  </si>
  <si>
    <t xml:space="preserve">999222057279223	</t>
  </si>
  <si>
    <t>[莱恩费尔登埃希特登]斯图加特机场展览中心温德姆酒店(Vienna House Easy by Wyndham Stuttgart Airport and Messe)(55895734)</t>
  </si>
  <si>
    <t>Oldenburger/Philipp</t>
  </si>
  <si>
    <t xml:space="preserve">2915486	</t>
  </si>
  <si>
    <t xml:space="preserve">999222057522226	</t>
  </si>
  <si>
    <t>[坎皮纳斯]坎皮纳斯阿尼扬格拉丹酒店(Dan Inn Campinas Anhanguera)(92031926)</t>
  </si>
  <si>
    <t>oliveira almeida/Geison</t>
  </si>
  <si>
    <t xml:space="preserve">2915557	</t>
  </si>
  <si>
    <t xml:space="preserve">68125819	</t>
  </si>
  <si>
    <t xml:space="preserve">999222057532555	</t>
  </si>
  <si>
    <t>[小樽]小樽君乐酒店(Grand Park Otaru)(55862199)</t>
  </si>
  <si>
    <t>奢华双人房,山景&lt;2人入住&gt;&lt;不退款&gt;</t>
  </si>
  <si>
    <t>JIANG/TIANYUAN,Shen/Jianing</t>
  </si>
  <si>
    <t xml:space="preserve">2915564	</t>
  </si>
  <si>
    <t xml:space="preserve">TL275797446	</t>
  </si>
  <si>
    <t xml:space="preserve">999222057549052	</t>
  </si>
  <si>
    <t>[佛罗伦萨]萨沃纳罗拉酒店(Hotel Savonarola)(90386715)</t>
  </si>
  <si>
    <t>Martinez feixa/Sandra</t>
  </si>
  <si>
    <t xml:space="preserve">2915576	</t>
  </si>
  <si>
    <t xml:space="preserve">1672613339291	</t>
  </si>
  <si>
    <t xml:space="preserve">999222057562598	</t>
  </si>
  <si>
    <t>[罗兰岗]核桃市-工业城凯艺套房酒店(Quality Inn &amp; Suites Walnut - City of Industry)(55346135)</t>
  </si>
  <si>
    <t>特大床房&lt;2人入住&gt;&lt;不退款&gt;&lt;早餐&gt;</t>
  </si>
  <si>
    <t>CHEN/SHIYANG,CHEN/SHAOWEI</t>
  </si>
  <si>
    <t xml:space="preserve">2915585	</t>
  </si>
  <si>
    <t xml:space="preserve">44228967	</t>
  </si>
  <si>
    <t xml:space="preserve">999222057847747	</t>
  </si>
  <si>
    <t>[雪邦]国际机场 KLIA-KLIA2途恩酒店(Tune Hotel KLIA-KLIA2)(60514018)</t>
  </si>
  <si>
    <t>ZHANG/HANG,LONG/BIN</t>
  </si>
  <si>
    <t xml:space="preserve">2915636	</t>
  </si>
  <si>
    <t xml:space="preserve">169302624	</t>
  </si>
  <si>
    <t xml:space="preserve">999222058927936	</t>
  </si>
  <si>
    <t>[蒙特利尔]蒙特利尔中心科洛姆酒店(Hotel Chrome Montreal Centre-Ville)(55391535)</t>
  </si>
  <si>
    <t>双人间 - 带两张双人床&lt;2人入住&gt;&lt;不退款&gt;</t>
  </si>
  <si>
    <t>LANGEVIN/SANDRA</t>
  </si>
  <si>
    <t xml:space="preserve">2916076	</t>
  </si>
  <si>
    <t xml:space="preserve">58-26114-76057	</t>
  </si>
  <si>
    <t xml:space="preserve">999222058939756	</t>
  </si>
  <si>
    <t>[迪拜]朱美拉海滩瑞享酒店(Mövenpick Hotel Jumeirah Beach)(55452015)</t>
  </si>
  <si>
    <t>KHALAF ALLAH/WESAM</t>
  </si>
  <si>
    <t xml:space="preserve">22060010463	</t>
  </si>
  <si>
    <t>[吉隆坡]吉隆坡美利亚酒店(Meliá Kuala Lumpur)(55665890)</t>
  </si>
  <si>
    <t>甄选房&lt;2人入住&gt;&lt;不退款&gt;&lt;早餐&gt;</t>
  </si>
  <si>
    <t>ALI/AZZIRA</t>
  </si>
  <si>
    <t xml:space="preserve">2916563	</t>
  </si>
  <si>
    <t xml:space="preserve">689950	</t>
  </si>
  <si>
    <t xml:space="preserve">999222065302146	</t>
  </si>
  <si>
    <t>[巴塞罗那]皇家帕赛格拉西亚酒店(Hotel Royal Passeig de Gracia)(55280980)</t>
  </si>
  <si>
    <t>Chikhi Mounib/Fayza</t>
  </si>
  <si>
    <t xml:space="preserve">2917293	</t>
  </si>
  <si>
    <t xml:space="preserve">1432535994	</t>
  </si>
  <si>
    <t xml:space="preserve">999222065260227	</t>
  </si>
  <si>
    <t>[新山]GBW酒店(GBW Hotel)(55872342)</t>
  </si>
  <si>
    <t>BOLDBAATAR/MUNKHBAT</t>
  </si>
  <si>
    <t xml:space="preserve">2917284	</t>
  </si>
  <si>
    <t xml:space="preserve">999222065420209	</t>
  </si>
  <si>
    <t>[伯利恒]雷海大学与 LVI 机场附近伯利恒全套房舒适酒店(Comfort Suites Bethlehem Near Lehigh University and LVI Airport)(60480222)</t>
  </si>
  <si>
    <t>套房&lt;2人入住&gt;&lt;不退款&gt;&lt;早餐&gt;</t>
  </si>
  <si>
    <t>FORESTER/SARINA</t>
  </si>
  <si>
    <t xml:space="preserve">2917340	</t>
  </si>
  <si>
    <t xml:space="preserve">44376533	</t>
  </si>
  <si>
    <t xml:space="preserve">999222065462123	</t>
  </si>
  <si>
    <t>行政特大床房&lt;2人入住&gt;&lt;不退款&gt;</t>
  </si>
  <si>
    <t>Rodriguez/Frank</t>
  </si>
  <si>
    <t xml:space="preserve">2917373	</t>
  </si>
  <si>
    <t xml:space="preserve">41806803	</t>
  </si>
  <si>
    <t xml:space="preserve">999222065475187	</t>
  </si>
  <si>
    <t>[奥尔日河畔埃皮奈]埃皮内苏奥格普瑞米尔经典酒店(Première Classe Epinay Sur Orge Savigny Sur Orge)(70788976)</t>
  </si>
  <si>
    <t>Huette/Gaetan</t>
  </si>
  <si>
    <t xml:space="preserve">2917385	</t>
  </si>
  <si>
    <t xml:space="preserve">999222069113613	</t>
  </si>
  <si>
    <t>[查尔斯顿]普朗特斯查尔斯顿宾馆(Planters Inn - Charleston)(94363119)</t>
  </si>
  <si>
    <t>广场1间特大床&lt;2人入住&gt;&lt;不退款&gt;</t>
  </si>
  <si>
    <t>Mohr/Kyla</t>
  </si>
  <si>
    <t xml:space="preserve">2917898	</t>
  </si>
  <si>
    <t xml:space="preserve">999222069839551	</t>
  </si>
  <si>
    <t>[曼谷]隆齐格兰德中心点酒店 (SHA Plus+)(Grande Centre Point Hotel Ploenchit (SHA Plus+))(55895720)</t>
  </si>
  <si>
    <t>高级阳台双床房&lt;2人入住&gt;&lt;不退款&gt;</t>
  </si>
  <si>
    <t>LI/HAI YOU</t>
  </si>
  <si>
    <t xml:space="preserve">2918009	</t>
  </si>
  <si>
    <t xml:space="preserve">197546	</t>
  </si>
  <si>
    <t xml:space="preserve">999222069891572	</t>
  </si>
  <si>
    <t>[吉隆坡]吉隆坡双威太子酒店(Sunway Putra Hotel Kuala Lumpur)(55290388)</t>
  </si>
  <si>
    <t>ZENG/YATING</t>
  </si>
  <si>
    <t xml:space="preserve">2918025	</t>
  </si>
  <si>
    <t xml:space="preserve">823522440	</t>
  </si>
  <si>
    <t xml:space="preserve">999222070017181	</t>
  </si>
  <si>
    <t>[Phla]丘拉之家酒店(Chula House)(95389338)</t>
  </si>
  <si>
    <t>高级房间&lt;2人入住&gt;&lt;不退款&gt;</t>
  </si>
  <si>
    <t>KARUDILOK/KRISANA</t>
  </si>
  <si>
    <t xml:space="preserve">2918044	</t>
  </si>
  <si>
    <t xml:space="preserve">1432844170	</t>
  </si>
  <si>
    <t xml:space="preserve">999222071831715	</t>
  </si>
  <si>
    <t>[巴厘岛]巴厘勒吉安美居酒店(Mercure Bali Legian)(55414300)</t>
  </si>
  <si>
    <t>AILYANA/AILYANA</t>
  </si>
  <si>
    <t xml:space="preserve">2918796	</t>
  </si>
  <si>
    <t xml:space="preserve">999222071734645	</t>
  </si>
  <si>
    <t>[瓦雷泽省]米兰马尔彭萨机场理念酒店(Idea Hotel Milano Malpensa Airport)(55414321)</t>
  </si>
  <si>
    <t>Jilg/Silvia</t>
  </si>
  <si>
    <t xml:space="preserve">2918769	</t>
  </si>
  <si>
    <t xml:space="preserve">22899730	</t>
  </si>
  <si>
    <t xml:space="preserve">999222072127245	</t>
  </si>
  <si>
    <t>[曼谷]曼谷彩虹云宵酒店 (SHA Certified)(Baiyoke Sky Hotel Bangkok (SHA Certified))(55831872)</t>
  </si>
  <si>
    <t>豪华客房(天空区)&lt;2人入住&gt;&lt;不退款&gt;</t>
  </si>
  <si>
    <t>YU/JIAQUAN,ZHANG/YING</t>
  </si>
  <si>
    <t xml:space="preserve">2918918	</t>
  </si>
  <si>
    <t xml:space="preserve">HBD-25697-321-5848142	</t>
  </si>
  <si>
    <t xml:space="preserve">999222073312279	</t>
  </si>
  <si>
    <t>SURAPINPONG/THONGCHALOEM</t>
  </si>
  <si>
    <t xml:space="preserve">2919123	</t>
  </si>
  <si>
    <t xml:space="preserve">999222073336087	</t>
  </si>
  <si>
    <t>[劳德代尔堡]漂移酒店(The Drift Hotel)(89918018)</t>
  </si>
  <si>
    <t>套房1特大床&lt;2人入住&gt;&lt;不退款&gt;</t>
  </si>
  <si>
    <t>Fraser/Johanna</t>
  </si>
  <si>
    <t xml:space="preserve">2919129	</t>
  </si>
  <si>
    <t xml:space="preserve">91941571	</t>
  </si>
  <si>
    <t xml:space="preserve">999222073648743	</t>
  </si>
  <si>
    <t>[塔吉格]马尼拉雪松博尼法西奥全球城市酒店(Seda Bonifacio Global City Manila)(56140460)</t>
  </si>
  <si>
    <t>行政豪华房&lt;2人入住&gt;&lt;不退款&gt;</t>
  </si>
  <si>
    <t>DAVID/DEANDRE</t>
  </si>
  <si>
    <t xml:space="preserve">2919167	</t>
  </si>
  <si>
    <t xml:space="preserve">2499212	</t>
  </si>
  <si>
    <t xml:space="preserve">999222074363777	</t>
  </si>
  <si>
    <t>[曼谷]曼谷素坤逸11号巷美居酒店(Mercure Bangkok Sukhumvit 11)(55478167)</t>
  </si>
  <si>
    <t>ARDITTI/ALEXANDER</t>
  </si>
  <si>
    <t xml:space="preserve">2919363	</t>
  </si>
  <si>
    <t xml:space="preserve">999222074433485	</t>
  </si>
  <si>
    <t>[蒙托邦]普瑞米尔蒙塔班经典酒店(Premiere Classe Montauban)(70793080)</t>
  </si>
  <si>
    <t>标准间1双人床&lt;2人入住&gt;&lt;不退款&gt;&lt;早餐&gt;</t>
  </si>
  <si>
    <t>Barros/Jean paul,BARROS/Maria</t>
  </si>
  <si>
    <t xml:space="preserve">2919367	</t>
  </si>
  <si>
    <t xml:space="preserve">22074431130	</t>
  </si>
  <si>
    <t>[舍维伊拉吕]巴黎南阿多尼斯公寓式酒店(Adonis Paris Sud)(55598814)</t>
  </si>
  <si>
    <t>一室房带阳台&lt;2人入住&gt;&lt;不退款&gt;</t>
  </si>
  <si>
    <t>WONG VUY KONG/SNC</t>
  </si>
  <si>
    <t xml:space="preserve">2919371	</t>
  </si>
  <si>
    <t xml:space="preserve">999222074748259	</t>
  </si>
  <si>
    <t>[斯图加特]ARCOTEL 卡米诺酒店(Arcotel Camino)(55812268)</t>
  </si>
  <si>
    <t>Smirnov/Igor,Maksimova/Viktoriia</t>
  </si>
  <si>
    <t xml:space="preserve">2919443	</t>
  </si>
  <si>
    <t xml:space="preserve">_1433193893	</t>
  </si>
  <si>
    <t xml:space="preserve">999222074742820	</t>
  </si>
  <si>
    <t>[博洛尼亚]博洛尼亚机场联盟酒店(Hotel Bologna Airport)(55906995)</t>
  </si>
  <si>
    <t>VAGNETTI/LUCA</t>
  </si>
  <si>
    <t xml:space="preserve">2919437	</t>
  </si>
  <si>
    <t xml:space="preserve">22909511	</t>
  </si>
  <si>
    <t xml:space="preserve">999222074872564	</t>
  </si>
  <si>
    <t>[首尔]三井酒店(Hotel Samjung)(55337145)</t>
  </si>
  <si>
    <t>YI/JEONG HWAN</t>
  </si>
  <si>
    <t xml:space="preserve">2919523	</t>
  </si>
  <si>
    <t xml:space="preserve">23031701	</t>
  </si>
  <si>
    <t xml:space="preserve">999222074931551	</t>
  </si>
  <si>
    <t>[Guntung Payung]班贾尔马辛班加巴鲁飞舞酒店(Favehotel Banjarbaru Banjarmasin)(55270126)</t>
  </si>
  <si>
    <t>致爱房&lt;2人入住&gt;&lt;不退款&gt;</t>
  </si>
  <si>
    <t>WAHYUDI/AHYAR</t>
  </si>
  <si>
    <t xml:space="preserve">2919550	</t>
  </si>
  <si>
    <t xml:space="preserve">999222075170853	</t>
  </si>
  <si>
    <t>[布拉格]季尔酒店(Hotel Tyl)(89919670)</t>
  </si>
  <si>
    <t>YEUNG/MAN HIN</t>
  </si>
  <si>
    <t xml:space="preserve">2919618	</t>
  </si>
  <si>
    <t xml:space="preserve">652556930	</t>
  </si>
  <si>
    <t xml:space="preserve">999222075766971	</t>
  </si>
  <si>
    <t xml:space="preserve">2919874	</t>
  </si>
  <si>
    <t xml:space="preserve">1433364042	</t>
  </si>
  <si>
    <t xml:space="preserve">999222075965688	</t>
  </si>
  <si>
    <t>VanWoudenberg/Reuben VanWoudenberg</t>
  </si>
  <si>
    <t xml:space="preserve">2919959	</t>
  </si>
  <si>
    <t xml:space="preserve">42285826	</t>
  </si>
  <si>
    <t xml:space="preserve">999222076939886	</t>
  </si>
  <si>
    <t>[贝伊奥卢]温德姆华美达伊斯坦布尔塔克西姆酒店(Ramada by Wyndham Istanbul Taksim)(55270519)</t>
  </si>
  <si>
    <t>标准特大床房&lt;2人入住&gt;&lt;不退款&gt;&lt;早餐&gt;</t>
  </si>
  <si>
    <t>STARIKOV/STANISLAV</t>
  </si>
  <si>
    <t xml:space="preserve">2920399	</t>
  </si>
  <si>
    <t xml:space="preserve">999222077878850	</t>
  </si>
  <si>
    <t>[柏林]新罕布什尔州柏林亚历山大广场酒店(NH Berlin Alexanderplatz)(55653345)</t>
  </si>
  <si>
    <t>Veenemans/B.</t>
  </si>
  <si>
    <t xml:space="preserve">2920515	</t>
  </si>
  <si>
    <t xml:space="preserve">999222079656479	</t>
  </si>
  <si>
    <t>Junior/Paulo Bernardes</t>
  </si>
  <si>
    <t xml:space="preserve">2920849	</t>
  </si>
  <si>
    <t xml:space="preserve">68226454	</t>
  </si>
  <si>
    <t xml:space="preserve">999222079671347	</t>
  </si>
  <si>
    <t>[伦敦]伦敦市中心埃卢尔酒店(Allure Hotel &amp; Suites - London Downtown)(55756961)</t>
  </si>
  <si>
    <t>客房(大床)&lt;2人入住&gt;&lt;不退款&gt;&lt;早餐&gt;</t>
  </si>
  <si>
    <t>KUEAPONGTHAI/THANETH</t>
  </si>
  <si>
    <t xml:space="preserve">2920853	</t>
  </si>
  <si>
    <t xml:space="preserve">652559630	</t>
  </si>
  <si>
    <t xml:space="preserve">999222080052374	</t>
  </si>
  <si>
    <t xml:space="preserve">999222080734477	</t>
  </si>
  <si>
    <t>[埃尔斯特里]伦敦沃特福德乡村酒店(Village Hotel London Watford)(94360516)</t>
  </si>
  <si>
    <t>Dhanji /Taslim</t>
  </si>
  <si>
    <t xml:space="preserve">2921157	</t>
  </si>
  <si>
    <t xml:space="preserve">999222080944216	</t>
  </si>
  <si>
    <t>[萨尔瓦多]萨尔瓦多海洋酒店(Salvador Mar Hotel)(90373196)</t>
  </si>
  <si>
    <t>标准双人间&lt;2人入住&gt;&lt;不退款&gt;&lt;早餐&gt;</t>
  </si>
  <si>
    <t>Vieira De Matos Araujo/Guilherme</t>
  </si>
  <si>
    <t xml:space="preserve">2921263	</t>
  </si>
  <si>
    <t xml:space="preserve">68228254	</t>
  </si>
  <si>
    <t xml:space="preserve">999222081301748	</t>
  </si>
  <si>
    <t>[斯德哥尔摩]阿德龙精英酒店(Elite Hotel Adlon)(55505458)</t>
  </si>
  <si>
    <t>ODONNELL/ANDREW</t>
  </si>
  <si>
    <t xml:space="preserve">2921410	</t>
  </si>
  <si>
    <t xml:space="preserve">L7B4TVAZRA	</t>
  </si>
  <si>
    <t xml:space="preserve">999222081455221	</t>
  </si>
  <si>
    <t>[伊斯坦布尔]西内姆酒店(Sinem Hotel)(55391265)</t>
  </si>
  <si>
    <t>Shabaneh/Ahmad</t>
  </si>
  <si>
    <t xml:space="preserve">2921484	</t>
  </si>
  <si>
    <t xml:space="preserve">999222082224768	</t>
  </si>
  <si>
    <t>[埃吉耶]普罗旺斯艾克斯阿多尼斯公寓酒店(Adonis Aix en Provence)(55831957)</t>
  </si>
  <si>
    <t>双人床一室房&lt;2人入住&gt;&lt;不退款&gt;</t>
  </si>
  <si>
    <t>LINARES/BERNARD</t>
  </si>
  <si>
    <t xml:space="preserve">2921860	</t>
  </si>
  <si>
    <t xml:space="preserve">999222082327695	</t>
  </si>
  <si>
    <t>[北干巴鲁]北干巴鲁飞舞酒店(favehotel Pekanbaru)(55812266)</t>
  </si>
  <si>
    <t>时尚房&lt;2人入住&gt;&lt;不退款&gt;</t>
  </si>
  <si>
    <t>BAYU/ILHAM</t>
  </si>
  <si>
    <t xml:space="preserve">2921904	</t>
  </si>
  <si>
    <t xml:space="preserve">RZ-1433710471	</t>
  </si>
  <si>
    <t xml:space="preserve">999222082424754	</t>
  </si>
  <si>
    <t>高级房（带阳台）&lt;2人入住&gt;&lt;不退款&gt;&lt;早餐&gt;</t>
  </si>
  <si>
    <t>LIN/PO MING</t>
  </si>
  <si>
    <t xml:space="preserve">2921940	</t>
  </si>
  <si>
    <t xml:space="preserve">999222085576561	</t>
  </si>
  <si>
    <t xml:space="preserve">999222082425364	</t>
  </si>
  <si>
    <t>[舍讷费尔德]柏林施泰根博阁机场酒店(Steigenberger Airport Hotel Berlin)(91624939)</t>
  </si>
  <si>
    <t>Biermann/Axel</t>
  </si>
  <si>
    <t xml:space="preserve">2921941	</t>
  </si>
  <si>
    <t xml:space="preserve">900739200296566	</t>
  </si>
  <si>
    <t xml:space="preserve">999222082572351	</t>
  </si>
  <si>
    <t>尊贵大床房&lt;2人入住&gt;&lt;不退款&gt;</t>
  </si>
  <si>
    <t xml:space="preserve">2922024	</t>
  </si>
  <si>
    <t xml:space="preserve">999222082579383	</t>
  </si>
  <si>
    <t>[那不勒斯]第五大道湾畔酒店(Bayfront Inn 5th Avenue)(91547275)</t>
  </si>
  <si>
    <t>城景两张双人床房&lt;2人入住&gt;&lt;不退款&gt;</t>
  </si>
  <si>
    <t>dusseault/paul andre</t>
  </si>
  <si>
    <t xml:space="preserve">2922031	</t>
  </si>
  <si>
    <t xml:space="preserve">7129452	</t>
  </si>
  <si>
    <t xml:space="preserve">999222082641664	</t>
  </si>
  <si>
    <t>XIAO/BOWEN</t>
  </si>
  <si>
    <t xml:space="preserve">2922068	</t>
  </si>
  <si>
    <t xml:space="preserve">900739200298122	</t>
  </si>
  <si>
    <t xml:space="preserve">999222084322381	</t>
  </si>
  <si>
    <t>[曼谷]曼谷素坤逸11号智选假日酒店 (SHA Plus+)(Holiday Inn Express Bangkok Sukhumvit 11 (SHA Plus+))(55312079)</t>
  </si>
  <si>
    <t>SUN/RONGHAI</t>
  </si>
  <si>
    <t xml:space="preserve">2922156	</t>
  </si>
  <si>
    <t xml:space="preserve">191160	</t>
  </si>
  <si>
    <t xml:space="preserve">999222084685840	</t>
  </si>
  <si>
    <t>[南雅加达]大阿斯顿格罗夫套房酒店(The Grove Suites by GRAND ASTON)(56140426)</t>
  </si>
  <si>
    <t>LI/HUI</t>
  </si>
  <si>
    <t xml:space="preserve">2922234	</t>
  </si>
  <si>
    <t xml:space="preserve">999222086400580	</t>
  </si>
  <si>
    <t>[迪拜]阿拉比昂广场 M 开放式公寓酒店(Studio M Arabian Plaza)(89916471)</t>
  </si>
  <si>
    <t>都市房&lt;2人入住&gt;&lt;不退款&gt;&lt;早餐&gt;</t>
  </si>
  <si>
    <t>ZHOU/PINGHUA</t>
  </si>
  <si>
    <t xml:space="preserve">2922611	</t>
  </si>
  <si>
    <t xml:space="preserve">1054745	</t>
  </si>
  <si>
    <t xml:space="preserve">999222086568982	</t>
  </si>
  <si>
    <t>MD NOR/JEFRI</t>
  </si>
  <si>
    <t xml:space="preserve">2922673	</t>
  </si>
  <si>
    <t xml:space="preserve">824886000	</t>
  </si>
  <si>
    <t xml:space="preserve">999222086614862	</t>
  </si>
  <si>
    <t>[富士河口湖町]富士豪景酒店(Fuji View Hotel)(55547391)</t>
  </si>
  <si>
    <t>园景中型双床房&lt;2人入住&gt;&lt;不退款&gt;&lt;早餐&gt;</t>
  </si>
  <si>
    <t>LI/RU</t>
  </si>
  <si>
    <t xml:space="preserve">2922681	</t>
  </si>
  <si>
    <t xml:space="preserve">20230105571282604	</t>
  </si>
  <si>
    <t xml:space="preserve">999222087148603	</t>
  </si>
  <si>
    <t xml:space="preserve">2922898	</t>
  </si>
  <si>
    <t xml:space="preserve">999222087258208	</t>
  </si>
  <si>
    <t>至尊双人房&lt;2人入住&gt;&lt;不退款&gt;&lt;早餐&gt;</t>
  </si>
  <si>
    <t>LIU/FAN,ZHU/YITING</t>
  </si>
  <si>
    <t xml:space="preserve">2922938	</t>
  </si>
  <si>
    <t xml:space="preserve">A5B6XA4562;XM	</t>
  </si>
  <si>
    <t xml:space="preserve">999222087429663	</t>
  </si>
  <si>
    <t>[迪拜]福朋喜来登扎耶德路酒店(Four Points by Sheraton Sheikh Zayed Road)(60467429)</t>
  </si>
  <si>
    <t>经典双床房&lt;2人入住&gt;&lt;不退款&gt;</t>
  </si>
  <si>
    <t>MULLA/HANI</t>
  </si>
  <si>
    <t xml:space="preserve">2923007	</t>
  </si>
  <si>
    <t xml:space="preserve">999222087647753	</t>
  </si>
  <si>
    <t>[安曼]安曼四季酒店(Four Seasons Hotel Amman)(55598966)</t>
  </si>
  <si>
    <t>Melia/Ines</t>
  </si>
  <si>
    <t xml:space="preserve">2923102	</t>
  </si>
  <si>
    <t xml:space="preserve">999222087697469	</t>
  </si>
  <si>
    <t>[芭堤雅]芭堤雅FX酒店 (SHA Plus+)(FX Hotel Pattaya)(68545360)</t>
  </si>
  <si>
    <t>KORNRATCHATAPAISARN/THANTANACHOL</t>
  </si>
  <si>
    <t xml:space="preserve">2923118	</t>
  </si>
  <si>
    <t xml:space="preserve">MTN-4908936189236604357	</t>
  </si>
  <si>
    <t xml:space="preserve">999222087776186	</t>
  </si>
  <si>
    <t>[伊斯坦布尔]易卜拉欣帕夏酒店(Hotel Ibrahim Pasha)(68545134)</t>
  </si>
  <si>
    <t>BIANCHI/GIANFRANCO,CHAU/THI THANH THUAN</t>
  </si>
  <si>
    <t xml:space="preserve">2923146	</t>
  </si>
  <si>
    <t xml:space="preserve">999222088008443	</t>
  </si>
  <si>
    <t>[北干巴鲁]威兹苏迪曼北干巴鲁酒店(Whiz Hotel Sudirman Pekanbaru - Chse Certified)(69451785)</t>
  </si>
  <si>
    <t>MANDA/WINDA</t>
  </si>
  <si>
    <t xml:space="preserve">2923237	</t>
  </si>
  <si>
    <t xml:space="preserve">22088014993	</t>
  </si>
  <si>
    <t>[苏卡拉贾]皇家郁金香古南格丽斯高尔夫酒店(Royal Tulip Gunung Geulis Resort and Golf)(56196277)</t>
  </si>
  <si>
    <t>一室房&lt;2人入住&gt;&lt;不退款&gt;&lt;早餐&gt;</t>
  </si>
  <si>
    <t>CAROLINA/SHINTA</t>
  </si>
  <si>
    <t xml:space="preserve">2923244	</t>
  </si>
  <si>
    <t xml:space="preserve">999222088072766	</t>
  </si>
  <si>
    <t>[西雅加达]阿斯顿卡蒂卡格罗酒店会议中心(ASTON Kartika Grogol Hotel &amp; Conference Center)(92030300)</t>
  </si>
  <si>
    <t>优选一室特大床房&lt;2人入住&gt;&lt;不退款&gt;</t>
  </si>
  <si>
    <t>JI/PENG</t>
  </si>
  <si>
    <t xml:space="preserve">2923268	</t>
  </si>
  <si>
    <t xml:space="preserve">101.23.8U8WWBMN.1	</t>
  </si>
  <si>
    <t xml:space="preserve">999222088304466	</t>
  </si>
  <si>
    <t>[新德里]新德里火车站普莱姆巴拉吉豪华酒店(The Prime Balaji Deluxe @ New Delhi Railway Station)(55329110)</t>
  </si>
  <si>
    <t>豪华客房双人床&lt;2人入住&gt;&lt;不退款&gt;</t>
  </si>
  <si>
    <t>Lodha/Rahul</t>
  </si>
  <si>
    <t xml:space="preserve">2923377	</t>
  </si>
  <si>
    <t xml:space="preserve">999222088452876	</t>
  </si>
  <si>
    <t>HE/QIAOYAN</t>
  </si>
  <si>
    <t xml:space="preserve">2923440	</t>
  </si>
  <si>
    <t xml:space="preserve">88015490	</t>
  </si>
  <si>
    <t xml:space="preserve">999222088461072	</t>
  </si>
  <si>
    <t>[阿布扎比]阿布扎比奈尔酒店(Nehal Hotel Abu Dhabi)(91810358)</t>
  </si>
  <si>
    <t>行政双人或双床房&lt;2人入住&gt;&lt;不退款&gt;</t>
  </si>
  <si>
    <t>JAMAL/LIAQAT</t>
  </si>
  <si>
    <t xml:space="preserve">2923445	</t>
  </si>
  <si>
    <t xml:space="preserve">22088543924	</t>
  </si>
  <si>
    <t>[三宝垄]三宝拢探索酒店(Quest Hotel Simpang Lima - Semarang by Aston)(56206357)</t>
  </si>
  <si>
    <t>ATMAJA/YANI</t>
  </si>
  <si>
    <t xml:space="preserve">2923498	</t>
  </si>
  <si>
    <t xml:space="preserve">999222091081352	</t>
  </si>
  <si>
    <t>[卡姆登]伦敦布赖森酒店(The Bryson Hotel)(90367224)</t>
  </si>
  <si>
    <t>Chen/Tianshi</t>
  </si>
  <si>
    <t xml:space="preserve">2923739	</t>
  </si>
  <si>
    <t xml:space="preserve">-1434144174	</t>
  </si>
  <si>
    <t xml:space="preserve">999222091471655	</t>
  </si>
  <si>
    <t>[哥本哈根]哥本哈根机场丽柏酒店(Park Inn by Radisson Copenhagen Airport)(55831811)</t>
  </si>
  <si>
    <t>Carrethers/James</t>
  </si>
  <si>
    <t xml:space="preserve">2923812	</t>
  </si>
  <si>
    <t xml:space="preserve">9150861501755	</t>
  </si>
  <si>
    <t xml:space="preserve">999222091612503	</t>
  </si>
  <si>
    <t>[曼谷]曼谷气魄酒店(Hotel Verve Bangkok)(70165365)</t>
  </si>
  <si>
    <t>LEE/MINHYEONG</t>
  </si>
  <si>
    <t xml:space="preserve">2923849	</t>
  </si>
  <si>
    <t xml:space="preserve">999222091702002	</t>
  </si>
  <si>
    <t>[诺加莱斯]诺加利斯城市快捷酒店(City Express Nogales)(96747552)</t>
  </si>
  <si>
    <t>LOMELI/MANUEL</t>
  </si>
  <si>
    <t xml:space="preserve">2923865	</t>
  </si>
  <si>
    <t xml:space="preserve">9145858773376	</t>
  </si>
  <si>
    <t xml:space="preserve">999222091858399	</t>
  </si>
  <si>
    <t>[null](89931595)</t>
  </si>
  <si>
    <t xml:space="preserve">22092153369	</t>
  </si>
  <si>
    <t>[费特希耶]卡萨玛戈特酒店（仅限成人）(Casa Margot Hotel - Adults Only)(55585903)</t>
  </si>
  <si>
    <t>海景经典房&lt;2人入住&gt;&lt;不退款&gt;</t>
  </si>
  <si>
    <t>Tyrnov/Evgenii</t>
  </si>
  <si>
    <t xml:space="preserve">2923993	</t>
  </si>
  <si>
    <t xml:space="preserve">999222092295027	</t>
  </si>
  <si>
    <t>[吉隆坡]太平洋丽晶套房酒店(Pacific Regency Hotel Suites)(55694633)</t>
  </si>
  <si>
    <t>尊贵行政套房&lt;2人入住&gt;&lt;不退款&gt;</t>
  </si>
  <si>
    <t>ASH/TENGKU ASYRAF</t>
  </si>
  <si>
    <t xml:space="preserve">2924029	</t>
  </si>
  <si>
    <t xml:space="preserve">1071042540	</t>
  </si>
  <si>
    <t xml:space="preserve">999222092554658	</t>
  </si>
  <si>
    <t>[迪拜]迪拜卡尔顿宫酒店(Carlton Palace Hotel)(89917867)</t>
  </si>
  <si>
    <t>FUSHANJI/ABDUL HADI</t>
  </si>
  <si>
    <t xml:space="preserve">2924094	</t>
  </si>
  <si>
    <t xml:space="preserve">999222092925258	</t>
  </si>
  <si>
    <t>[北德班]河畔酒店(The Riverside Hotel)(56128338)</t>
  </si>
  <si>
    <t>MKHWAMUBI/MPENDULO ANDILE</t>
  </si>
  <si>
    <t xml:space="preserve">2924206	</t>
  </si>
  <si>
    <t>，</t>
  </si>
  <si>
    <t>本期扣款603元</t>
  </si>
  <si>
    <t>999222056310485</t>
  </si>
  <si>
    <t>1.29 可退1413元</t>
  </si>
  <si>
    <t>999221975319033</t>
  </si>
  <si>
    <t>1.9 可退997元</t>
  </si>
  <si>
    <t>1.29 可退725.07元</t>
  </si>
  <si>
    <t>459900.93 HKD</t>
  </si>
  <si>
    <t>A230129172759481</t>
  </si>
  <si>
    <t>A230129172832481</t>
  </si>
  <si>
    <t>总计：459900.93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</si>
  <si>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</si>
  <si>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</si>
  <si>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</si>
  <si>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</si>
  <si>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</si>
  <si>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</si>
  <si>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</si>
  <si>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</si>
  <si>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</si>
  <si>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</si>
  <si>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</si>
  <si>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</si>
  <si>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</si>
  <si>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</si>
  <si>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</si>
  <si>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</si>
  <si>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</si>
  <si>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</si>
  <si>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</si>
  <si>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2022-12-26</t>
  </si>
  <si>
    <t>2900594</t>
  </si>
  <si>
    <t>美洲门酒店</t>
  </si>
  <si>
    <t>ALONSO DUENAS PABLO</t>
  </si>
  <si>
    <t>2023-01-02</t>
  </si>
  <si>
    <t>2023-01-05</t>
  </si>
  <si>
    <t>退房日周结</t>
  </si>
  <si>
    <t>2027.45</t>
  </si>
  <si>
    <t>2259.00</t>
  </si>
  <si>
    <t>0</t>
  </si>
  <si>
    <t>0.00</t>
  </si>
  <si>
    <t>携程汇智国际直连</t>
  </si>
  <si>
    <t>925</t>
  </si>
  <si>
    <t>2022-12-26 00:49:26</t>
  </si>
  <si>
    <t>否</t>
  </si>
  <si>
    <t>汇智国际旅游发展有限公司</t>
  </si>
  <si>
    <t>直连</t>
  </si>
  <si>
    <t>西班牙</t>
  </si>
  <si>
    <t>2901427</t>
  </si>
  <si>
    <t>查尔斯顿历史中心假日酒店</t>
  </si>
  <si>
    <t>TAN SoongEn</t>
  </si>
  <si>
    <t>2023-01-03</t>
  </si>
  <si>
    <t>2023-01-06</t>
  </si>
  <si>
    <t>2329.01</t>
  </si>
  <si>
    <t>2595.00</t>
  </si>
  <si>
    <t>2022-12-26 14:42:59</t>
  </si>
  <si>
    <t>美国</t>
  </si>
  <si>
    <t>2900892</t>
  </si>
  <si>
    <t>阿勒托库单酒店</t>
  </si>
  <si>
    <t>UZDAVINYS PEDRO DAVID</t>
  </si>
  <si>
    <t>2023-01-04</t>
  </si>
  <si>
    <t>378.75</t>
  </si>
  <si>
    <t>422.00</t>
  </si>
  <si>
    <t>2022-12-26 09:41:47</t>
  </si>
  <si>
    <t>德国</t>
  </si>
  <si>
    <t>2901767</t>
  </si>
  <si>
    <t>罗科·福尔蒂巴尔莫勒尔酒店</t>
  </si>
  <si>
    <t>GUO HUI</t>
  </si>
  <si>
    <t>8400.60</t>
  </si>
  <si>
    <t>9360.00</t>
  </si>
  <si>
    <t>2022-12-26 17:04:08</t>
  </si>
  <si>
    <t>英国</t>
  </si>
  <si>
    <t>2902352</t>
  </si>
  <si>
    <t>清迈香格里拉酒店</t>
  </si>
  <si>
    <t>Mirabaud pierre</t>
  </si>
  <si>
    <t>8389.83</t>
  </si>
  <si>
    <t>9348.00</t>
  </si>
  <si>
    <t>2022-12-26 21:03:57</t>
  </si>
  <si>
    <t>泰国</t>
  </si>
  <si>
    <t>2022-12-27</t>
  </si>
  <si>
    <t>2904987</t>
  </si>
  <si>
    <t>大阪心斋桥怪奇酒店</t>
  </si>
  <si>
    <t>CHEN POAN</t>
  </si>
  <si>
    <t>1902.01</t>
  </si>
  <si>
    <t>2128.00</t>
  </si>
  <si>
    <t>2022-12-27 23:08:08</t>
  </si>
  <si>
    <t>日本</t>
  </si>
  <si>
    <t>2905005</t>
  </si>
  <si>
    <t>八打灵再也阿玛达酒店</t>
  </si>
  <si>
    <t>Guo Miaojia</t>
  </si>
  <si>
    <t>2022-12-28</t>
  </si>
  <si>
    <t>2559.84</t>
  </si>
  <si>
    <t>2864.00</t>
  </si>
  <si>
    <t>2022-12-27 23:34:08</t>
  </si>
  <si>
    <t>马来西亚</t>
  </si>
  <si>
    <t>2022-12-22</t>
  </si>
  <si>
    <t>2894699</t>
  </si>
  <si>
    <t>桑特斯巴塞罗那酒店</t>
  </si>
  <si>
    <t>malabet andres,betancur andrea</t>
  </si>
  <si>
    <t>1913.90</t>
  </si>
  <si>
    <t>2132.00</t>
  </si>
  <si>
    <t>2022-12-22 23:10:32</t>
  </si>
  <si>
    <t>2022-12-30</t>
  </si>
  <si>
    <t>2911537</t>
  </si>
  <si>
    <t>里士满山酒店</t>
  </si>
  <si>
    <t>LEE MU-LIN,LEE MU-LIN</t>
  </si>
  <si>
    <t>475.67</t>
  </si>
  <si>
    <t>531.00</t>
  </si>
  <si>
    <t>2022-12-30 18:11:19</t>
  </si>
  <si>
    <t>新西兰</t>
  </si>
  <si>
    <t>2922611</t>
  </si>
  <si>
    <t>阿拉比昂广场 M 开放式公寓酒店</t>
  </si>
  <si>
    <t>ZHOU PINGHUA</t>
  </si>
  <si>
    <t>510.61</t>
  </si>
  <si>
    <t>578.00</t>
  </si>
  <si>
    <t>2023-01-05 12:54:31</t>
  </si>
  <si>
    <t>阿拉伯联合酋长国</t>
  </si>
  <si>
    <t>2905498</t>
  </si>
  <si>
    <t>墨西哥城历史中心欢朋酒店</t>
  </si>
  <si>
    <t>Suarez Rincon Roberto Arturo</t>
  </si>
  <si>
    <t>876.22</t>
  </si>
  <si>
    <t>980.00</t>
  </si>
  <si>
    <t>2022-12-28 10:40:25</t>
  </si>
  <si>
    <t>墨西哥</t>
  </si>
  <si>
    <t>2922898</t>
  </si>
  <si>
    <t>曼谷宾乐雅套房酒店</t>
  </si>
  <si>
    <t>Khanchanawongsa Rumphaphak</t>
  </si>
  <si>
    <t>627.21</t>
  </si>
  <si>
    <t>710.00</t>
  </si>
  <si>
    <t>2023-01-05 14:57:51</t>
  </si>
  <si>
    <t>2903341</t>
  </si>
  <si>
    <t>吉隆坡四季酒店</t>
  </si>
  <si>
    <t>FAN YUANYING</t>
  </si>
  <si>
    <t>2484.76</t>
  </si>
  <si>
    <t>2780.00</t>
  </si>
  <si>
    <t>2022-12-27 11:36:01</t>
  </si>
  <si>
    <t>2900989</t>
  </si>
  <si>
    <t>MB酒店 - 温德姆商标精选酒店</t>
  </si>
  <si>
    <t>ZHANG YUHAN,Cao Ruochan</t>
  </si>
  <si>
    <t>6106.59</t>
  </si>
  <si>
    <t>6804.00</t>
  </si>
  <si>
    <t>2022-12-26 10:47:09</t>
  </si>
  <si>
    <t>2901200</t>
  </si>
  <si>
    <t>吉隆坡白沙罗皇家朱兰酒店</t>
  </si>
  <si>
    <t>DING XIAOLUO,KHOO ZI HAN,KHOO BOO ENG</t>
  </si>
  <si>
    <t>646.20</t>
  </si>
  <si>
    <t>720.00</t>
  </si>
  <si>
    <t>2022-12-26 16:37:41</t>
  </si>
  <si>
    <t>直采</t>
  </si>
  <si>
    <t>2901958</t>
  </si>
  <si>
    <t>札幌ANA皇冠假日酒店</t>
  </si>
  <si>
    <t>LI MENG,ZHU XINYI</t>
  </si>
  <si>
    <t>2031.94</t>
  </si>
  <si>
    <t>2264.00</t>
  </si>
  <si>
    <t>2022-12-26 18:24:49</t>
  </si>
  <si>
    <t>2902106</t>
  </si>
  <si>
    <t>埃菲尔布洛梅特酒店</t>
  </si>
  <si>
    <t>FISCHER ANDREAS</t>
  </si>
  <si>
    <t>4079.14</t>
  </si>
  <si>
    <t>4545.00</t>
  </si>
  <si>
    <t>2022-12-26 19:36:44</t>
  </si>
  <si>
    <t>法国</t>
  </si>
  <si>
    <t>2022-12-29</t>
  </si>
  <si>
    <t>2907953</t>
  </si>
  <si>
    <t>曼谷暹罗智选假日酒店 (SHA Extra Plus)</t>
  </si>
  <si>
    <t>Stella Gu</t>
  </si>
  <si>
    <t>2022-12-29 11:39:20</t>
  </si>
  <si>
    <t>2908072</t>
  </si>
  <si>
    <t>YAN XIAOCHUN,JIANG QINGXU</t>
  </si>
  <si>
    <t>2023-01-01</t>
  </si>
  <si>
    <t>1963.73</t>
  </si>
  <si>
    <t>2188.00</t>
  </si>
  <si>
    <t>2022-12-29 12:19:32</t>
  </si>
  <si>
    <t>2908098</t>
  </si>
  <si>
    <t>驿三新罗舒泰酒店</t>
  </si>
  <si>
    <t>ZHAO JINGJING</t>
  </si>
  <si>
    <t>1410.87</t>
  </si>
  <si>
    <t>1572.00</t>
  </si>
  <si>
    <t>2022-12-29 12:23:30</t>
  </si>
  <si>
    <t>韩国</t>
  </si>
  <si>
    <t>2892648</t>
  </si>
  <si>
    <t>萨博普拉萨尤罗帕酒店</t>
  </si>
  <si>
    <t>Khudnev Evgenii</t>
  </si>
  <si>
    <t>1402.21</t>
  </si>
  <si>
    <t>1562.00</t>
  </si>
  <si>
    <t>2022-12-22 04:58:00</t>
  </si>
  <si>
    <t>2908445</t>
  </si>
  <si>
    <t>洛杉矶市中心洲际酒店</t>
  </si>
  <si>
    <t>WU YU</t>
  </si>
  <si>
    <t>6390.20</t>
  </si>
  <si>
    <t>7120.00</t>
  </si>
  <si>
    <t>2022-12-29 14:15:23</t>
  </si>
  <si>
    <t>2922673</t>
  </si>
  <si>
    <t>吉隆坡双威太子酒店</t>
  </si>
  <si>
    <t>MD NOR JEFRI</t>
  </si>
  <si>
    <t>320.67</t>
  </si>
  <si>
    <t>363.00</t>
  </si>
  <si>
    <t>2023-01-05 13:15:15</t>
  </si>
  <si>
    <t>2894060</t>
  </si>
  <si>
    <t>天空花园酒店明洞中心店</t>
  </si>
  <si>
    <t>ZHANG YUQING</t>
  </si>
  <si>
    <t>490.14</t>
  </si>
  <si>
    <t>546.00</t>
  </si>
  <si>
    <t>2022-12-22 18:01:25</t>
  </si>
  <si>
    <t>2894662</t>
  </si>
  <si>
    <t>ZHANG YUNXIANG,WU QIHANG</t>
  </si>
  <si>
    <t>3724.56</t>
  </si>
  <si>
    <t>4149.00</t>
  </si>
  <si>
    <t>2022-12-22 22:31:03</t>
  </si>
  <si>
    <t>2894674</t>
  </si>
  <si>
    <t>杜克大学旅馆</t>
  </si>
  <si>
    <t>Shan Yuan</t>
  </si>
  <si>
    <t>727.14</t>
  </si>
  <si>
    <t>810.00</t>
  </si>
  <si>
    <t>2022-12-22 22:44:34</t>
  </si>
  <si>
    <t>2022-12-23</t>
  </si>
  <si>
    <t>2895484</t>
  </si>
  <si>
    <t>萨凡纳城品质酒店</t>
  </si>
  <si>
    <t>LI DONGXU</t>
  </si>
  <si>
    <t>1371.09</t>
  </si>
  <si>
    <t>1527.00</t>
  </si>
  <si>
    <t>2022-12-23 11:51:04</t>
  </si>
  <si>
    <t>2896209</t>
  </si>
  <si>
    <t>约克市中心假日酒店&amp;度假村</t>
  </si>
  <si>
    <t>DUNN DANIEL,GRAY LEAH</t>
  </si>
  <si>
    <t>1089.15</t>
  </si>
  <si>
    <t>1213.00</t>
  </si>
  <si>
    <t>2022-12-23 18:10:29</t>
  </si>
  <si>
    <t>2022-12-24</t>
  </si>
  <si>
    <t>2896790</t>
  </si>
  <si>
    <t>奥瑞格柯那度假村及水疗馆</t>
  </si>
  <si>
    <t>SUNPENG TANG</t>
  </si>
  <si>
    <t>4296.39</t>
  </si>
  <si>
    <t>4786.00</t>
  </si>
  <si>
    <t>2022-12-24 02:17:30</t>
  </si>
  <si>
    <t>2896846</t>
  </si>
  <si>
    <t>以利亚撒市中心诺富姆酒店</t>
  </si>
  <si>
    <t>HOLLWEDE LUKAS,BREITENBACH ANN KRISTIN</t>
  </si>
  <si>
    <t>1397.72</t>
  </si>
  <si>
    <t>1557.00</t>
  </si>
  <si>
    <t>2022-12-24 04:54:04</t>
  </si>
  <si>
    <t>2022-10-26</t>
  </si>
  <si>
    <t>2759840</t>
  </si>
  <si>
    <t>罗马大饭店</t>
  </si>
  <si>
    <t>Rodrigues Gabriela</t>
  </si>
  <si>
    <t>2705.46</t>
  </si>
  <si>
    <t>2916.00</t>
  </si>
  <si>
    <t>2022-10-26 04:14:42</t>
  </si>
  <si>
    <t>意大利</t>
  </si>
  <si>
    <t>2022-06-23</t>
  </si>
  <si>
    <t>2600562</t>
  </si>
  <si>
    <t>兰切斯特大门酒店</t>
  </si>
  <si>
    <t>Nell Jaen-Jacques,Nell Jaen-Jacques</t>
  </si>
  <si>
    <t>1539.72</t>
  </si>
  <si>
    <t>1800.00</t>
  </si>
  <si>
    <t>2022-06-23 16:00:36</t>
  </si>
  <si>
    <t>2022-12-03</t>
  </si>
  <si>
    <t>2844199</t>
  </si>
  <si>
    <t>飞龙酒店-绿洲 (SG Clean)(Staycation Approved)</t>
  </si>
  <si>
    <t>sholeh chaereyranba,sholeh chaereyranba</t>
  </si>
  <si>
    <t>1114.48</t>
  </si>
  <si>
    <t>1227.00</t>
  </si>
  <si>
    <t>2022-12-03 22:33:20</t>
  </si>
  <si>
    <t>新加坡</t>
  </si>
  <si>
    <t>2022-07-24</t>
  </si>
  <si>
    <t>2631310</t>
  </si>
  <si>
    <t>中央公园塔度假村</t>
  </si>
  <si>
    <t>miller scott,miller scott</t>
  </si>
  <si>
    <t>1616.25</t>
  </si>
  <si>
    <t>1875.00</t>
  </si>
  <si>
    <t>2022-07-24 17:25:46</t>
  </si>
  <si>
    <t>菲律宾</t>
  </si>
  <si>
    <t>2923102</t>
  </si>
  <si>
    <t>安曼四季酒店</t>
  </si>
  <si>
    <t>Melia Ines</t>
  </si>
  <si>
    <t>1778.28</t>
  </si>
  <si>
    <t>2013.00</t>
  </si>
  <si>
    <t>2023-01-05 16:32:16</t>
  </si>
  <si>
    <t>约旦</t>
  </si>
  <si>
    <t>2923118</t>
  </si>
  <si>
    <t>芭堤雅FX酒店</t>
  </si>
  <si>
    <t>KORNRATCHATAPAISARN THANTANACHOL</t>
  </si>
  <si>
    <t>129.86</t>
  </si>
  <si>
    <t>147.00</t>
  </si>
  <si>
    <t>2023-01-05 16:41:22</t>
  </si>
  <si>
    <t>2022-11-08</t>
  </si>
  <si>
    <t>2782125</t>
  </si>
  <si>
    <t>曼谷香格里拉大酒店</t>
  </si>
  <si>
    <t>KIM GEONYOUNG</t>
  </si>
  <si>
    <t>2560.38</t>
  </si>
  <si>
    <t>2790.00</t>
  </si>
  <si>
    <t>2022-11-09 19:49:17</t>
  </si>
  <si>
    <t>2893632</t>
  </si>
  <si>
    <t>MYSTAYS 成田精品酒店</t>
  </si>
  <si>
    <t>LU BIN</t>
  </si>
  <si>
    <t>9809.17</t>
  </si>
  <si>
    <t>10927.00</t>
  </si>
  <si>
    <t>2022-12-22 15:09:31</t>
  </si>
  <si>
    <t>2894281</t>
  </si>
  <si>
    <t>槟城尼奥酒店</t>
  </si>
  <si>
    <t>MUHAMMAD YAP FIRDAUS</t>
  </si>
  <si>
    <t>508.10</t>
  </si>
  <si>
    <t>566.00</t>
  </si>
  <si>
    <t>2022-12-22 19:31:42</t>
  </si>
  <si>
    <t>2894485</t>
  </si>
  <si>
    <t>曼谷阿特酒店</t>
  </si>
  <si>
    <t>CHEN YILIN,YANG SITONG</t>
  </si>
  <si>
    <t>1851.96</t>
  </si>
  <si>
    <t>2063.00</t>
  </si>
  <si>
    <t>2022-12-22 20:54:44</t>
  </si>
  <si>
    <t>2905697</t>
  </si>
  <si>
    <t>HAO HAIBIAO</t>
  </si>
  <si>
    <t>1793.56</t>
  </si>
  <si>
    <t>2006.00</t>
  </si>
  <si>
    <t>2022-12-28 12:30:41</t>
  </si>
  <si>
    <t>2022-12-12</t>
  </si>
  <si>
    <t>2868630</t>
  </si>
  <si>
    <t>奥利弗坦博国际机场城市旅馆酒店</t>
  </si>
  <si>
    <t>KLINGELHOEFFER HENNO</t>
  </si>
  <si>
    <t>637.81</t>
  </si>
  <si>
    <t>712.00</t>
  </si>
  <si>
    <t>2022-12-12 18:48:52</t>
  </si>
  <si>
    <t>南非</t>
  </si>
  <si>
    <t>2897568</t>
  </si>
  <si>
    <t>普吉班德拉海滩度假酒店(SHA Extra Plus)</t>
  </si>
  <si>
    <t>Ravikumar Dhirendranath,Ravikumar Dhirendranath</t>
  </si>
  <si>
    <t>1496.47</t>
  </si>
  <si>
    <t>1667.00</t>
  </si>
  <si>
    <t>2022-12-24 15:06:10</t>
  </si>
  <si>
    <t>2923146</t>
  </si>
  <si>
    <t>易卜拉欣帕夏酒店</t>
  </si>
  <si>
    <t>BIANCHI GIANFRANCO,CHAU THI THANH THUAN</t>
  </si>
  <si>
    <t>751.77</t>
  </si>
  <si>
    <t>851.00</t>
  </si>
  <si>
    <t>2023-01-05 17:01:33</t>
  </si>
  <si>
    <t>土耳其</t>
  </si>
  <si>
    <t>2022-10-18</t>
  </si>
  <si>
    <t>2746126</t>
  </si>
  <si>
    <t>阿洛希拉尼威基基海滩度假村</t>
  </si>
  <si>
    <t>Kim Dana</t>
  </si>
  <si>
    <t>6718.64</t>
  </si>
  <si>
    <t>7314.00</t>
  </si>
  <si>
    <t>2022-10-18 12:07:51</t>
  </si>
  <si>
    <t>2022-08-07</t>
  </si>
  <si>
    <t>2647607</t>
  </si>
  <si>
    <t>马尼拉机场路出发酒店</t>
  </si>
  <si>
    <t>ABANA Anna Lissa Arao</t>
  </si>
  <si>
    <t>170.05</t>
  </si>
  <si>
    <t>197.00</t>
  </si>
  <si>
    <t>2022-08-07 20:10:36</t>
  </si>
  <si>
    <t>2022-11-19</t>
  </si>
  <si>
    <t>2808145</t>
  </si>
  <si>
    <t>客莱福巴东普吉岛酒店 (SHA Plus+)</t>
  </si>
  <si>
    <t>Arsh Janishar,Arsh Janishar,Arsh Janishar,Arsh Janishar</t>
  </si>
  <si>
    <t>4606.92</t>
  </si>
  <si>
    <t>5052.00</t>
  </si>
  <si>
    <t>2022-11-19 13:52:03</t>
  </si>
  <si>
    <t>2761031</t>
  </si>
  <si>
    <t>Cross氛围曼谷素坤逸酒店</t>
  </si>
  <si>
    <t>Ma Ka Yan</t>
  </si>
  <si>
    <t>2033.74</t>
  </si>
  <si>
    <t>2192.00</t>
  </si>
  <si>
    <t>2022-10-27 10:31:44</t>
  </si>
  <si>
    <t>2022-11-28</t>
  </si>
  <si>
    <t>2830812</t>
  </si>
  <si>
    <t>伦敦希思罗机场宜必思酒店</t>
  </si>
  <si>
    <t>REGESTER MYLES ANN,WINTERBOTTOM TYLER JOSEPH</t>
  </si>
  <si>
    <t>426.42</t>
  </si>
  <si>
    <t>464.00</t>
  </si>
  <si>
    <t>2022-11-28 22:26:22</t>
  </si>
  <si>
    <t>2022-11-07</t>
  </si>
  <si>
    <t>2782072</t>
  </si>
  <si>
    <t>2360.32</t>
  </si>
  <si>
    <t>2572.00</t>
  </si>
  <si>
    <t>2022-11-08 20:14:05</t>
  </si>
  <si>
    <t>2022-11-09</t>
  </si>
  <si>
    <t>2785902</t>
  </si>
  <si>
    <t>拉瑟霍夫安特宾馆</t>
  </si>
  <si>
    <t>LEE JIYOUNG</t>
  </si>
  <si>
    <t>626.00</t>
  </si>
  <si>
    <t>678.00</t>
  </si>
  <si>
    <t>2022-11-09 16:00:34</t>
  </si>
  <si>
    <t>奥地利</t>
  </si>
  <si>
    <t>2898285</t>
  </si>
  <si>
    <t>胡志明市百艺酒店</t>
  </si>
  <si>
    <t>Fong Jia hao</t>
  </si>
  <si>
    <t>1246.01</t>
  </si>
  <si>
    <t>1388.00</t>
  </si>
  <si>
    <t>2022-12-24 21:30:41</t>
  </si>
  <si>
    <t>越南</t>
  </si>
  <si>
    <t>2022-10-22</t>
  </si>
  <si>
    <t>2754953</t>
  </si>
  <si>
    <t>皇家左岸酒店</t>
  </si>
  <si>
    <t>WANG YUFANG,CHEN HAIWEN</t>
  </si>
  <si>
    <t>2910.83</t>
  </si>
  <si>
    <t>3154.00</t>
  </si>
  <si>
    <t>2022-10-22 23:03:37</t>
  </si>
  <si>
    <t>2022-11-22</t>
  </si>
  <si>
    <t>2816373</t>
  </si>
  <si>
    <t>LERBERG BAARD</t>
  </si>
  <si>
    <t>687.31</t>
  </si>
  <si>
    <t>747.00</t>
  </si>
  <si>
    <t>2022-11-23 10:25:27</t>
  </si>
  <si>
    <t>2829676</t>
  </si>
  <si>
    <t>阿布扎比费尔蒙特巴布铝巴哈尔酒店</t>
  </si>
  <si>
    <t>AKMOL MOHAMMAD</t>
  </si>
  <si>
    <t>1716.69</t>
  </si>
  <si>
    <t>1868.00</t>
  </si>
  <si>
    <t>2022-11-28 13:58:46</t>
  </si>
  <si>
    <t>2022-11-30</t>
  </si>
  <si>
    <t>2833617</t>
  </si>
  <si>
    <t>阿联酋航空大酒店</t>
  </si>
  <si>
    <t>Maheshwari Uma,Maheshwari Uma</t>
  </si>
  <si>
    <t>4734.87</t>
  </si>
  <si>
    <t>5155.00</t>
  </si>
  <si>
    <t>2022-11-30 04:47:45</t>
  </si>
  <si>
    <t>2923237</t>
  </si>
  <si>
    <t>威兹苏迪曼北干巴鲁酒店</t>
  </si>
  <si>
    <t>MANDA WINDA</t>
  </si>
  <si>
    <t>128.98</t>
  </si>
  <si>
    <t>146.00</t>
  </si>
  <si>
    <t>2023-01-05 17:31:13</t>
  </si>
  <si>
    <t>印度尼西亚</t>
  </si>
  <si>
    <t>2923244</t>
  </si>
  <si>
    <t>皇家郁金香古南格丽斯高尔夫酒店</t>
  </si>
  <si>
    <t>CAROLINA SHINTA</t>
  </si>
  <si>
    <t>1310.08</t>
  </si>
  <si>
    <t>1483.00</t>
  </si>
  <si>
    <t>2023-01-05 17:34:54</t>
  </si>
  <si>
    <t>2908703</t>
  </si>
  <si>
    <t>比佛利山蒙特罗斯</t>
  </si>
  <si>
    <t>Lian Yifeng</t>
  </si>
  <si>
    <t>12318.19</t>
  </si>
  <si>
    <t>13725.00</t>
  </si>
  <si>
    <t>2022-12-29 16:12:50</t>
  </si>
  <si>
    <t>2022-12-07</t>
  </si>
  <si>
    <t>2852999</t>
  </si>
  <si>
    <t>巴塞罗那费拉便捷酒店</t>
  </si>
  <si>
    <t>Wang Zimo,Huang Junge</t>
  </si>
  <si>
    <t>773.23</t>
  </si>
  <si>
    <t>858.00</t>
  </si>
  <si>
    <t>2022-12-07 04:33:28</t>
  </si>
  <si>
    <t>2022-11-27</t>
  </si>
  <si>
    <t>2827065</t>
  </si>
  <si>
    <t>伊斯坦布尔宰廷布尔努宜必思酒店</t>
  </si>
  <si>
    <t>XIUFAN YUN,BROWN WILLIAM</t>
  </si>
  <si>
    <t>1929.90</t>
  </si>
  <si>
    <t>2100.00</t>
  </si>
  <si>
    <t>2022-11-27 09:40:35</t>
  </si>
  <si>
    <t>2022-12-04</t>
  </si>
  <si>
    <t>2844565</t>
  </si>
  <si>
    <t>桌湾酒店</t>
  </si>
  <si>
    <t>Alangari Hisham Sultan</t>
  </si>
  <si>
    <t>15241.96</t>
  </si>
  <si>
    <t>16790.00</t>
  </si>
  <si>
    <t>2022-12-04 04:34:10</t>
  </si>
  <si>
    <t>2022-12-05</t>
  </si>
  <si>
    <t>2847523</t>
  </si>
  <si>
    <t>阿姆斯特丹市中心丽笙蓝标酒店</t>
  </si>
  <si>
    <t>AKIL RADA HAMZI MOHAMED,FARHAT FARHAT CATHERINE</t>
  </si>
  <si>
    <t>4435.02</t>
  </si>
  <si>
    <t>4886.00</t>
  </si>
  <si>
    <t>2022-12-05 11:33:49</t>
  </si>
  <si>
    <t>荷兰</t>
  </si>
  <si>
    <t>2848781</t>
  </si>
  <si>
    <t>富美兴维东 7 号酒店</t>
  </si>
  <si>
    <t>CHOI IL KYU,PARK KWANG WOONG</t>
  </si>
  <si>
    <t>1120.10</t>
  </si>
  <si>
    <t>1234.00</t>
  </si>
  <si>
    <t>2022-12-05 18:16:47</t>
  </si>
  <si>
    <t>2022-12-08</t>
  </si>
  <si>
    <t>2855686</t>
  </si>
  <si>
    <t>拉斯帕洛马斯酒店</t>
  </si>
  <si>
    <t>Jaques Leah</t>
  </si>
  <si>
    <t>1201.30</t>
  </si>
  <si>
    <t>1333.00</t>
  </si>
  <si>
    <t>2022-12-08 00:38:51</t>
  </si>
  <si>
    <t>2855716</t>
  </si>
  <si>
    <t>阿玛拉素万那普酒店</t>
  </si>
  <si>
    <t>SURYAVANSHI YOGESH VIJAYSIN,YANG HSIU WEN</t>
  </si>
  <si>
    <t>379.41</t>
  </si>
  <si>
    <t>421.00</t>
  </si>
  <si>
    <t>2022-12-08 10:42:37</t>
  </si>
  <si>
    <t>2858041</t>
  </si>
  <si>
    <t>曼谷阿文苏昆维特酒店</t>
  </si>
  <si>
    <t>KING JENKO</t>
  </si>
  <si>
    <t>1061.81</t>
  </si>
  <si>
    <t>1184.00</t>
  </si>
  <si>
    <t>2022-12-08 21:06:01</t>
  </si>
  <si>
    <t>2022-12-09</t>
  </si>
  <si>
    <t>2861068</t>
  </si>
  <si>
    <t>WANG YU CHANG,YU XIAO AN</t>
  </si>
  <si>
    <t>528.39</t>
  </si>
  <si>
    <t>589.00</t>
  </si>
  <si>
    <t>2022-12-09 20:44:20</t>
  </si>
  <si>
    <t>2022-12-18</t>
  </si>
  <si>
    <t>2883794</t>
  </si>
  <si>
    <t>特区市区舒适酒店及会议中心</t>
  </si>
  <si>
    <t>GONZALEZ YERALDIN</t>
  </si>
  <si>
    <t>739.95</t>
  </si>
  <si>
    <t>824.00</t>
  </si>
  <si>
    <t>2022-12-18 13:37:40</t>
  </si>
  <si>
    <t>2022-12-06</t>
  </si>
  <si>
    <t>2851936</t>
  </si>
  <si>
    <t>LI TINGJUN,LI XUAI</t>
  </si>
  <si>
    <t>1589.28</t>
  </si>
  <si>
    <t>1770.00</t>
  </si>
  <si>
    <t>2022-12-06 18:58:52</t>
  </si>
  <si>
    <t>2868936</t>
  </si>
  <si>
    <t>大阪心斋桥相铁草莓客栈</t>
  </si>
  <si>
    <t>YU WENJIE</t>
  </si>
  <si>
    <t>1185.14</t>
  </si>
  <si>
    <t>1323.00</t>
  </si>
  <si>
    <t>2022-12-12 20:58:38</t>
  </si>
  <si>
    <t>2868945</t>
  </si>
  <si>
    <t>哥伦比亚十级酒店</t>
  </si>
  <si>
    <t>VARGAS RAQUEL</t>
  </si>
  <si>
    <t>2364.02</t>
  </si>
  <si>
    <t>2639.00</t>
  </si>
  <si>
    <t>2022-12-12 21:00:34</t>
  </si>
  <si>
    <t>哥伦比亚</t>
  </si>
  <si>
    <t>2922681</t>
  </si>
  <si>
    <t>富士豪景酒店</t>
  </si>
  <si>
    <t>LI RU</t>
  </si>
  <si>
    <t>1310.97</t>
  </si>
  <si>
    <t>1484.00</t>
  </si>
  <si>
    <t>2023-01-05 13:23:09</t>
  </si>
  <si>
    <t>2921410</t>
  </si>
  <si>
    <t>阿德龙精英酒店</t>
  </si>
  <si>
    <t>ODONNELL ANDREW</t>
  </si>
  <si>
    <t>1588.07</t>
  </si>
  <si>
    <t>1792.00</t>
  </si>
  <si>
    <t>2023-01-04 21:25:17</t>
  </si>
  <si>
    <t>瑞典</t>
  </si>
  <si>
    <t>2855989</t>
  </si>
  <si>
    <t>汉堡巴塞罗酒店</t>
  </si>
  <si>
    <t>SZOSTOK MARLON</t>
  </si>
  <si>
    <t>1689.57</t>
  </si>
  <si>
    <t>1884.00</t>
  </si>
  <si>
    <t>2022-12-08 07:43:47</t>
  </si>
  <si>
    <t>2853193</t>
  </si>
  <si>
    <t>曼谷苏阁索酒店</t>
  </si>
  <si>
    <t>FENG CHAO,HAN XIAO</t>
  </si>
  <si>
    <t>1984.44</t>
  </si>
  <si>
    <t>2202.00</t>
  </si>
  <si>
    <t>2022-12-07 08:33:58</t>
  </si>
  <si>
    <t>2853519</t>
  </si>
  <si>
    <t>CHEUNG KWOK CHEUNG,CHAN MEI YIN</t>
  </si>
  <si>
    <t>3261.44</t>
  </si>
  <si>
    <t>3619.00</t>
  </si>
  <si>
    <t>2022-12-07 11:20:32</t>
  </si>
  <si>
    <t>2022-12-11</t>
  </si>
  <si>
    <t>2865726</t>
  </si>
  <si>
    <t>CHAN YICKSHING,SZETO KAWAN</t>
  </si>
  <si>
    <t>2712.48</t>
  </si>
  <si>
    <t>3028.00</t>
  </si>
  <si>
    <t>2022-12-11 16:55:36</t>
  </si>
  <si>
    <t>2866240</t>
  </si>
  <si>
    <t>Strieker Leon,Gels Emilie</t>
  </si>
  <si>
    <t>1702.02</t>
  </si>
  <si>
    <t>1900.00</t>
  </si>
  <si>
    <t>2022-12-11 20:06:45</t>
  </si>
  <si>
    <t>2919959</t>
  </si>
  <si>
    <t>多伦多中心假日酒店</t>
  </si>
  <si>
    <t>VanWoudenberg Reuben VanWoudenberg</t>
  </si>
  <si>
    <t>1612.88</t>
  </si>
  <si>
    <t>1820.00</t>
  </si>
  <si>
    <t>2023-01-04 11:47:14</t>
  </si>
  <si>
    <t>加拿大</t>
  </si>
  <si>
    <t>2922938</t>
  </si>
  <si>
    <t>曼谷拉差达瑞士酒店 (SHA Extra Plus)</t>
  </si>
  <si>
    <t>LIU FAN,ZHU YITING</t>
  </si>
  <si>
    <t>549.47</t>
  </si>
  <si>
    <t>622.00</t>
  </si>
  <si>
    <t>2023-01-05 15:17:02</t>
  </si>
  <si>
    <t>2884169</t>
  </si>
  <si>
    <t>里斯本艾瓦卢森酒店</t>
  </si>
  <si>
    <t>PAGE Fanny</t>
  </si>
  <si>
    <t>3902.71</t>
  </si>
  <si>
    <t>4346.00</t>
  </si>
  <si>
    <t>2022-12-18 16:42:47</t>
  </si>
  <si>
    <t>葡萄牙</t>
  </si>
  <si>
    <t>2022-12-16</t>
  </si>
  <si>
    <t>2878641</t>
  </si>
  <si>
    <t>蒙德里安公园大道酒店</t>
  </si>
  <si>
    <t>Tan Winnie</t>
  </si>
  <si>
    <t>2665.23</t>
  </si>
  <si>
    <t>2964.00</t>
  </si>
  <si>
    <t>2022-12-16 13:48:54</t>
  </si>
  <si>
    <t>2920005</t>
  </si>
  <si>
    <t>吉隆坡盛贸饭店</t>
  </si>
  <si>
    <t>AB WAHAB MAKHTAR</t>
  </si>
  <si>
    <t>851.64</t>
  </si>
  <si>
    <t>961.00</t>
  </si>
  <si>
    <t>2023-01-04 12:05:25</t>
  </si>
  <si>
    <t>2022-12-17</t>
  </si>
  <si>
    <t>2880409</t>
  </si>
  <si>
    <t>圣殿酒吧酒店</t>
  </si>
  <si>
    <t>Vo Viet</t>
  </si>
  <si>
    <t>1496.27</t>
  </si>
  <si>
    <t>1664.00</t>
  </si>
  <si>
    <t>2022-12-17 00:27:27</t>
  </si>
  <si>
    <t>爱尔兰</t>
  </si>
  <si>
    <t>2920081</t>
  </si>
  <si>
    <t>麦克坦新镇萨沃伊酒店</t>
  </si>
  <si>
    <t>Hu Peiying</t>
  </si>
  <si>
    <t>310.17</t>
  </si>
  <si>
    <t>350.00</t>
  </si>
  <si>
    <t>2023-01-04 13:45:50</t>
  </si>
  <si>
    <t>2923007</t>
  </si>
  <si>
    <t>福朋喜来登扎耶德路酒店</t>
  </si>
  <si>
    <t>MULLA HANI</t>
  </si>
  <si>
    <t>947.00</t>
  </si>
  <si>
    <t>1072.00</t>
  </si>
  <si>
    <t>2023-01-05 15:51:10</t>
  </si>
  <si>
    <t>2022-12-15</t>
  </si>
  <si>
    <t>2875406</t>
  </si>
  <si>
    <t>曼谷布拉纱里W22酒店</t>
  </si>
  <si>
    <t>PUNTHATA KRIENGKRAI</t>
  </si>
  <si>
    <t>223.15</t>
  </si>
  <si>
    <t>249.00</t>
  </si>
  <si>
    <t>2022-12-15 13:06:32</t>
  </si>
  <si>
    <t>2883217</t>
  </si>
  <si>
    <t>迪拜艾美酒店暨会议中心</t>
  </si>
  <si>
    <t>Wang Yuye</t>
  </si>
  <si>
    <t>2623.96</t>
  </si>
  <si>
    <t>2922.00</t>
  </si>
  <si>
    <t>2022-12-18 08:55:19</t>
  </si>
  <si>
    <t>2022-12-14</t>
  </si>
  <si>
    <t>2872831</t>
  </si>
  <si>
    <t>阿尔特斯酒店</t>
  </si>
  <si>
    <t>Gummadi Krishna Kishore</t>
  </si>
  <si>
    <t>276.80</t>
  </si>
  <si>
    <t>309.00</t>
  </si>
  <si>
    <t>2022-12-14 15:01:35</t>
  </si>
  <si>
    <t>2872640</t>
  </si>
  <si>
    <t>西方雅典娜之海 - 仅供成人入住</t>
  </si>
  <si>
    <t>LEE JUNHO</t>
  </si>
  <si>
    <t>1311.45</t>
  </si>
  <si>
    <t>1464.00</t>
  </si>
  <si>
    <t>2022-12-14 13:43:07</t>
  </si>
  <si>
    <t>2883441</t>
  </si>
  <si>
    <t>新加坡码头酒店-西海岸</t>
  </si>
  <si>
    <t>Yang Lang,He Bingrui</t>
  </si>
  <si>
    <t>1963.93</t>
  </si>
  <si>
    <t>2187.00</t>
  </si>
  <si>
    <t>2022-12-18 11:07:24</t>
  </si>
  <si>
    <t>2882007</t>
  </si>
  <si>
    <t>曼谷文思酒店</t>
  </si>
  <si>
    <t>CHOI SHEUNG LOK,LEUNG SZE MAN</t>
  </si>
  <si>
    <t>3039.85</t>
  </si>
  <si>
    <t>3384.00</t>
  </si>
  <si>
    <t>2022-12-17 17:15:53</t>
  </si>
  <si>
    <t>2883718</t>
  </si>
  <si>
    <t>阿玛瑞酒店</t>
  </si>
  <si>
    <t>SHONG CHARLES</t>
  </si>
  <si>
    <t>444.51</t>
  </si>
  <si>
    <t>495.00</t>
  </si>
  <si>
    <t>2022-12-18 13:04:28</t>
  </si>
  <si>
    <t>2883103</t>
  </si>
  <si>
    <t>奥兰多 - 迪士尼之泉®区假日酒店 - IHG 旗下酒店</t>
  </si>
  <si>
    <t>ZHOU YUTAO</t>
  </si>
  <si>
    <t>2239.61</t>
  </si>
  <si>
    <t>2494.00</t>
  </si>
  <si>
    <t>2022-12-18 06:04:31</t>
  </si>
  <si>
    <t>2022-12-20</t>
  </si>
  <si>
    <t>2887595</t>
  </si>
  <si>
    <t>吉格港旅馆</t>
  </si>
  <si>
    <t>Botelho Joe</t>
  </si>
  <si>
    <t>1776.73</t>
  </si>
  <si>
    <t>1977.00</t>
  </si>
  <si>
    <t>2022-12-20 05:59:36</t>
  </si>
  <si>
    <t>2022-12-19</t>
  </si>
  <si>
    <t>2885240</t>
  </si>
  <si>
    <t>波特兰市中心皇家索内斯塔酒店</t>
  </si>
  <si>
    <t>Samsell Molly</t>
  </si>
  <si>
    <t>672.60</t>
  </si>
  <si>
    <t>749.00</t>
  </si>
  <si>
    <t>2022-12-19 08:32:50</t>
  </si>
  <si>
    <t>2885961</t>
  </si>
  <si>
    <t>斯坦利套房酒店</t>
  </si>
  <si>
    <t>BENJAMIN CHRISTOPHER</t>
  </si>
  <si>
    <t>1504.15</t>
  </si>
  <si>
    <t>1675.00</t>
  </si>
  <si>
    <t>2022-12-19 14:40:11</t>
  </si>
  <si>
    <t>巴布亚新几内亚</t>
  </si>
  <si>
    <t>2886031</t>
  </si>
  <si>
    <t>卡拉明哥游客海滩俱乐部牧场旅馆</t>
  </si>
  <si>
    <t>YIN RUORONG</t>
  </si>
  <si>
    <t>7681.49</t>
  </si>
  <si>
    <t>8554.00</t>
  </si>
  <si>
    <t>2022-12-19 15:00:47</t>
  </si>
  <si>
    <t>2879583</t>
  </si>
  <si>
    <t>阳光海岸酒店及赌场</t>
  </si>
  <si>
    <t>SHIN WINA,LEE YOUNGCHAE</t>
  </si>
  <si>
    <t>575.49</t>
  </si>
  <si>
    <t>640.00</t>
  </si>
  <si>
    <t>2022-12-16 19:16:22</t>
  </si>
  <si>
    <t>2879777</t>
  </si>
  <si>
    <t>曼彻斯特便捷酒店</t>
  </si>
  <si>
    <t>CHARNOCK EDWARD,ODOHERTY JAMES PETER</t>
  </si>
  <si>
    <t>1519.65</t>
  </si>
  <si>
    <t>1690.00</t>
  </si>
  <si>
    <t>2022-12-16 20:18:07</t>
  </si>
  <si>
    <t>2852948</t>
  </si>
  <si>
    <t>旧金山联合广场酒店</t>
  </si>
  <si>
    <t>KIM KWANGJIN,FELTMAN DIANA</t>
  </si>
  <si>
    <t>623.63</t>
  </si>
  <si>
    <t>692.00</t>
  </si>
  <si>
    <t>2022-12-07 02:54:30</t>
  </si>
  <si>
    <t>2882767</t>
  </si>
  <si>
    <t>宿务柏宁国际大酒店</t>
  </si>
  <si>
    <t>Verallo Zerna Maribeth,Verallo Zerna Maribeth</t>
  </si>
  <si>
    <t>882.13</t>
  </si>
  <si>
    <t>982.00</t>
  </si>
  <si>
    <t>2022-12-17 22:22:40</t>
  </si>
  <si>
    <t>2022-12-25</t>
  </si>
  <si>
    <t>2899162</t>
  </si>
  <si>
    <t>曼谷京华大酒店 (SHA Plus+)</t>
  </si>
  <si>
    <t>LY KIMCHOUHENG</t>
  </si>
  <si>
    <t>445.16</t>
  </si>
  <si>
    <t>496.00</t>
  </si>
  <si>
    <t>2022-12-25 12:44:49</t>
  </si>
  <si>
    <t>2915486</t>
  </si>
  <si>
    <t>斯图加特机场展览中心温德姆酒店</t>
  </si>
  <si>
    <t>Oldenburger Philipp</t>
  </si>
  <si>
    <t>616.24</t>
  </si>
  <si>
    <t>696.00</t>
  </si>
  <si>
    <t>2023-01-02 02:55:38</t>
  </si>
  <si>
    <t>2915535</t>
  </si>
  <si>
    <t>巴黎博泰贝西宜必思酒店</t>
  </si>
  <si>
    <t>Germany Fredy</t>
  </si>
  <si>
    <t>786.24</t>
  </si>
  <si>
    <t>888.00</t>
  </si>
  <si>
    <t>2023-01-02 04:42:52</t>
  </si>
  <si>
    <t>2907814</t>
  </si>
  <si>
    <t>吉隆坡EQ酒店</t>
  </si>
  <si>
    <t>MAO YONG</t>
  </si>
  <si>
    <t>3155.61</t>
  </si>
  <si>
    <t>3516.00</t>
  </si>
  <si>
    <t>2022-12-29 11:41:41</t>
  </si>
  <si>
    <t>2907533</t>
  </si>
  <si>
    <t>XU JINYI</t>
  </si>
  <si>
    <t>2022-12-31</t>
  </si>
  <si>
    <t>4894.97</t>
  </si>
  <si>
    <t>5454.00</t>
  </si>
  <si>
    <t>2022-12-29 08:56:47</t>
  </si>
  <si>
    <t>2907240</t>
  </si>
  <si>
    <t>勒努维尔酒店</t>
  </si>
  <si>
    <t>Romero Lopez Marta</t>
  </si>
  <si>
    <t>743.89</t>
  </si>
  <si>
    <t>832.00</t>
  </si>
  <si>
    <t>2022-12-29 00:36:57</t>
  </si>
  <si>
    <t>2907239</t>
  </si>
  <si>
    <t>云顶高原●至尊玖霄明阁大酒店</t>
  </si>
  <si>
    <t>DARMAWAN FRANKY</t>
  </si>
  <si>
    <t>1977.75</t>
  </si>
  <si>
    <t>2212.00</t>
  </si>
  <si>
    <t>2022-12-29 00:36:05</t>
  </si>
  <si>
    <t>2909344</t>
  </si>
  <si>
    <t>里斯本普拉塔精品酒店</t>
  </si>
  <si>
    <t>Etienne Avaiale</t>
  </si>
  <si>
    <t>1565.24</t>
  </si>
  <si>
    <t>1744.00</t>
  </si>
  <si>
    <t>2022-12-29 19:19:35</t>
  </si>
  <si>
    <t>2898658</t>
  </si>
  <si>
    <t>丽亭酒店&amp;度假村</t>
  </si>
  <si>
    <t>E KUIJLAARS D KUIJLAARS</t>
  </si>
  <si>
    <t>1167.65</t>
  </si>
  <si>
    <t>1301.00</t>
  </si>
  <si>
    <t>2022-12-25 05:54:16</t>
  </si>
  <si>
    <t>2886804</t>
  </si>
  <si>
    <t>Kirk Andrew</t>
  </si>
  <si>
    <t>2077.97</t>
  </si>
  <si>
    <t>2314.00</t>
  </si>
  <si>
    <t>2022-12-19 20:12:31</t>
  </si>
  <si>
    <t>2887065</t>
  </si>
  <si>
    <t>曼谷拉玛九萨默赛特酒店</t>
  </si>
  <si>
    <t>YE JINGWEN</t>
  </si>
  <si>
    <t>2722.74</t>
  </si>
  <si>
    <t>3032.00</t>
  </si>
  <si>
    <t>2022-12-19 21:36:20</t>
  </si>
  <si>
    <t>2887359</t>
  </si>
  <si>
    <t>东京丸之内雅诗阁服务公寓酒店</t>
  </si>
  <si>
    <t>WONG TSZ WUI</t>
  </si>
  <si>
    <t>10371.90</t>
  </si>
  <si>
    <t>11550.00</t>
  </si>
  <si>
    <t>2022-12-19 23:50:07</t>
  </si>
  <si>
    <t>2889365</t>
  </si>
  <si>
    <t>玛丽蒂姆柏林普洛艾特酒店</t>
  </si>
  <si>
    <t>Deery Pat</t>
  </si>
  <si>
    <t>3051.09</t>
  </si>
  <si>
    <t>3395.00</t>
  </si>
  <si>
    <t>2022-12-20 20:25:59</t>
  </si>
  <si>
    <t>2889702</t>
  </si>
  <si>
    <t>仰光泛太平洋酒店</t>
  </si>
  <si>
    <t>LI JIAYUAN,HUANG SHUO</t>
  </si>
  <si>
    <t>1660.80</t>
  </si>
  <si>
    <t>1848.00</t>
  </si>
  <si>
    <t>2022-12-21 11:36:12</t>
  </si>
  <si>
    <t>缅甸</t>
  </si>
  <si>
    <t>2022-12-21</t>
  </si>
  <si>
    <t>2890060</t>
  </si>
  <si>
    <t>科尔多瓦中心酒店</t>
  </si>
  <si>
    <t>Montero Briegas Carlos</t>
  </si>
  <si>
    <t>387.92</t>
  </si>
  <si>
    <t>433.00</t>
  </si>
  <si>
    <t>2022-12-21 05:31:45</t>
  </si>
  <si>
    <t>2906815</t>
  </si>
  <si>
    <t>佐拉埃斯坦守Spa酒店</t>
  </si>
  <si>
    <t>Mehta Sejal,Mehta Sejal</t>
  </si>
  <si>
    <t>2306.78</t>
  </si>
  <si>
    <t>2580.00</t>
  </si>
  <si>
    <t>2022-12-28 20:42:27</t>
  </si>
  <si>
    <t>2906943</t>
  </si>
  <si>
    <t>Lin Lan,TIAN MEI</t>
  </si>
  <si>
    <t>236.04</t>
  </si>
  <si>
    <t>264.00</t>
  </si>
  <si>
    <t>2022-12-28 21:43:03</t>
  </si>
  <si>
    <t>2904364</t>
  </si>
  <si>
    <t>多哈华威酒店</t>
  </si>
  <si>
    <t>Hakmi Abdulbari</t>
  </si>
  <si>
    <t>2438.29</t>
  </si>
  <si>
    <t>2728.00</t>
  </si>
  <si>
    <t>2022-12-27 18:11:06</t>
  </si>
  <si>
    <t>卡塔尔</t>
  </si>
  <si>
    <t>2913789</t>
  </si>
  <si>
    <t>美国-爱迪生-力登中心长住酒店</t>
  </si>
  <si>
    <t>Chisholm Charles</t>
  </si>
  <si>
    <t>1866.42</t>
  </si>
  <si>
    <t>2108.00</t>
  </si>
  <si>
    <t>2023-01-01 02:32:00</t>
  </si>
  <si>
    <t>2906650</t>
  </si>
  <si>
    <t>卡拉维拉西贡酒店</t>
  </si>
  <si>
    <t>Bold Tsengeltuya</t>
  </si>
  <si>
    <t>2033.18</t>
  </si>
  <si>
    <t>2274.00</t>
  </si>
  <si>
    <t>2022-12-28 19:38:12</t>
  </si>
  <si>
    <t>2905432</t>
  </si>
  <si>
    <t>森尼维耳格兰酒店</t>
  </si>
  <si>
    <t>YAN KAM HING</t>
  </si>
  <si>
    <t>2206.64</t>
  </si>
  <si>
    <t>2468.00</t>
  </si>
  <si>
    <t>2022-12-28 10:01:40</t>
  </si>
  <si>
    <t>2909696</t>
  </si>
  <si>
    <t>诺德韦克范德瓦尔克宫酒店</t>
  </si>
  <si>
    <t>Jander Anne,Bruehl Lasse</t>
  </si>
  <si>
    <t>844.55</t>
  </si>
  <si>
    <t>941.00</t>
  </si>
  <si>
    <t>2022-12-29 21:15:09</t>
  </si>
  <si>
    <t>2918009</t>
  </si>
  <si>
    <t>曼谷奔齐中心大酒店</t>
  </si>
  <si>
    <t>LI HAI YOU</t>
  </si>
  <si>
    <t>1079.08</t>
  </si>
  <si>
    <t>1216.00</t>
  </si>
  <si>
    <t>2023-01-03 16:35:46</t>
  </si>
  <si>
    <t>2905557</t>
  </si>
  <si>
    <t>WEI JIANGANG</t>
  </si>
  <si>
    <t>2040.34</t>
  </si>
  <si>
    <t>2282.00</t>
  </si>
  <si>
    <t>2022-12-28 11:16:49</t>
  </si>
  <si>
    <t>2918025</t>
  </si>
  <si>
    <t>ZENG YATING</t>
  </si>
  <si>
    <t>674.42</t>
  </si>
  <si>
    <t>760.00</t>
  </si>
  <si>
    <t>2023-01-03 14:51:34</t>
  </si>
  <si>
    <t>2918044</t>
  </si>
  <si>
    <t>丘拉之家酒店</t>
  </si>
  <si>
    <t>KARUDILOK KRISANA</t>
  </si>
  <si>
    <t>455.24</t>
  </si>
  <si>
    <t>513.00</t>
  </si>
  <si>
    <t>2023-01-03 15:01:08</t>
  </si>
  <si>
    <t>2924206</t>
  </si>
  <si>
    <t>河畔酒店</t>
  </si>
  <si>
    <t>MKHWAMUBI MPENDULO ANDILE</t>
  </si>
  <si>
    <t>509.72</t>
  </si>
  <si>
    <t>577.00</t>
  </si>
  <si>
    <t>2023-01-05 23:02:14</t>
  </si>
  <si>
    <t>2918077</t>
  </si>
  <si>
    <t>吉隆坡市中心佩达纳酒店</t>
  </si>
  <si>
    <t>YACOB SHARIN</t>
  </si>
  <si>
    <t>729.44</t>
  </si>
  <si>
    <t>822.00</t>
  </si>
  <si>
    <t>2023-01-03 15:17:23</t>
  </si>
  <si>
    <t>2911165</t>
  </si>
  <si>
    <t>萨迪德公寓式酒店</t>
  </si>
  <si>
    <t>KE DARO</t>
  </si>
  <si>
    <t>776.66</t>
  </si>
  <si>
    <t>867.00</t>
  </si>
  <si>
    <t>2022-12-30 14:53:45</t>
  </si>
  <si>
    <t>2915557</t>
  </si>
  <si>
    <t>坎皮纳斯阿尼扬格拉丹酒店</t>
  </si>
  <si>
    <t>oliveira almeida Geison</t>
  </si>
  <si>
    <t>401.97</t>
  </si>
  <si>
    <t>454.00</t>
  </si>
  <si>
    <t>2023-01-02 05:51:46</t>
  </si>
  <si>
    <t>巴西</t>
  </si>
  <si>
    <t>2915564</t>
  </si>
  <si>
    <t>小樽君乐酒店</t>
  </si>
  <si>
    <t>JIANG TIANYUAN,Shen Jianing</t>
  </si>
  <si>
    <t>1129.77</t>
  </si>
  <si>
    <t>1276.00</t>
  </si>
  <si>
    <t>2023-01-02 06:06:49</t>
  </si>
  <si>
    <t>2915576</t>
  </si>
  <si>
    <t>萨沃纳罗拉酒店</t>
  </si>
  <si>
    <t>Martinez feixa Sandra</t>
  </si>
  <si>
    <t>1264.35</t>
  </si>
  <si>
    <t>1428.00</t>
  </si>
  <si>
    <t>2023-01-02 06:48:41</t>
  </si>
  <si>
    <t>2915578</t>
  </si>
  <si>
    <t>伦敦克拉伦登格兰杰酒店</t>
  </si>
  <si>
    <t>Tang Yuhan,Zhao Yuqing</t>
  </si>
  <si>
    <t>3113.07</t>
  </si>
  <si>
    <t>2023-01-02 06:51:26</t>
  </si>
  <si>
    <t>2915569</t>
  </si>
  <si>
    <t/>
  </si>
  <si>
    <t>Garcia Adrian</t>
  </si>
  <si>
    <t>2796.09</t>
  </si>
  <si>
    <t>3158.00</t>
  </si>
  <si>
    <t>2023-01-02 06:34:36</t>
  </si>
  <si>
    <t>2913569</t>
  </si>
  <si>
    <t>塞米亚克日落法夫酒店</t>
  </si>
  <si>
    <t>GHOFUR ABDUL</t>
  </si>
  <si>
    <t>301.58</t>
  </si>
  <si>
    <t>340.00</t>
  </si>
  <si>
    <t>2022-12-31 21:01:59</t>
  </si>
  <si>
    <t>2913595</t>
  </si>
  <si>
    <t>马尼拉喜来得酒店</t>
  </si>
  <si>
    <t>GARCIA GLAIZA</t>
  </si>
  <si>
    <t>972.15</t>
  </si>
  <si>
    <t>1096.00</t>
  </si>
  <si>
    <t>2022-12-31 21:30:32</t>
  </si>
  <si>
    <t>2910589</t>
  </si>
  <si>
    <t>巴厘岛乌布威斯汀元素酒店</t>
  </si>
  <si>
    <t>WEGNER CHRISTIAN JOHANNES</t>
  </si>
  <si>
    <t>2799.38</t>
  </si>
  <si>
    <t>3125.00</t>
  </si>
  <si>
    <t>2022-12-30 08:38:43</t>
  </si>
  <si>
    <t>2910615</t>
  </si>
  <si>
    <t>玛拉菲民宿精品酒店 - 仅供成人入住</t>
  </si>
  <si>
    <t>LUO XIANQIAO,KWON OHHYUN</t>
  </si>
  <si>
    <t>1218.29</t>
  </si>
  <si>
    <t>1360.00</t>
  </si>
  <si>
    <t>2022-12-30 08:55:08</t>
  </si>
  <si>
    <t>2911573</t>
  </si>
  <si>
    <t>新加坡乌节大酒店</t>
  </si>
  <si>
    <t>ZHU JINLIANG,WANG QINGHUAN</t>
  </si>
  <si>
    <t>1493.30</t>
  </si>
  <si>
    <t>2022-12-30 18:30:14</t>
  </si>
  <si>
    <t>2915636</t>
  </si>
  <si>
    <t>国际机场 KLIA-KLIA2途恩酒店</t>
  </si>
  <si>
    <t>ZHANG HANG,LONG BIN</t>
  </si>
  <si>
    <t>355.93</t>
  </si>
  <si>
    <t>402.00</t>
  </si>
  <si>
    <t>2023-01-02 08:42:55</t>
  </si>
  <si>
    <t>2918183</t>
  </si>
  <si>
    <t>WANG XIAODAN,LU YAN</t>
  </si>
  <si>
    <t>478.31</t>
  </si>
  <si>
    <t>539.00</t>
  </si>
  <si>
    <t>2023-01-03 16:13:17</t>
  </si>
  <si>
    <t>2921067</t>
  </si>
  <si>
    <t>莎阿南天马大酒店</t>
  </si>
  <si>
    <t>SHAMIRA FARA</t>
  </si>
  <si>
    <t>315.49</t>
  </si>
  <si>
    <t>356.00</t>
  </si>
  <si>
    <t>2023-01-04 19:22:56</t>
  </si>
  <si>
    <t>2915774</t>
  </si>
  <si>
    <t>曼谷萨通JC凯文酒店</t>
  </si>
  <si>
    <t>NGOV THEARA</t>
  </si>
  <si>
    <t>862.38</t>
  </si>
  <si>
    <t>974.00</t>
  </si>
  <si>
    <t>2023-01-02 10:34:34</t>
  </si>
  <si>
    <t>2913320</t>
  </si>
  <si>
    <t>USC 酒店</t>
  </si>
  <si>
    <t>ZHOU SHUCHAN</t>
  </si>
  <si>
    <t>2566.98</t>
  </si>
  <si>
    <t>2894.00</t>
  </si>
  <si>
    <t>2022-12-31 17:11:09</t>
  </si>
  <si>
    <t>2913368</t>
  </si>
  <si>
    <t>京都格兰比亚大酒店</t>
  </si>
  <si>
    <t>IWASA KASUMI</t>
  </si>
  <si>
    <t>834.67</t>
  </si>
  <si>
    <t>2022-12-31 17:57:13</t>
  </si>
  <si>
    <t>2916003</t>
  </si>
  <si>
    <t>丽笙明尼苏达州罗彻斯特乡村套房酒店</t>
  </si>
  <si>
    <t>VANRYSWYK KAREN MARIE</t>
  </si>
  <si>
    <t>648.11</t>
  </si>
  <si>
    <t>732.00</t>
  </si>
  <si>
    <t>2023-01-02 12:42:16</t>
  </si>
  <si>
    <t>2915585</t>
  </si>
  <si>
    <t>核桃市-工业城凯艺套房酒店</t>
  </si>
  <si>
    <t>CHEN SHIYANG,CHEN SHAOWEI</t>
  </si>
  <si>
    <t>2033.76</t>
  </si>
  <si>
    <t>2297.00</t>
  </si>
  <si>
    <t>2023-01-02 06:44:40</t>
  </si>
  <si>
    <t>2915594</t>
  </si>
  <si>
    <t>卡利南喝普鲁斯尊贵酒店</t>
  </si>
  <si>
    <t>Oliveira Andrade Pedro Ivo</t>
  </si>
  <si>
    <t>337.34</t>
  </si>
  <si>
    <t>381.00</t>
  </si>
  <si>
    <t>2023-01-02 06:59:37</t>
  </si>
  <si>
    <t>2915947</t>
  </si>
  <si>
    <t>Zhang Zihan,Li Yuwei</t>
  </si>
  <si>
    <t>1627.37</t>
  </si>
  <si>
    <t>1838.00</t>
  </si>
  <si>
    <t>2023-01-02 12:10:04</t>
  </si>
  <si>
    <t>2912685</t>
  </si>
  <si>
    <t>Hemmige sridhar Ranjini</t>
  </si>
  <si>
    <t>1571.76</t>
  </si>
  <si>
    <t>1772.00</t>
  </si>
  <si>
    <t>2022-12-31 06:12:24</t>
  </si>
  <si>
    <t>2912752</t>
  </si>
  <si>
    <t>赖茨维尔海滩卢米纳假日酒店度假村</t>
  </si>
  <si>
    <t>Kwasniewski Kathleen</t>
  </si>
  <si>
    <t>1769.57</t>
  </si>
  <si>
    <t>1995.00</t>
  </si>
  <si>
    <t>2022-12-31 08:24:52</t>
  </si>
  <si>
    <t>2913523</t>
  </si>
  <si>
    <t>HE HUIWEN</t>
  </si>
  <si>
    <t>963.28</t>
  </si>
  <si>
    <t>1086.00</t>
  </si>
  <si>
    <t>2022-12-31 20:36:30</t>
  </si>
  <si>
    <t>2911414</t>
  </si>
  <si>
    <t>Jiang Junzhu,Han Zifeng</t>
  </si>
  <si>
    <t>1843.56</t>
  </si>
  <si>
    <t>2058.00</t>
  </si>
  <si>
    <t>2022-12-30 16:59:12</t>
  </si>
  <si>
    <t>2914800</t>
  </si>
  <si>
    <t>韩国酒店</t>
  </si>
  <si>
    <t>Oh Kyoungeun</t>
  </si>
  <si>
    <t>536.55</t>
  </si>
  <si>
    <t>606.00</t>
  </si>
  <si>
    <t>2023-01-01 17:47:07</t>
  </si>
  <si>
    <t>2914851</t>
  </si>
  <si>
    <t>格兰德金字塔酒店</t>
  </si>
  <si>
    <t>Alawaj Qasem A</t>
  </si>
  <si>
    <t>1207.69</t>
  </si>
  <si>
    <t>1364.00</t>
  </si>
  <si>
    <t>2023-01-01 18:28:55</t>
  </si>
  <si>
    <t>埃及</t>
  </si>
  <si>
    <t>2914888</t>
  </si>
  <si>
    <t>汤森酒店</t>
  </si>
  <si>
    <t>WINANS JR MARVIN LAWRENCE</t>
  </si>
  <si>
    <t>7324.03</t>
  </si>
  <si>
    <t>8272.00</t>
  </si>
  <si>
    <t>2023-01-01 18:51:21</t>
  </si>
  <si>
    <t>2914901</t>
  </si>
  <si>
    <t>新加坡京华酒店</t>
  </si>
  <si>
    <t>Li Chenyun,Li Chenyun</t>
  </si>
  <si>
    <t>676.45</t>
  </si>
  <si>
    <t>764.00</t>
  </si>
  <si>
    <t>2023-01-01 18:53:48</t>
  </si>
  <si>
    <t>2914956</t>
  </si>
  <si>
    <t>好莱坞酒店</t>
  </si>
  <si>
    <t>Otis Theodore</t>
  </si>
  <si>
    <t>4009.09</t>
  </si>
  <si>
    <t>4528.00</t>
  </si>
  <si>
    <t>2023-01-01 19:39:50</t>
  </si>
  <si>
    <t>2914990</t>
  </si>
  <si>
    <t>布赫乌萨昆酒店</t>
  </si>
  <si>
    <t>Hudacek Elena Paige</t>
  </si>
  <si>
    <t>1053.63</t>
  </si>
  <si>
    <t>1190.00</t>
  </si>
  <si>
    <t>2023-01-01 19:51:01</t>
  </si>
  <si>
    <t>2913432</t>
  </si>
  <si>
    <t>KOOI WEIBOON</t>
  </si>
  <si>
    <t>671.46</t>
  </si>
  <si>
    <t>757.00</t>
  </si>
  <si>
    <t>2022-12-31 19:03:36</t>
  </si>
  <si>
    <t>2913459</t>
  </si>
  <si>
    <t>曼谷康文特公园酒店</t>
  </si>
  <si>
    <t>TENGNIYOM SUSOM</t>
  </si>
  <si>
    <t>126.84</t>
  </si>
  <si>
    <t>143.00</t>
  </si>
  <si>
    <t>2022-12-31 19:30:24</t>
  </si>
  <si>
    <t>2916076</t>
  </si>
  <si>
    <t>蒙特利尔中心科洛姆酒店</t>
  </si>
  <si>
    <t>LANGEVIN SANDRA</t>
  </si>
  <si>
    <t>1437.89</t>
  </si>
  <si>
    <t>1624.00</t>
  </si>
  <si>
    <t>2023-01-02 13:25:43</t>
  </si>
  <si>
    <t>2916083</t>
  </si>
  <si>
    <t>朱美拉海滩瑞享酒店</t>
  </si>
  <si>
    <t>KHALAF ALLAH WESAM</t>
  </si>
  <si>
    <t>1545.02</t>
  </si>
  <si>
    <t>1745.00</t>
  </si>
  <si>
    <t>2023-01-02 13:40:25</t>
  </si>
  <si>
    <t>2913886</t>
  </si>
  <si>
    <t>霍尔本霍克斯顿酒店</t>
  </si>
  <si>
    <t>PAN WEINING</t>
  </si>
  <si>
    <t>5549.69</t>
  </si>
  <si>
    <t>6268.00</t>
  </si>
  <si>
    <t>2023-01-01 06:00:15</t>
  </si>
  <si>
    <t>2914719</t>
  </si>
  <si>
    <t>WU TA MING,TSAI YAJUI</t>
  </si>
  <si>
    <t>3522.12</t>
  </si>
  <si>
    <t>3978.00</t>
  </si>
  <si>
    <t>2023-01-01 17:01:09</t>
  </si>
  <si>
    <t>2915157</t>
  </si>
  <si>
    <t>曼谷沙吞爱逸酒店 (SHA Extra Plus)</t>
  </si>
  <si>
    <t>SONKOSA KANCHANA</t>
  </si>
  <si>
    <t>154.06</t>
  </si>
  <si>
    <t>174.00</t>
  </si>
  <si>
    <t>2023-01-01 21:20:23</t>
  </si>
  <si>
    <t>2916563</t>
  </si>
  <si>
    <t>吉隆坡美利亚酒店</t>
  </si>
  <si>
    <t>ALI AZZIRA</t>
  </si>
  <si>
    <t>433.85</t>
  </si>
  <si>
    <t>490.00</t>
  </si>
  <si>
    <t>2023-01-02 17:55:02</t>
  </si>
  <si>
    <t>2917028</t>
  </si>
  <si>
    <t>乔昂之家酒店</t>
  </si>
  <si>
    <t>JONSSON STEFAN GORAN LEIF</t>
  </si>
  <si>
    <t>465.72</t>
  </si>
  <si>
    <t>526.00</t>
  </si>
  <si>
    <t>2023-01-02 22:02:34</t>
  </si>
  <si>
    <t>2917293</t>
  </si>
  <si>
    <t>皇家帕赛格拉西亚酒店</t>
  </si>
  <si>
    <t>Chikhi Mounib Fayza</t>
  </si>
  <si>
    <t>3043.78</t>
  </si>
  <si>
    <t>3430.00</t>
  </si>
  <si>
    <t>2023-01-03 02:41:40</t>
  </si>
  <si>
    <t>2917317</t>
  </si>
  <si>
    <t>OK酒店</t>
  </si>
  <si>
    <t>lopes lancaster</t>
  </si>
  <si>
    <t>271.54</t>
  </si>
  <si>
    <t>306.00</t>
  </si>
  <si>
    <t>2023-01-03 03:54:26</t>
  </si>
  <si>
    <t>2917340</t>
  </si>
  <si>
    <t>雷海大学与 LVI 机场附近伯利恒舒适套房酒店</t>
  </si>
  <si>
    <t>FORESTER SARINA</t>
  </si>
  <si>
    <t>1897.26</t>
  </si>
  <si>
    <t>2138.00</t>
  </si>
  <si>
    <t>2023-01-03 04:50:08</t>
  </si>
  <si>
    <t>2915215</t>
  </si>
  <si>
    <t>丹绒望角公寓式套房</t>
  </si>
  <si>
    <t>LYU Liang wang</t>
  </si>
  <si>
    <t>864.15</t>
  </si>
  <si>
    <t>976.00</t>
  </si>
  <si>
    <t>2023-01-01 21:48:25</t>
  </si>
  <si>
    <t>2915355</t>
  </si>
  <si>
    <t>REUTS ALEKSANDRS</t>
  </si>
  <si>
    <t>1021.75</t>
  </si>
  <si>
    <t>1154.00</t>
  </si>
  <si>
    <t>2023-01-01 23:59:45</t>
  </si>
  <si>
    <t>2915421</t>
  </si>
  <si>
    <t>鲁贝酒店</t>
  </si>
  <si>
    <t>Petit Eleonore</t>
  </si>
  <si>
    <t>996.96</t>
  </si>
  <si>
    <t>1126.00</t>
  </si>
  <si>
    <t>2023-01-02 01:08:23</t>
  </si>
  <si>
    <t>2915447</t>
  </si>
  <si>
    <t>安克雷奇斯蒂芬斯港酒店</t>
  </si>
  <si>
    <t>WU ZIYU,Wei Yuxiang</t>
  </si>
  <si>
    <t>3104.21</t>
  </si>
  <si>
    <t>3506.00</t>
  </si>
  <si>
    <t>2023-01-02 08:12:56</t>
  </si>
  <si>
    <t>澳大利亚</t>
  </si>
  <si>
    <t>2915465</t>
  </si>
  <si>
    <t>MYSTAYS 滨松町酒店</t>
  </si>
  <si>
    <t>LI XINYANG</t>
  </si>
  <si>
    <t>1251.07</t>
  </si>
  <si>
    <t>1413.00</t>
  </si>
  <si>
    <t>2023-01-02 02:15:51</t>
  </si>
  <si>
    <t>2915492</t>
  </si>
  <si>
    <t>欧洲之星书籍酒店</t>
  </si>
  <si>
    <t>WANG YU,YANG LINXUE</t>
  </si>
  <si>
    <t>1329.87</t>
  </si>
  <si>
    <t>1502.00</t>
  </si>
  <si>
    <t>2023-01-02 03:18:41</t>
  </si>
  <si>
    <t>2917284</t>
  </si>
  <si>
    <t>GBW酒店</t>
  </si>
  <si>
    <t>BOLDBAATAR MUNKHBAT</t>
  </si>
  <si>
    <t>534.21</t>
  </si>
  <si>
    <t>602.00</t>
  </si>
  <si>
    <t>2023-01-03 02:44:35</t>
  </si>
  <si>
    <t>2913291</t>
  </si>
  <si>
    <t>法兰克福诺维姆欧陆式酒店</t>
  </si>
  <si>
    <t>Broschat Uwe</t>
  </si>
  <si>
    <t>357.46</t>
  </si>
  <si>
    <t>403.00</t>
  </si>
  <si>
    <t>2022-12-31 17:00:53</t>
  </si>
  <si>
    <t>2917872</t>
  </si>
  <si>
    <t>科罗纳德酒店</t>
  </si>
  <si>
    <t>DU YIMING</t>
  </si>
  <si>
    <t>3123.65</t>
  </si>
  <si>
    <t>3520.00</t>
  </si>
  <si>
    <t>2023-01-03 13:21:14</t>
  </si>
  <si>
    <t>2917898</t>
  </si>
  <si>
    <t>普朗特斯查尔斯顿宾馆</t>
  </si>
  <si>
    <t>Mohr Kyla</t>
  </si>
  <si>
    <t>1602.64</t>
  </si>
  <si>
    <t>1806.00</t>
  </si>
  <si>
    <t>2023-01-03 13:43:49</t>
  </si>
  <si>
    <t>2920294</t>
  </si>
  <si>
    <t>克莱斯特菲尔德酒店</t>
  </si>
  <si>
    <t>HOU XINRAN,PAN Yixin</t>
  </si>
  <si>
    <t>686.81</t>
  </si>
  <si>
    <t>775.00</t>
  </si>
  <si>
    <t>2023-01-04 14:10:11</t>
  </si>
  <si>
    <t>2920303</t>
  </si>
  <si>
    <t>624.77</t>
  </si>
  <si>
    <t>705.00</t>
  </si>
  <si>
    <t>2023-01-04 14:02:12</t>
  </si>
  <si>
    <t>2918761</t>
  </si>
  <si>
    <t>米拉酒店</t>
  </si>
  <si>
    <t>Min Pei</t>
  </si>
  <si>
    <t>283.08</t>
  </si>
  <si>
    <t>319.00</t>
  </si>
  <si>
    <t>2023-01-03 20:35:15</t>
  </si>
  <si>
    <t>2917338</t>
  </si>
  <si>
    <t>巴塞罗那格伦薇亚菲拉欧洲酒店</t>
  </si>
  <si>
    <t>Riera Morey Guillermo</t>
  </si>
  <si>
    <t>826.17</t>
  </si>
  <si>
    <t>931.00</t>
  </si>
  <si>
    <t>2023-01-03 04:26:42</t>
  </si>
  <si>
    <t>2918451</t>
  </si>
  <si>
    <t>马卡萨哈珀佩伦迪斯酒店</t>
  </si>
  <si>
    <t>LUSYTANYA HILDA DILY</t>
  </si>
  <si>
    <t>1032.93</t>
  </si>
  <si>
    <t>1164.00</t>
  </si>
  <si>
    <t>2023-01-03 18:15:47</t>
  </si>
  <si>
    <t>2921157</t>
  </si>
  <si>
    <t>伦敦沃特福德乡村酒店</t>
  </si>
  <si>
    <t>Dhanji Taslim</t>
  </si>
  <si>
    <t>632.75</t>
  </si>
  <si>
    <t>714.00</t>
  </si>
  <si>
    <t>2023-01-04 20:07:26</t>
  </si>
  <si>
    <t>2919523</t>
  </si>
  <si>
    <t>首尔三井酒店</t>
  </si>
  <si>
    <t>YI JEONG HWAN</t>
  </si>
  <si>
    <t>462.60</t>
  </si>
  <si>
    <t>522.00</t>
  </si>
  <si>
    <t>2023-01-04 16:01:54</t>
  </si>
  <si>
    <t>2919501</t>
  </si>
  <si>
    <t>斯图尔特 - 希顿概念酒店</t>
  </si>
  <si>
    <t>YE ZHIQING</t>
  </si>
  <si>
    <t>610.59</t>
  </si>
  <si>
    <t>689.00</t>
  </si>
  <si>
    <t>2023-01-04 07:11:59</t>
  </si>
  <si>
    <t>2917373</t>
  </si>
  <si>
    <t>Rodriguez Frank</t>
  </si>
  <si>
    <t>1588.45</t>
  </si>
  <si>
    <t>1790.00</t>
  </si>
  <si>
    <t>2023-01-03 06:37:17</t>
  </si>
  <si>
    <t>2917385</t>
  </si>
  <si>
    <t>埃皮内苏奥格塞维尼苏奥格普瑞米尔经典酒店</t>
  </si>
  <si>
    <t>Huette Gaetan</t>
  </si>
  <si>
    <t>347.86</t>
  </si>
  <si>
    <t>392.00</t>
  </si>
  <si>
    <t>2023-01-03 08:06:45</t>
  </si>
  <si>
    <t>2912085</t>
  </si>
  <si>
    <t>Srisompoch Thanuwat</t>
  </si>
  <si>
    <t>381.61</t>
  </si>
  <si>
    <t>426.00</t>
  </si>
  <si>
    <t>2022-12-30 21:16:14</t>
  </si>
  <si>
    <t>2918715</t>
  </si>
  <si>
    <t>WU RICHAO</t>
  </si>
  <si>
    <t>1157.17</t>
  </si>
  <si>
    <t>1304.00</t>
  </si>
  <si>
    <t>2023-01-03 20:07:04</t>
  </si>
  <si>
    <t>2921226</t>
  </si>
  <si>
    <t>银河大酒店</t>
  </si>
  <si>
    <t>Ma Wenjun</t>
  </si>
  <si>
    <t>244.59</t>
  </si>
  <si>
    <t>276.00</t>
  </si>
  <si>
    <t>2023-01-04 20:18:04</t>
  </si>
  <si>
    <t>2921241</t>
  </si>
  <si>
    <t>伦敦肯辛顿公园豪华酒店</t>
  </si>
  <si>
    <t>JITSUPARP NATTHAWAN</t>
  </si>
  <si>
    <t>833.03</t>
  </si>
  <si>
    <t>940.00</t>
  </si>
  <si>
    <t>2023-01-04 20:34:06</t>
  </si>
  <si>
    <t>2921263</t>
  </si>
  <si>
    <t>萨瓦多海洋酒店</t>
  </si>
  <si>
    <t>Vieira De Matos Araujo Guilherme</t>
  </si>
  <si>
    <t>204.71</t>
  </si>
  <si>
    <t>231.00</t>
  </si>
  <si>
    <t>2023-01-04 20:30:28</t>
  </si>
  <si>
    <t>2918796</t>
  </si>
  <si>
    <t>巴厘勒吉安美居酒店</t>
  </si>
  <si>
    <t>AILYANA AILYANA</t>
  </si>
  <si>
    <t>949.52</t>
  </si>
  <si>
    <t>1070.00</t>
  </si>
  <si>
    <t>2023-01-03 20:37:21</t>
  </si>
  <si>
    <t>2918845</t>
  </si>
  <si>
    <t>埃森汉德尔斯霍夫精选酒店</t>
  </si>
  <si>
    <t>Liu Yiguang</t>
  </si>
  <si>
    <t>364.72</t>
  </si>
  <si>
    <t>411.00</t>
  </si>
  <si>
    <t>2023-01-03 21:00:01</t>
  </si>
  <si>
    <t>2918863</t>
  </si>
  <si>
    <t>曼谷H2酒店</t>
  </si>
  <si>
    <t>HE BOHAN</t>
  </si>
  <si>
    <t>125.12</t>
  </si>
  <si>
    <t>141.00</t>
  </si>
  <si>
    <t>2023-01-03 21:03:32</t>
  </si>
  <si>
    <t>2918961</t>
  </si>
  <si>
    <t>曼谷巴朗佐泰酒店</t>
  </si>
  <si>
    <t>PHETRA RUNGARUN</t>
  </si>
  <si>
    <t>104.71</t>
  </si>
  <si>
    <t>118.00</t>
  </si>
  <si>
    <t>2023-01-03 21:38:36</t>
  </si>
  <si>
    <t>2919123</t>
  </si>
  <si>
    <t>SURAPINPONG THONGCHALOEM</t>
  </si>
  <si>
    <t>126.90</t>
  </si>
  <si>
    <t>2023-01-03 22:54:33</t>
  </si>
  <si>
    <t>2919167</t>
  </si>
  <si>
    <t>马尼拉雪松博尼法西奥全球城市酒店</t>
  </si>
  <si>
    <t>DAVID DEANDRE</t>
  </si>
  <si>
    <t>1412.74</t>
  </si>
  <si>
    <t>1592.00</t>
  </si>
  <si>
    <t>2023-01-03 23:31:28</t>
  </si>
  <si>
    <t>2919199</t>
  </si>
  <si>
    <t>槟城长荣桂冠酒店</t>
  </si>
  <si>
    <t>LIEW MEI JIUN</t>
  </si>
  <si>
    <t>2023-01-03 23:48:48</t>
  </si>
  <si>
    <t>2919550</t>
  </si>
  <si>
    <t>班贾尔马辛班加巴鲁飞舞酒店</t>
  </si>
  <si>
    <t>WAHYUDI AHYAR</t>
  </si>
  <si>
    <t>175.47</t>
  </si>
  <si>
    <t>198.00</t>
  </si>
  <si>
    <t>2023-01-04 07:49:20</t>
  </si>
  <si>
    <t>2919443</t>
  </si>
  <si>
    <t>ARCOTEL 卡米诺酒店</t>
  </si>
  <si>
    <t>Smirnov Igor,Maksimova Viktoriia</t>
  </si>
  <si>
    <t>1425.01</t>
  </si>
  <si>
    <t>1608.00</t>
  </si>
  <si>
    <t>2023-01-04 05:16:18</t>
  </si>
  <si>
    <t>2919437</t>
  </si>
  <si>
    <t>博洛尼亚机场联盟酒店</t>
  </si>
  <si>
    <t>VAGNETTI LUCA</t>
  </si>
  <si>
    <t>436.01</t>
  </si>
  <si>
    <t>492.00</t>
  </si>
  <si>
    <t>2023-01-04 05:09:14</t>
  </si>
  <si>
    <t>2919618</t>
  </si>
  <si>
    <t>季尔酒店</t>
  </si>
  <si>
    <t>YEUNG MAN HIN</t>
  </si>
  <si>
    <t>443.10</t>
  </si>
  <si>
    <t>500.00</t>
  </si>
  <si>
    <t>2023-01-04 08:48:40</t>
  </si>
  <si>
    <t>捷克</t>
  </si>
  <si>
    <t>2919629</t>
  </si>
  <si>
    <t>曼谷千禧希尔顿酒店</t>
  </si>
  <si>
    <t>JIN YINHUA</t>
  </si>
  <si>
    <t>1100.66</t>
  </si>
  <si>
    <t>1242.00</t>
  </si>
  <si>
    <t>2023-01-04 08:49:59</t>
  </si>
  <si>
    <t>2922031</t>
  </si>
  <si>
    <t>第五大道湾畔酒店</t>
  </si>
  <si>
    <t>dusseault paul andre</t>
  </si>
  <si>
    <t>1978.82</t>
  </si>
  <si>
    <t>2240.00</t>
  </si>
  <si>
    <t>2023-01-05 06:53:47</t>
  </si>
  <si>
    <t>2922024</t>
  </si>
  <si>
    <t>公园景酒店</t>
  </si>
  <si>
    <t>MASOOD TALHA</t>
  </si>
  <si>
    <t>503.54</t>
  </si>
  <si>
    <t>570.00</t>
  </si>
  <si>
    <t>2023-01-05 06:39:22</t>
  </si>
  <si>
    <t>2919352</t>
  </si>
  <si>
    <t>UHG阿索克素坤逸酒店</t>
  </si>
  <si>
    <t>FANG GUONENG</t>
  </si>
  <si>
    <t>2023-01-04 02:01:45</t>
  </si>
  <si>
    <t>2919367</t>
  </si>
  <si>
    <t>普瑞米尔蒙塔班经典酒店</t>
  </si>
  <si>
    <t>Barros Jean paul,BARROS Maria</t>
  </si>
  <si>
    <t>308.40</t>
  </si>
  <si>
    <t>348.00</t>
  </si>
  <si>
    <t>2023-01-04 02:28:21</t>
  </si>
  <si>
    <t>2919363</t>
  </si>
  <si>
    <t>曼谷素坤逸11号美居酒店</t>
  </si>
  <si>
    <t>ARDITTI ALEXANDER</t>
  </si>
  <si>
    <t>1185.74</t>
  </si>
  <si>
    <t>1338.00</t>
  </si>
  <si>
    <t>2023-01-04 09:42:22</t>
  </si>
  <si>
    <t>2919371</t>
  </si>
  <si>
    <t>巴黎南阿多尼斯公寓式酒店</t>
  </si>
  <si>
    <t>WONG VUY KONG SNC</t>
  </si>
  <si>
    <t>716.05</t>
  </si>
  <si>
    <t>808.00</t>
  </si>
  <si>
    <t>2023-01-04 02:32:04</t>
  </si>
  <si>
    <t>2919822</t>
  </si>
  <si>
    <t>岛阿斯顿丹戎槟榔酒店&amp;会议中心</t>
  </si>
  <si>
    <t>yu yang,jiang xianxi</t>
  </si>
  <si>
    <t>268.52</t>
  </si>
  <si>
    <t>303.00</t>
  </si>
  <si>
    <t>2023-01-04 10:44:30</t>
  </si>
  <si>
    <t>2921696</t>
  </si>
  <si>
    <t>伊斯坦布尔摩顿莫纳帕梅西科伊住宿加早餐旅馆</t>
  </si>
  <si>
    <t>ACAR Engin</t>
  </si>
  <si>
    <t>296.88</t>
  </si>
  <si>
    <t>335.00</t>
  </si>
  <si>
    <t>2023-01-04 23:11:20</t>
  </si>
  <si>
    <t>2921711</t>
  </si>
  <si>
    <t>迪拜 FORM 酒店 - 迪拜 - 设计酒店会员</t>
  </si>
  <si>
    <t>SALMIN KHALIFA</t>
  </si>
  <si>
    <t>520.20</t>
  </si>
  <si>
    <t>587.00</t>
  </si>
  <si>
    <t>2023-01-04 23:14:39</t>
  </si>
  <si>
    <t>2919866</t>
  </si>
  <si>
    <t>普拉塔玛努沙杜阿阿玛丽丝酒店</t>
  </si>
  <si>
    <t>OKULOVA ZHANNA</t>
  </si>
  <si>
    <t>143.56</t>
  </si>
  <si>
    <t>162.00</t>
  </si>
  <si>
    <t>2023-01-04 11:05:31</t>
  </si>
  <si>
    <t>2920324</t>
  </si>
  <si>
    <t>yao lihao</t>
  </si>
  <si>
    <t>597.30</t>
  </si>
  <si>
    <t>674.00</t>
  </si>
  <si>
    <t>2023-01-04 14:12:51</t>
  </si>
  <si>
    <t>2918769</t>
  </si>
  <si>
    <t>米兰马尔彭萨机场理念酒店</t>
  </si>
  <si>
    <t>Jilg Silvia</t>
  </si>
  <si>
    <t>370.93</t>
  </si>
  <si>
    <t>418.00</t>
  </si>
  <si>
    <t>2023-01-03 20:38:56</t>
  </si>
  <si>
    <t>2919579</t>
  </si>
  <si>
    <t>HE MINGXIA,QUAN GUIYING</t>
  </si>
  <si>
    <t>249.91</t>
  </si>
  <si>
    <t>282.00</t>
  </si>
  <si>
    <t>2023-01-04 08:15:03</t>
  </si>
  <si>
    <t>2919654</t>
  </si>
  <si>
    <t>460.82</t>
  </si>
  <si>
    <t>520.00</t>
  </si>
  <si>
    <t>2023-01-04 09:14:42</t>
  </si>
  <si>
    <t>2919874</t>
  </si>
  <si>
    <t>2023-01-04 11:07:23</t>
  </si>
  <si>
    <t>2921941</t>
  </si>
  <si>
    <t>柏林施泰根博阁机场酒店</t>
  </si>
  <si>
    <t>Biermann Axel</t>
  </si>
  <si>
    <t>1164.32</t>
  </si>
  <si>
    <t>1318.00</t>
  </si>
  <si>
    <t>2023-01-05 03:11:58</t>
  </si>
  <si>
    <t>2921940</t>
  </si>
  <si>
    <t>LIN PO MING</t>
  </si>
  <si>
    <t>839.23</t>
  </si>
  <si>
    <t>950.00</t>
  </si>
  <si>
    <t>2023-01-05 02:51:15</t>
  </si>
  <si>
    <t>2921484</t>
  </si>
  <si>
    <t>西内姆酒店</t>
  </si>
  <si>
    <t>Shabaneh Ahmad</t>
  </si>
  <si>
    <t>288.02</t>
  </si>
  <si>
    <t>325.00</t>
  </si>
  <si>
    <t>2023-01-04 21:59:30</t>
  </si>
  <si>
    <t>2920399</t>
  </si>
  <si>
    <t>温德姆华美达伊斯坦布尔塔克西姆酒店</t>
  </si>
  <si>
    <t>STARIKOV STANISLAV</t>
  </si>
  <si>
    <t>1490.59</t>
  </si>
  <si>
    <t>1682.00</t>
  </si>
  <si>
    <t>2023-01-04 14:49:36</t>
  </si>
  <si>
    <t>2921860</t>
  </si>
  <si>
    <t>普罗旺斯艾克斯阿多尼斯公寓酒店</t>
  </si>
  <si>
    <t>LINARES BERNARD</t>
  </si>
  <si>
    <t>2023-01-05 01:01:06</t>
  </si>
  <si>
    <t>2918918</t>
  </si>
  <si>
    <t>曼谷彩虹云宵酒店 (SHA Certified)</t>
  </si>
  <si>
    <t>YU JIAQUAN,ZHANG YING</t>
  </si>
  <si>
    <t>1286.73</t>
  </si>
  <si>
    <t>1450.00</t>
  </si>
  <si>
    <t>2023-01-03 21:23:42</t>
  </si>
  <si>
    <t>2922068</t>
  </si>
  <si>
    <t>XIAO BOWEN</t>
  </si>
  <si>
    <t>954.07</t>
  </si>
  <si>
    <t>1080.00</t>
  </si>
  <si>
    <t>2023-01-05 08:03:58</t>
  </si>
  <si>
    <t>2920617</t>
  </si>
  <si>
    <t>曼谷廊曼机场阿玛瑞酒店</t>
  </si>
  <si>
    <t>JIRATHAMOPAS JIRAT</t>
  </si>
  <si>
    <t>523.74</t>
  </si>
  <si>
    <t>591.00</t>
  </si>
  <si>
    <t>2023-01-04 16:30:01</t>
  </si>
  <si>
    <t>2920950</t>
  </si>
  <si>
    <t>CHENG TIANXIA</t>
  </si>
  <si>
    <t>1146.74</t>
  </si>
  <si>
    <t>1294.00</t>
  </si>
  <si>
    <t>2023-01-04 18:44:12</t>
  </si>
  <si>
    <t>2921904</t>
  </si>
  <si>
    <t>北干巴鲁飞舞酒店</t>
  </si>
  <si>
    <t>BAYU ILHAM</t>
  </si>
  <si>
    <t>140.46</t>
  </si>
  <si>
    <t>159.00</t>
  </si>
  <si>
    <t>2023-01-05 02:25:20</t>
  </si>
  <si>
    <t>2920520</t>
  </si>
  <si>
    <t>广场酒店</t>
  </si>
  <si>
    <t>Arvin Arvindran</t>
  </si>
  <si>
    <t>178.13</t>
  </si>
  <si>
    <t>201.00</t>
  </si>
  <si>
    <t>2023-01-04 15:49:17</t>
  </si>
  <si>
    <t>2920508</t>
  </si>
  <si>
    <t>MYSTAYS 上野入谷口酒店</t>
  </si>
  <si>
    <t>DING CHENXI</t>
  </si>
  <si>
    <t>364.23</t>
  </si>
  <si>
    <t>2023-01-04 15:39:58</t>
  </si>
  <si>
    <t>2920515</t>
  </si>
  <si>
    <t>NH柏林亚历山大广场酒店</t>
  </si>
  <si>
    <t>Veenemans B.</t>
  </si>
  <si>
    <t>1508.31</t>
  </si>
  <si>
    <t>1702.00</t>
  </si>
  <si>
    <t>2023-01-04 15:52:14</t>
  </si>
  <si>
    <t>2920728</t>
  </si>
  <si>
    <t>龙鱼大酒店</t>
  </si>
  <si>
    <t>SURBAKTI YANTA KARONA</t>
  </si>
  <si>
    <t>2023-01-04 17:10:28</t>
  </si>
  <si>
    <t>2922156</t>
  </si>
  <si>
    <t>曼谷素坤逸11号智选假日酒店 (SHA Plus+)</t>
  </si>
  <si>
    <t>SUN RONGHAI</t>
  </si>
  <si>
    <t>302.12</t>
  </si>
  <si>
    <t>342.00</t>
  </si>
  <si>
    <t>2023-01-05 09:14:22</t>
  </si>
  <si>
    <t>2920742</t>
  </si>
  <si>
    <t>艾斯特雷酒店</t>
  </si>
  <si>
    <t>GUZEEV MAXIM</t>
  </si>
  <si>
    <t>2396.28</t>
  </si>
  <si>
    <t>2704.00</t>
  </si>
  <si>
    <t>2023-01-04 17:22:09</t>
  </si>
  <si>
    <t>2920756</t>
  </si>
  <si>
    <t>维多利亚港金色郁金香酒店</t>
  </si>
  <si>
    <t>Costa Larissa</t>
  </si>
  <si>
    <t>344.73</t>
  </si>
  <si>
    <t>389.00</t>
  </si>
  <si>
    <t>2023-01-04 17:20:18</t>
  </si>
  <si>
    <t>2920849</t>
  </si>
  <si>
    <t>Junior Paulo Bernardes</t>
  </si>
  <si>
    <t>689.46</t>
  </si>
  <si>
    <t>778.00</t>
  </si>
  <si>
    <t>2023-01-04 17:57:45</t>
  </si>
  <si>
    <t>2920853</t>
  </si>
  <si>
    <t>伦敦市中心埃卢尔酒店</t>
  </si>
  <si>
    <t>KUEAPONGTHAI THANETH</t>
  </si>
  <si>
    <t>1239.79</t>
  </si>
  <si>
    <t>1399.00</t>
  </si>
  <si>
    <t>2023-01-04 17:58:55</t>
  </si>
  <si>
    <t>2900170</t>
  </si>
  <si>
    <t>普吉岛 Journeyhub 奥卓雅居酒店 (SHA Extra Plus)</t>
  </si>
  <si>
    <t>SANNIKANTI HARIBABU,SANNIKANTI HARIBABU,SANNIKANTI HARIBABU,SANNIKANTI HARIBABU,SANNIKANTI HARIBABU</t>
  </si>
  <si>
    <t>2245.55</t>
  </si>
  <si>
    <t>2502.00</t>
  </si>
  <si>
    <t>2022-12-25 20:14:21</t>
  </si>
  <si>
    <t>2923377</t>
  </si>
  <si>
    <t>巴拉吉豪华酒店</t>
  </si>
  <si>
    <t>Lodha Rahul</t>
  </si>
  <si>
    <t>216.43</t>
  </si>
  <si>
    <t>245.00</t>
  </si>
  <si>
    <t>2023-01-05 18:28:54</t>
  </si>
  <si>
    <t>印度</t>
  </si>
  <si>
    <t>2923445</t>
  </si>
  <si>
    <t>宾马吉德·奈尔酒店</t>
  </si>
  <si>
    <t>JAMAL LIAQAT</t>
  </si>
  <si>
    <t>355.13</t>
  </si>
  <si>
    <t>2023-01-05 19:04:25</t>
  </si>
  <si>
    <t>2923440</t>
  </si>
  <si>
    <t>HE QIAOYAN</t>
  </si>
  <si>
    <t>2023-01-05 18:46:27</t>
  </si>
  <si>
    <t>2923865</t>
  </si>
  <si>
    <t>诺加利斯城市快捷酒店</t>
  </si>
  <si>
    <t>LOMELI MANUEL</t>
  </si>
  <si>
    <t>494.70</t>
  </si>
  <si>
    <t>560.00</t>
  </si>
  <si>
    <t>2023-01-05 21:09:27</t>
  </si>
  <si>
    <t>2923900</t>
  </si>
  <si>
    <t>骑士索威尔酒店</t>
  </si>
  <si>
    <t>VACA FERNANDEZ PEDRO LUIS</t>
  </si>
  <si>
    <t>613.08</t>
  </si>
  <si>
    <t>694.00</t>
  </si>
  <si>
    <t>2023-01-05 21:30:42</t>
  </si>
  <si>
    <t>2924029</t>
  </si>
  <si>
    <t>太平洋丽晶套房酒店</t>
  </si>
  <si>
    <t>ASH TENGKU ASYRAF</t>
  </si>
  <si>
    <t>283.57</t>
  </si>
  <si>
    <t>321.00</t>
  </si>
  <si>
    <t>2023-01-05 21:59:06</t>
  </si>
  <si>
    <t>2924094</t>
  </si>
  <si>
    <t>迪拜卡尔顿宫酒店</t>
  </si>
  <si>
    <t>FUSHANJI ABDUL HADI</t>
  </si>
  <si>
    <t>483.22</t>
  </si>
  <si>
    <t>547.00</t>
  </si>
  <si>
    <t>2023-01-05 22:21:15</t>
  </si>
  <si>
    <t>2923993</t>
  </si>
  <si>
    <t>卡萨玛戈特酒店（仅限成人）</t>
  </si>
  <si>
    <t>Tyrnov Evgenii</t>
  </si>
  <si>
    <t>648.42</t>
  </si>
  <si>
    <t>734.00</t>
  </si>
  <si>
    <t>2023-01-05 21:53:05</t>
  </si>
  <si>
    <t>2022-11-11</t>
  </si>
  <si>
    <t>2792027</t>
  </si>
  <si>
    <t>坎普酒店</t>
  </si>
  <si>
    <t>ZHOU XUEFANG,WANG CHEUK YU SEN ANTHONY</t>
  </si>
  <si>
    <t>2256.44</t>
  </si>
  <si>
    <t>2458.00</t>
  </si>
  <si>
    <t>2022-11-11 22:39:01</t>
  </si>
  <si>
    <t>芬兰</t>
  </si>
  <si>
    <t>2920971</t>
  </si>
  <si>
    <t>Cruz Andre</t>
  </si>
  <si>
    <t>2023-01-04 18:40:41</t>
  </si>
  <si>
    <t>2923268</t>
  </si>
  <si>
    <t>阿斯顿卡蒂卡格罗酒店会议中心</t>
  </si>
  <si>
    <t>JI PENG</t>
  </si>
  <si>
    <t>295.06</t>
  </si>
  <si>
    <t>334.00</t>
  </si>
  <si>
    <t>2023-01-05 17:41:53</t>
  </si>
  <si>
    <t>2923498</t>
  </si>
  <si>
    <t>三宝拢探索酒店</t>
  </si>
  <si>
    <t>ATMAJA YANI</t>
  </si>
  <si>
    <t>150.18</t>
  </si>
  <si>
    <t>170.00</t>
  </si>
  <si>
    <t>2023-01-05 19:11:52</t>
  </si>
  <si>
    <t>2923739</t>
  </si>
  <si>
    <t>伦敦布赖森酒店</t>
  </si>
  <si>
    <t>Chen Tianshi</t>
  </si>
  <si>
    <t>1037.11</t>
  </si>
  <si>
    <t>1174.00</t>
  </si>
  <si>
    <t>2023-01-05 20:45:00</t>
  </si>
  <si>
    <t>2923812</t>
  </si>
  <si>
    <t>哥本哈根机场丽柏酒店</t>
  </si>
  <si>
    <t>Carrethers James</t>
  </si>
  <si>
    <t>761.49</t>
  </si>
  <si>
    <t>862.00</t>
  </si>
  <si>
    <t>2023-01-05 20:54:14</t>
  </si>
  <si>
    <t>丹麦</t>
  </si>
  <si>
    <t>2923849</t>
  </si>
  <si>
    <t>曼谷气魄酒店</t>
  </si>
  <si>
    <t>LEE MINHYEONG</t>
  </si>
  <si>
    <t>419.62</t>
  </si>
  <si>
    <t>475.00</t>
  </si>
  <si>
    <t>2023-01-05 21:02:56</t>
  </si>
  <si>
    <t>2919129</t>
  </si>
  <si>
    <t>德里伏特酒店</t>
  </si>
  <si>
    <t>Fraser Johanna</t>
  </si>
  <si>
    <t>664.66</t>
  </si>
  <si>
    <t>2023-01-03 23:01:58</t>
  </si>
  <si>
    <t>2904966</t>
  </si>
  <si>
    <t>毛里求斯乐叙弗朗海滨酒店</t>
  </si>
  <si>
    <t>Hauser Andrea</t>
  </si>
  <si>
    <t>5159.01</t>
  </si>
  <si>
    <t>5772.00</t>
  </si>
  <si>
    <t>2022-12-27 22:49:43</t>
  </si>
  <si>
    <t>毛里求斯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</si>
</sst>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2"/>
  <sheetViews>
    <sheetView topLeftCell="A127" workbookViewId="0">
      <selection activeCell="A127" sqref="$A1:$XFD1048576"/>
    </sheetView>
  </sheetViews>
  <sheetFormatPr defaultColWidth="10" defaultRowHeight="13.5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44929</v>
      </c>
      <c r="G2" s="7">
        <v>44931</v>
      </c>
      <c r="H2" s="4">
        <v>1</v>
      </c>
      <c r="I2" s="4">
        <v>2</v>
      </c>
      <c r="J2" s="4">
        <v>2</v>
      </c>
      <c r="K2" s="4" t="s">
        <v>30</v>
      </c>
      <c r="L2" s="4">
        <v>1800</v>
      </c>
      <c r="M2" s="4">
        <v>1800</v>
      </c>
      <c r="N2" s="4" t="s">
        <v>31</v>
      </c>
      <c r="O2" s="4" t="s">
        <v>32</v>
      </c>
      <c r="P2" s="4" t="s">
        <v>33</v>
      </c>
      <c r="Q2" s="4">
        <v>0</v>
      </c>
      <c r="R2" s="10">
        <v>44735</v>
      </c>
      <c r="S2" s="7">
        <v>44934</v>
      </c>
      <c r="T2" s="4" t="s">
        <v>34</v>
      </c>
      <c r="U2" s="4">
        <v>1800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44928</v>
      </c>
      <c r="G3" s="7">
        <v>44931</v>
      </c>
      <c r="H3" s="4">
        <v>1</v>
      </c>
      <c r="I3" s="4">
        <v>3</v>
      </c>
      <c r="J3" s="4">
        <v>3</v>
      </c>
      <c r="K3" s="4" t="s">
        <v>30</v>
      </c>
      <c r="L3" s="4">
        <v>1875</v>
      </c>
      <c r="M3" s="4">
        <v>1875</v>
      </c>
      <c r="N3" s="4" t="s">
        <v>40</v>
      </c>
      <c r="O3" s="4" t="s">
        <v>32</v>
      </c>
      <c r="P3" s="4" t="s">
        <v>33</v>
      </c>
      <c r="Q3" s="4">
        <v>0</v>
      </c>
      <c r="R3" s="10">
        <v>44766</v>
      </c>
      <c r="S3" s="7">
        <v>44934</v>
      </c>
      <c r="T3" s="4" t="s">
        <v>34</v>
      </c>
      <c r="U3" s="4">
        <v>1875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7">
        <v>44925</v>
      </c>
      <c r="G4" s="7">
        <v>44931</v>
      </c>
      <c r="H4" s="4">
        <v>1</v>
      </c>
      <c r="I4" s="4">
        <v>6</v>
      </c>
      <c r="J4" s="4">
        <v>6</v>
      </c>
      <c r="K4" s="4" t="s">
        <v>30</v>
      </c>
      <c r="L4" s="4">
        <v>2192</v>
      </c>
      <c r="M4" s="4">
        <v>2192</v>
      </c>
      <c r="N4" s="4" t="s">
        <v>45</v>
      </c>
      <c r="O4" s="4" t="s">
        <v>32</v>
      </c>
      <c r="P4" s="4" t="s">
        <v>33</v>
      </c>
      <c r="Q4" s="4">
        <v>0</v>
      </c>
      <c r="R4" s="10">
        <v>44860</v>
      </c>
      <c r="S4" s="7">
        <v>44934</v>
      </c>
      <c r="T4" s="4" t="s">
        <v>34</v>
      </c>
      <c r="U4" s="4">
        <v>2192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7">
        <v>44928</v>
      </c>
      <c r="G5" s="7">
        <v>44931</v>
      </c>
      <c r="H5" s="4">
        <v>2</v>
      </c>
      <c r="I5" s="4">
        <v>3</v>
      </c>
      <c r="J5" s="4">
        <v>6</v>
      </c>
      <c r="K5" s="4" t="s">
        <v>30</v>
      </c>
      <c r="L5" s="4">
        <v>5052</v>
      </c>
      <c r="M5" s="4">
        <v>5052</v>
      </c>
      <c r="N5" s="4" t="s">
        <v>51</v>
      </c>
      <c r="O5" s="4" t="s">
        <v>32</v>
      </c>
      <c r="P5" s="4" t="s">
        <v>33</v>
      </c>
      <c r="Q5" s="4">
        <v>0</v>
      </c>
      <c r="R5" s="10">
        <v>44884</v>
      </c>
      <c r="S5" s="7">
        <v>44934</v>
      </c>
      <c r="T5" s="4" t="s">
        <v>34</v>
      </c>
      <c r="U5" s="4">
        <v>5052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7">
        <v>44930</v>
      </c>
      <c r="G6" s="7">
        <v>44931</v>
      </c>
      <c r="H6" s="4">
        <v>1</v>
      </c>
      <c r="I6" s="4">
        <v>1</v>
      </c>
      <c r="J6" s="4">
        <v>1</v>
      </c>
      <c r="K6" s="4" t="s">
        <v>30</v>
      </c>
      <c r="L6" s="4">
        <v>464</v>
      </c>
      <c r="M6" s="4">
        <v>464</v>
      </c>
      <c r="N6" s="4" t="s">
        <v>57</v>
      </c>
      <c r="O6" s="4" t="s">
        <v>32</v>
      </c>
      <c r="P6" s="4" t="s">
        <v>33</v>
      </c>
      <c r="Q6" s="4">
        <v>0</v>
      </c>
      <c r="R6" s="10">
        <v>44893</v>
      </c>
      <c r="S6" s="7">
        <v>44934</v>
      </c>
      <c r="T6" s="4" t="s">
        <v>34</v>
      </c>
      <c r="U6" s="4">
        <v>464</v>
      </c>
      <c r="V6" s="4">
        <v>0</v>
      </c>
      <c r="W6" s="4">
        <v>0</v>
      </c>
      <c r="X6" s="4" t="s">
        <v>58</v>
      </c>
      <c r="Y6" s="4" t="s">
        <v>35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7">
        <v>44927</v>
      </c>
      <c r="G7" s="7">
        <v>44931</v>
      </c>
      <c r="H7" s="4">
        <v>1</v>
      </c>
      <c r="I7" s="4">
        <v>4</v>
      </c>
      <c r="J7" s="4">
        <v>4</v>
      </c>
      <c r="K7" s="4" t="s">
        <v>30</v>
      </c>
      <c r="L7" s="4">
        <v>5155</v>
      </c>
      <c r="M7" s="4">
        <v>5155</v>
      </c>
      <c r="N7" s="4" t="s">
        <v>62</v>
      </c>
      <c r="O7" s="4" t="s">
        <v>32</v>
      </c>
      <c r="P7" s="4" t="s">
        <v>33</v>
      </c>
      <c r="Q7" s="4">
        <v>0</v>
      </c>
      <c r="R7" s="10">
        <v>44895</v>
      </c>
      <c r="S7" s="7">
        <v>44934</v>
      </c>
      <c r="T7" s="4" t="s">
        <v>34</v>
      </c>
      <c r="U7" s="4">
        <v>5155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7">
        <v>44927</v>
      </c>
      <c r="G8" s="7">
        <v>44931</v>
      </c>
      <c r="H8" s="4">
        <v>1</v>
      </c>
      <c r="I8" s="4">
        <v>4</v>
      </c>
      <c r="J8" s="4">
        <v>4</v>
      </c>
      <c r="K8" s="4" t="s">
        <v>30</v>
      </c>
      <c r="L8" s="4">
        <v>4652</v>
      </c>
      <c r="M8" s="4">
        <v>4652</v>
      </c>
      <c r="N8" s="4" t="s">
        <v>68</v>
      </c>
      <c r="O8" s="4" t="s">
        <v>32</v>
      </c>
      <c r="P8" s="4" t="s">
        <v>33</v>
      </c>
      <c r="Q8" s="4">
        <v>0</v>
      </c>
      <c r="R8" s="10">
        <v>44895</v>
      </c>
      <c r="S8" s="7">
        <v>44934</v>
      </c>
      <c r="T8" s="4" t="s">
        <v>34</v>
      </c>
      <c r="U8" s="4">
        <v>4652</v>
      </c>
      <c r="V8" s="4">
        <v>0</v>
      </c>
      <c r="W8" s="4">
        <v>0</v>
      </c>
      <c r="X8" s="4" t="s">
        <v>69</v>
      </c>
      <c r="Y8" s="4" t="s">
        <v>35</v>
      </c>
    </row>
    <row r="9" s="4" customFormat="1" spans="1:25">
      <c r="A9" s="4" t="s">
        <v>65</v>
      </c>
      <c r="B9" s="4" t="s">
        <v>26</v>
      </c>
      <c r="C9" s="4" t="s">
        <v>70</v>
      </c>
      <c r="D9" s="4" t="s">
        <v>66</v>
      </c>
      <c r="E9" s="4" t="s">
        <v>67</v>
      </c>
      <c r="F9" s="7">
        <v>44927</v>
      </c>
      <c r="G9" s="7">
        <v>44931</v>
      </c>
      <c r="H9" s="4">
        <v>1</v>
      </c>
      <c r="I9" s="4">
        <v>4</v>
      </c>
      <c r="J9" s="4">
        <v>4</v>
      </c>
      <c r="K9" s="4" t="s">
        <v>30</v>
      </c>
      <c r="L9" s="4">
        <v>-4652</v>
      </c>
      <c r="M9" s="4">
        <v>-4652</v>
      </c>
      <c r="N9" s="4" t="s">
        <v>68</v>
      </c>
      <c r="O9" s="4" t="s">
        <v>32</v>
      </c>
      <c r="P9" s="4" t="s">
        <v>33</v>
      </c>
      <c r="Q9" s="4">
        <v>0</v>
      </c>
      <c r="R9" s="10">
        <v>44895</v>
      </c>
      <c r="S9" s="7">
        <v>44934</v>
      </c>
      <c r="T9" s="4" t="s">
        <v>34</v>
      </c>
      <c r="U9" s="4">
        <v>-4652</v>
      </c>
      <c r="V9" s="4">
        <v>0</v>
      </c>
      <c r="W9" s="4">
        <v>0</v>
      </c>
      <c r="X9" s="4" t="s">
        <v>69</v>
      </c>
      <c r="Y9" s="4" t="s">
        <v>35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7">
        <v>44928</v>
      </c>
      <c r="G10" s="7">
        <v>44931</v>
      </c>
      <c r="H10" s="4">
        <v>1</v>
      </c>
      <c r="I10" s="4">
        <v>3</v>
      </c>
      <c r="J10" s="4">
        <v>3</v>
      </c>
      <c r="K10" s="4" t="s">
        <v>30</v>
      </c>
      <c r="L10" s="4">
        <v>1227</v>
      </c>
      <c r="M10" s="4">
        <v>1227</v>
      </c>
      <c r="N10" s="4" t="s">
        <v>74</v>
      </c>
      <c r="O10" s="4" t="s">
        <v>32</v>
      </c>
      <c r="P10" s="4" t="s">
        <v>33</v>
      </c>
      <c r="Q10" s="4">
        <v>0</v>
      </c>
      <c r="R10" s="10">
        <v>44898</v>
      </c>
      <c r="S10" s="7">
        <v>44934</v>
      </c>
      <c r="T10" s="4" t="s">
        <v>34</v>
      </c>
      <c r="U10" s="4">
        <v>1227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7">
        <v>44929</v>
      </c>
      <c r="G11" s="7">
        <v>44931</v>
      </c>
      <c r="H11" s="4">
        <v>1</v>
      </c>
      <c r="I11" s="4">
        <v>2</v>
      </c>
      <c r="J11" s="4">
        <v>2</v>
      </c>
      <c r="K11" s="4" t="s">
        <v>30</v>
      </c>
      <c r="L11" s="4">
        <v>858</v>
      </c>
      <c r="M11" s="4">
        <v>858</v>
      </c>
      <c r="N11" s="4" t="s">
        <v>80</v>
      </c>
      <c r="O11" s="4" t="s">
        <v>32</v>
      </c>
      <c r="P11" s="4" t="s">
        <v>33</v>
      </c>
      <c r="Q11" s="4">
        <v>0</v>
      </c>
      <c r="R11" s="10">
        <v>44902</v>
      </c>
      <c r="S11" s="7">
        <v>44934</v>
      </c>
      <c r="T11" s="4" t="s">
        <v>34</v>
      </c>
      <c r="U11" s="4">
        <v>858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7">
        <v>44928</v>
      </c>
      <c r="G12" s="7">
        <v>44931</v>
      </c>
      <c r="H12" s="4">
        <v>1</v>
      </c>
      <c r="I12" s="4">
        <v>3</v>
      </c>
      <c r="J12" s="4">
        <v>3</v>
      </c>
      <c r="K12" s="4" t="s">
        <v>30</v>
      </c>
      <c r="L12" s="4">
        <v>2202</v>
      </c>
      <c r="M12" s="4">
        <v>2202</v>
      </c>
      <c r="N12" s="4" t="s">
        <v>86</v>
      </c>
      <c r="O12" s="4" t="s">
        <v>32</v>
      </c>
      <c r="P12" s="4" t="s">
        <v>33</v>
      </c>
      <c r="Q12" s="4">
        <v>0</v>
      </c>
      <c r="R12" s="10">
        <v>44902</v>
      </c>
      <c r="S12" s="7">
        <v>44934</v>
      </c>
      <c r="T12" s="4" t="s">
        <v>34</v>
      </c>
      <c r="U12" s="4">
        <v>2202</v>
      </c>
      <c r="V12" s="4">
        <v>0</v>
      </c>
      <c r="W12" s="4">
        <v>0</v>
      </c>
      <c r="X12" s="4" t="s">
        <v>87</v>
      </c>
      <c r="Y12" s="4" t="s">
        <v>35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7">
        <v>44930</v>
      </c>
      <c r="G13" s="7">
        <v>44931</v>
      </c>
      <c r="H13" s="4">
        <v>1</v>
      </c>
      <c r="I13" s="4">
        <v>1</v>
      </c>
      <c r="J13" s="4">
        <v>1</v>
      </c>
      <c r="K13" s="4" t="s">
        <v>30</v>
      </c>
      <c r="L13" s="4">
        <v>1333</v>
      </c>
      <c r="M13" s="4">
        <v>1333</v>
      </c>
      <c r="N13" s="4" t="s">
        <v>91</v>
      </c>
      <c r="O13" s="4" t="s">
        <v>32</v>
      </c>
      <c r="P13" s="4" t="s">
        <v>33</v>
      </c>
      <c r="Q13" s="4">
        <v>0</v>
      </c>
      <c r="R13" s="10">
        <v>44903</v>
      </c>
      <c r="S13" s="7">
        <v>44934</v>
      </c>
      <c r="T13" s="4" t="s">
        <v>34</v>
      </c>
      <c r="U13" s="4">
        <v>1333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44</v>
      </c>
      <c r="F14" s="7">
        <v>44929</v>
      </c>
      <c r="G14" s="7">
        <v>44931</v>
      </c>
      <c r="H14" s="4">
        <v>1</v>
      </c>
      <c r="I14" s="4">
        <v>2</v>
      </c>
      <c r="J14" s="4">
        <v>2</v>
      </c>
      <c r="K14" s="4" t="s">
        <v>30</v>
      </c>
      <c r="L14" s="4">
        <v>1884</v>
      </c>
      <c r="M14" s="4">
        <v>1884</v>
      </c>
      <c r="N14" s="4" t="s">
        <v>96</v>
      </c>
      <c r="O14" s="4" t="s">
        <v>32</v>
      </c>
      <c r="P14" s="4" t="s">
        <v>33</v>
      </c>
      <c r="Q14" s="4">
        <v>0</v>
      </c>
      <c r="R14" s="10">
        <v>44903</v>
      </c>
      <c r="S14" s="7">
        <v>44934</v>
      </c>
      <c r="T14" s="4" t="s">
        <v>34</v>
      </c>
      <c r="U14" s="4">
        <v>1884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7">
        <v>44927</v>
      </c>
      <c r="G15" s="7">
        <v>44931</v>
      </c>
      <c r="H15" s="4">
        <v>1</v>
      </c>
      <c r="I15" s="4">
        <v>4</v>
      </c>
      <c r="J15" s="4">
        <v>4</v>
      </c>
      <c r="K15" s="4" t="s">
        <v>30</v>
      </c>
      <c r="L15" s="4">
        <v>3028</v>
      </c>
      <c r="M15" s="4">
        <v>3028</v>
      </c>
      <c r="N15" s="4" t="s">
        <v>102</v>
      </c>
      <c r="O15" s="4" t="s">
        <v>32</v>
      </c>
      <c r="P15" s="4" t="s">
        <v>33</v>
      </c>
      <c r="Q15" s="4">
        <v>0</v>
      </c>
      <c r="R15" s="10">
        <v>44906</v>
      </c>
      <c r="S15" s="7">
        <v>44934</v>
      </c>
      <c r="T15" s="4" t="s">
        <v>34</v>
      </c>
      <c r="U15" s="4">
        <v>3028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7">
        <v>44930</v>
      </c>
      <c r="G16" s="7">
        <v>44931</v>
      </c>
      <c r="H16" s="4">
        <v>1</v>
      </c>
      <c r="I16" s="4">
        <v>1</v>
      </c>
      <c r="J16" s="4">
        <v>1</v>
      </c>
      <c r="K16" s="4" t="s">
        <v>30</v>
      </c>
      <c r="L16" s="4">
        <v>712</v>
      </c>
      <c r="M16" s="4">
        <v>712</v>
      </c>
      <c r="N16" s="4" t="s">
        <v>108</v>
      </c>
      <c r="O16" s="4" t="s">
        <v>32</v>
      </c>
      <c r="P16" s="4" t="s">
        <v>33</v>
      </c>
      <c r="Q16" s="4">
        <v>0</v>
      </c>
      <c r="R16" s="10">
        <v>44907</v>
      </c>
      <c r="S16" s="7">
        <v>44934</v>
      </c>
      <c r="T16" s="4" t="s">
        <v>34</v>
      </c>
      <c r="U16" s="4">
        <v>712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7">
        <v>44927</v>
      </c>
      <c r="G17" s="7">
        <v>44931</v>
      </c>
      <c r="H17" s="4">
        <v>1</v>
      </c>
      <c r="I17" s="4">
        <v>4</v>
      </c>
      <c r="J17" s="4">
        <v>4</v>
      </c>
      <c r="K17" s="4" t="s">
        <v>30</v>
      </c>
      <c r="L17" s="4">
        <v>2639</v>
      </c>
      <c r="M17" s="4">
        <v>2639</v>
      </c>
      <c r="N17" s="4" t="s">
        <v>114</v>
      </c>
      <c r="O17" s="4" t="s">
        <v>32</v>
      </c>
      <c r="P17" s="4" t="s">
        <v>33</v>
      </c>
      <c r="Q17" s="4">
        <v>0</v>
      </c>
      <c r="R17" s="10">
        <v>44907</v>
      </c>
      <c r="S17" s="7">
        <v>44934</v>
      </c>
      <c r="T17" s="4" t="s">
        <v>34</v>
      </c>
      <c r="U17" s="4">
        <v>2639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44</v>
      </c>
      <c r="F18" s="7">
        <v>44928</v>
      </c>
      <c r="G18" s="7">
        <v>44931</v>
      </c>
      <c r="H18" s="4">
        <v>1</v>
      </c>
      <c r="I18" s="4">
        <v>3</v>
      </c>
      <c r="J18" s="4">
        <v>3</v>
      </c>
      <c r="K18" s="4" t="s">
        <v>30</v>
      </c>
      <c r="L18" s="4">
        <v>1464</v>
      </c>
      <c r="M18" s="4">
        <v>1464</v>
      </c>
      <c r="N18" s="4" t="s">
        <v>119</v>
      </c>
      <c r="O18" s="4" t="s">
        <v>32</v>
      </c>
      <c r="P18" s="4" t="s">
        <v>33</v>
      </c>
      <c r="Q18" s="4">
        <v>0</v>
      </c>
      <c r="R18" s="10">
        <v>44909</v>
      </c>
      <c r="S18" s="7">
        <v>44934</v>
      </c>
      <c r="T18" s="4" t="s">
        <v>34</v>
      </c>
      <c r="U18" s="4">
        <v>1464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7">
        <v>44930</v>
      </c>
      <c r="G19" s="7">
        <v>44931</v>
      </c>
      <c r="H19" s="4">
        <v>1</v>
      </c>
      <c r="I19" s="4">
        <v>1</v>
      </c>
      <c r="J19" s="4">
        <v>1</v>
      </c>
      <c r="K19" s="4" t="s">
        <v>30</v>
      </c>
      <c r="L19" s="4">
        <v>309</v>
      </c>
      <c r="M19" s="4">
        <v>309</v>
      </c>
      <c r="N19" s="4" t="s">
        <v>125</v>
      </c>
      <c r="O19" s="4" t="s">
        <v>32</v>
      </c>
      <c r="P19" s="4" t="s">
        <v>33</v>
      </c>
      <c r="Q19" s="4">
        <v>0</v>
      </c>
      <c r="R19" s="10">
        <v>44909</v>
      </c>
      <c r="S19" s="7">
        <v>44934</v>
      </c>
      <c r="T19" s="4" t="s">
        <v>34</v>
      </c>
      <c r="U19" s="4">
        <v>309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44</v>
      </c>
      <c r="F20" s="7">
        <v>44930</v>
      </c>
      <c r="G20" s="7">
        <v>44931</v>
      </c>
      <c r="H20" s="4">
        <v>1</v>
      </c>
      <c r="I20" s="4">
        <v>1</v>
      </c>
      <c r="J20" s="4">
        <v>1</v>
      </c>
      <c r="K20" s="4" t="s">
        <v>30</v>
      </c>
      <c r="L20" s="4">
        <v>249</v>
      </c>
      <c r="M20" s="4">
        <v>249</v>
      </c>
      <c r="N20" s="4" t="s">
        <v>130</v>
      </c>
      <c r="O20" s="4" t="s">
        <v>32</v>
      </c>
      <c r="P20" s="4" t="s">
        <v>33</v>
      </c>
      <c r="Q20" s="4">
        <v>0</v>
      </c>
      <c r="R20" s="10">
        <v>44910</v>
      </c>
      <c r="S20" s="7">
        <v>44934</v>
      </c>
      <c r="T20" s="4" t="s">
        <v>34</v>
      </c>
      <c r="U20" s="4">
        <v>249</v>
      </c>
      <c r="V20" s="4">
        <v>0</v>
      </c>
      <c r="W20" s="4">
        <v>0</v>
      </c>
      <c r="X20" s="4" t="s">
        <v>131</v>
      </c>
      <c r="Y20" s="4" t="s">
        <v>35</v>
      </c>
    </row>
    <row r="21" s="4" customFormat="1" spans="1:26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7">
        <v>44929</v>
      </c>
      <c r="G21" s="7">
        <v>44931</v>
      </c>
      <c r="H21" s="4">
        <v>2</v>
      </c>
      <c r="I21" s="4">
        <v>2</v>
      </c>
      <c r="J21" s="4">
        <v>4</v>
      </c>
      <c r="K21" s="4" t="s">
        <v>30</v>
      </c>
      <c r="L21" s="4">
        <v>1690</v>
      </c>
      <c r="M21" s="4">
        <v>1690</v>
      </c>
      <c r="N21" s="4" t="s">
        <v>135</v>
      </c>
      <c r="O21" s="4" t="s">
        <v>32</v>
      </c>
      <c r="P21" s="4" t="s">
        <v>33</v>
      </c>
      <c r="Q21" s="4">
        <v>0</v>
      </c>
      <c r="R21" s="10">
        <v>44911</v>
      </c>
      <c r="S21" s="7">
        <v>44934</v>
      </c>
      <c r="T21" s="4" t="s">
        <v>34</v>
      </c>
      <c r="U21" s="4">
        <v>1690</v>
      </c>
      <c r="V21" s="4">
        <v>0</v>
      </c>
      <c r="W21" s="4">
        <v>0</v>
      </c>
      <c r="X21" s="4" t="s">
        <v>136</v>
      </c>
      <c r="Y21" s="4">
        <v>1424979221</v>
      </c>
      <c r="Z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7">
        <v>44929</v>
      </c>
      <c r="G22" s="7">
        <v>44931</v>
      </c>
      <c r="H22" s="4">
        <v>1</v>
      </c>
      <c r="I22" s="4">
        <v>2</v>
      </c>
      <c r="J22" s="4">
        <v>2</v>
      </c>
      <c r="K22" s="4" t="s">
        <v>30</v>
      </c>
      <c r="L22" s="4">
        <v>1664</v>
      </c>
      <c r="M22" s="4">
        <v>1664</v>
      </c>
      <c r="N22" s="4" t="s">
        <v>141</v>
      </c>
      <c r="O22" s="4" t="s">
        <v>32</v>
      </c>
      <c r="P22" s="4" t="s">
        <v>33</v>
      </c>
      <c r="Q22" s="4">
        <v>0</v>
      </c>
      <c r="R22" s="10">
        <v>44912</v>
      </c>
      <c r="S22" s="7">
        <v>44934</v>
      </c>
      <c r="T22" s="4" t="s">
        <v>34</v>
      </c>
      <c r="U22" s="4">
        <v>1664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7">
        <v>44929</v>
      </c>
      <c r="G23" s="7">
        <v>44931</v>
      </c>
      <c r="H23" s="4">
        <v>1</v>
      </c>
      <c r="I23" s="4">
        <v>2</v>
      </c>
      <c r="J23" s="4">
        <v>2</v>
      </c>
      <c r="K23" s="4" t="s">
        <v>30</v>
      </c>
      <c r="L23" s="4">
        <v>982</v>
      </c>
      <c r="M23" s="4">
        <v>982</v>
      </c>
      <c r="N23" s="4" t="s">
        <v>147</v>
      </c>
      <c r="O23" s="4" t="s">
        <v>32</v>
      </c>
      <c r="P23" s="4" t="s">
        <v>33</v>
      </c>
      <c r="Q23" s="4">
        <v>0</v>
      </c>
      <c r="R23" s="10">
        <v>44912</v>
      </c>
      <c r="S23" s="7">
        <v>44934</v>
      </c>
      <c r="T23" s="4" t="s">
        <v>34</v>
      </c>
      <c r="U23" s="4">
        <v>982</v>
      </c>
      <c r="V23" s="4">
        <v>0</v>
      </c>
      <c r="W23" s="4">
        <v>0</v>
      </c>
      <c r="X23" s="4" t="s">
        <v>148</v>
      </c>
      <c r="Y23" s="4" t="s">
        <v>35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150</v>
      </c>
      <c r="E24" s="4" t="s">
        <v>151</v>
      </c>
      <c r="F24" s="7">
        <v>44929</v>
      </c>
      <c r="G24" s="7">
        <v>44931</v>
      </c>
      <c r="H24" s="4">
        <v>1</v>
      </c>
      <c r="I24" s="4">
        <v>2</v>
      </c>
      <c r="J24" s="4">
        <v>2</v>
      </c>
      <c r="K24" s="4" t="s">
        <v>30</v>
      </c>
      <c r="L24" s="4">
        <v>2494</v>
      </c>
      <c r="M24" s="4">
        <v>2494</v>
      </c>
      <c r="N24" s="4" t="s">
        <v>152</v>
      </c>
      <c r="O24" s="4" t="s">
        <v>32</v>
      </c>
      <c r="P24" s="4" t="s">
        <v>33</v>
      </c>
      <c r="Q24" s="4">
        <v>0</v>
      </c>
      <c r="R24" s="10">
        <v>44913</v>
      </c>
      <c r="S24" s="7">
        <v>44934</v>
      </c>
      <c r="T24" s="4" t="s">
        <v>34</v>
      </c>
      <c r="U24" s="4">
        <v>2494</v>
      </c>
      <c r="V24" s="4">
        <v>0</v>
      </c>
      <c r="W24" s="4">
        <v>0</v>
      </c>
      <c r="X24" s="4" t="s">
        <v>153</v>
      </c>
      <c r="Y24" s="4" t="s">
        <v>154</v>
      </c>
    </row>
    <row r="25" s="4" customFormat="1" spans="1:25">
      <c r="A25" s="4" t="s">
        <v>155</v>
      </c>
      <c r="B25" s="4" t="s">
        <v>26</v>
      </c>
      <c r="C25" s="4" t="s">
        <v>27</v>
      </c>
      <c r="D25" s="4" t="s">
        <v>156</v>
      </c>
      <c r="E25" s="4" t="s">
        <v>157</v>
      </c>
      <c r="F25" s="7">
        <v>44929</v>
      </c>
      <c r="G25" s="7">
        <v>44931</v>
      </c>
      <c r="H25" s="4">
        <v>1</v>
      </c>
      <c r="I25" s="4">
        <v>2</v>
      </c>
      <c r="J25" s="4">
        <v>2</v>
      </c>
      <c r="K25" s="4" t="s">
        <v>30</v>
      </c>
      <c r="L25" s="4">
        <v>2922</v>
      </c>
      <c r="M25" s="4">
        <v>2922</v>
      </c>
      <c r="N25" s="4" t="s">
        <v>158</v>
      </c>
      <c r="O25" s="4" t="s">
        <v>32</v>
      </c>
      <c r="P25" s="4" t="s">
        <v>33</v>
      </c>
      <c r="Q25" s="4">
        <v>0</v>
      </c>
      <c r="R25" s="10">
        <v>44913</v>
      </c>
      <c r="S25" s="7">
        <v>44934</v>
      </c>
      <c r="T25" s="4" t="s">
        <v>34</v>
      </c>
      <c r="U25" s="4">
        <v>2922</v>
      </c>
      <c r="V25" s="4">
        <v>0</v>
      </c>
      <c r="W25" s="4">
        <v>0</v>
      </c>
      <c r="X25" s="4" t="s">
        <v>159</v>
      </c>
      <c r="Y25" s="4" t="s">
        <v>160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7">
        <v>44930</v>
      </c>
      <c r="G26" s="7">
        <v>44931</v>
      </c>
      <c r="H26" s="4">
        <v>1</v>
      </c>
      <c r="I26" s="4">
        <v>1</v>
      </c>
      <c r="J26" s="4">
        <v>1</v>
      </c>
      <c r="K26" s="4" t="s">
        <v>30</v>
      </c>
      <c r="L26" s="4">
        <v>824</v>
      </c>
      <c r="M26" s="4">
        <v>824</v>
      </c>
      <c r="N26" s="4" t="s">
        <v>164</v>
      </c>
      <c r="O26" s="4" t="s">
        <v>32</v>
      </c>
      <c r="P26" s="4" t="s">
        <v>33</v>
      </c>
      <c r="Q26" s="4">
        <v>0</v>
      </c>
      <c r="R26" s="10">
        <v>44913</v>
      </c>
      <c r="S26" s="7">
        <v>44934</v>
      </c>
      <c r="T26" s="4" t="s">
        <v>34</v>
      </c>
      <c r="U26" s="4">
        <v>824</v>
      </c>
      <c r="V26" s="4">
        <v>0</v>
      </c>
      <c r="W26" s="4">
        <v>0</v>
      </c>
      <c r="X26" s="4" t="s">
        <v>165</v>
      </c>
      <c r="Y26" s="4" t="s">
        <v>35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7">
        <v>44929</v>
      </c>
      <c r="G27" s="7">
        <v>44931</v>
      </c>
      <c r="H27" s="4">
        <v>1</v>
      </c>
      <c r="I27" s="4">
        <v>2</v>
      </c>
      <c r="J27" s="4">
        <v>2</v>
      </c>
      <c r="K27" s="4" t="s">
        <v>30</v>
      </c>
      <c r="L27" s="4">
        <v>2314</v>
      </c>
      <c r="M27" s="4">
        <v>2314</v>
      </c>
      <c r="N27" s="4" t="s">
        <v>169</v>
      </c>
      <c r="O27" s="4" t="s">
        <v>32</v>
      </c>
      <c r="P27" s="4" t="s">
        <v>33</v>
      </c>
      <c r="Q27" s="4">
        <v>0</v>
      </c>
      <c r="R27" s="10">
        <v>44914</v>
      </c>
      <c r="S27" s="7">
        <v>44934</v>
      </c>
      <c r="T27" s="4" t="s">
        <v>34</v>
      </c>
      <c r="U27" s="4">
        <v>2314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146</v>
      </c>
      <c r="F28" s="7">
        <v>44927</v>
      </c>
      <c r="G28" s="7">
        <v>44931</v>
      </c>
      <c r="H28" s="4">
        <v>1</v>
      </c>
      <c r="I28" s="4">
        <v>4</v>
      </c>
      <c r="J28" s="4">
        <v>4</v>
      </c>
      <c r="K28" s="4" t="s">
        <v>30</v>
      </c>
      <c r="L28" s="4">
        <v>3032</v>
      </c>
      <c r="M28" s="4">
        <v>3032</v>
      </c>
      <c r="N28" s="4" t="s">
        <v>174</v>
      </c>
      <c r="O28" s="4" t="s">
        <v>32</v>
      </c>
      <c r="P28" s="4" t="s">
        <v>33</v>
      </c>
      <c r="Q28" s="4">
        <v>0</v>
      </c>
      <c r="R28" s="10">
        <v>44914</v>
      </c>
      <c r="S28" s="7">
        <v>44934</v>
      </c>
      <c r="T28" s="4" t="s">
        <v>34</v>
      </c>
      <c r="U28" s="4">
        <v>3032</v>
      </c>
      <c r="V28" s="4">
        <v>0</v>
      </c>
      <c r="W28" s="4">
        <v>0</v>
      </c>
      <c r="X28" s="4" t="s">
        <v>175</v>
      </c>
      <c r="Y28" s="4" t="s">
        <v>176</v>
      </c>
    </row>
    <row r="29" s="4" customFormat="1" spans="1:25">
      <c r="A29" s="4" t="s">
        <v>177</v>
      </c>
      <c r="B29" s="4" t="s">
        <v>26</v>
      </c>
      <c r="C29" s="4" t="s">
        <v>27</v>
      </c>
      <c r="D29" s="4" t="s">
        <v>178</v>
      </c>
      <c r="E29" s="4" t="s">
        <v>179</v>
      </c>
      <c r="F29" s="7">
        <v>44928</v>
      </c>
      <c r="G29" s="7">
        <v>44931</v>
      </c>
      <c r="H29" s="4">
        <v>1</v>
      </c>
      <c r="I29" s="4">
        <v>3</v>
      </c>
      <c r="J29" s="4">
        <v>3</v>
      </c>
      <c r="K29" s="4" t="s">
        <v>30</v>
      </c>
      <c r="L29" s="4">
        <v>11550</v>
      </c>
      <c r="M29" s="4">
        <v>11550</v>
      </c>
      <c r="N29" s="4" t="s">
        <v>180</v>
      </c>
      <c r="O29" s="4" t="s">
        <v>32</v>
      </c>
      <c r="P29" s="4" t="s">
        <v>33</v>
      </c>
      <c r="Q29" s="4">
        <v>0</v>
      </c>
      <c r="R29" s="10">
        <v>44914</v>
      </c>
      <c r="S29" s="7">
        <v>44934</v>
      </c>
      <c r="T29" s="4" t="s">
        <v>34</v>
      </c>
      <c r="U29" s="4">
        <v>11550</v>
      </c>
      <c r="V29" s="4">
        <v>0</v>
      </c>
      <c r="W29" s="4">
        <v>0</v>
      </c>
      <c r="X29" s="4" t="s">
        <v>181</v>
      </c>
      <c r="Y29" s="4" t="s">
        <v>35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113</v>
      </c>
      <c r="F30" s="7">
        <v>44924</v>
      </c>
      <c r="G30" s="7">
        <v>44931</v>
      </c>
      <c r="H30" s="4">
        <v>1</v>
      </c>
      <c r="I30" s="4">
        <v>7</v>
      </c>
      <c r="J30" s="4">
        <v>7</v>
      </c>
      <c r="K30" s="4" t="s">
        <v>30</v>
      </c>
      <c r="L30" s="4">
        <v>10927</v>
      </c>
      <c r="M30" s="4">
        <v>10927</v>
      </c>
      <c r="N30" s="4" t="s">
        <v>184</v>
      </c>
      <c r="O30" s="4" t="s">
        <v>32</v>
      </c>
      <c r="P30" s="4" t="s">
        <v>33</v>
      </c>
      <c r="Q30" s="4">
        <v>0</v>
      </c>
      <c r="R30" s="10">
        <v>44917</v>
      </c>
      <c r="S30" s="7">
        <v>44934</v>
      </c>
      <c r="T30" s="4" t="s">
        <v>34</v>
      </c>
      <c r="U30" s="4">
        <v>10927</v>
      </c>
      <c r="V30" s="4">
        <v>0</v>
      </c>
      <c r="W30" s="4">
        <v>0</v>
      </c>
      <c r="X30" s="4" t="s">
        <v>185</v>
      </c>
      <c r="Y30" s="4" t="s">
        <v>35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7">
        <v>44927</v>
      </c>
      <c r="G31" s="7">
        <v>44931</v>
      </c>
      <c r="H31" s="4">
        <v>1</v>
      </c>
      <c r="I31" s="4">
        <v>4</v>
      </c>
      <c r="J31" s="4">
        <v>4</v>
      </c>
      <c r="K31" s="4" t="s">
        <v>30</v>
      </c>
      <c r="L31" s="4">
        <v>2063</v>
      </c>
      <c r="M31" s="4">
        <v>2063</v>
      </c>
      <c r="N31" s="4" t="s">
        <v>189</v>
      </c>
      <c r="O31" s="4" t="s">
        <v>32</v>
      </c>
      <c r="P31" s="4" t="s">
        <v>33</v>
      </c>
      <c r="Q31" s="4">
        <v>0</v>
      </c>
      <c r="R31" s="10">
        <v>44917</v>
      </c>
      <c r="S31" s="7">
        <v>44934</v>
      </c>
      <c r="T31" s="4" t="s">
        <v>34</v>
      </c>
      <c r="U31" s="4">
        <v>2063</v>
      </c>
      <c r="V31" s="4">
        <v>0</v>
      </c>
      <c r="W31" s="4">
        <v>0</v>
      </c>
      <c r="X31" s="4" t="s">
        <v>190</v>
      </c>
      <c r="Y31" s="4" t="s">
        <v>191</v>
      </c>
    </row>
    <row r="32" s="4" customFormat="1" spans="1:25">
      <c r="A32" s="4" t="s">
        <v>192</v>
      </c>
      <c r="B32" s="4" t="s">
        <v>26</v>
      </c>
      <c r="C32" s="4" t="s">
        <v>27</v>
      </c>
      <c r="D32" s="4" t="s">
        <v>193</v>
      </c>
      <c r="E32" s="4" t="s">
        <v>194</v>
      </c>
      <c r="F32" s="7">
        <v>44928</v>
      </c>
      <c r="G32" s="7">
        <v>44931</v>
      </c>
      <c r="H32" s="4">
        <v>1</v>
      </c>
      <c r="I32" s="4">
        <v>3</v>
      </c>
      <c r="J32" s="4">
        <v>3</v>
      </c>
      <c r="K32" s="4" t="s">
        <v>30</v>
      </c>
      <c r="L32" s="4">
        <v>4149</v>
      </c>
      <c r="M32" s="4">
        <v>4149</v>
      </c>
      <c r="N32" s="4" t="s">
        <v>195</v>
      </c>
      <c r="O32" s="4" t="s">
        <v>32</v>
      </c>
      <c r="P32" s="4" t="s">
        <v>33</v>
      </c>
      <c r="Q32" s="4">
        <v>0</v>
      </c>
      <c r="R32" s="10">
        <v>44917</v>
      </c>
      <c r="S32" s="7">
        <v>44934</v>
      </c>
      <c r="T32" s="4" t="s">
        <v>34</v>
      </c>
      <c r="U32" s="4">
        <v>4149</v>
      </c>
      <c r="V32" s="4">
        <v>0</v>
      </c>
      <c r="W32" s="4">
        <v>0</v>
      </c>
      <c r="X32" s="4" t="s">
        <v>196</v>
      </c>
      <c r="Y32" s="4" t="s">
        <v>197</v>
      </c>
    </row>
    <row r="33" s="4" customFormat="1" spans="1:25">
      <c r="A33" s="4" t="s">
        <v>198</v>
      </c>
      <c r="B33" s="4" t="s">
        <v>26</v>
      </c>
      <c r="C33" s="4" t="s">
        <v>27</v>
      </c>
      <c r="D33" s="4" t="s">
        <v>199</v>
      </c>
      <c r="E33" s="4" t="s">
        <v>200</v>
      </c>
      <c r="F33" s="7">
        <v>44928</v>
      </c>
      <c r="G33" s="7">
        <v>44931</v>
      </c>
      <c r="H33" s="4">
        <v>1</v>
      </c>
      <c r="I33" s="4">
        <v>3</v>
      </c>
      <c r="J33" s="4">
        <v>3</v>
      </c>
      <c r="K33" s="4" t="s">
        <v>30</v>
      </c>
      <c r="L33" s="4">
        <v>2132</v>
      </c>
      <c r="M33" s="4">
        <v>2132</v>
      </c>
      <c r="N33" s="4" t="s">
        <v>201</v>
      </c>
      <c r="O33" s="4" t="s">
        <v>32</v>
      </c>
      <c r="P33" s="4" t="s">
        <v>33</v>
      </c>
      <c r="Q33" s="4">
        <v>0</v>
      </c>
      <c r="R33" s="10">
        <v>44917</v>
      </c>
      <c r="S33" s="7">
        <v>44934</v>
      </c>
      <c r="T33" s="4" t="s">
        <v>34</v>
      </c>
      <c r="U33" s="4">
        <v>2132</v>
      </c>
      <c r="V33" s="4">
        <v>0</v>
      </c>
      <c r="W33" s="4">
        <v>0</v>
      </c>
      <c r="X33" s="4" t="s">
        <v>35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204</v>
      </c>
      <c r="E34" s="4" t="s">
        <v>205</v>
      </c>
      <c r="F34" s="7">
        <v>44928</v>
      </c>
      <c r="G34" s="7">
        <v>44931</v>
      </c>
      <c r="H34" s="4">
        <v>1</v>
      </c>
      <c r="I34" s="4">
        <v>3</v>
      </c>
      <c r="J34" s="4">
        <v>3</v>
      </c>
      <c r="K34" s="4" t="s">
        <v>30</v>
      </c>
      <c r="L34" s="4">
        <v>1527</v>
      </c>
      <c r="M34" s="4">
        <v>1527</v>
      </c>
      <c r="N34" s="4" t="s">
        <v>206</v>
      </c>
      <c r="O34" s="4" t="s">
        <v>32</v>
      </c>
      <c r="P34" s="4" t="s">
        <v>33</v>
      </c>
      <c r="Q34" s="4">
        <v>0</v>
      </c>
      <c r="R34" s="10">
        <v>44918</v>
      </c>
      <c r="S34" s="7">
        <v>44934</v>
      </c>
      <c r="T34" s="4" t="s">
        <v>34</v>
      </c>
      <c r="U34" s="4">
        <v>1527</v>
      </c>
      <c r="V34" s="4">
        <v>0</v>
      </c>
      <c r="W34" s="4">
        <v>0</v>
      </c>
      <c r="X34" s="4" t="s">
        <v>207</v>
      </c>
      <c r="Y34" s="4" t="s">
        <v>35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107</v>
      </c>
      <c r="F35" s="7">
        <v>44929</v>
      </c>
      <c r="G35" s="7">
        <v>44931</v>
      </c>
      <c r="H35" s="4">
        <v>1</v>
      </c>
      <c r="I35" s="4">
        <v>2</v>
      </c>
      <c r="J35" s="4">
        <v>2</v>
      </c>
      <c r="K35" s="4" t="s">
        <v>30</v>
      </c>
      <c r="L35" s="4">
        <v>1213</v>
      </c>
      <c r="M35" s="4">
        <v>1213</v>
      </c>
      <c r="N35" s="4" t="s">
        <v>210</v>
      </c>
      <c r="O35" s="4" t="s">
        <v>32</v>
      </c>
      <c r="P35" s="4" t="s">
        <v>33</v>
      </c>
      <c r="Q35" s="4">
        <v>0</v>
      </c>
      <c r="R35" s="10">
        <v>44918</v>
      </c>
      <c r="S35" s="7">
        <v>44934</v>
      </c>
      <c r="T35" s="4" t="s">
        <v>34</v>
      </c>
      <c r="U35" s="4">
        <v>1213</v>
      </c>
      <c r="V35" s="4">
        <v>0</v>
      </c>
      <c r="W35" s="4">
        <v>0</v>
      </c>
      <c r="X35" s="4" t="s">
        <v>211</v>
      </c>
      <c r="Y35" s="4" t="s">
        <v>212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7">
        <v>44927</v>
      </c>
      <c r="G36" s="7">
        <v>44931</v>
      </c>
      <c r="H36" s="4">
        <v>1</v>
      </c>
      <c r="I36" s="4">
        <v>4</v>
      </c>
      <c r="J36" s="4">
        <v>4</v>
      </c>
      <c r="K36" s="4" t="s">
        <v>30</v>
      </c>
      <c r="L36" s="4">
        <v>1388</v>
      </c>
      <c r="M36" s="4">
        <v>1388</v>
      </c>
      <c r="N36" s="4" t="s">
        <v>216</v>
      </c>
      <c r="O36" s="4" t="s">
        <v>32</v>
      </c>
      <c r="P36" s="4" t="s">
        <v>33</v>
      </c>
      <c r="Q36" s="4">
        <v>0</v>
      </c>
      <c r="R36" s="10">
        <v>44919</v>
      </c>
      <c r="S36" s="7">
        <v>44934</v>
      </c>
      <c r="T36" s="4" t="s">
        <v>34</v>
      </c>
      <c r="U36" s="4">
        <v>1388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7">
        <v>44929</v>
      </c>
      <c r="G37" s="7">
        <v>44931</v>
      </c>
      <c r="H37" s="4">
        <v>1</v>
      </c>
      <c r="I37" s="4">
        <v>2</v>
      </c>
      <c r="J37" s="4">
        <v>2</v>
      </c>
      <c r="K37" s="4" t="s">
        <v>30</v>
      </c>
      <c r="L37" s="4">
        <v>496</v>
      </c>
      <c r="M37" s="4">
        <v>496</v>
      </c>
      <c r="N37" s="4" t="s">
        <v>222</v>
      </c>
      <c r="O37" s="4" t="s">
        <v>32</v>
      </c>
      <c r="P37" s="4" t="s">
        <v>33</v>
      </c>
      <c r="Q37" s="4">
        <v>0</v>
      </c>
      <c r="R37" s="10">
        <v>44920</v>
      </c>
      <c r="S37" s="7">
        <v>44934</v>
      </c>
      <c r="T37" s="4" t="s">
        <v>34</v>
      </c>
      <c r="U37" s="4">
        <v>496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226</v>
      </c>
      <c r="E38" s="4" t="s">
        <v>146</v>
      </c>
      <c r="F38" s="7">
        <v>44928</v>
      </c>
      <c r="G38" s="7">
        <v>44931</v>
      </c>
      <c r="H38" s="4">
        <v>1</v>
      </c>
      <c r="I38" s="4">
        <v>3</v>
      </c>
      <c r="J38" s="4">
        <v>3</v>
      </c>
      <c r="K38" s="4" t="s">
        <v>30</v>
      </c>
      <c r="L38" s="4">
        <v>2259</v>
      </c>
      <c r="M38" s="4">
        <v>2259</v>
      </c>
      <c r="N38" s="4" t="s">
        <v>227</v>
      </c>
      <c r="O38" s="4" t="s">
        <v>32</v>
      </c>
      <c r="P38" s="4" t="s">
        <v>33</v>
      </c>
      <c r="Q38" s="4">
        <v>0</v>
      </c>
      <c r="R38" s="10">
        <v>44921</v>
      </c>
      <c r="S38" s="7">
        <v>44934</v>
      </c>
      <c r="T38" s="4" t="s">
        <v>34</v>
      </c>
      <c r="U38" s="4">
        <v>2259</v>
      </c>
      <c r="V38" s="4">
        <v>0</v>
      </c>
      <c r="W38" s="4">
        <v>0</v>
      </c>
      <c r="X38" s="4" t="s">
        <v>228</v>
      </c>
      <c r="Y38" s="4" t="s">
        <v>229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7">
        <v>44930</v>
      </c>
      <c r="G39" s="7">
        <v>44931</v>
      </c>
      <c r="H39" s="4">
        <v>1</v>
      </c>
      <c r="I39" s="4">
        <v>1</v>
      </c>
      <c r="J39" s="4">
        <v>1</v>
      </c>
      <c r="K39" s="4" t="s">
        <v>30</v>
      </c>
      <c r="L39" s="4">
        <v>422</v>
      </c>
      <c r="M39" s="4">
        <v>422</v>
      </c>
      <c r="N39" s="4" t="s">
        <v>233</v>
      </c>
      <c r="O39" s="4" t="s">
        <v>32</v>
      </c>
      <c r="P39" s="4" t="s">
        <v>33</v>
      </c>
      <c r="Q39" s="4">
        <v>0</v>
      </c>
      <c r="R39" s="10">
        <v>44921</v>
      </c>
      <c r="S39" s="7">
        <v>44934</v>
      </c>
      <c r="T39" s="4" t="s">
        <v>34</v>
      </c>
      <c r="U39" s="4">
        <v>422</v>
      </c>
      <c r="V39" s="4">
        <v>0</v>
      </c>
      <c r="W39" s="4">
        <v>0</v>
      </c>
      <c r="X39" s="4" t="s">
        <v>234</v>
      </c>
      <c r="Y39" s="4" t="s">
        <v>235</v>
      </c>
    </row>
    <row r="40" s="4" customFormat="1" spans="1:25">
      <c r="A40" s="4" t="s">
        <v>236</v>
      </c>
      <c r="B40" s="4" t="s">
        <v>26</v>
      </c>
      <c r="C40" s="4" t="s">
        <v>27</v>
      </c>
      <c r="D40" s="4" t="s">
        <v>237</v>
      </c>
      <c r="E40" s="4" t="s">
        <v>44</v>
      </c>
      <c r="F40" s="7">
        <v>44930</v>
      </c>
      <c r="G40" s="7">
        <v>44931</v>
      </c>
      <c r="H40" s="4">
        <v>2</v>
      </c>
      <c r="I40" s="4">
        <v>1</v>
      </c>
      <c r="J40" s="4">
        <v>2</v>
      </c>
      <c r="K40" s="4" t="s">
        <v>30</v>
      </c>
      <c r="L40" s="4">
        <v>720</v>
      </c>
      <c r="M40" s="4">
        <v>720</v>
      </c>
      <c r="N40" s="4" t="s">
        <v>238</v>
      </c>
      <c r="O40" s="4" t="s">
        <v>32</v>
      </c>
      <c r="P40" s="4" t="s">
        <v>33</v>
      </c>
      <c r="Q40" s="4">
        <v>0</v>
      </c>
      <c r="R40" s="10">
        <v>44921</v>
      </c>
      <c r="S40" s="7">
        <v>44934</v>
      </c>
      <c r="T40" s="4" t="s">
        <v>34</v>
      </c>
      <c r="U40" s="4">
        <v>720</v>
      </c>
      <c r="V40" s="4">
        <v>0</v>
      </c>
      <c r="W40" s="4">
        <v>0</v>
      </c>
      <c r="X40" s="4" t="s">
        <v>239</v>
      </c>
      <c r="Y40" s="4" t="s">
        <v>35</v>
      </c>
    </row>
    <row r="41" s="4" customFormat="1" spans="1:25">
      <c r="A41" s="4" t="s">
        <v>240</v>
      </c>
      <c r="B41" s="4" t="s">
        <v>26</v>
      </c>
      <c r="C41" s="4" t="s">
        <v>27</v>
      </c>
      <c r="D41" s="4" t="s">
        <v>241</v>
      </c>
      <c r="E41" s="4" t="s">
        <v>242</v>
      </c>
      <c r="F41" s="7">
        <v>44928</v>
      </c>
      <c r="G41" s="7">
        <v>44931</v>
      </c>
      <c r="H41" s="4">
        <v>1</v>
      </c>
      <c r="I41" s="4">
        <v>3</v>
      </c>
      <c r="J41" s="4">
        <v>3</v>
      </c>
      <c r="K41" s="4" t="s">
        <v>30</v>
      </c>
      <c r="L41" s="4">
        <v>9360</v>
      </c>
      <c r="M41" s="4">
        <v>9360</v>
      </c>
      <c r="N41" s="4" t="s">
        <v>243</v>
      </c>
      <c r="O41" s="4" t="s">
        <v>32</v>
      </c>
      <c r="P41" s="4" t="s">
        <v>33</v>
      </c>
      <c r="Q41" s="4">
        <v>0</v>
      </c>
      <c r="R41" s="10">
        <v>44921</v>
      </c>
      <c r="S41" s="7">
        <v>44934</v>
      </c>
      <c r="T41" s="4" t="s">
        <v>34</v>
      </c>
      <c r="U41" s="4">
        <v>9360</v>
      </c>
      <c r="V41" s="4">
        <v>0</v>
      </c>
      <c r="W41" s="4">
        <v>0</v>
      </c>
      <c r="X41" s="4" t="s">
        <v>244</v>
      </c>
      <c r="Y41" s="4" t="s">
        <v>245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7">
        <v>44929</v>
      </c>
      <c r="G42" s="7">
        <v>44931</v>
      </c>
      <c r="H42" s="4">
        <v>2</v>
      </c>
      <c r="I42" s="4">
        <v>2</v>
      </c>
      <c r="J42" s="4">
        <v>4</v>
      </c>
      <c r="K42" s="4" t="s">
        <v>30</v>
      </c>
      <c r="L42" s="4">
        <v>2264</v>
      </c>
      <c r="M42" s="4">
        <v>2264</v>
      </c>
      <c r="N42" s="4" t="s">
        <v>249</v>
      </c>
      <c r="O42" s="4" t="s">
        <v>32</v>
      </c>
      <c r="P42" s="4" t="s">
        <v>33</v>
      </c>
      <c r="Q42" s="4">
        <v>0</v>
      </c>
      <c r="R42" s="10">
        <v>44921</v>
      </c>
      <c r="S42" s="7">
        <v>44934</v>
      </c>
      <c r="T42" s="4" t="s">
        <v>34</v>
      </c>
      <c r="U42" s="4">
        <v>2264</v>
      </c>
      <c r="V42" s="4">
        <v>0</v>
      </c>
      <c r="W42" s="4">
        <v>0</v>
      </c>
      <c r="X42" s="4" t="s">
        <v>250</v>
      </c>
      <c r="Y42" s="4" t="s">
        <v>35</v>
      </c>
    </row>
    <row r="43" s="4" customFormat="1" spans="1:25">
      <c r="A43" s="4" t="s">
        <v>251</v>
      </c>
      <c r="B43" s="4" t="s">
        <v>26</v>
      </c>
      <c r="C43" s="4" t="s">
        <v>27</v>
      </c>
      <c r="D43" s="4" t="s">
        <v>252</v>
      </c>
      <c r="E43" s="4" t="s">
        <v>253</v>
      </c>
      <c r="F43" s="7">
        <v>44928</v>
      </c>
      <c r="G43" s="7">
        <v>44931</v>
      </c>
      <c r="H43" s="4">
        <v>1</v>
      </c>
      <c r="I43" s="4">
        <v>3</v>
      </c>
      <c r="J43" s="4">
        <v>3</v>
      </c>
      <c r="K43" s="4" t="s">
        <v>30</v>
      </c>
      <c r="L43" s="4">
        <v>4545</v>
      </c>
      <c r="M43" s="4">
        <v>4545</v>
      </c>
      <c r="N43" s="4" t="s">
        <v>254</v>
      </c>
      <c r="O43" s="4" t="s">
        <v>32</v>
      </c>
      <c r="P43" s="4" t="s">
        <v>33</v>
      </c>
      <c r="Q43" s="4">
        <v>0</v>
      </c>
      <c r="R43" s="10">
        <v>44921</v>
      </c>
      <c r="S43" s="7">
        <v>44934</v>
      </c>
      <c r="T43" s="4" t="s">
        <v>34</v>
      </c>
      <c r="U43" s="4">
        <v>4545</v>
      </c>
      <c r="V43" s="4">
        <v>0</v>
      </c>
      <c r="W43" s="4">
        <v>0</v>
      </c>
      <c r="X43" s="4" t="s">
        <v>255</v>
      </c>
      <c r="Y43" s="4" t="s">
        <v>256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193</v>
      </c>
      <c r="E44" s="4" t="s">
        <v>194</v>
      </c>
      <c r="F44" s="7">
        <v>44929</v>
      </c>
      <c r="G44" s="7">
        <v>44931</v>
      </c>
      <c r="H44" s="4">
        <v>1</v>
      </c>
      <c r="I44" s="4">
        <v>2</v>
      </c>
      <c r="J44" s="4">
        <v>2</v>
      </c>
      <c r="K44" s="4" t="s">
        <v>30</v>
      </c>
      <c r="L44" s="4">
        <v>2780</v>
      </c>
      <c r="M44" s="4">
        <v>2780</v>
      </c>
      <c r="N44" s="4" t="s">
        <v>258</v>
      </c>
      <c r="O44" s="4" t="s">
        <v>32</v>
      </c>
      <c r="P44" s="4" t="s">
        <v>33</v>
      </c>
      <c r="Q44" s="4">
        <v>0</v>
      </c>
      <c r="R44" s="10">
        <v>44922</v>
      </c>
      <c r="S44" s="7">
        <v>44934</v>
      </c>
      <c r="T44" s="4" t="s">
        <v>34</v>
      </c>
      <c r="U44" s="4">
        <v>2780</v>
      </c>
      <c r="V44" s="4">
        <v>0</v>
      </c>
      <c r="W44" s="4">
        <v>0</v>
      </c>
      <c r="X44" s="4" t="s">
        <v>259</v>
      </c>
      <c r="Y44" s="4" t="s">
        <v>260</v>
      </c>
    </row>
    <row r="45" s="4" customFormat="1" spans="1:25">
      <c r="A45" s="4" t="s">
        <v>261</v>
      </c>
      <c r="B45" s="4" t="s">
        <v>26</v>
      </c>
      <c r="C45" s="4" t="s">
        <v>27</v>
      </c>
      <c r="D45" s="4" t="s">
        <v>262</v>
      </c>
      <c r="E45" s="4" t="s">
        <v>263</v>
      </c>
      <c r="F45" s="7">
        <v>44926</v>
      </c>
      <c r="G45" s="7">
        <v>44931</v>
      </c>
      <c r="H45" s="4">
        <v>1</v>
      </c>
      <c r="I45" s="4">
        <v>5</v>
      </c>
      <c r="J45" s="4">
        <v>5</v>
      </c>
      <c r="K45" s="4" t="s">
        <v>30</v>
      </c>
      <c r="L45" s="4">
        <v>2728</v>
      </c>
      <c r="M45" s="4">
        <v>2728</v>
      </c>
      <c r="N45" s="4" t="s">
        <v>264</v>
      </c>
      <c r="O45" s="4" t="s">
        <v>32</v>
      </c>
      <c r="P45" s="4" t="s">
        <v>33</v>
      </c>
      <c r="Q45" s="4">
        <v>0</v>
      </c>
      <c r="R45" s="10">
        <v>44922</v>
      </c>
      <c r="S45" s="7">
        <v>44934</v>
      </c>
      <c r="T45" s="4" t="s">
        <v>34</v>
      </c>
      <c r="U45" s="4">
        <v>2728</v>
      </c>
      <c r="V45" s="4">
        <v>0</v>
      </c>
      <c r="W45" s="4">
        <v>0</v>
      </c>
      <c r="X45" s="4" t="s">
        <v>265</v>
      </c>
      <c r="Y45" s="4" t="s">
        <v>266</v>
      </c>
    </row>
    <row r="46" s="4" customFormat="1" spans="1:25">
      <c r="A46" s="4" t="s">
        <v>267</v>
      </c>
      <c r="B46" s="4" t="s">
        <v>26</v>
      </c>
      <c r="C46" s="4" t="s">
        <v>27</v>
      </c>
      <c r="D46" s="4" t="s">
        <v>268</v>
      </c>
      <c r="E46" s="4" t="s">
        <v>269</v>
      </c>
      <c r="F46" s="7">
        <v>44927</v>
      </c>
      <c r="G46" s="7">
        <v>44931</v>
      </c>
      <c r="H46" s="4">
        <v>1</v>
      </c>
      <c r="I46" s="4">
        <v>4</v>
      </c>
      <c r="J46" s="4">
        <v>4</v>
      </c>
      <c r="K46" s="4" t="s">
        <v>30</v>
      </c>
      <c r="L46" s="4">
        <v>5772</v>
      </c>
      <c r="M46" s="4">
        <v>5772</v>
      </c>
      <c r="N46" s="4" t="s">
        <v>270</v>
      </c>
      <c r="O46" s="4" t="s">
        <v>32</v>
      </c>
      <c r="P46" s="4" t="s">
        <v>33</v>
      </c>
      <c r="Q46" s="4">
        <v>0</v>
      </c>
      <c r="R46" s="10">
        <v>44922</v>
      </c>
      <c r="S46" s="7">
        <v>44934</v>
      </c>
      <c r="T46" s="4" t="s">
        <v>34</v>
      </c>
      <c r="U46" s="4">
        <v>5772</v>
      </c>
      <c r="V46" s="4">
        <v>0</v>
      </c>
      <c r="W46" s="4">
        <v>0</v>
      </c>
      <c r="X46" s="4" t="s">
        <v>271</v>
      </c>
      <c r="Y46" s="4" t="s">
        <v>272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274</v>
      </c>
      <c r="E47" s="4" t="s">
        <v>275</v>
      </c>
      <c r="F47" s="7">
        <v>44923</v>
      </c>
      <c r="G47" s="7">
        <v>44931</v>
      </c>
      <c r="H47" s="4">
        <v>1</v>
      </c>
      <c r="I47" s="4">
        <v>8</v>
      </c>
      <c r="J47" s="4">
        <v>8</v>
      </c>
      <c r="K47" s="4" t="s">
        <v>30</v>
      </c>
      <c r="L47" s="4">
        <v>2864</v>
      </c>
      <c r="M47" s="4">
        <v>2864</v>
      </c>
      <c r="N47" s="4" t="s">
        <v>276</v>
      </c>
      <c r="O47" s="4" t="s">
        <v>32</v>
      </c>
      <c r="P47" s="4" t="s">
        <v>33</v>
      </c>
      <c r="Q47" s="4">
        <v>0</v>
      </c>
      <c r="R47" s="10">
        <v>44922</v>
      </c>
      <c r="S47" s="7">
        <v>44934</v>
      </c>
      <c r="T47" s="4" t="s">
        <v>34</v>
      </c>
      <c r="U47" s="4">
        <v>2864</v>
      </c>
      <c r="V47" s="4">
        <v>0</v>
      </c>
      <c r="W47" s="4">
        <v>0</v>
      </c>
      <c r="X47" s="4" t="s">
        <v>277</v>
      </c>
      <c r="Y47" s="4" t="s">
        <v>278</v>
      </c>
    </row>
    <row r="48" s="4" customFormat="1" spans="1:26">
      <c r="A48" s="4" t="s">
        <v>279</v>
      </c>
      <c r="B48" s="4" t="s">
        <v>26</v>
      </c>
      <c r="C48" s="4" t="s">
        <v>27</v>
      </c>
      <c r="D48" s="4" t="s">
        <v>280</v>
      </c>
      <c r="E48" s="4" t="s">
        <v>281</v>
      </c>
      <c r="F48" s="7">
        <v>44929</v>
      </c>
      <c r="G48" s="7">
        <v>44931</v>
      </c>
      <c r="H48" s="4">
        <v>2</v>
      </c>
      <c r="I48" s="4">
        <v>2</v>
      </c>
      <c r="J48" s="4">
        <v>4</v>
      </c>
      <c r="K48" s="4" t="s">
        <v>30</v>
      </c>
      <c r="L48" s="4">
        <v>2468</v>
      </c>
      <c r="M48" s="4">
        <v>2468</v>
      </c>
      <c r="N48" s="4" t="s">
        <v>282</v>
      </c>
      <c r="O48" s="4" t="s">
        <v>32</v>
      </c>
      <c r="P48" s="4" t="s">
        <v>33</v>
      </c>
      <c r="Q48" s="4">
        <v>0</v>
      </c>
      <c r="R48" s="10">
        <v>44923</v>
      </c>
      <c r="S48" s="7">
        <v>44934</v>
      </c>
      <c r="T48" s="4" t="s">
        <v>34</v>
      </c>
      <c r="U48" s="4">
        <v>2468</v>
      </c>
      <c r="V48" s="4">
        <v>0</v>
      </c>
      <c r="W48" s="4">
        <v>0</v>
      </c>
      <c r="X48" s="4" t="s">
        <v>283</v>
      </c>
      <c r="Y48" s="4">
        <v>1429882029</v>
      </c>
      <c r="Z48" s="4" t="s">
        <v>284</v>
      </c>
    </row>
    <row r="49" s="4" customFormat="1" spans="1:25">
      <c r="A49" s="4" t="s">
        <v>285</v>
      </c>
      <c r="B49" s="4" t="s">
        <v>26</v>
      </c>
      <c r="C49" s="4" t="s">
        <v>27</v>
      </c>
      <c r="D49" s="4" t="s">
        <v>286</v>
      </c>
      <c r="E49" s="4" t="s">
        <v>287</v>
      </c>
      <c r="F49" s="7">
        <v>44929</v>
      </c>
      <c r="G49" s="7">
        <v>44931</v>
      </c>
      <c r="H49" s="4">
        <v>1</v>
      </c>
      <c r="I49" s="4">
        <v>2</v>
      </c>
      <c r="J49" s="4">
        <v>2</v>
      </c>
      <c r="K49" s="4" t="s">
        <v>30</v>
      </c>
      <c r="L49" s="4">
        <v>980</v>
      </c>
      <c r="M49" s="4">
        <v>980</v>
      </c>
      <c r="N49" s="4" t="s">
        <v>288</v>
      </c>
      <c r="O49" s="4" t="s">
        <v>32</v>
      </c>
      <c r="P49" s="4" t="s">
        <v>33</v>
      </c>
      <c r="Q49" s="4">
        <v>0</v>
      </c>
      <c r="R49" s="10">
        <v>44923</v>
      </c>
      <c r="S49" s="7">
        <v>44934</v>
      </c>
      <c r="T49" s="4" t="s">
        <v>34</v>
      </c>
      <c r="U49" s="4">
        <v>980</v>
      </c>
      <c r="V49" s="4">
        <v>0</v>
      </c>
      <c r="W49" s="4">
        <v>0</v>
      </c>
      <c r="X49" s="4" t="s">
        <v>289</v>
      </c>
      <c r="Y49" s="4" t="s">
        <v>290</v>
      </c>
    </row>
    <row r="50" s="4" customFormat="1" spans="1:25">
      <c r="A50" s="4" t="s">
        <v>291</v>
      </c>
      <c r="B50" s="4" t="s">
        <v>26</v>
      </c>
      <c r="C50" s="4" t="s">
        <v>27</v>
      </c>
      <c r="D50" s="4" t="s">
        <v>167</v>
      </c>
      <c r="E50" s="4" t="s">
        <v>168</v>
      </c>
      <c r="F50" s="7">
        <v>44929</v>
      </c>
      <c r="G50" s="7">
        <v>44931</v>
      </c>
      <c r="H50" s="4">
        <v>1</v>
      </c>
      <c r="I50" s="4">
        <v>2</v>
      </c>
      <c r="J50" s="4">
        <v>2</v>
      </c>
      <c r="K50" s="4" t="s">
        <v>30</v>
      </c>
      <c r="L50" s="4">
        <v>2282</v>
      </c>
      <c r="M50" s="4">
        <v>2282</v>
      </c>
      <c r="N50" s="4" t="s">
        <v>292</v>
      </c>
      <c r="O50" s="4" t="s">
        <v>32</v>
      </c>
      <c r="P50" s="4" t="s">
        <v>33</v>
      </c>
      <c r="Q50" s="4">
        <v>0</v>
      </c>
      <c r="R50" s="10">
        <v>44923</v>
      </c>
      <c r="S50" s="7">
        <v>44934</v>
      </c>
      <c r="T50" s="4" t="s">
        <v>34</v>
      </c>
      <c r="U50" s="4">
        <v>2282</v>
      </c>
      <c r="V50" s="4">
        <v>0</v>
      </c>
      <c r="W50" s="4">
        <v>0</v>
      </c>
      <c r="X50" s="4" t="s">
        <v>293</v>
      </c>
      <c r="Y50" s="4" t="s">
        <v>294</v>
      </c>
    </row>
    <row r="51" s="4" customFormat="1" spans="1:25">
      <c r="A51" s="4" t="s">
        <v>295</v>
      </c>
      <c r="B51" s="4" t="s">
        <v>26</v>
      </c>
      <c r="C51" s="4" t="s">
        <v>27</v>
      </c>
      <c r="D51" s="4" t="s">
        <v>296</v>
      </c>
      <c r="E51" s="4" t="s">
        <v>297</v>
      </c>
      <c r="F51" s="7">
        <v>44930</v>
      </c>
      <c r="G51" s="7">
        <v>44931</v>
      </c>
      <c r="H51" s="4">
        <v>1</v>
      </c>
      <c r="I51" s="4">
        <v>1</v>
      </c>
      <c r="J51" s="4">
        <v>1</v>
      </c>
      <c r="K51" s="4" t="s">
        <v>30</v>
      </c>
      <c r="L51" s="4">
        <v>832</v>
      </c>
      <c r="M51" s="4">
        <v>832</v>
      </c>
      <c r="N51" s="4" t="s">
        <v>298</v>
      </c>
      <c r="O51" s="4" t="s">
        <v>32</v>
      </c>
      <c r="P51" s="4" t="s">
        <v>33</v>
      </c>
      <c r="Q51" s="4">
        <v>0</v>
      </c>
      <c r="R51" s="10">
        <v>44924</v>
      </c>
      <c r="S51" s="7">
        <v>44934</v>
      </c>
      <c r="T51" s="4" t="s">
        <v>34</v>
      </c>
      <c r="U51" s="4">
        <v>832</v>
      </c>
      <c r="V51" s="4">
        <v>0</v>
      </c>
      <c r="W51" s="4">
        <v>0</v>
      </c>
      <c r="X51" s="4" t="s">
        <v>299</v>
      </c>
      <c r="Y51" s="4" t="s">
        <v>35</v>
      </c>
    </row>
    <row r="52" s="4" customFormat="1" spans="1:25">
      <c r="A52" s="4" t="s">
        <v>300</v>
      </c>
      <c r="B52" s="4" t="s">
        <v>26</v>
      </c>
      <c r="C52" s="4" t="s">
        <v>27</v>
      </c>
      <c r="D52" s="4" t="s">
        <v>301</v>
      </c>
      <c r="E52" s="4" t="s">
        <v>67</v>
      </c>
      <c r="F52" s="7">
        <v>44929</v>
      </c>
      <c r="G52" s="7">
        <v>44931</v>
      </c>
      <c r="H52" s="4">
        <v>1</v>
      </c>
      <c r="I52" s="4">
        <v>2</v>
      </c>
      <c r="J52" s="4">
        <v>2</v>
      </c>
      <c r="K52" s="4" t="s">
        <v>30</v>
      </c>
      <c r="L52" s="4">
        <v>808</v>
      </c>
      <c r="M52" s="4">
        <v>808</v>
      </c>
      <c r="N52" s="4" t="s">
        <v>302</v>
      </c>
      <c r="O52" s="4" t="s">
        <v>32</v>
      </c>
      <c r="P52" s="4" t="s">
        <v>33</v>
      </c>
      <c r="Q52" s="4">
        <v>0</v>
      </c>
      <c r="R52" s="10">
        <v>44924</v>
      </c>
      <c r="S52" s="7">
        <v>44934</v>
      </c>
      <c r="T52" s="4" t="s">
        <v>34</v>
      </c>
      <c r="U52" s="4">
        <v>808</v>
      </c>
      <c r="V52" s="4">
        <v>0</v>
      </c>
      <c r="W52" s="4">
        <v>0</v>
      </c>
      <c r="X52" s="4" t="s">
        <v>303</v>
      </c>
      <c r="Y52" s="4" t="s">
        <v>304</v>
      </c>
    </row>
    <row r="53" s="4" customFormat="1" spans="1:25">
      <c r="A53" s="4" t="s">
        <v>305</v>
      </c>
      <c r="B53" s="4" t="s">
        <v>26</v>
      </c>
      <c r="C53" s="4" t="s">
        <v>27</v>
      </c>
      <c r="D53" s="4" t="s">
        <v>247</v>
      </c>
      <c r="E53" s="4" t="s">
        <v>306</v>
      </c>
      <c r="F53" s="7">
        <v>44927</v>
      </c>
      <c r="G53" s="7">
        <v>44931</v>
      </c>
      <c r="H53" s="4">
        <v>1</v>
      </c>
      <c r="I53" s="4">
        <v>4</v>
      </c>
      <c r="J53" s="4">
        <v>4</v>
      </c>
      <c r="K53" s="4" t="s">
        <v>30</v>
      </c>
      <c r="L53" s="4">
        <v>2188</v>
      </c>
      <c r="M53" s="4">
        <v>2188</v>
      </c>
      <c r="N53" s="4" t="s">
        <v>307</v>
      </c>
      <c r="O53" s="4" t="s">
        <v>32</v>
      </c>
      <c r="P53" s="4" t="s">
        <v>33</v>
      </c>
      <c r="Q53" s="4">
        <v>0</v>
      </c>
      <c r="R53" s="10">
        <v>44924</v>
      </c>
      <c r="S53" s="7">
        <v>44934</v>
      </c>
      <c r="T53" s="4" t="s">
        <v>34</v>
      </c>
      <c r="U53" s="4">
        <v>2188</v>
      </c>
      <c r="V53" s="4">
        <v>0</v>
      </c>
      <c r="W53" s="4">
        <v>0</v>
      </c>
      <c r="X53" s="4" t="s">
        <v>308</v>
      </c>
      <c r="Y53" s="4" t="s">
        <v>309</v>
      </c>
    </row>
    <row r="54" s="4" customFormat="1" spans="1:25">
      <c r="A54" s="4" t="s">
        <v>310</v>
      </c>
      <c r="B54" s="4" t="s">
        <v>26</v>
      </c>
      <c r="C54" s="4" t="s">
        <v>27</v>
      </c>
      <c r="D54" s="4" t="s">
        <v>311</v>
      </c>
      <c r="E54" s="4" t="s">
        <v>248</v>
      </c>
      <c r="F54" s="7">
        <v>44929</v>
      </c>
      <c r="G54" s="7">
        <v>44931</v>
      </c>
      <c r="H54" s="4">
        <v>1</v>
      </c>
      <c r="I54" s="4">
        <v>2</v>
      </c>
      <c r="J54" s="4">
        <v>2</v>
      </c>
      <c r="K54" s="4" t="s">
        <v>30</v>
      </c>
      <c r="L54" s="4">
        <v>1572</v>
      </c>
      <c r="M54" s="4">
        <v>1572</v>
      </c>
      <c r="N54" s="4" t="s">
        <v>312</v>
      </c>
      <c r="O54" s="4" t="s">
        <v>32</v>
      </c>
      <c r="P54" s="4" t="s">
        <v>33</v>
      </c>
      <c r="Q54" s="4">
        <v>0</v>
      </c>
      <c r="R54" s="10">
        <v>44924</v>
      </c>
      <c r="S54" s="7">
        <v>44934</v>
      </c>
      <c r="T54" s="4" t="s">
        <v>34</v>
      </c>
      <c r="U54" s="4">
        <v>1572</v>
      </c>
      <c r="V54" s="4">
        <v>0</v>
      </c>
      <c r="W54" s="4">
        <v>0</v>
      </c>
      <c r="X54" s="4" t="s">
        <v>313</v>
      </c>
      <c r="Y54" s="4" t="s">
        <v>314</v>
      </c>
    </row>
    <row r="55" s="4" customFormat="1" spans="1:25">
      <c r="A55" s="4" t="s">
        <v>315</v>
      </c>
      <c r="B55" s="4" t="s">
        <v>26</v>
      </c>
      <c r="C55" s="4" t="s">
        <v>27</v>
      </c>
      <c r="D55" s="4" t="s">
        <v>316</v>
      </c>
      <c r="E55" s="4" t="s">
        <v>317</v>
      </c>
      <c r="F55" s="7">
        <v>44930</v>
      </c>
      <c r="G55" s="7">
        <v>44931</v>
      </c>
      <c r="H55" s="4">
        <v>1</v>
      </c>
      <c r="I55" s="4">
        <v>1</v>
      </c>
      <c r="J55" s="4">
        <v>1</v>
      </c>
      <c r="K55" s="4" t="s">
        <v>30</v>
      </c>
      <c r="L55" s="4">
        <v>810</v>
      </c>
      <c r="M55" s="4">
        <v>810</v>
      </c>
      <c r="N55" s="4" t="s">
        <v>318</v>
      </c>
      <c r="O55" s="4" t="s">
        <v>32</v>
      </c>
      <c r="P55" s="4" t="s">
        <v>33</v>
      </c>
      <c r="Q55" s="4">
        <v>0</v>
      </c>
      <c r="R55" s="10">
        <v>44917</v>
      </c>
      <c r="S55" s="7">
        <v>44934</v>
      </c>
      <c r="T55" s="4" t="s">
        <v>34</v>
      </c>
      <c r="U55" s="4">
        <v>810</v>
      </c>
      <c r="V55" s="4">
        <v>0</v>
      </c>
      <c r="W55" s="4">
        <v>0</v>
      </c>
      <c r="X55" s="4" t="s">
        <v>319</v>
      </c>
      <c r="Y55" s="4" t="s">
        <v>320</v>
      </c>
    </row>
    <row r="56" s="4" customFormat="1" spans="1:25">
      <c r="A56" s="4" t="s">
        <v>300</v>
      </c>
      <c r="B56" s="4" t="s">
        <v>26</v>
      </c>
      <c r="C56" s="4" t="s">
        <v>70</v>
      </c>
      <c r="D56" s="4" t="s">
        <v>301</v>
      </c>
      <c r="E56" s="4" t="s">
        <v>67</v>
      </c>
      <c r="F56" s="7">
        <v>44929</v>
      </c>
      <c r="G56" s="7">
        <v>44931</v>
      </c>
      <c r="H56" s="4">
        <v>1</v>
      </c>
      <c r="I56" s="4">
        <v>2</v>
      </c>
      <c r="J56" s="4">
        <v>2</v>
      </c>
      <c r="K56" s="4" t="s">
        <v>30</v>
      </c>
      <c r="L56" s="4">
        <v>-808</v>
      </c>
      <c r="M56" s="4">
        <v>-808</v>
      </c>
      <c r="N56" s="4" t="s">
        <v>302</v>
      </c>
      <c r="O56" s="4" t="s">
        <v>32</v>
      </c>
      <c r="P56" s="4" t="s">
        <v>33</v>
      </c>
      <c r="Q56" s="4">
        <v>0</v>
      </c>
      <c r="R56" s="10">
        <v>44924</v>
      </c>
      <c r="S56" s="7">
        <v>44934</v>
      </c>
      <c r="T56" s="4" t="s">
        <v>34</v>
      </c>
      <c r="U56" s="4">
        <v>-808</v>
      </c>
      <c r="V56" s="4">
        <v>0</v>
      </c>
      <c r="W56" s="4">
        <v>0</v>
      </c>
      <c r="X56" s="4" t="s">
        <v>303</v>
      </c>
      <c r="Y56" s="4" t="s">
        <v>304</v>
      </c>
    </row>
    <row r="57" s="4" customFormat="1" spans="1:25">
      <c r="A57" s="4" t="s">
        <v>321</v>
      </c>
      <c r="B57" s="4" t="s">
        <v>26</v>
      </c>
      <c r="C57" s="4" t="s">
        <v>27</v>
      </c>
      <c r="D57" s="4" t="s">
        <v>322</v>
      </c>
      <c r="E57" s="4" t="s">
        <v>323</v>
      </c>
      <c r="F57" s="7">
        <v>44924</v>
      </c>
      <c r="G57" s="7">
        <v>44931</v>
      </c>
      <c r="H57" s="4">
        <v>1</v>
      </c>
      <c r="I57" s="4">
        <v>7</v>
      </c>
      <c r="J57" s="4">
        <v>7</v>
      </c>
      <c r="K57" s="4" t="s">
        <v>30</v>
      </c>
      <c r="L57" s="4">
        <v>13725</v>
      </c>
      <c r="M57" s="4">
        <v>13725</v>
      </c>
      <c r="N57" s="4" t="s">
        <v>324</v>
      </c>
      <c r="O57" s="4" t="s">
        <v>32</v>
      </c>
      <c r="P57" s="4" t="s">
        <v>33</v>
      </c>
      <c r="Q57" s="4">
        <v>0</v>
      </c>
      <c r="R57" s="10">
        <v>44924</v>
      </c>
      <c r="S57" s="7">
        <v>44934</v>
      </c>
      <c r="T57" s="4" t="s">
        <v>34</v>
      </c>
      <c r="U57" s="4">
        <v>13725</v>
      </c>
      <c r="V57" s="4">
        <v>0</v>
      </c>
      <c r="W57" s="4">
        <v>0</v>
      </c>
      <c r="X57" s="4" t="s">
        <v>325</v>
      </c>
      <c r="Y57" s="4" t="s">
        <v>326</v>
      </c>
    </row>
    <row r="58" s="4" customFormat="1" spans="1:25">
      <c r="A58" s="4" t="s">
        <v>327</v>
      </c>
      <c r="B58" s="4" t="s">
        <v>26</v>
      </c>
      <c r="C58" s="4" t="s">
        <v>27</v>
      </c>
      <c r="D58" s="4" t="s">
        <v>328</v>
      </c>
      <c r="E58" s="4" t="s">
        <v>79</v>
      </c>
      <c r="F58" s="7">
        <v>44929</v>
      </c>
      <c r="G58" s="7">
        <v>44931</v>
      </c>
      <c r="H58" s="4">
        <v>1</v>
      </c>
      <c r="I58" s="4">
        <v>2</v>
      </c>
      <c r="J58" s="4">
        <v>2</v>
      </c>
      <c r="K58" s="4" t="s">
        <v>30</v>
      </c>
      <c r="L58" s="4">
        <v>1744</v>
      </c>
      <c r="M58" s="4">
        <v>1744</v>
      </c>
      <c r="N58" s="4" t="s">
        <v>329</v>
      </c>
      <c r="O58" s="4" t="s">
        <v>32</v>
      </c>
      <c r="P58" s="4" t="s">
        <v>33</v>
      </c>
      <c r="Q58" s="4">
        <v>0</v>
      </c>
      <c r="R58" s="10">
        <v>44924</v>
      </c>
      <c r="S58" s="7">
        <v>44934</v>
      </c>
      <c r="T58" s="4" t="s">
        <v>34</v>
      </c>
      <c r="U58" s="4">
        <v>1744</v>
      </c>
      <c r="V58" s="4">
        <v>0</v>
      </c>
      <c r="W58" s="4">
        <v>0</v>
      </c>
      <c r="X58" s="4" t="s">
        <v>330</v>
      </c>
      <c r="Y58" s="4" t="s">
        <v>331</v>
      </c>
    </row>
    <row r="59" s="4" customFormat="1" spans="1:25">
      <c r="A59" s="4" t="s">
        <v>332</v>
      </c>
      <c r="B59" s="4" t="s">
        <v>26</v>
      </c>
      <c r="C59" s="4" t="s">
        <v>27</v>
      </c>
      <c r="D59" s="4" t="s">
        <v>333</v>
      </c>
      <c r="E59" s="4" t="s">
        <v>151</v>
      </c>
      <c r="F59" s="7">
        <v>44930</v>
      </c>
      <c r="G59" s="7">
        <v>44931</v>
      </c>
      <c r="H59" s="4">
        <v>1</v>
      </c>
      <c r="I59" s="4">
        <v>1</v>
      </c>
      <c r="J59" s="4">
        <v>1</v>
      </c>
      <c r="K59" s="4" t="s">
        <v>30</v>
      </c>
      <c r="L59" s="4">
        <v>941</v>
      </c>
      <c r="M59" s="4">
        <v>941</v>
      </c>
      <c r="N59" s="4" t="s">
        <v>334</v>
      </c>
      <c r="O59" s="4" t="s">
        <v>32</v>
      </c>
      <c r="P59" s="4" t="s">
        <v>33</v>
      </c>
      <c r="Q59" s="4">
        <v>0</v>
      </c>
      <c r="R59" s="10">
        <v>44924</v>
      </c>
      <c r="S59" s="7">
        <v>44934</v>
      </c>
      <c r="T59" s="4" t="s">
        <v>34</v>
      </c>
      <c r="U59" s="4">
        <v>941</v>
      </c>
      <c r="V59" s="4">
        <v>0</v>
      </c>
      <c r="W59" s="4">
        <v>0</v>
      </c>
      <c r="X59" s="4" t="s">
        <v>335</v>
      </c>
      <c r="Y59" s="4" t="s">
        <v>336</v>
      </c>
    </row>
    <row r="60" s="4" customFormat="1" spans="1:25">
      <c r="A60" s="4" t="s">
        <v>337</v>
      </c>
      <c r="B60" s="4" t="s">
        <v>26</v>
      </c>
      <c r="C60" s="4" t="s">
        <v>27</v>
      </c>
      <c r="D60" s="4" t="s">
        <v>338</v>
      </c>
      <c r="E60" s="4" t="s">
        <v>339</v>
      </c>
      <c r="F60" s="7">
        <v>44929</v>
      </c>
      <c r="G60" s="7">
        <v>44931</v>
      </c>
      <c r="H60" s="4">
        <v>1</v>
      </c>
      <c r="I60" s="4">
        <v>2</v>
      </c>
      <c r="J60" s="4">
        <v>2</v>
      </c>
      <c r="K60" s="4" t="s">
        <v>30</v>
      </c>
      <c r="L60" s="4">
        <v>1360</v>
      </c>
      <c r="M60" s="4">
        <v>1360</v>
      </c>
      <c r="N60" s="4" t="s">
        <v>340</v>
      </c>
      <c r="O60" s="4" t="s">
        <v>32</v>
      </c>
      <c r="P60" s="4" t="s">
        <v>33</v>
      </c>
      <c r="Q60" s="4">
        <v>0</v>
      </c>
      <c r="R60" s="10">
        <v>44925</v>
      </c>
      <c r="S60" s="7">
        <v>44934</v>
      </c>
      <c r="T60" s="4" t="s">
        <v>34</v>
      </c>
      <c r="U60" s="4">
        <v>1360</v>
      </c>
      <c r="V60" s="4">
        <v>0</v>
      </c>
      <c r="W60" s="4">
        <v>0</v>
      </c>
      <c r="X60" s="4" t="s">
        <v>341</v>
      </c>
      <c r="Y60" s="4" t="s">
        <v>110</v>
      </c>
    </row>
    <row r="61" s="4" customFormat="1" spans="1:25">
      <c r="A61" s="4" t="s">
        <v>342</v>
      </c>
      <c r="B61" s="4" t="s">
        <v>26</v>
      </c>
      <c r="C61" s="4" t="s">
        <v>27</v>
      </c>
      <c r="D61" s="4" t="s">
        <v>343</v>
      </c>
      <c r="E61" s="4" t="s">
        <v>344</v>
      </c>
      <c r="F61" s="7">
        <v>44926</v>
      </c>
      <c r="G61" s="7">
        <v>44931</v>
      </c>
      <c r="H61" s="4">
        <v>1</v>
      </c>
      <c r="I61" s="4">
        <v>5</v>
      </c>
      <c r="J61" s="4">
        <v>5</v>
      </c>
      <c r="K61" s="4" t="s">
        <v>30</v>
      </c>
      <c r="L61" s="4">
        <v>867</v>
      </c>
      <c r="M61" s="4">
        <v>867</v>
      </c>
      <c r="N61" s="4" t="s">
        <v>345</v>
      </c>
      <c r="O61" s="4" t="s">
        <v>32</v>
      </c>
      <c r="P61" s="4" t="s">
        <v>33</v>
      </c>
      <c r="Q61" s="4">
        <v>0</v>
      </c>
      <c r="R61" s="10">
        <v>44925</v>
      </c>
      <c r="S61" s="7">
        <v>44934</v>
      </c>
      <c r="T61" s="4" t="s">
        <v>34</v>
      </c>
      <c r="U61" s="4">
        <v>867</v>
      </c>
      <c r="V61" s="4">
        <v>0</v>
      </c>
      <c r="W61" s="4">
        <v>0</v>
      </c>
      <c r="X61" s="4" t="s">
        <v>346</v>
      </c>
      <c r="Y61" s="4" t="s">
        <v>35</v>
      </c>
    </row>
    <row r="62" s="4" customFormat="1" spans="1:25">
      <c r="A62" s="4" t="s">
        <v>347</v>
      </c>
      <c r="B62" s="4" t="s">
        <v>26</v>
      </c>
      <c r="C62" s="4" t="s">
        <v>27</v>
      </c>
      <c r="D62" s="4" t="s">
        <v>173</v>
      </c>
      <c r="E62" s="4" t="s">
        <v>348</v>
      </c>
      <c r="F62" s="7">
        <v>44928</v>
      </c>
      <c r="G62" s="7">
        <v>44931</v>
      </c>
      <c r="H62" s="4">
        <v>1</v>
      </c>
      <c r="I62" s="4">
        <v>3</v>
      </c>
      <c r="J62" s="4">
        <v>3</v>
      </c>
      <c r="K62" s="4" t="s">
        <v>30</v>
      </c>
      <c r="L62" s="4">
        <v>2058</v>
      </c>
      <c r="M62" s="4">
        <v>2058</v>
      </c>
      <c r="N62" s="4" t="s">
        <v>349</v>
      </c>
      <c r="O62" s="4" t="s">
        <v>32</v>
      </c>
      <c r="P62" s="4" t="s">
        <v>33</v>
      </c>
      <c r="Q62" s="4">
        <v>0</v>
      </c>
      <c r="R62" s="10">
        <v>44925</v>
      </c>
      <c r="S62" s="7">
        <v>44934</v>
      </c>
      <c r="T62" s="4" t="s">
        <v>34</v>
      </c>
      <c r="U62" s="4">
        <v>2058</v>
      </c>
      <c r="V62" s="4">
        <v>0</v>
      </c>
      <c r="W62" s="4">
        <v>0</v>
      </c>
      <c r="X62" s="4" t="s">
        <v>350</v>
      </c>
      <c r="Y62" s="4" t="s">
        <v>351</v>
      </c>
    </row>
    <row r="63" s="4" customFormat="1" spans="1:25">
      <c r="A63" s="4" t="s">
        <v>352</v>
      </c>
      <c r="B63" s="4" t="s">
        <v>26</v>
      </c>
      <c r="C63" s="4" t="s">
        <v>27</v>
      </c>
      <c r="D63" s="4" t="s">
        <v>353</v>
      </c>
      <c r="E63" s="4" t="s">
        <v>354</v>
      </c>
      <c r="F63" s="7">
        <v>44930</v>
      </c>
      <c r="G63" s="7">
        <v>44931</v>
      </c>
      <c r="H63" s="4">
        <v>1</v>
      </c>
      <c r="I63" s="4">
        <v>1</v>
      </c>
      <c r="J63" s="4">
        <v>1</v>
      </c>
      <c r="K63" s="4" t="s">
        <v>30</v>
      </c>
      <c r="L63" s="4">
        <v>531</v>
      </c>
      <c r="M63" s="4">
        <v>531</v>
      </c>
      <c r="N63" s="4" t="s">
        <v>355</v>
      </c>
      <c r="O63" s="4" t="s">
        <v>32</v>
      </c>
      <c r="P63" s="4" t="s">
        <v>33</v>
      </c>
      <c r="Q63" s="4">
        <v>0</v>
      </c>
      <c r="R63" s="10">
        <v>44925</v>
      </c>
      <c r="S63" s="7">
        <v>44934</v>
      </c>
      <c r="T63" s="4" t="s">
        <v>34</v>
      </c>
      <c r="U63" s="4">
        <v>531</v>
      </c>
      <c r="V63" s="4">
        <v>0</v>
      </c>
      <c r="W63" s="4">
        <v>0</v>
      </c>
      <c r="X63" s="4" t="s">
        <v>356</v>
      </c>
      <c r="Y63" s="4" t="s">
        <v>357</v>
      </c>
    </row>
    <row r="64" s="4" customFormat="1" spans="1:25">
      <c r="A64" s="4" t="s">
        <v>358</v>
      </c>
      <c r="B64" s="4" t="s">
        <v>26</v>
      </c>
      <c r="C64" s="4" t="s">
        <v>27</v>
      </c>
      <c r="D64" s="4" t="s">
        <v>359</v>
      </c>
      <c r="E64" s="4" t="s">
        <v>360</v>
      </c>
      <c r="F64" s="7">
        <v>44930</v>
      </c>
      <c r="G64" s="7">
        <v>44931</v>
      </c>
      <c r="H64" s="4">
        <v>1</v>
      </c>
      <c r="I64" s="4">
        <v>1</v>
      </c>
      <c r="J64" s="4">
        <v>1</v>
      </c>
      <c r="K64" s="4" t="s">
        <v>30</v>
      </c>
      <c r="L64" s="4">
        <v>1667</v>
      </c>
      <c r="M64" s="4">
        <v>1667</v>
      </c>
      <c r="N64" s="4" t="s">
        <v>361</v>
      </c>
      <c r="O64" s="4" t="s">
        <v>32</v>
      </c>
      <c r="P64" s="4" t="s">
        <v>33</v>
      </c>
      <c r="Q64" s="4">
        <v>0</v>
      </c>
      <c r="R64" s="10">
        <v>44925</v>
      </c>
      <c r="S64" s="7">
        <v>44934</v>
      </c>
      <c r="T64" s="4" t="s">
        <v>34</v>
      </c>
      <c r="U64" s="4">
        <v>1667</v>
      </c>
      <c r="V64" s="4">
        <v>0</v>
      </c>
      <c r="W64" s="4">
        <v>0</v>
      </c>
      <c r="X64" s="4" t="s">
        <v>362</v>
      </c>
      <c r="Y64" s="4" t="s">
        <v>35</v>
      </c>
    </row>
    <row r="65" s="4" customFormat="1" spans="1:25">
      <c r="A65" s="4" t="s">
        <v>363</v>
      </c>
      <c r="B65" s="4" t="s">
        <v>26</v>
      </c>
      <c r="C65" s="4" t="s">
        <v>27</v>
      </c>
      <c r="D65" s="4" t="s">
        <v>364</v>
      </c>
      <c r="E65" s="4" t="s">
        <v>44</v>
      </c>
      <c r="F65" s="7">
        <v>44930</v>
      </c>
      <c r="G65" s="7">
        <v>44931</v>
      </c>
      <c r="H65" s="4">
        <v>3</v>
      </c>
      <c r="I65" s="4">
        <v>1</v>
      </c>
      <c r="J65" s="4">
        <v>3</v>
      </c>
      <c r="K65" s="4" t="s">
        <v>30</v>
      </c>
      <c r="L65" s="4">
        <v>426</v>
      </c>
      <c r="M65" s="4">
        <v>426</v>
      </c>
      <c r="N65" s="4" t="s">
        <v>365</v>
      </c>
      <c r="O65" s="4" t="s">
        <v>32</v>
      </c>
      <c r="P65" s="4" t="s">
        <v>33</v>
      </c>
      <c r="Q65" s="4">
        <v>0</v>
      </c>
      <c r="R65" s="10">
        <v>44925</v>
      </c>
      <c r="S65" s="7">
        <v>44934</v>
      </c>
      <c r="T65" s="4" t="s">
        <v>34</v>
      </c>
      <c r="U65" s="4">
        <v>426</v>
      </c>
      <c r="V65" s="4">
        <v>0</v>
      </c>
      <c r="W65" s="4">
        <v>0</v>
      </c>
      <c r="X65" s="4" t="s">
        <v>366</v>
      </c>
      <c r="Y65" s="4" t="s">
        <v>35</v>
      </c>
    </row>
    <row r="66" s="4" customFormat="1" spans="1:25">
      <c r="A66" s="4" t="s">
        <v>367</v>
      </c>
      <c r="B66" s="4" t="s">
        <v>26</v>
      </c>
      <c r="C66" s="4" t="s">
        <v>27</v>
      </c>
      <c r="D66" s="4" t="s">
        <v>368</v>
      </c>
      <c r="E66" s="4" t="s">
        <v>124</v>
      </c>
      <c r="F66" s="7">
        <v>44929</v>
      </c>
      <c r="G66" s="7">
        <v>44931</v>
      </c>
      <c r="H66" s="4">
        <v>2</v>
      </c>
      <c r="I66" s="4">
        <v>2</v>
      </c>
      <c r="J66" s="4">
        <v>4</v>
      </c>
      <c r="K66" s="4" t="s">
        <v>30</v>
      </c>
      <c r="L66" s="4">
        <v>1328</v>
      </c>
      <c r="M66" s="4">
        <v>1328</v>
      </c>
      <c r="N66" s="4" t="s">
        <v>369</v>
      </c>
      <c r="O66" s="4" t="s">
        <v>32</v>
      </c>
      <c r="P66" s="4" t="s">
        <v>33</v>
      </c>
      <c r="Q66" s="4">
        <v>0</v>
      </c>
      <c r="R66" s="10">
        <v>44926</v>
      </c>
      <c r="S66" s="7">
        <v>44934</v>
      </c>
      <c r="T66" s="4" t="s">
        <v>34</v>
      </c>
      <c r="U66" s="4">
        <v>1328</v>
      </c>
      <c r="V66" s="4">
        <v>0</v>
      </c>
      <c r="W66" s="4">
        <v>0</v>
      </c>
      <c r="X66" s="4" t="s">
        <v>370</v>
      </c>
      <c r="Y66" s="4" t="s">
        <v>35</v>
      </c>
    </row>
    <row r="67" s="4" customFormat="1" spans="1:25">
      <c r="A67" s="4" t="s">
        <v>371</v>
      </c>
      <c r="B67" s="4" t="s">
        <v>26</v>
      </c>
      <c r="C67" s="4" t="s">
        <v>27</v>
      </c>
      <c r="D67" s="4" t="s">
        <v>372</v>
      </c>
      <c r="E67" s="4" t="s">
        <v>373</v>
      </c>
      <c r="F67" s="7">
        <v>44930</v>
      </c>
      <c r="G67" s="7">
        <v>44931</v>
      </c>
      <c r="H67" s="4">
        <v>1</v>
      </c>
      <c r="I67" s="4">
        <v>1</v>
      </c>
      <c r="J67" s="4">
        <v>1</v>
      </c>
      <c r="K67" s="4" t="s">
        <v>30</v>
      </c>
      <c r="L67" s="4">
        <v>403</v>
      </c>
      <c r="M67" s="4">
        <v>403</v>
      </c>
      <c r="N67" s="4" t="s">
        <v>374</v>
      </c>
      <c r="O67" s="4" t="s">
        <v>32</v>
      </c>
      <c r="P67" s="4" t="s">
        <v>33</v>
      </c>
      <c r="Q67" s="4">
        <v>0</v>
      </c>
      <c r="R67" s="10">
        <v>44926</v>
      </c>
      <c r="S67" s="7">
        <v>44934</v>
      </c>
      <c r="T67" s="4" t="s">
        <v>34</v>
      </c>
      <c r="U67" s="4">
        <v>403</v>
      </c>
      <c r="V67" s="4">
        <v>0</v>
      </c>
      <c r="W67" s="4">
        <v>0</v>
      </c>
      <c r="X67" s="4" t="s">
        <v>375</v>
      </c>
      <c r="Y67" s="4" t="s">
        <v>35</v>
      </c>
    </row>
    <row r="68" s="4" customFormat="1" spans="1:25">
      <c r="A68" s="4" t="s">
        <v>376</v>
      </c>
      <c r="B68" s="4" t="s">
        <v>26</v>
      </c>
      <c r="C68" s="4" t="s">
        <v>27</v>
      </c>
      <c r="D68" s="4" t="s">
        <v>377</v>
      </c>
      <c r="E68" s="4" t="s">
        <v>378</v>
      </c>
      <c r="F68" s="7">
        <v>44929</v>
      </c>
      <c r="G68" s="7">
        <v>44931</v>
      </c>
      <c r="H68" s="4">
        <v>1</v>
      </c>
      <c r="I68" s="4">
        <v>2</v>
      </c>
      <c r="J68" s="4">
        <v>2</v>
      </c>
      <c r="K68" s="4" t="s">
        <v>30</v>
      </c>
      <c r="L68" s="4">
        <v>2894</v>
      </c>
      <c r="M68" s="4">
        <v>2894</v>
      </c>
      <c r="N68" s="4" t="s">
        <v>379</v>
      </c>
      <c r="O68" s="4" t="s">
        <v>32</v>
      </c>
      <c r="P68" s="4" t="s">
        <v>33</v>
      </c>
      <c r="Q68" s="4">
        <v>0</v>
      </c>
      <c r="R68" s="10">
        <v>44926</v>
      </c>
      <c r="S68" s="7">
        <v>44934</v>
      </c>
      <c r="T68" s="4" t="s">
        <v>34</v>
      </c>
      <c r="U68" s="4">
        <v>2894</v>
      </c>
      <c r="V68" s="4">
        <v>0</v>
      </c>
      <c r="W68" s="4">
        <v>0</v>
      </c>
      <c r="X68" s="4" t="s">
        <v>380</v>
      </c>
      <c r="Y68" s="4" t="s">
        <v>381</v>
      </c>
    </row>
    <row r="69" s="4" customFormat="1" spans="1:25">
      <c r="A69" s="4" t="s">
        <v>382</v>
      </c>
      <c r="B69" s="4" t="s">
        <v>26</v>
      </c>
      <c r="C69" s="4" t="s">
        <v>27</v>
      </c>
      <c r="D69" s="4" t="s">
        <v>364</v>
      </c>
      <c r="E69" s="4" t="s">
        <v>44</v>
      </c>
      <c r="F69" s="7">
        <v>44930</v>
      </c>
      <c r="G69" s="7">
        <v>44931</v>
      </c>
      <c r="H69" s="4">
        <v>1</v>
      </c>
      <c r="I69" s="4">
        <v>1</v>
      </c>
      <c r="J69" s="4">
        <v>1</v>
      </c>
      <c r="K69" s="4" t="s">
        <v>30</v>
      </c>
      <c r="L69" s="4">
        <v>143</v>
      </c>
      <c r="M69" s="4">
        <v>143</v>
      </c>
      <c r="N69" s="4" t="s">
        <v>383</v>
      </c>
      <c r="O69" s="4" t="s">
        <v>32</v>
      </c>
      <c r="P69" s="4" t="s">
        <v>33</v>
      </c>
      <c r="Q69" s="4">
        <v>0</v>
      </c>
      <c r="R69" s="10">
        <v>44926</v>
      </c>
      <c r="S69" s="7">
        <v>44934</v>
      </c>
      <c r="T69" s="4" t="s">
        <v>34</v>
      </c>
      <c r="U69" s="4">
        <v>143</v>
      </c>
      <c r="V69" s="4">
        <v>0</v>
      </c>
      <c r="W69" s="4">
        <v>0</v>
      </c>
      <c r="X69" s="4" t="s">
        <v>384</v>
      </c>
      <c r="Y69" s="4" t="s">
        <v>35</v>
      </c>
    </row>
    <row r="70" s="4" customFormat="1" spans="1:25">
      <c r="A70" s="4" t="s">
        <v>385</v>
      </c>
      <c r="B70" s="4" t="s">
        <v>26</v>
      </c>
      <c r="C70" s="4" t="s">
        <v>27</v>
      </c>
      <c r="D70" s="4" t="s">
        <v>247</v>
      </c>
      <c r="E70" s="4" t="s">
        <v>306</v>
      </c>
      <c r="F70" s="7">
        <v>44929</v>
      </c>
      <c r="G70" s="7">
        <v>44931</v>
      </c>
      <c r="H70" s="4">
        <v>1</v>
      </c>
      <c r="I70" s="4">
        <v>2</v>
      </c>
      <c r="J70" s="4">
        <v>2</v>
      </c>
      <c r="K70" s="4" t="s">
        <v>30</v>
      </c>
      <c r="L70" s="4">
        <v>1086</v>
      </c>
      <c r="M70" s="4">
        <v>1086</v>
      </c>
      <c r="N70" s="4" t="s">
        <v>386</v>
      </c>
      <c r="O70" s="4" t="s">
        <v>32</v>
      </c>
      <c r="P70" s="4" t="s">
        <v>33</v>
      </c>
      <c r="Q70" s="4">
        <v>0</v>
      </c>
      <c r="R70" s="10">
        <v>44926</v>
      </c>
      <c r="S70" s="7">
        <v>44934</v>
      </c>
      <c r="T70" s="4" t="s">
        <v>34</v>
      </c>
      <c r="U70" s="4">
        <v>1086</v>
      </c>
      <c r="V70" s="4">
        <v>0</v>
      </c>
      <c r="W70" s="4">
        <v>0</v>
      </c>
      <c r="X70" s="4" t="s">
        <v>387</v>
      </c>
      <c r="Y70" s="4" t="s">
        <v>35</v>
      </c>
    </row>
    <row r="71" s="4" customFormat="1" spans="1:25">
      <c r="A71" s="4" t="s">
        <v>388</v>
      </c>
      <c r="B71" s="4" t="s">
        <v>26</v>
      </c>
      <c r="C71" s="4" t="s">
        <v>27</v>
      </c>
      <c r="D71" s="4" t="s">
        <v>389</v>
      </c>
      <c r="E71" s="4" t="s">
        <v>390</v>
      </c>
      <c r="F71" s="7">
        <v>44927</v>
      </c>
      <c r="G71" s="7">
        <v>44931</v>
      </c>
      <c r="H71" s="4">
        <v>1</v>
      </c>
      <c r="I71" s="4">
        <v>4</v>
      </c>
      <c r="J71" s="4">
        <v>4</v>
      </c>
      <c r="K71" s="4" t="s">
        <v>30</v>
      </c>
      <c r="L71" s="4">
        <v>6268</v>
      </c>
      <c r="M71" s="4">
        <v>6268</v>
      </c>
      <c r="N71" s="4" t="s">
        <v>391</v>
      </c>
      <c r="O71" s="4" t="s">
        <v>32</v>
      </c>
      <c r="P71" s="4" t="s">
        <v>33</v>
      </c>
      <c r="Q71" s="4">
        <v>0</v>
      </c>
      <c r="R71" s="10">
        <v>44927</v>
      </c>
      <c r="S71" s="7">
        <v>44934</v>
      </c>
      <c r="T71" s="4" t="s">
        <v>34</v>
      </c>
      <c r="U71" s="4">
        <v>6268</v>
      </c>
      <c r="V71" s="4">
        <v>0</v>
      </c>
      <c r="W71" s="4">
        <v>0</v>
      </c>
      <c r="X71" s="4" t="s">
        <v>392</v>
      </c>
      <c r="Y71" s="4" t="s">
        <v>393</v>
      </c>
    </row>
    <row r="72" s="4" customFormat="1" spans="1:25">
      <c r="A72" s="4" t="s">
        <v>394</v>
      </c>
      <c r="B72" s="4" t="s">
        <v>26</v>
      </c>
      <c r="C72" s="4" t="s">
        <v>27</v>
      </c>
      <c r="D72" s="4" t="s">
        <v>395</v>
      </c>
      <c r="E72" s="4" t="s">
        <v>396</v>
      </c>
      <c r="F72" s="7">
        <v>44928</v>
      </c>
      <c r="G72" s="7">
        <v>44931</v>
      </c>
      <c r="H72" s="4">
        <v>2</v>
      </c>
      <c r="I72" s="4">
        <v>3</v>
      </c>
      <c r="J72" s="4">
        <v>6</v>
      </c>
      <c r="K72" s="4" t="s">
        <v>30</v>
      </c>
      <c r="L72" s="4">
        <v>3978</v>
      </c>
      <c r="M72" s="4">
        <v>3978</v>
      </c>
      <c r="N72" s="4" t="s">
        <v>397</v>
      </c>
      <c r="O72" s="4" t="s">
        <v>32</v>
      </c>
      <c r="P72" s="4" t="s">
        <v>33</v>
      </c>
      <c r="Q72" s="4">
        <v>0</v>
      </c>
      <c r="R72" s="10">
        <v>44927</v>
      </c>
      <c r="S72" s="7">
        <v>44934</v>
      </c>
      <c r="T72" s="4" t="s">
        <v>34</v>
      </c>
      <c r="U72" s="4">
        <v>3978</v>
      </c>
      <c r="V72" s="4">
        <v>0</v>
      </c>
      <c r="W72" s="4">
        <v>0</v>
      </c>
      <c r="X72" s="4" t="s">
        <v>398</v>
      </c>
      <c r="Y72" s="4" t="s">
        <v>399</v>
      </c>
    </row>
    <row r="73" s="4" customFormat="1" spans="1:25">
      <c r="A73" s="4" t="s">
        <v>400</v>
      </c>
      <c r="B73" s="4" t="s">
        <v>26</v>
      </c>
      <c r="C73" s="4" t="s">
        <v>27</v>
      </c>
      <c r="D73" s="4" t="s">
        <v>401</v>
      </c>
      <c r="E73" s="4" t="s">
        <v>402</v>
      </c>
      <c r="F73" s="7">
        <v>44927</v>
      </c>
      <c r="G73" s="7">
        <v>44931</v>
      </c>
      <c r="H73" s="4">
        <v>1</v>
      </c>
      <c r="I73" s="4">
        <v>4</v>
      </c>
      <c r="J73" s="4">
        <v>4</v>
      </c>
      <c r="K73" s="4" t="s">
        <v>30</v>
      </c>
      <c r="L73" s="4">
        <v>1364</v>
      </c>
      <c r="M73" s="4">
        <v>1364</v>
      </c>
      <c r="N73" s="4" t="s">
        <v>403</v>
      </c>
      <c r="O73" s="4" t="s">
        <v>32</v>
      </c>
      <c r="P73" s="4" t="s">
        <v>33</v>
      </c>
      <c r="Q73" s="4">
        <v>0</v>
      </c>
      <c r="R73" s="10">
        <v>44927</v>
      </c>
      <c r="S73" s="7">
        <v>44934</v>
      </c>
      <c r="T73" s="4" t="s">
        <v>34</v>
      </c>
      <c r="U73" s="4">
        <v>1364</v>
      </c>
      <c r="V73" s="4">
        <v>0</v>
      </c>
      <c r="W73" s="4">
        <v>0</v>
      </c>
      <c r="X73" s="4" t="s">
        <v>404</v>
      </c>
      <c r="Y73" s="4" t="s">
        <v>35</v>
      </c>
    </row>
    <row r="74" s="4" customFormat="1" spans="1:25">
      <c r="A74" s="4" t="s">
        <v>405</v>
      </c>
      <c r="B74" s="4" t="s">
        <v>26</v>
      </c>
      <c r="C74" s="4" t="s">
        <v>27</v>
      </c>
      <c r="D74" s="4" t="s">
        <v>406</v>
      </c>
      <c r="E74" s="4" t="s">
        <v>407</v>
      </c>
      <c r="F74" s="7">
        <v>44927</v>
      </c>
      <c r="G74" s="7">
        <v>44931</v>
      </c>
      <c r="H74" s="4">
        <v>1</v>
      </c>
      <c r="I74" s="4">
        <v>4</v>
      </c>
      <c r="J74" s="4">
        <v>4</v>
      </c>
      <c r="K74" s="4" t="s">
        <v>30</v>
      </c>
      <c r="L74" s="4">
        <v>8272</v>
      </c>
      <c r="M74" s="4">
        <v>8272</v>
      </c>
      <c r="N74" s="4" t="s">
        <v>408</v>
      </c>
      <c r="O74" s="4" t="s">
        <v>32</v>
      </c>
      <c r="P74" s="4" t="s">
        <v>33</v>
      </c>
      <c r="Q74" s="4">
        <v>0</v>
      </c>
      <c r="R74" s="10">
        <v>44927</v>
      </c>
      <c r="S74" s="7">
        <v>44934</v>
      </c>
      <c r="T74" s="4" t="s">
        <v>34</v>
      </c>
      <c r="U74" s="4">
        <v>8272</v>
      </c>
      <c r="V74" s="4">
        <v>0</v>
      </c>
      <c r="W74" s="4">
        <v>0</v>
      </c>
      <c r="X74" s="4" t="s">
        <v>409</v>
      </c>
      <c r="Y74" s="4" t="s">
        <v>110</v>
      </c>
    </row>
    <row r="75" s="4" customFormat="1" spans="1:25">
      <c r="A75" s="4" t="s">
        <v>410</v>
      </c>
      <c r="B75" s="4" t="s">
        <v>26</v>
      </c>
      <c r="C75" s="4" t="s">
        <v>27</v>
      </c>
      <c r="D75" s="4" t="s">
        <v>411</v>
      </c>
      <c r="E75" s="4" t="s">
        <v>412</v>
      </c>
      <c r="F75" s="7">
        <v>44927</v>
      </c>
      <c r="G75" s="7">
        <v>44931</v>
      </c>
      <c r="H75" s="4">
        <v>1</v>
      </c>
      <c r="I75" s="4">
        <v>4</v>
      </c>
      <c r="J75" s="4">
        <v>4</v>
      </c>
      <c r="K75" s="4" t="s">
        <v>30</v>
      </c>
      <c r="L75" s="4">
        <v>4528</v>
      </c>
      <c r="M75" s="4">
        <v>4528</v>
      </c>
      <c r="N75" s="4" t="s">
        <v>413</v>
      </c>
      <c r="O75" s="4" t="s">
        <v>32</v>
      </c>
      <c r="P75" s="4" t="s">
        <v>33</v>
      </c>
      <c r="Q75" s="4">
        <v>0</v>
      </c>
      <c r="R75" s="10">
        <v>44927</v>
      </c>
      <c r="S75" s="7">
        <v>44934</v>
      </c>
      <c r="T75" s="4" t="s">
        <v>34</v>
      </c>
      <c r="U75" s="4">
        <v>4528</v>
      </c>
      <c r="V75" s="4">
        <v>0</v>
      </c>
      <c r="W75" s="4">
        <v>0</v>
      </c>
      <c r="X75" s="4" t="s">
        <v>414</v>
      </c>
      <c r="Y75" s="4" t="s">
        <v>415</v>
      </c>
    </row>
    <row r="76" s="4" customFormat="1" spans="1:25">
      <c r="A76" s="4" t="s">
        <v>367</v>
      </c>
      <c r="B76" s="4" t="s">
        <v>26</v>
      </c>
      <c r="C76" s="4" t="s">
        <v>70</v>
      </c>
      <c r="D76" s="4" t="s">
        <v>368</v>
      </c>
      <c r="E76" s="4" t="s">
        <v>124</v>
      </c>
      <c r="F76" s="7">
        <v>44929</v>
      </c>
      <c r="G76" s="7">
        <v>44931</v>
      </c>
      <c r="H76" s="4">
        <v>2</v>
      </c>
      <c r="I76" s="4">
        <v>2</v>
      </c>
      <c r="J76" s="4">
        <v>4</v>
      </c>
      <c r="K76" s="4" t="s">
        <v>30</v>
      </c>
      <c r="L76" s="4">
        <v>-1328</v>
      </c>
      <c r="M76" s="4">
        <v>-1328</v>
      </c>
      <c r="N76" s="4" t="s">
        <v>369</v>
      </c>
      <c r="O76" s="4" t="s">
        <v>32</v>
      </c>
      <c r="P76" s="4" t="s">
        <v>33</v>
      </c>
      <c r="Q76" s="4">
        <v>0</v>
      </c>
      <c r="R76" s="10">
        <v>44926</v>
      </c>
      <c r="S76" s="7">
        <v>44934</v>
      </c>
      <c r="T76" s="4" t="s">
        <v>34</v>
      </c>
      <c r="U76" s="4">
        <v>-1328</v>
      </c>
      <c r="V76" s="4">
        <v>0</v>
      </c>
      <c r="W76" s="4">
        <v>0</v>
      </c>
      <c r="X76" s="4" t="s">
        <v>370</v>
      </c>
      <c r="Y76" s="4" t="s">
        <v>35</v>
      </c>
    </row>
    <row r="77" s="4" customFormat="1" spans="1:25">
      <c r="A77" s="4" t="s">
        <v>416</v>
      </c>
      <c r="B77" s="4" t="s">
        <v>26</v>
      </c>
      <c r="C77" s="4" t="s">
        <v>27</v>
      </c>
      <c r="D77" s="4" t="s">
        <v>417</v>
      </c>
      <c r="E77" s="4" t="s">
        <v>44</v>
      </c>
      <c r="F77" s="7">
        <v>44930</v>
      </c>
      <c r="G77" s="7">
        <v>44931</v>
      </c>
      <c r="H77" s="4">
        <v>1</v>
      </c>
      <c r="I77" s="4">
        <v>1</v>
      </c>
      <c r="J77" s="4">
        <v>1</v>
      </c>
      <c r="K77" s="4" t="s">
        <v>30</v>
      </c>
      <c r="L77" s="4">
        <v>174</v>
      </c>
      <c r="M77" s="4">
        <v>174</v>
      </c>
      <c r="N77" s="4" t="s">
        <v>418</v>
      </c>
      <c r="O77" s="4" t="s">
        <v>32</v>
      </c>
      <c r="P77" s="4" t="s">
        <v>33</v>
      </c>
      <c r="Q77" s="4">
        <v>0</v>
      </c>
      <c r="R77" s="10">
        <v>44927</v>
      </c>
      <c r="S77" s="7">
        <v>44934</v>
      </c>
      <c r="T77" s="4" t="s">
        <v>34</v>
      </c>
      <c r="U77" s="4">
        <v>174</v>
      </c>
      <c r="V77" s="4">
        <v>0</v>
      </c>
      <c r="W77" s="4">
        <v>0</v>
      </c>
      <c r="X77" s="4" t="s">
        <v>419</v>
      </c>
      <c r="Y77" s="4" t="s">
        <v>420</v>
      </c>
    </row>
    <row r="78" s="4" customFormat="1" spans="1:25">
      <c r="A78" s="4" t="s">
        <v>421</v>
      </c>
      <c r="B78" s="4" t="s">
        <v>26</v>
      </c>
      <c r="C78" s="4" t="s">
        <v>27</v>
      </c>
      <c r="D78" s="4" t="s">
        <v>422</v>
      </c>
      <c r="E78" s="4" t="s">
        <v>423</v>
      </c>
      <c r="F78" s="7">
        <v>44929</v>
      </c>
      <c r="G78" s="7">
        <v>44931</v>
      </c>
      <c r="H78" s="4">
        <v>1</v>
      </c>
      <c r="I78" s="4">
        <v>2</v>
      </c>
      <c r="J78" s="4">
        <v>2</v>
      </c>
      <c r="K78" s="4" t="s">
        <v>30</v>
      </c>
      <c r="L78" s="4">
        <v>976</v>
      </c>
      <c r="M78" s="4">
        <v>976</v>
      </c>
      <c r="N78" s="4" t="s">
        <v>424</v>
      </c>
      <c r="O78" s="4" t="s">
        <v>32</v>
      </c>
      <c r="P78" s="4" t="s">
        <v>33</v>
      </c>
      <c r="Q78" s="4">
        <v>0</v>
      </c>
      <c r="R78" s="10">
        <v>44927</v>
      </c>
      <c r="S78" s="7">
        <v>44934</v>
      </c>
      <c r="T78" s="4" t="s">
        <v>34</v>
      </c>
      <c r="U78" s="4">
        <v>976</v>
      </c>
      <c r="V78" s="4">
        <v>0</v>
      </c>
      <c r="W78" s="4">
        <v>0</v>
      </c>
      <c r="X78" s="4" t="s">
        <v>425</v>
      </c>
      <c r="Y78" s="4" t="s">
        <v>426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167</v>
      </c>
      <c r="E79" s="4" t="s">
        <v>168</v>
      </c>
      <c r="F79" s="7">
        <v>44930</v>
      </c>
      <c r="G79" s="7">
        <v>44931</v>
      </c>
      <c r="H79" s="4">
        <v>1</v>
      </c>
      <c r="I79" s="4">
        <v>1</v>
      </c>
      <c r="J79" s="4">
        <v>1</v>
      </c>
      <c r="K79" s="4" t="s">
        <v>30</v>
      </c>
      <c r="L79" s="4">
        <v>1154</v>
      </c>
      <c r="M79" s="4">
        <v>1154</v>
      </c>
      <c r="N79" s="4" t="s">
        <v>428</v>
      </c>
      <c r="O79" s="4" t="s">
        <v>32</v>
      </c>
      <c r="P79" s="4" t="s">
        <v>33</v>
      </c>
      <c r="Q79" s="4">
        <v>0</v>
      </c>
      <c r="R79" s="10">
        <v>44927</v>
      </c>
      <c r="S79" s="7">
        <v>44934</v>
      </c>
      <c r="T79" s="4" t="s">
        <v>34</v>
      </c>
      <c r="U79" s="4">
        <v>1154</v>
      </c>
      <c r="V79" s="4">
        <v>0</v>
      </c>
      <c r="W79" s="4">
        <v>0</v>
      </c>
      <c r="X79" s="4" t="s">
        <v>429</v>
      </c>
      <c r="Y79" s="4" t="s">
        <v>35</v>
      </c>
    </row>
    <row r="80" s="4" customFormat="1" spans="1:25">
      <c r="A80" s="4" t="s">
        <v>430</v>
      </c>
      <c r="B80" s="4" t="s">
        <v>26</v>
      </c>
      <c r="C80" s="4" t="s">
        <v>27</v>
      </c>
      <c r="D80" s="4" t="s">
        <v>431</v>
      </c>
      <c r="E80" s="4" t="s">
        <v>432</v>
      </c>
      <c r="F80" s="7">
        <v>44930</v>
      </c>
      <c r="G80" s="7">
        <v>44931</v>
      </c>
      <c r="H80" s="4">
        <v>1</v>
      </c>
      <c r="I80" s="4">
        <v>1</v>
      </c>
      <c r="J80" s="4">
        <v>1</v>
      </c>
      <c r="K80" s="4" t="s">
        <v>30</v>
      </c>
      <c r="L80" s="4">
        <v>3506</v>
      </c>
      <c r="M80" s="4">
        <v>3506</v>
      </c>
      <c r="N80" s="4" t="s">
        <v>433</v>
      </c>
      <c r="O80" s="4" t="s">
        <v>32</v>
      </c>
      <c r="P80" s="4" t="s">
        <v>33</v>
      </c>
      <c r="Q80" s="4">
        <v>0</v>
      </c>
      <c r="R80" s="10">
        <v>44928</v>
      </c>
      <c r="S80" s="7">
        <v>44934</v>
      </c>
      <c r="T80" s="4" t="s">
        <v>34</v>
      </c>
      <c r="U80" s="4">
        <v>3506</v>
      </c>
      <c r="V80" s="4">
        <v>0</v>
      </c>
      <c r="W80" s="4">
        <v>0</v>
      </c>
      <c r="X80" s="4" t="s">
        <v>434</v>
      </c>
      <c r="Y80" s="4" t="s">
        <v>35</v>
      </c>
    </row>
    <row r="81" s="4" customFormat="1" spans="1:25">
      <c r="A81" s="4" t="s">
        <v>435</v>
      </c>
      <c r="B81" s="4" t="s">
        <v>26</v>
      </c>
      <c r="C81" s="4" t="s">
        <v>27</v>
      </c>
      <c r="D81" s="4" t="s">
        <v>436</v>
      </c>
      <c r="E81" s="4" t="s">
        <v>306</v>
      </c>
      <c r="F81" s="7">
        <v>44928</v>
      </c>
      <c r="G81" s="7">
        <v>44931</v>
      </c>
      <c r="H81" s="4">
        <v>1</v>
      </c>
      <c r="I81" s="4">
        <v>3</v>
      </c>
      <c r="J81" s="4">
        <v>3</v>
      </c>
      <c r="K81" s="4" t="s">
        <v>30</v>
      </c>
      <c r="L81" s="4">
        <v>1413</v>
      </c>
      <c r="M81" s="4">
        <v>1413</v>
      </c>
      <c r="N81" s="4" t="s">
        <v>437</v>
      </c>
      <c r="O81" s="4" t="s">
        <v>32</v>
      </c>
      <c r="P81" s="4" t="s">
        <v>33</v>
      </c>
      <c r="Q81" s="4">
        <v>0</v>
      </c>
      <c r="R81" s="10">
        <v>44928</v>
      </c>
      <c r="S81" s="7">
        <v>44934</v>
      </c>
      <c r="T81" s="4" t="s">
        <v>34</v>
      </c>
      <c r="U81" s="4">
        <v>1413</v>
      </c>
      <c r="V81" s="4">
        <v>0</v>
      </c>
      <c r="W81" s="4">
        <v>0</v>
      </c>
      <c r="X81" s="4" t="s">
        <v>438</v>
      </c>
      <c r="Y81" s="4" t="s">
        <v>439</v>
      </c>
    </row>
    <row r="82" s="4" customFormat="1" spans="1:25">
      <c r="A82" s="4" t="s">
        <v>440</v>
      </c>
      <c r="B82" s="4" t="s">
        <v>26</v>
      </c>
      <c r="C82" s="4" t="s">
        <v>27</v>
      </c>
      <c r="D82" s="4" t="s">
        <v>441</v>
      </c>
      <c r="E82" s="4" t="s">
        <v>67</v>
      </c>
      <c r="F82" s="7">
        <v>44929</v>
      </c>
      <c r="G82" s="7">
        <v>44931</v>
      </c>
      <c r="H82" s="4">
        <v>1</v>
      </c>
      <c r="I82" s="4">
        <v>2</v>
      </c>
      <c r="J82" s="4">
        <v>2</v>
      </c>
      <c r="K82" s="4" t="s">
        <v>30</v>
      </c>
      <c r="L82" s="4">
        <v>1502</v>
      </c>
      <c r="M82" s="4">
        <v>1502</v>
      </c>
      <c r="N82" s="4" t="s">
        <v>442</v>
      </c>
      <c r="O82" s="4" t="s">
        <v>32</v>
      </c>
      <c r="P82" s="4" t="s">
        <v>33</v>
      </c>
      <c r="Q82" s="4">
        <v>0</v>
      </c>
      <c r="R82" s="10">
        <v>44928</v>
      </c>
      <c r="S82" s="7">
        <v>44934</v>
      </c>
      <c r="T82" s="4" t="s">
        <v>34</v>
      </c>
      <c r="U82" s="4">
        <v>1502</v>
      </c>
      <c r="V82" s="4">
        <v>0</v>
      </c>
      <c r="W82" s="4">
        <v>0</v>
      </c>
      <c r="X82" s="4" t="s">
        <v>443</v>
      </c>
      <c r="Y82" s="4" t="s">
        <v>444</v>
      </c>
    </row>
    <row r="83" s="4" customFormat="1" spans="1:25">
      <c r="A83" s="4" t="s">
        <v>445</v>
      </c>
      <c r="B83" s="4" t="s">
        <v>26</v>
      </c>
      <c r="C83" s="4" t="s">
        <v>27</v>
      </c>
      <c r="D83" s="4" t="s">
        <v>446</v>
      </c>
      <c r="E83" s="4" t="s">
        <v>447</v>
      </c>
      <c r="F83" s="7">
        <v>44929</v>
      </c>
      <c r="G83" s="7">
        <v>44931</v>
      </c>
      <c r="H83" s="4">
        <v>1</v>
      </c>
      <c r="I83" s="4">
        <v>2</v>
      </c>
      <c r="J83" s="4">
        <v>2</v>
      </c>
      <c r="K83" s="4" t="s">
        <v>30</v>
      </c>
      <c r="L83" s="4">
        <v>888</v>
      </c>
      <c r="M83" s="4">
        <v>888</v>
      </c>
      <c r="N83" s="4" t="s">
        <v>448</v>
      </c>
      <c r="O83" s="4" t="s">
        <v>32</v>
      </c>
      <c r="P83" s="4" t="s">
        <v>33</v>
      </c>
      <c r="Q83" s="4">
        <v>0</v>
      </c>
      <c r="R83" s="10">
        <v>44928</v>
      </c>
      <c r="S83" s="7">
        <v>44934</v>
      </c>
      <c r="T83" s="4" t="s">
        <v>34</v>
      </c>
      <c r="U83" s="4">
        <v>888</v>
      </c>
      <c r="V83" s="4">
        <v>0</v>
      </c>
      <c r="W83" s="4">
        <v>0</v>
      </c>
      <c r="X83" s="4" t="s">
        <v>449</v>
      </c>
      <c r="Y83" s="4" t="s">
        <v>35</v>
      </c>
    </row>
    <row r="84" s="4" customFormat="1" spans="1:25">
      <c r="A84" s="4" t="s">
        <v>450</v>
      </c>
      <c r="B84" s="4" t="s">
        <v>26</v>
      </c>
      <c r="C84" s="4" t="s">
        <v>27</v>
      </c>
      <c r="D84" s="4" t="s">
        <v>451</v>
      </c>
      <c r="E84" s="4" t="s">
        <v>452</v>
      </c>
      <c r="F84" s="7">
        <v>44929</v>
      </c>
      <c r="G84" s="7">
        <v>44931</v>
      </c>
      <c r="H84" s="4">
        <v>1</v>
      </c>
      <c r="I84" s="4">
        <v>2</v>
      </c>
      <c r="J84" s="4">
        <v>2</v>
      </c>
      <c r="K84" s="4" t="s">
        <v>30</v>
      </c>
      <c r="L84" s="4">
        <v>3158</v>
      </c>
      <c r="M84" s="4">
        <v>3158</v>
      </c>
      <c r="N84" s="4" t="s">
        <v>453</v>
      </c>
      <c r="O84" s="4" t="s">
        <v>32</v>
      </c>
      <c r="P84" s="4" t="s">
        <v>33</v>
      </c>
      <c r="Q84" s="4">
        <v>0</v>
      </c>
      <c r="R84" s="10">
        <v>44928</v>
      </c>
      <c r="S84" s="7">
        <v>44934</v>
      </c>
      <c r="T84" s="4" t="s">
        <v>34</v>
      </c>
      <c r="U84" s="4">
        <v>3158</v>
      </c>
      <c r="V84" s="4">
        <v>0</v>
      </c>
      <c r="W84" s="4">
        <v>0</v>
      </c>
      <c r="X84" s="4" t="s">
        <v>454</v>
      </c>
      <c r="Y84" s="4" t="s">
        <v>455</v>
      </c>
    </row>
    <row r="85" s="4" customFormat="1" spans="1:25">
      <c r="A85" s="4" t="s">
        <v>456</v>
      </c>
      <c r="B85" s="4" t="s">
        <v>26</v>
      </c>
      <c r="C85" s="4" t="s">
        <v>27</v>
      </c>
      <c r="D85" s="4" t="s">
        <v>457</v>
      </c>
      <c r="E85" s="4" t="s">
        <v>458</v>
      </c>
      <c r="F85" s="7">
        <v>44928</v>
      </c>
      <c r="G85" s="7">
        <v>44931</v>
      </c>
      <c r="H85" s="4">
        <v>1</v>
      </c>
      <c r="I85" s="4">
        <v>3</v>
      </c>
      <c r="J85" s="4">
        <v>3</v>
      </c>
      <c r="K85" s="4" t="s">
        <v>30</v>
      </c>
      <c r="L85" s="4">
        <v>3516</v>
      </c>
      <c r="M85" s="4">
        <v>3516</v>
      </c>
      <c r="N85" s="4" t="s">
        <v>459</v>
      </c>
      <c r="O85" s="4" t="s">
        <v>32</v>
      </c>
      <c r="P85" s="4" t="s">
        <v>33</v>
      </c>
      <c r="Q85" s="4">
        <v>0</v>
      </c>
      <c r="R85" s="10">
        <v>44928</v>
      </c>
      <c r="S85" s="7">
        <v>44934</v>
      </c>
      <c r="T85" s="4" t="s">
        <v>34</v>
      </c>
      <c r="U85" s="4">
        <v>3516</v>
      </c>
      <c r="V85" s="4">
        <v>0</v>
      </c>
      <c r="W85" s="4">
        <v>0</v>
      </c>
      <c r="X85" s="4" t="s">
        <v>460</v>
      </c>
      <c r="Y85" s="4" t="s">
        <v>461</v>
      </c>
    </row>
    <row r="86" s="4" customFormat="1" spans="1:25">
      <c r="A86" s="4" t="s">
        <v>462</v>
      </c>
      <c r="B86" s="4" t="s">
        <v>26</v>
      </c>
      <c r="C86" s="4" t="s">
        <v>27</v>
      </c>
      <c r="D86" s="4" t="s">
        <v>463</v>
      </c>
      <c r="E86" s="4" t="s">
        <v>113</v>
      </c>
      <c r="F86" s="7">
        <v>44930</v>
      </c>
      <c r="G86" s="7">
        <v>44931</v>
      </c>
      <c r="H86" s="4">
        <v>1</v>
      </c>
      <c r="I86" s="4">
        <v>1</v>
      </c>
      <c r="J86" s="4">
        <v>1</v>
      </c>
      <c r="K86" s="4" t="s">
        <v>30</v>
      </c>
      <c r="L86" s="4">
        <v>381</v>
      </c>
      <c r="M86" s="4">
        <v>381</v>
      </c>
      <c r="N86" s="4" t="s">
        <v>464</v>
      </c>
      <c r="O86" s="4" t="s">
        <v>32</v>
      </c>
      <c r="P86" s="4" t="s">
        <v>33</v>
      </c>
      <c r="Q86" s="4">
        <v>0</v>
      </c>
      <c r="R86" s="10">
        <v>44928</v>
      </c>
      <c r="S86" s="7">
        <v>44934</v>
      </c>
      <c r="T86" s="4" t="s">
        <v>34</v>
      </c>
      <c r="U86" s="4">
        <v>381</v>
      </c>
      <c r="V86" s="4">
        <v>0</v>
      </c>
      <c r="W86" s="4">
        <v>0</v>
      </c>
      <c r="X86" s="4" t="s">
        <v>465</v>
      </c>
      <c r="Y86" s="4" t="s">
        <v>466</v>
      </c>
    </row>
    <row r="87" s="4" customFormat="1" spans="1:25">
      <c r="A87" s="4" t="s">
        <v>467</v>
      </c>
      <c r="B87" s="4" t="s">
        <v>26</v>
      </c>
      <c r="C87" s="4" t="s">
        <v>27</v>
      </c>
      <c r="D87" s="4" t="s">
        <v>468</v>
      </c>
      <c r="E87" s="4" t="s">
        <v>469</v>
      </c>
      <c r="F87" s="7">
        <v>44929</v>
      </c>
      <c r="G87" s="7">
        <v>44931</v>
      </c>
      <c r="H87" s="4">
        <v>1</v>
      </c>
      <c r="I87" s="4">
        <v>2</v>
      </c>
      <c r="J87" s="4">
        <v>2</v>
      </c>
      <c r="K87" s="4" t="s">
        <v>30</v>
      </c>
      <c r="L87" s="4">
        <v>974</v>
      </c>
      <c r="M87" s="4">
        <v>974</v>
      </c>
      <c r="N87" s="4" t="s">
        <v>470</v>
      </c>
      <c r="O87" s="4" t="s">
        <v>32</v>
      </c>
      <c r="P87" s="4" t="s">
        <v>33</v>
      </c>
      <c r="Q87" s="4">
        <v>0</v>
      </c>
      <c r="R87" s="10">
        <v>44928</v>
      </c>
      <c r="S87" s="7">
        <v>44934</v>
      </c>
      <c r="T87" s="4" t="s">
        <v>34</v>
      </c>
      <c r="U87" s="4">
        <v>974</v>
      </c>
      <c r="V87" s="4">
        <v>0</v>
      </c>
      <c r="W87" s="4">
        <v>0</v>
      </c>
      <c r="X87" s="4" t="s">
        <v>471</v>
      </c>
      <c r="Y87" s="4" t="s">
        <v>472</v>
      </c>
    </row>
    <row r="88" s="4" customFormat="1" spans="1:25">
      <c r="A88" s="4" t="s">
        <v>473</v>
      </c>
      <c r="B88" s="4" t="s">
        <v>26</v>
      </c>
      <c r="C88" s="4" t="s">
        <v>27</v>
      </c>
      <c r="D88" s="4" t="s">
        <v>474</v>
      </c>
      <c r="E88" s="4" t="s">
        <v>475</v>
      </c>
      <c r="F88" s="7">
        <v>44929</v>
      </c>
      <c r="G88" s="7">
        <v>44931</v>
      </c>
      <c r="H88" s="4">
        <v>1</v>
      </c>
      <c r="I88" s="4">
        <v>2</v>
      </c>
      <c r="J88" s="4">
        <v>2</v>
      </c>
      <c r="K88" s="4" t="s">
        <v>30</v>
      </c>
      <c r="L88" s="4">
        <v>1838</v>
      </c>
      <c r="M88" s="4">
        <v>1838</v>
      </c>
      <c r="N88" s="4" t="s">
        <v>476</v>
      </c>
      <c r="O88" s="4" t="s">
        <v>32</v>
      </c>
      <c r="P88" s="4" t="s">
        <v>33</v>
      </c>
      <c r="Q88" s="4">
        <v>0</v>
      </c>
      <c r="R88" s="10">
        <v>44928</v>
      </c>
      <c r="S88" s="7">
        <v>44934</v>
      </c>
      <c r="T88" s="4" t="s">
        <v>34</v>
      </c>
      <c r="U88" s="4">
        <v>1838</v>
      </c>
      <c r="V88" s="4">
        <v>0</v>
      </c>
      <c r="W88" s="4">
        <v>0</v>
      </c>
      <c r="X88" s="4" t="s">
        <v>477</v>
      </c>
      <c r="Y88" s="4" t="s">
        <v>478</v>
      </c>
    </row>
    <row r="89" s="4" customFormat="1" spans="1:25">
      <c r="A89" s="4" t="s">
        <v>479</v>
      </c>
      <c r="B89" s="4" t="s">
        <v>26</v>
      </c>
      <c r="C89" s="4" t="s">
        <v>27</v>
      </c>
      <c r="D89" s="4" t="s">
        <v>480</v>
      </c>
      <c r="E89" s="4" t="s">
        <v>481</v>
      </c>
      <c r="F89" s="7">
        <v>44930</v>
      </c>
      <c r="G89" s="7">
        <v>44931</v>
      </c>
      <c r="H89" s="4">
        <v>1</v>
      </c>
      <c r="I89" s="4">
        <v>1</v>
      </c>
      <c r="J89" s="4">
        <v>1</v>
      </c>
      <c r="K89" s="4" t="s">
        <v>30</v>
      </c>
      <c r="L89" s="4">
        <v>732</v>
      </c>
      <c r="M89" s="4">
        <v>732</v>
      </c>
      <c r="N89" s="4" t="s">
        <v>482</v>
      </c>
      <c r="O89" s="4" t="s">
        <v>32</v>
      </c>
      <c r="P89" s="4" t="s">
        <v>33</v>
      </c>
      <c r="Q89" s="4">
        <v>0</v>
      </c>
      <c r="R89" s="10">
        <v>44928</v>
      </c>
      <c r="S89" s="7">
        <v>44934</v>
      </c>
      <c r="T89" s="4" t="s">
        <v>34</v>
      </c>
      <c r="U89" s="4">
        <v>732</v>
      </c>
      <c r="V89" s="4">
        <v>0</v>
      </c>
      <c r="W89" s="4">
        <v>0</v>
      </c>
      <c r="X89" s="4" t="s">
        <v>483</v>
      </c>
      <c r="Y89" s="4" t="s">
        <v>35</v>
      </c>
    </row>
    <row r="90" s="4" customFormat="1" spans="1:25">
      <c r="A90" s="4" t="s">
        <v>484</v>
      </c>
      <c r="B90" s="4" t="s">
        <v>26</v>
      </c>
      <c r="C90" s="4" t="s">
        <v>27</v>
      </c>
      <c r="D90" s="4" t="s">
        <v>485</v>
      </c>
      <c r="E90" s="4" t="s">
        <v>486</v>
      </c>
      <c r="F90" s="7">
        <v>44929</v>
      </c>
      <c r="G90" s="7">
        <v>44931</v>
      </c>
      <c r="H90" s="4">
        <v>1</v>
      </c>
      <c r="I90" s="4">
        <v>2</v>
      </c>
      <c r="J90" s="4">
        <v>2</v>
      </c>
      <c r="K90" s="4" t="s">
        <v>30</v>
      </c>
      <c r="L90" s="4">
        <v>526</v>
      </c>
      <c r="M90" s="4">
        <v>526</v>
      </c>
      <c r="N90" s="4" t="s">
        <v>487</v>
      </c>
      <c r="O90" s="4" t="s">
        <v>32</v>
      </c>
      <c r="P90" s="4" t="s">
        <v>33</v>
      </c>
      <c r="Q90" s="4">
        <v>0</v>
      </c>
      <c r="R90" s="10">
        <v>44928</v>
      </c>
      <c r="S90" s="7">
        <v>44934</v>
      </c>
      <c r="T90" s="4" t="s">
        <v>34</v>
      </c>
      <c r="U90" s="4">
        <v>526</v>
      </c>
      <c r="V90" s="4">
        <v>0</v>
      </c>
      <c r="W90" s="4">
        <v>0</v>
      </c>
      <c r="X90" s="4" t="s">
        <v>488</v>
      </c>
      <c r="Y90" s="4" t="s">
        <v>489</v>
      </c>
    </row>
    <row r="91" s="4" customFormat="1" spans="1:25">
      <c r="A91" s="4" t="s">
        <v>490</v>
      </c>
      <c r="B91" s="4" t="s">
        <v>26</v>
      </c>
      <c r="C91" s="4" t="s">
        <v>27</v>
      </c>
      <c r="D91" s="4" t="s">
        <v>491</v>
      </c>
      <c r="E91" s="4" t="s">
        <v>492</v>
      </c>
      <c r="F91" s="7">
        <v>44930</v>
      </c>
      <c r="G91" s="7">
        <v>44931</v>
      </c>
      <c r="H91" s="4">
        <v>1</v>
      </c>
      <c r="I91" s="4">
        <v>1</v>
      </c>
      <c r="J91" s="4">
        <v>1</v>
      </c>
      <c r="K91" s="4" t="s">
        <v>30</v>
      </c>
      <c r="L91" s="4">
        <v>306</v>
      </c>
      <c r="M91" s="4">
        <v>306</v>
      </c>
      <c r="N91" s="4" t="s">
        <v>493</v>
      </c>
      <c r="O91" s="4" t="s">
        <v>32</v>
      </c>
      <c r="P91" s="4" t="s">
        <v>33</v>
      </c>
      <c r="Q91" s="4">
        <v>0</v>
      </c>
      <c r="R91" s="10">
        <v>44929</v>
      </c>
      <c r="S91" s="7">
        <v>44934</v>
      </c>
      <c r="T91" s="4" t="s">
        <v>34</v>
      </c>
      <c r="U91" s="4">
        <v>306</v>
      </c>
      <c r="V91" s="4">
        <v>0</v>
      </c>
      <c r="W91" s="4">
        <v>0</v>
      </c>
      <c r="X91" s="4" t="s">
        <v>494</v>
      </c>
      <c r="Y91" s="4" t="s">
        <v>35</v>
      </c>
    </row>
    <row r="92" s="4" customFormat="1" spans="1:25">
      <c r="A92" s="4" t="s">
        <v>495</v>
      </c>
      <c r="B92" s="4" t="s">
        <v>26</v>
      </c>
      <c r="C92" s="4" t="s">
        <v>27</v>
      </c>
      <c r="D92" s="4" t="s">
        <v>496</v>
      </c>
      <c r="E92" s="4" t="s">
        <v>67</v>
      </c>
      <c r="F92" s="7">
        <v>44929</v>
      </c>
      <c r="G92" s="7">
        <v>44931</v>
      </c>
      <c r="H92" s="4">
        <v>1</v>
      </c>
      <c r="I92" s="4">
        <v>2</v>
      </c>
      <c r="J92" s="4">
        <v>2</v>
      </c>
      <c r="K92" s="4" t="s">
        <v>30</v>
      </c>
      <c r="L92" s="4">
        <v>931</v>
      </c>
      <c r="M92" s="4">
        <v>931</v>
      </c>
      <c r="N92" s="4" t="s">
        <v>497</v>
      </c>
      <c r="O92" s="4" t="s">
        <v>32</v>
      </c>
      <c r="P92" s="4" t="s">
        <v>33</v>
      </c>
      <c r="Q92" s="4">
        <v>0</v>
      </c>
      <c r="R92" s="10">
        <v>44929</v>
      </c>
      <c r="S92" s="7">
        <v>44934</v>
      </c>
      <c r="T92" s="4" t="s">
        <v>34</v>
      </c>
      <c r="U92" s="4">
        <v>931</v>
      </c>
      <c r="V92" s="4">
        <v>0</v>
      </c>
      <c r="W92" s="4">
        <v>0</v>
      </c>
      <c r="X92" s="4" t="s">
        <v>498</v>
      </c>
      <c r="Y92" s="4" t="s">
        <v>499</v>
      </c>
    </row>
    <row r="93" s="4" customFormat="1" spans="1:25">
      <c r="A93" s="4" t="s">
        <v>273</v>
      </c>
      <c r="B93" s="4" t="s">
        <v>26</v>
      </c>
      <c r="C93" s="4" t="s">
        <v>500</v>
      </c>
      <c r="D93" s="4" t="s">
        <v>274</v>
      </c>
      <c r="E93" s="4" t="s">
        <v>275</v>
      </c>
      <c r="F93" s="7">
        <v>44923</v>
      </c>
      <c r="G93" s="7">
        <v>44931</v>
      </c>
      <c r="H93" s="4">
        <v>1</v>
      </c>
      <c r="I93" s="4">
        <v>8</v>
      </c>
      <c r="J93" s="4">
        <v>8</v>
      </c>
      <c r="K93" s="4" t="s">
        <v>30</v>
      </c>
      <c r="L93" s="4">
        <v>-716</v>
      </c>
      <c r="M93" s="4">
        <v>-716</v>
      </c>
      <c r="N93" s="4" t="s">
        <v>276</v>
      </c>
      <c r="O93" s="4" t="s">
        <v>32</v>
      </c>
      <c r="P93" s="4" t="s">
        <v>33</v>
      </c>
      <c r="Q93" s="4">
        <v>0</v>
      </c>
      <c r="R93" s="10">
        <v>44922.9819444444</v>
      </c>
      <c r="S93" s="7">
        <v>44934</v>
      </c>
      <c r="T93" s="4" t="s">
        <v>34</v>
      </c>
      <c r="U93" s="4">
        <v>-716</v>
      </c>
      <c r="V93" s="4">
        <v>0</v>
      </c>
      <c r="W93" s="4">
        <v>0</v>
      </c>
      <c r="X93" s="4" t="s">
        <v>277</v>
      </c>
      <c r="Y93" s="4" t="s">
        <v>278</v>
      </c>
    </row>
    <row r="94" s="4" customFormat="1" spans="1:25">
      <c r="A94" s="4" t="s">
        <v>484</v>
      </c>
      <c r="B94" s="4" t="s">
        <v>26</v>
      </c>
      <c r="C94" s="4" t="s">
        <v>70</v>
      </c>
      <c r="D94" s="4" t="s">
        <v>485</v>
      </c>
      <c r="E94" s="4" t="s">
        <v>486</v>
      </c>
      <c r="F94" s="7">
        <v>44929</v>
      </c>
      <c r="G94" s="7">
        <v>44931</v>
      </c>
      <c r="H94" s="4">
        <v>1</v>
      </c>
      <c r="I94" s="4">
        <v>2</v>
      </c>
      <c r="J94" s="4">
        <v>2</v>
      </c>
      <c r="K94" s="4" t="s">
        <v>30</v>
      </c>
      <c r="L94" s="4">
        <v>-526</v>
      </c>
      <c r="M94" s="4">
        <v>-526</v>
      </c>
      <c r="N94" s="4" t="s">
        <v>487</v>
      </c>
      <c r="O94" s="4" t="s">
        <v>32</v>
      </c>
      <c r="P94" s="4" t="s">
        <v>33</v>
      </c>
      <c r="Q94" s="4">
        <v>0</v>
      </c>
      <c r="R94" s="10">
        <v>44928</v>
      </c>
      <c r="S94" s="7">
        <v>44934</v>
      </c>
      <c r="T94" s="4" t="s">
        <v>34</v>
      </c>
      <c r="U94" s="4">
        <v>-526</v>
      </c>
      <c r="V94" s="4">
        <v>0</v>
      </c>
      <c r="W94" s="4">
        <v>0</v>
      </c>
      <c r="X94" s="4" t="s">
        <v>488</v>
      </c>
      <c r="Y94" s="4" t="s">
        <v>489</v>
      </c>
    </row>
    <row r="95" s="4" customFormat="1" spans="1:25">
      <c r="A95" s="4" t="s">
        <v>501</v>
      </c>
      <c r="B95" s="4" t="s">
        <v>26</v>
      </c>
      <c r="C95" s="4" t="s">
        <v>27</v>
      </c>
      <c r="D95" s="4" t="s">
        <v>502</v>
      </c>
      <c r="E95" s="4" t="s">
        <v>503</v>
      </c>
      <c r="F95" s="7">
        <v>44929</v>
      </c>
      <c r="G95" s="7">
        <v>44931</v>
      </c>
      <c r="H95" s="4">
        <v>1</v>
      </c>
      <c r="I95" s="4">
        <v>2</v>
      </c>
      <c r="J95" s="4">
        <v>2</v>
      </c>
      <c r="K95" s="4" t="s">
        <v>30</v>
      </c>
      <c r="L95" s="4">
        <v>3520</v>
      </c>
      <c r="M95" s="4">
        <v>3520</v>
      </c>
      <c r="N95" s="4" t="s">
        <v>504</v>
      </c>
      <c r="O95" s="4" t="s">
        <v>32</v>
      </c>
      <c r="P95" s="4" t="s">
        <v>33</v>
      </c>
      <c r="Q95" s="4">
        <v>0</v>
      </c>
      <c r="R95" s="10">
        <v>44929</v>
      </c>
      <c r="S95" s="7">
        <v>44934</v>
      </c>
      <c r="T95" s="4" t="s">
        <v>34</v>
      </c>
      <c r="U95" s="4">
        <v>3520</v>
      </c>
      <c r="V95" s="4">
        <v>0</v>
      </c>
      <c r="W95" s="4">
        <v>0</v>
      </c>
      <c r="X95" s="4" t="s">
        <v>505</v>
      </c>
      <c r="Y95" s="4" t="s">
        <v>506</v>
      </c>
    </row>
    <row r="96" s="4" customFormat="1" spans="1:25">
      <c r="A96" s="4" t="s">
        <v>507</v>
      </c>
      <c r="B96" s="4" t="s">
        <v>26</v>
      </c>
      <c r="C96" s="4" t="s">
        <v>27</v>
      </c>
      <c r="D96" s="4" t="s">
        <v>508</v>
      </c>
      <c r="E96" s="4" t="s">
        <v>509</v>
      </c>
      <c r="F96" s="7">
        <v>44929</v>
      </c>
      <c r="G96" s="7">
        <v>44931</v>
      </c>
      <c r="H96" s="4">
        <v>1</v>
      </c>
      <c r="I96" s="4">
        <v>2</v>
      </c>
      <c r="J96" s="4">
        <v>2</v>
      </c>
      <c r="K96" s="4" t="s">
        <v>30</v>
      </c>
      <c r="L96" s="4">
        <v>822</v>
      </c>
      <c r="M96" s="4">
        <v>822</v>
      </c>
      <c r="N96" s="4" t="s">
        <v>510</v>
      </c>
      <c r="O96" s="4" t="s">
        <v>32</v>
      </c>
      <c r="P96" s="4" t="s">
        <v>33</v>
      </c>
      <c r="Q96" s="4">
        <v>0</v>
      </c>
      <c r="R96" s="10">
        <v>44929</v>
      </c>
      <c r="S96" s="7">
        <v>44934</v>
      </c>
      <c r="T96" s="4" t="s">
        <v>34</v>
      </c>
      <c r="U96" s="4">
        <v>822</v>
      </c>
      <c r="V96" s="4">
        <v>0</v>
      </c>
      <c r="W96" s="4">
        <v>0</v>
      </c>
      <c r="X96" s="4" t="s">
        <v>511</v>
      </c>
      <c r="Y96" s="4" t="s">
        <v>512</v>
      </c>
    </row>
    <row r="97" s="4" customFormat="1" spans="1:25">
      <c r="A97" s="4" t="s">
        <v>513</v>
      </c>
      <c r="B97" s="4" t="s">
        <v>26</v>
      </c>
      <c r="C97" s="4" t="s">
        <v>27</v>
      </c>
      <c r="D97" s="4" t="s">
        <v>220</v>
      </c>
      <c r="E97" s="4" t="s">
        <v>514</v>
      </c>
      <c r="F97" s="7">
        <v>44929</v>
      </c>
      <c r="G97" s="7">
        <v>44931</v>
      </c>
      <c r="H97" s="4">
        <v>1</v>
      </c>
      <c r="I97" s="4">
        <v>2</v>
      </c>
      <c r="J97" s="4">
        <v>2</v>
      </c>
      <c r="K97" s="4" t="s">
        <v>30</v>
      </c>
      <c r="L97" s="4">
        <v>539</v>
      </c>
      <c r="M97" s="4">
        <v>539</v>
      </c>
      <c r="N97" s="4" t="s">
        <v>515</v>
      </c>
      <c r="O97" s="4" t="s">
        <v>32</v>
      </c>
      <c r="P97" s="4" t="s">
        <v>33</v>
      </c>
      <c r="Q97" s="4">
        <v>0</v>
      </c>
      <c r="R97" s="10">
        <v>44929</v>
      </c>
      <c r="S97" s="7">
        <v>44934</v>
      </c>
      <c r="T97" s="4" t="s">
        <v>34</v>
      </c>
      <c r="U97" s="4">
        <v>539</v>
      </c>
      <c r="V97" s="4">
        <v>0</v>
      </c>
      <c r="W97" s="4">
        <v>0</v>
      </c>
      <c r="X97" s="4" t="s">
        <v>516</v>
      </c>
      <c r="Y97" s="4" t="s">
        <v>517</v>
      </c>
    </row>
    <row r="98" s="4" customFormat="1" spans="1:25">
      <c r="A98" s="4" t="s">
        <v>518</v>
      </c>
      <c r="B98" s="4" t="s">
        <v>26</v>
      </c>
      <c r="C98" s="4" t="s">
        <v>27</v>
      </c>
      <c r="D98" s="4" t="s">
        <v>519</v>
      </c>
      <c r="E98" s="4" t="s">
        <v>520</v>
      </c>
      <c r="F98" s="7">
        <v>44929</v>
      </c>
      <c r="G98" s="7">
        <v>44931</v>
      </c>
      <c r="H98" s="4">
        <v>2</v>
      </c>
      <c r="I98" s="4">
        <v>2</v>
      </c>
      <c r="J98" s="4">
        <v>4</v>
      </c>
      <c r="K98" s="4" t="s">
        <v>30</v>
      </c>
      <c r="L98" s="4">
        <v>1164</v>
      </c>
      <c r="M98" s="4">
        <v>1164</v>
      </c>
      <c r="N98" s="4" t="s">
        <v>521</v>
      </c>
      <c r="O98" s="4" t="s">
        <v>32</v>
      </c>
      <c r="P98" s="4" t="s">
        <v>33</v>
      </c>
      <c r="Q98" s="4">
        <v>0</v>
      </c>
      <c r="R98" s="10">
        <v>44929</v>
      </c>
      <c r="S98" s="7">
        <v>44934</v>
      </c>
      <c r="T98" s="4" t="s">
        <v>34</v>
      </c>
      <c r="U98" s="4">
        <v>1164</v>
      </c>
      <c r="V98" s="4">
        <v>0</v>
      </c>
      <c r="W98" s="4">
        <v>0</v>
      </c>
      <c r="X98" s="4" t="s">
        <v>522</v>
      </c>
      <c r="Y98" s="4" t="s">
        <v>35</v>
      </c>
    </row>
    <row r="99" s="4" customFormat="1" spans="1:25">
      <c r="A99" s="4" t="s">
        <v>523</v>
      </c>
      <c r="B99" s="4" t="s">
        <v>26</v>
      </c>
      <c r="C99" s="4" t="s">
        <v>27</v>
      </c>
      <c r="D99" s="4" t="s">
        <v>173</v>
      </c>
      <c r="E99" s="4" t="s">
        <v>348</v>
      </c>
      <c r="F99" s="7">
        <v>44929</v>
      </c>
      <c r="G99" s="7">
        <v>44931</v>
      </c>
      <c r="H99" s="4">
        <v>1</v>
      </c>
      <c r="I99" s="4">
        <v>2</v>
      </c>
      <c r="J99" s="4">
        <v>2</v>
      </c>
      <c r="K99" s="4" t="s">
        <v>30</v>
      </c>
      <c r="L99" s="4">
        <v>1304</v>
      </c>
      <c r="M99" s="4">
        <v>1304</v>
      </c>
      <c r="N99" s="4" t="s">
        <v>524</v>
      </c>
      <c r="O99" s="4" t="s">
        <v>32</v>
      </c>
      <c r="P99" s="4" t="s">
        <v>33</v>
      </c>
      <c r="Q99" s="4">
        <v>0</v>
      </c>
      <c r="R99" s="10">
        <v>44929</v>
      </c>
      <c r="S99" s="7">
        <v>44934</v>
      </c>
      <c r="T99" s="4" t="s">
        <v>34</v>
      </c>
      <c r="U99" s="4">
        <v>1304</v>
      </c>
      <c r="V99" s="4">
        <v>0</v>
      </c>
      <c r="W99" s="4">
        <v>0</v>
      </c>
      <c r="X99" s="4" t="s">
        <v>35</v>
      </c>
      <c r="Y99" s="4" t="s">
        <v>525</v>
      </c>
    </row>
    <row r="100" s="4" customFormat="1" spans="1:25">
      <c r="A100" s="4" t="s">
        <v>526</v>
      </c>
      <c r="B100" s="4" t="s">
        <v>26</v>
      </c>
      <c r="C100" s="4" t="s">
        <v>27</v>
      </c>
      <c r="D100" s="4" t="s">
        <v>527</v>
      </c>
      <c r="E100" s="4" t="s">
        <v>528</v>
      </c>
      <c r="F100" s="7">
        <v>44930</v>
      </c>
      <c r="G100" s="7">
        <v>44931</v>
      </c>
      <c r="H100" s="4">
        <v>1</v>
      </c>
      <c r="I100" s="4">
        <v>1</v>
      </c>
      <c r="J100" s="4">
        <v>1</v>
      </c>
      <c r="K100" s="4" t="s">
        <v>30</v>
      </c>
      <c r="L100" s="4">
        <v>319</v>
      </c>
      <c r="M100" s="4">
        <v>319</v>
      </c>
      <c r="N100" s="4" t="s">
        <v>529</v>
      </c>
      <c r="O100" s="4" t="s">
        <v>32</v>
      </c>
      <c r="P100" s="4" t="s">
        <v>33</v>
      </c>
      <c r="Q100" s="4">
        <v>0</v>
      </c>
      <c r="R100" s="10">
        <v>44929</v>
      </c>
      <c r="S100" s="7">
        <v>44934</v>
      </c>
      <c r="T100" s="4" t="s">
        <v>34</v>
      </c>
      <c r="U100" s="4">
        <v>319</v>
      </c>
      <c r="V100" s="4">
        <v>0</v>
      </c>
      <c r="W100" s="4">
        <v>0</v>
      </c>
      <c r="X100" s="4" t="s">
        <v>530</v>
      </c>
      <c r="Y100" s="4" t="s">
        <v>531</v>
      </c>
    </row>
    <row r="101" s="4" customFormat="1" spans="1:25">
      <c r="A101" s="4" t="s">
        <v>532</v>
      </c>
      <c r="B101" s="4" t="s">
        <v>26</v>
      </c>
      <c r="C101" s="4" t="s">
        <v>27</v>
      </c>
      <c r="D101" s="4" t="s">
        <v>533</v>
      </c>
      <c r="E101" s="4" t="s">
        <v>534</v>
      </c>
      <c r="F101" s="7">
        <v>44930</v>
      </c>
      <c r="G101" s="7">
        <v>44931</v>
      </c>
      <c r="H101" s="4">
        <v>1</v>
      </c>
      <c r="I101" s="4">
        <v>1</v>
      </c>
      <c r="J101" s="4">
        <v>1</v>
      </c>
      <c r="K101" s="4" t="s">
        <v>30</v>
      </c>
      <c r="L101" s="4">
        <v>411</v>
      </c>
      <c r="M101" s="4">
        <v>411</v>
      </c>
      <c r="N101" s="4" t="s">
        <v>535</v>
      </c>
      <c r="O101" s="4" t="s">
        <v>32</v>
      </c>
      <c r="P101" s="4" t="s">
        <v>33</v>
      </c>
      <c r="Q101" s="4">
        <v>0</v>
      </c>
      <c r="R101" s="10">
        <v>44929</v>
      </c>
      <c r="S101" s="7">
        <v>44934</v>
      </c>
      <c r="T101" s="4" t="s">
        <v>34</v>
      </c>
      <c r="U101" s="4">
        <v>411</v>
      </c>
      <c r="V101" s="4">
        <v>0</v>
      </c>
      <c r="W101" s="4">
        <v>0</v>
      </c>
      <c r="X101" s="4" t="s">
        <v>536</v>
      </c>
      <c r="Y101" s="4" t="s">
        <v>537</v>
      </c>
    </row>
    <row r="102" s="4" customFormat="1" spans="1:25">
      <c r="A102" s="4" t="s">
        <v>538</v>
      </c>
      <c r="B102" s="4" t="s">
        <v>26</v>
      </c>
      <c r="C102" s="4" t="s">
        <v>27</v>
      </c>
      <c r="D102" s="4" t="s">
        <v>539</v>
      </c>
      <c r="E102" s="4" t="s">
        <v>146</v>
      </c>
      <c r="F102" s="7">
        <v>44930</v>
      </c>
      <c r="G102" s="7">
        <v>44931</v>
      </c>
      <c r="H102" s="4">
        <v>1</v>
      </c>
      <c r="I102" s="4">
        <v>1</v>
      </c>
      <c r="J102" s="4">
        <v>1</v>
      </c>
      <c r="K102" s="4" t="s">
        <v>30</v>
      </c>
      <c r="L102" s="4">
        <v>141</v>
      </c>
      <c r="M102" s="4">
        <v>141</v>
      </c>
      <c r="N102" s="4" t="s">
        <v>540</v>
      </c>
      <c r="O102" s="4" t="s">
        <v>32</v>
      </c>
      <c r="P102" s="4" t="s">
        <v>33</v>
      </c>
      <c r="Q102" s="4">
        <v>0</v>
      </c>
      <c r="R102" s="10">
        <v>44929</v>
      </c>
      <c r="S102" s="7">
        <v>44934</v>
      </c>
      <c r="T102" s="4" t="s">
        <v>34</v>
      </c>
      <c r="U102" s="4">
        <v>141</v>
      </c>
      <c r="V102" s="4">
        <v>0</v>
      </c>
      <c r="W102" s="4">
        <v>0</v>
      </c>
      <c r="X102" s="4" t="s">
        <v>541</v>
      </c>
      <c r="Y102" s="4" t="s">
        <v>35</v>
      </c>
    </row>
    <row r="103" s="4" customFormat="1" spans="1:25">
      <c r="A103" s="4" t="s">
        <v>542</v>
      </c>
      <c r="B103" s="4" t="s">
        <v>26</v>
      </c>
      <c r="C103" s="4" t="s">
        <v>27</v>
      </c>
      <c r="D103" s="4" t="s">
        <v>543</v>
      </c>
      <c r="E103" s="4" t="s">
        <v>44</v>
      </c>
      <c r="F103" s="7">
        <v>44930</v>
      </c>
      <c r="G103" s="7">
        <v>44931</v>
      </c>
      <c r="H103" s="4">
        <v>1</v>
      </c>
      <c r="I103" s="4">
        <v>1</v>
      </c>
      <c r="J103" s="4">
        <v>1</v>
      </c>
      <c r="K103" s="4" t="s">
        <v>30</v>
      </c>
      <c r="L103" s="4">
        <v>118</v>
      </c>
      <c r="M103" s="4">
        <v>118</v>
      </c>
      <c r="N103" s="4" t="s">
        <v>544</v>
      </c>
      <c r="O103" s="4" t="s">
        <v>32</v>
      </c>
      <c r="P103" s="4" t="s">
        <v>33</v>
      </c>
      <c r="Q103" s="4">
        <v>0</v>
      </c>
      <c r="R103" s="10">
        <v>44929</v>
      </c>
      <c r="S103" s="7">
        <v>44934</v>
      </c>
      <c r="T103" s="4" t="s">
        <v>34</v>
      </c>
      <c r="U103" s="4">
        <v>118</v>
      </c>
      <c r="V103" s="4">
        <v>0</v>
      </c>
      <c r="W103" s="4">
        <v>0</v>
      </c>
      <c r="X103" s="4" t="s">
        <v>545</v>
      </c>
      <c r="Y103" s="4" t="s">
        <v>35</v>
      </c>
    </row>
    <row r="104" s="4" customFormat="1" spans="1:25">
      <c r="A104" s="4" t="s">
        <v>546</v>
      </c>
      <c r="B104" s="4" t="s">
        <v>26</v>
      </c>
      <c r="C104" s="4" t="s">
        <v>27</v>
      </c>
      <c r="D104" s="4" t="s">
        <v>547</v>
      </c>
      <c r="E104" s="4" t="s">
        <v>548</v>
      </c>
      <c r="F104" s="7">
        <v>44930</v>
      </c>
      <c r="G104" s="7">
        <v>44931</v>
      </c>
      <c r="H104" s="4">
        <v>1</v>
      </c>
      <c r="I104" s="4">
        <v>1</v>
      </c>
      <c r="J104" s="4">
        <v>1</v>
      </c>
      <c r="K104" s="4" t="s">
        <v>30</v>
      </c>
      <c r="L104" s="4">
        <v>392</v>
      </c>
      <c r="M104" s="4">
        <v>392</v>
      </c>
      <c r="N104" s="4" t="s">
        <v>549</v>
      </c>
      <c r="O104" s="4" t="s">
        <v>32</v>
      </c>
      <c r="P104" s="4" t="s">
        <v>33</v>
      </c>
      <c r="Q104" s="4">
        <v>0</v>
      </c>
      <c r="R104" s="10">
        <v>44929</v>
      </c>
      <c r="S104" s="7">
        <v>44934</v>
      </c>
      <c r="T104" s="4" t="s">
        <v>34</v>
      </c>
      <c r="U104" s="4">
        <v>392</v>
      </c>
      <c r="V104" s="4">
        <v>0</v>
      </c>
      <c r="W104" s="4">
        <v>0</v>
      </c>
      <c r="X104" s="4" t="s">
        <v>550</v>
      </c>
      <c r="Y104" s="4" t="s">
        <v>35</v>
      </c>
    </row>
    <row r="105" s="4" customFormat="1" spans="1:25">
      <c r="A105" s="4" t="s">
        <v>551</v>
      </c>
      <c r="B105" s="4" t="s">
        <v>26</v>
      </c>
      <c r="C105" s="4" t="s">
        <v>27</v>
      </c>
      <c r="D105" s="4" t="s">
        <v>552</v>
      </c>
      <c r="E105" s="4" t="s">
        <v>553</v>
      </c>
      <c r="F105" s="7">
        <v>44930</v>
      </c>
      <c r="G105" s="7">
        <v>44931</v>
      </c>
      <c r="H105" s="4">
        <v>1</v>
      </c>
      <c r="I105" s="4">
        <v>1</v>
      </c>
      <c r="J105" s="4">
        <v>1</v>
      </c>
      <c r="K105" s="4" t="s">
        <v>30</v>
      </c>
      <c r="L105" s="4">
        <v>350</v>
      </c>
      <c r="M105" s="4">
        <v>350</v>
      </c>
      <c r="N105" s="4" t="s">
        <v>554</v>
      </c>
      <c r="O105" s="4" t="s">
        <v>32</v>
      </c>
      <c r="P105" s="4" t="s">
        <v>33</v>
      </c>
      <c r="Q105" s="4">
        <v>0</v>
      </c>
      <c r="R105" s="10">
        <v>44930</v>
      </c>
      <c r="S105" s="7">
        <v>44934</v>
      </c>
      <c r="T105" s="4" t="s">
        <v>34</v>
      </c>
      <c r="U105" s="4">
        <v>350</v>
      </c>
      <c r="V105" s="4">
        <v>0</v>
      </c>
      <c r="W105" s="4">
        <v>0</v>
      </c>
      <c r="X105" s="4" t="s">
        <v>555</v>
      </c>
      <c r="Y105" s="4" t="s">
        <v>35</v>
      </c>
    </row>
    <row r="106" s="4" customFormat="1" spans="1:25">
      <c r="A106" s="4" t="s">
        <v>556</v>
      </c>
      <c r="B106" s="4" t="s">
        <v>26</v>
      </c>
      <c r="C106" s="4" t="s">
        <v>27</v>
      </c>
      <c r="D106" s="4" t="s">
        <v>557</v>
      </c>
      <c r="F106" s="7">
        <v>44930</v>
      </c>
      <c r="G106" s="7">
        <v>44931</v>
      </c>
      <c r="H106" s="4">
        <v>0</v>
      </c>
      <c r="I106" s="4">
        <v>1</v>
      </c>
      <c r="J106" s="4">
        <v>0</v>
      </c>
      <c r="K106" s="4" t="s">
        <v>30</v>
      </c>
      <c r="L106" s="4">
        <v>689</v>
      </c>
      <c r="M106" s="4">
        <v>689</v>
      </c>
      <c r="O106" s="4" t="s">
        <v>32</v>
      </c>
      <c r="P106" s="4" t="s">
        <v>33</v>
      </c>
      <c r="Q106" s="4">
        <v>0</v>
      </c>
      <c r="R106" s="10">
        <v>44930</v>
      </c>
      <c r="S106" s="7">
        <v>44934</v>
      </c>
      <c r="T106" s="4" t="s">
        <v>34</v>
      </c>
      <c r="U106" s="4">
        <v>689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558</v>
      </c>
      <c r="B107" s="4" t="s">
        <v>26</v>
      </c>
      <c r="C107" s="4" t="s">
        <v>27</v>
      </c>
      <c r="D107" s="4" t="s">
        <v>559</v>
      </c>
      <c r="E107" s="4" t="s">
        <v>79</v>
      </c>
      <c r="F107" s="7">
        <v>44930</v>
      </c>
      <c r="G107" s="7">
        <v>44931</v>
      </c>
      <c r="H107" s="4">
        <v>1</v>
      </c>
      <c r="I107" s="4">
        <v>1</v>
      </c>
      <c r="J107" s="4">
        <v>1</v>
      </c>
      <c r="K107" s="4" t="s">
        <v>30</v>
      </c>
      <c r="L107" s="4">
        <v>282</v>
      </c>
      <c r="M107" s="4">
        <v>282</v>
      </c>
      <c r="N107" s="4" t="s">
        <v>560</v>
      </c>
      <c r="O107" s="4" t="s">
        <v>32</v>
      </c>
      <c r="P107" s="4" t="s">
        <v>33</v>
      </c>
      <c r="Q107" s="4">
        <v>0</v>
      </c>
      <c r="R107" s="10">
        <v>44930</v>
      </c>
      <c r="S107" s="7">
        <v>44934</v>
      </c>
      <c r="T107" s="4" t="s">
        <v>34</v>
      </c>
      <c r="U107" s="4">
        <v>282</v>
      </c>
      <c r="V107" s="4">
        <v>0</v>
      </c>
      <c r="W107" s="4">
        <v>0</v>
      </c>
      <c r="X107" s="4" t="s">
        <v>561</v>
      </c>
      <c r="Y107" s="4" t="s">
        <v>562</v>
      </c>
    </row>
    <row r="108" s="4" customFormat="1" spans="1:25">
      <c r="A108" s="4" t="s">
        <v>563</v>
      </c>
      <c r="B108" s="4" t="s">
        <v>26</v>
      </c>
      <c r="C108" s="4" t="s">
        <v>27</v>
      </c>
      <c r="D108" s="4" t="s">
        <v>564</v>
      </c>
      <c r="E108" s="4" t="s">
        <v>565</v>
      </c>
      <c r="F108" s="7">
        <v>44930</v>
      </c>
      <c r="G108" s="7">
        <v>44931</v>
      </c>
      <c r="H108" s="4">
        <v>1</v>
      </c>
      <c r="I108" s="4">
        <v>1</v>
      </c>
      <c r="J108" s="4">
        <v>1</v>
      </c>
      <c r="K108" s="4" t="s">
        <v>30</v>
      </c>
      <c r="L108" s="4">
        <v>1242</v>
      </c>
      <c r="M108" s="4">
        <v>1242</v>
      </c>
      <c r="N108" s="4" t="s">
        <v>566</v>
      </c>
      <c r="O108" s="4" t="s">
        <v>32</v>
      </c>
      <c r="P108" s="4" t="s">
        <v>33</v>
      </c>
      <c r="Q108" s="4">
        <v>0</v>
      </c>
      <c r="R108" s="10">
        <v>44930</v>
      </c>
      <c r="S108" s="7">
        <v>44934</v>
      </c>
      <c r="T108" s="4" t="s">
        <v>34</v>
      </c>
      <c r="U108" s="4">
        <v>1242</v>
      </c>
      <c r="V108" s="4">
        <v>0</v>
      </c>
      <c r="W108" s="4">
        <v>0</v>
      </c>
      <c r="X108" s="4" t="s">
        <v>567</v>
      </c>
      <c r="Y108" s="4" t="s">
        <v>568</v>
      </c>
    </row>
    <row r="109" s="4" customFormat="1" spans="1:25">
      <c r="A109" s="4" t="s">
        <v>569</v>
      </c>
      <c r="B109" s="4" t="s">
        <v>26</v>
      </c>
      <c r="C109" s="4" t="s">
        <v>27</v>
      </c>
      <c r="D109" s="4" t="s">
        <v>570</v>
      </c>
      <c r="E109" s="4" t="s">
        <v>373</v>
      </c>
      <c r="F109" s="7">
        <v>44930</v>
      </c>
      <c r="G109" s="7">
        <v>44931</v>
      </c>
      <c r="H109" s="4">
        <v>1</v>
      </c>
      <c r="I109" s="4">
        <v>1</v>
      </c>
      <c r="J109" s="4">
        <v>1</v>
      </c>
      <c r="K109" s="4" t="s">
        <v>30</v>
      </c>
      <c r="L109" s="4">
        <v>520</v>
      </c>
      <c r="M109" s="4">
        <v>520</v>
      </c>
      <c r="N109" s="4" t="s">
        <v>571</v>
      </c>
      <c r="O109" s="4" t="s">
        <v>32</v>
      </c>
      <c r="P109" s="4" t="s">
        <v>33</v>
      </c>
      <c r="Q109" s="4">
        <v>0</v>
      </c>
      <c r="R109" s="10">
        <v>44930</v>
      </c>
      <c r="S109" s="7">
        <v>44934</v>
      </c>
      <c r="T109" s="4" t="s">
        <v>34</v>
      </c>
      <c r="U109" s="4">
        <v>520</v>
      </c>
      <c r="V109" s="4">
        <v>0</v>
      </c>
      <c r="W109" s="4">
        <v>0</v>
      </c>
      <c r="X109" s="4" t="s">
        <v>572</v>
      </c>
      <c r="Y109" s="4" t="s">
        <v>573</v>
      </c>
    </row>
    <row r="110" s="4" customFormat="1" spans="1:25">
      <c r="A110" s="4" t="s">
        <v>574</v>
      </c>
      <c r="B110" s="4" t="s">
        <v>26</v>
      </c>
      <c r="C110" s="4" t="s">
        <v>27</v>
      </c>
      <c r="D110" s="4" t="s">
        <v>575</v>
      </c>
      <c r="E110" s="4" t="s">
        <v>44</v>
      </c>
      <c r="F110" s="7">
        <v>44930</v>
      </c>
      <c r="G110" s="7">
        <v>44931</v>
      </c>
      <c r="H110" s="4">
        <v>1</v>
      </c>
      <c r="I110" s="4">
        <v>1</v>
      </c>
      <c r="J110" s="4">
        <v>1</v>
      </c>
      <c r="K110" s="4" t="s">
        <v>30</v>
      </c>
      <c r="L110" s="4">
        <v>303</v>
      </c>
      <c r="M110" s="4">
        <v>303</v>
      </c>
      <c r="N110" s="4" t="s">
        <v>576</v>
      </c>
      <c r="O110" s="4" t="s">
        <v>32</v>
      </c>
      <c r="P110" s="4" t="s">
        <v>33</v>
      </c>
      <c r="Q110" s="4">
        <v>0</v>
      </c>
      <c r="R110" s="10">
        <v>44930</v>
      </c>
      <c r="S110" s="7">
        <v>44934</v>
      </c>
      <c r="T110" s="4" t="s">
        <v>34</v>
      </c>
      <c r="U110" s="4">
        <v>303</v>
      </c>
      <c r="V110" s="4">
        <v>0</v>
      </c>
      <c r="W110" s="4">
        <v>0</v>
      </c>
      <c r="X110" s="4" t="s">
        <v>577</v>
      </c>
      <c r="Y110" s="4" t="s">
        <v>35</v>
      </c>
    </row>
    <row r="111" s="4" customFormat="1" spans="1:25">
      <c r="A111" s="4" t="s">
        <v>578</v>
      </c>
      <c r="B111" s="4" t="s">
        <v>26</v>
      </c>
      <c r="C111" s="4" t="s">
        <v>27</v>
      </c>
      <c r="D111" s="4" t="s">
        <v>579</v>
      </c>
      <c r="E111" s="4" t="s">
        <v>580</v>
      </c>
      <c r="F111" s="7">
        <v>44930</v>
      </c>
      <c r="G111" s="7">
        <v>44931</v>
      </c>
      <c r="H111" s="4">
        <v>1</v>
      </c>
      <c r="I111" s="4">
        <v>1</v>
      </c>
      <c r="J111" s="4">
        <v>1</v>
      </c>
      <c r="K111" s="4" t="s">
        <v>30</v>
      </c>
      <c r="L111" s="4">
        <v>162</v>
      </c>
      <c r="M111" s="4">
        <v>162</v>
      </c>
      <c r="N111" s="4" t="s">
        <v>581</v>
      </c>
      <c r="O111" s="4" t="s">
        <v>32</v>
      </c>
      <c r="P111" s="4" t="s">
        <v>33</v>
      </c>
      <c r="Q111" s="4">
        <v>0</v>
      </c>
      <c r="R111" s="10">
        <v>44930</v>
      </c>
      <c r="S111" s="7">
        <v>44934</v>
      </c>
      <c r="T111" s="4" t="s">
        <v>34</v>
      </c>
      <c r="U111" s="4">
        <v>162</v>
      </c>
      <c r="V111" s="4">
        <v>0</v>
      </c>
      <c r="W111" s="4">
        <v>0</v>
      </c>
      <c r="X111" s="4" t="s">
        <v>582</v>
      </c>
      <c r="Y111" s="4" t="s">
        <v>583</v>
      </c>
    </row>
    <row r="112" s="4" customFormat="1" spans="1:25">
      <c r="A112" s="4" t="s">
        <v>385</v>
      </c>
      <c r="B112" s="4" t="s">
        <v>26</v>
      </c>
      <c r="C112" s="4" t="s">
        <v>500</v>
      </c>
      <c r="D112" s="4" t="s">
        <v>247</v>
      </c>
      <c r="E112" s="4" t="s">
        <v>306</v>
      </c>
      <c r="F112" s="7">
        <v>44929</v>
      </c>
      <c r="G112" s="7">
        <v>44931</v>
      </c>
      <c r="H112" s="4">
        <v>1</v>
      </c>
      <c r="I112" s="4">
        <v>2</v>
      </c>
      <c r="J112" s="4">
        <v>2</v>
      </c>
      <c r="K112" s="4" t="s">
        <v>30</v>
      </c>
      <c r="L112" s="4">
        <v>-543</v>
      </c>
      <c r="M112" s="4">
        <v>-543</v>
      </c>
      <c r="N112" s="4" t="s">
        <v>386</v>
      </c>
      <c r="O112" s="4" t="s">
        <v>32</v>
      </c>
      <c r="P112" s="4" t="s">
        <v>33</v>
      </c>
      <c r="Q112" s="4">
        <v>0</v>
      </c>
      <c r="R112" s="10">
        <v>44926.8550694444</v>
      </c>
      <c r="S112" s="7">
        <v>44934</v>
      </c>
      <c r="T112" s="4" t="s">
        <v>34</v>
      </c>
      <c r="U112" s="4">
        <v>-543</v>
      </c>
      <c r="V112" s="4">
        <v>0</v>
      </c>
      <c r="W112" s="4">
        <v>0</v>
      </c>
      <c r="X112" s="4" t="s">
        <v>387</v>
      </c>
      <c r="Y112" s="4" t="s">
        <v>35</v>
      </c>
    </row>
    <row r="113" s="4" customFormat="1" spans="1:25">
      <c r="A113" s="4" t="s">
        <v>584</v>
      </c>
      <c r="B113" s="4" t="s">
        <v>26</v>
      </c>
      <c r="C113" s="4" t="s">
        <v>27</v>
      </c>
      <c r="D113" s="4" t="s">
        <v>585</v>
      </c>
      <c r="E113" s="4" t="s">
        <v>586</v>
      </c>
      <c r="F113" s="7">
        <v>44930</v>
      </c>
      <c r="G113" s="7">
        <v>44931</v>
      </c>
      <c r="H113" s="4">
        <v>1</v>
      </c>
      <c r="I113" s="4">
        <v>1</v>
      </c>
      <c r="J113" s="4">
        <v>1</v>
      </c>
      <c r="K113" s="4" t="s">
        <v>30</v>
      </c>
      <c r="L113" s="4">
        <v>961</v>
      </c>
      <c r="M113" s="4">
        <v>961</v>
      </c>
      <c r="N113" s="4" t="s">
        <v>587</v>
      </c>
      <c r="O113" s="4" t="s">
        <v>32</v>
      </c>
      <c r="P113" s="4" t="s">
        <v>33</v>
      </c>
      <c r="Q113" s="4">
        <v>0</v>
      </c>
      <c r="R113" s="10">
        <v>44930</v>
      </c>
      <c r="S113" s="7">
        <v>44934</v>
      </c>
      <c r="T113" s="4" t="s">
        <v>34</v>
      </c>
      <c r="U113" s="4">
        <v>961</v>
      </c>
      <c r="V113" s="4">
        <v>0</v>
      </c>
      <c r="W113" s="4">
        <v>0</v>
      </c>
      <c r="X113" s="4" t="s">
        <v>588</v>
      </c>
      <c r="Y113" s="4" t="s">
        <v>589</v>
      </c>
    </row>
    <row r="114" s="4" customFormat="1" spans="1:25">
      <c r="A114" s="4" t="s">
        <v>590</v>
      </c>
      <c r="B114" s="4" t="s">
        <v>26</v>
      </c>
      <c r="C114" s="4" t="s">
        <v>27</v>
      </c>
      <c r="D114" s="4" t="s">
        <v>591</v>
      </c>
      <c r="E114" s="4" t="s">
        <v>592</v>
      </c>
      <c r="F114" s="7">
        <v>44930</v>
      </c>
      <c r="G114" s="7">
        <v>44931</v>
      </c>
      <c r="H114" s="4">
        <v>1</v>
      </c>
      <c r="I114" s="4">
        <v>1</v>
      </c>
      <c r="J114" s="4">
        <v>1</v>
      </c>
      <c r="K114" s="4" t="s">
        <v>30</v>
      </c>
      <c r="L114" s="4">
        <v>350</v>
      </c>
      <c r="M114" s="4">
        <v>350</v>
      </c>
      <c r="N114" s="4" t="s">
        <v>593</v>
      </c>
      <c r="O114" s="4" t="s">
        <v>32</v>
      </c>
      <c r="P114" s="4" t="s">
        <v>33</v>
      </c>
      <c r="Q114" s="4">
        <v>0</v>
      </c>
      <c r="R114" s="10">
        <v>44930</v>
      </c>
      <c r="S114" s="7">
        <v>44934</v>
      </c>
      <c r="T114" s="4" t="s">
        <v>34</v>
      </c>
      <c r="U114" s="4">
        <v>350</v>
      </c>
      <c r="V114" s="4">
        <v>0</v>
      </c>
      <c r="W114" s="4">
        <v>0</v>
      </c>
      <c r="X114" s="4" t="s">
        <v>594</v>
      </c>
      <c r="Y114" s="4" t="s">
        <v>35</v>
      </c>
    </row>
    <row r="115" s="4" customFormat="1" spans="1:25">
      <c r="A115" s="4" t="s">
        <v>595</v>
      </c>
      <c r="B115" s="4" t="s">
        <v>26</v>
      </c>
      <c r="C115" s="4" t="s">
        <v>27</v>
      </c>
      <c r="D115" s="4" t="s">
        <v>596</v>
      </c>
      <c r="E115" s="4" t="s">
        <v>107</v>
      </c>
      <c r="F115" s="7">
        <v>44930</v>
      </c>
      <c r="G115" s="7">
        <v>44931</v>
      </c>
      <c r="H115" s="4">
        <v>1</v>
      </c>
      <c r="I115" s="4">
        <v>1</v>
      </c>
      <c r="J115" s="4">
        <v>1</v>
      </c>
      <c r="K115" s="4" t="s">
        <v>30</v>
      </c>
      <c r="L115" s="4">
        <v>775</v>
      </c>
      <c r="M115" s="4">
        <v>775</v>
      </c>
      <c r="N115" s="4" t="s">
        <v>597</v>
      </c>
      <c r="O115" s="4" t="s">
        <v>32</v>
      </c>
      <c r="P115" s="4" t="s">
        <v>33</v>
      </c>
      <c r="Q115" s="4">
        <v>0</v>
      </c>
      <c r="R115" s="10">
        <v>44930</v>
      </c>
      <c r="S115" s="7">
        <v>44934</v>
      </c>
      <c r="T115" s="4" t="s">
        <v>34</v>
      </c>
      <c r="U115" s="4">
        <v>775</v>
      </c>
      <c r="V115" s="4">
        <v>0</v>
      </c>
      <c r="W115" s="4">
        <v>0</v>
      </c>
      <c r="X115" s="4" t="s">
        <v>598</v>
      </c>
      <c r="Y115" s="4" t="s">
        <v>35</v>
      </c>
    </row>
    <row r="116" s="4" customFormat="1" spans="1:25">
      <c r="A116" s="4" t="s">
        <v>599</v>
      </c>
      <c r="B116" s="4" t="s">
        <v>26</v>
      </c>
      <c r="C116" s="4" t="s">
        <v>27</v>
      </c>
      <c r="D116" s="4" t="s">
        <v>600</v>
      </c>
      <c r="E116" s="4" t="s">
        <v>601</v>
      </c>
      <c r="F116" s="7">
        <v>44930</v>
      </c>
      <c r="G116" s="7">
        <v>44931</v>
      </c>
      <c r="H116" s="4">
        <v>1</v>
      </c>
      <c r="I116" s="4">
        <v>1</v>
      </c>
      <c r="J116" s="4">
        <v>1</v>
      </c>
      <c r="K116" s="4" t="s">
        <v>30</v>
      </c>
      <c r="L116" s="4">
        <v>705</v>
      </c>
      <c r="M116" s="4">
        <v>705</v>
      </c>
      <c r="N116" s="4" t="s">
        <v>602</v>
      </c>
      <c r="O116" s="4" t="s">
        <v>32</v>
      </c>
      <c r="P116" s="4" t="s">
        <v>33</v>
      </c>
      <c r="Q116" s="4">
        <v>0</v>
      </c>
      <c r="R116" s="10">
        <v>44930</v>
      </c>
      <c r="S116" s="7">
        <v>44934</v>
      </c>
      <c r="T116" s="4" t="s">
        <v>34</v>
      </c>
      <c r="U116" s="4">
        <v>705</v>
      </c>
      <c r="V116" s="4">
        <v>0</v>
      </c>
      <c r="W116" s="4">
        <v>0</v>
      </c>
      <c r="X116" s="4" t="s">
        <v>603</v>
      </c>
      <c r="Y116" s="4" t="s">
        <v>35</v>
      </c>
    </row>
    <row r="117" s="4" customFormat="1" spans="1:25">
      <c r="A117" s="4" t="s">
        <v>604</v>
      </c>
      <c r="B117" s="4" t="s">
        <v>26</v>
      </c>
      <c r="C117" s="4" t="s">
        <v>27</v>
      </c>
      <c r="D117" s="4" t="s">
        <v>173</v>
      </c>
      <c r="E117" s="4" t="s">
        <v>146</v>
      </c>
      <c r="F117" s="7">
        <v>44930</v>
      </c>
      <c r="G117" s="7">
        <v>44931</v>
      </c>
      <c r="H117" s="4">
        <v>1</v>
      </c>
      <c r="I117" s="4">
        <v>1</v>
      </c>
      <c r="J117" s="4">
        <v>1</v>
      </c>
      <c r="K117" s="4" t="s">
        <v>30</v>
      </c>
      <c r="L117" s="4">
        <v>674</v>
      </c>
      <c r="M117" s="4">
        <v>674</v>
      </c>
      <c r="N117" s="4" t="s">
        <v>605</v>
      </c>
      <c r="O117" s="4" t="s">
        <v>32</v>
      </c>
      <c r="P117" s="4" t="s">
        <v>33</v>
      </c>
      <c r="Q117" s="4">
        <v>0</v>
      </c>
      <c r="R117" s="10">
        <v>44930</v>
      </c>
      <c r="S117" s="7">
        <v>44934</v>
      </c>
      <c r="T117" s="4" t="s">
        <v>34</v>
      </c>
      <c r="U117" s="4">
        <v>674</v>
      </c>
      <c r="V117" s="4">
        <v>0</v>
      </c>
      <c r="W117" s="4">
        <v>0</v>
      </c>
      <c r="X117" s="4" t="s">
        <v>606</v>
      </c>
      <c r="Y117" s="4" t="s">
        <v>607</v>
      </c>
    </row>
    <row r="118" s="4" customFormat="1" spans="1:25">
      <c r="A118" s="4" t="s">
        <v>608</v>
      </c>
      <c r="B118" s="4" t="s">
        <v>26</v>
      </c>
      <c r="C118" s="4" t="s">
        <v>27</v>
      </c>
      <c r="D118" s="4" t="s">
        <v>609</v>
      </c>
      <c r="E118" s="4" t="s">
        <v>610</v>
      </c>
      <c r="F118" s="7">
        <v>44930</v>
      </c>
      <c r="G118" s="7">
        <v>44931</v>
      </c>
      <c r="H118" s="4">
        <v>1</v>
      </c>
      <c r="I118" s="4">
        <v>1</v>
      </c>
      <c r="J118" s="4">
        <v>1</v>
      </c>
      <c r="K118" s="4" t="s">
        <v>30</v>
      </c>
      <c r="L118" s="4">
        <v>411</v>
      </c>
      <c r="M118" s="4">
        <v>411</v>
      </c>
      <c r="N118" s="4" t="s">
        <v>611</v>
      </c>
      <c r="O118" s="4" t="s">
        <v>32</v>
      </c>
      <c r="P118" s="4" t="s">
        <v>33</v>
      </c>
      <c r="Q118" s="4">
        <v>0</v>
      </c>
      <c r="R118" s="10">
        <v>44930</v>
      </c>
      <c r="S118" s="7">
        <v>44934</v>
      </c>
      <c r="T118" s="4" t="s">
        <v>34</v>
      </c>
      <c r="U118" s="4">
        <v>411</v>
      </c>
      <c r="V118" s="4">
        <v>0</v>
      </c>
      <c r="W118" s="4">
        <v>0</v>
      </c>
      <c r="X118" s="4" t="s">
        <v>612</v>
      </c>
      <c r="Y118" s="4" t="s">
        <v>613</v>
      </c>
    </row>
    <row r="119" s="4" customFormat="1" spans="1:25">
      <c r="A119" s="4" t="s">
        <v>614</v>
      </c>
      <c r="B119" s="4" t="s">
        <v>26</v>
      </c>
      <c r="C119" s="4" t="s">
        <v>27</v>
      </c>
      <c r="D119" s="4" t="s">
        <v>615</v>
      </c>
      <c r="E119" s="4" t="s">
        <v>616</v>
      </c>
      <c r="F119" s="7">
        <v>44930</v>
      </c>
      <c r="G119" s="7">
        <v>44931</v>
      </c>
      <c r="H119" s="4">
        <v>1</v>
      </c>
      <c r="I119" s="4">
        <v>1</v>
      </c>
      <c r="J119" s="4">
        <v>1</v>
      </c>
      <c r="K119" s="4" t="s">
        <v>30</v>
      </c>
      <c r="L119" s="4">
        <v>201</v>
      </c>
      <c r="M119" s="4">
        <v>201</v>
      </c>
      <c r="N119" s="4" t="s">
        <v>617</v>
      </c>
      <c r="O119" s="4" t="s">
        <v>32</v>
      </c>
      <c r="P119" s="4" t="s">
        <v>33</v>
      </c>
      <c r="Q119" s="4">
        <v>0</v>
      </c>
      <c r="R119" s="10">
        <v>44930</v>
      </c>
      <c r="S119" s="7">
        <v>44934</v>
      </c>
      <c r="T119" s="4" t="s">
        <v>34</v>
      </c>
      <c r="U119" s="4">
        <v>201</v>
      </c>
      <c r="V119" s="4">
        <v>0</v>
      </c>
      <c r="W119" s="4">
        <v>0</v>
      </c>
      <c r="X119" s="4" t="s">
        <v>618</v>
      </c>
      <c r="Y119" s="4" t="s">
        <v>619</v>
      </c>
    </row>
    <row r="120" s="4" customFormat="1" spans="1:25">
      <c r="A120" s="4" t="s">
        <v>620</v>
      </c>
      <c r="B120" s="4" t="s">
        <v>26</v>
      </c>
      <c r="C120" s="4" t="s">
        <v>27</v>
      </c>
      <c r="D120" s="4" t="s">
        <v>621</v>
      </c>
      <c r="E120" s="4" t="s">
        <v>146</v>
      </c>
      <c r="F120" s="7">
        <v>44930</v>
      </c>
      <c r="G120" s="7">
        <v>44931</v>
      </c>
      <c r="H120" s="4">
        <v>1</v>
      </c>
      <c r="I120" s="4">
        <v>1</v>
      </c>
      <c r="J120" s="4">
        <v>1</v>
      </c>
      <c r="K120" s="4" t="s">
        <v>30</v>
      </c>
      <c r="L120" s="4">
        <v>591</v>
      </c>
      <c r="M120" s="4">
        <v>591</v>
      </c>
      <c r="N120" s="4" t="s">
        <v>622</v>
      </c>
      <c r="O120" s="4" t="s">
        <v>32</v>
      </c>
      <c r="P120" s="4" t="s">
        <v>33</v>
      </c>
      <c r="Q120" s="4">
        <v>0</v>
      </c>
      <c r="R120" s="10">
        <v>44930</v>
      </c>
      <c r="S120" s="7">
        <v>44934</v>
      </c>
      <c r="T120" s="4" t="s">
        <v>34</v>
      </c>
      <c r="U120" s="4">
        <v>591</v>
      </c>
      <c r="V120" s="4">
        <v>0</v>
      </c>
      <c r="W120" s="4">
        <v>0</v>
      </c>
      <c r="X120" s="4" t="s">
        <v>623</v>
      </c>
      <c r="Y120" s="4" t="s">
        <v>624</v>
      </c>
    </row>
    <row r="121" s="4" customFormat="1" spans="1:25">
      <c r="A121" s="4" t="s">
        <v>625</v>
      </c>
      <c r="B121" s="4" t="s">
        <v>26</v>
      </c>
      <c r="C121" s="4" t="s">
        <v>27</v>
      </c>
      <c r="D121" s="4" t="s">
        <v>626</v>
      </c>
      <c r="E121" s="4" t="s">
        <v>44</v>
      </c>
      <c r="F121" s="7">
        <v>44930</v>
      </c>
      <c r="G121" s="7">
        <v>44931</v>
      </c>
      <c r="H121" s="4">
        <v>2</v>
      </c>
      <c r="I121" s="4">
        <v>1</v>
      </c>
      <c r="J121" s="4">
        <v>2</v>
      </c>
      <c r="K121" s="4" t="s">
        <v>30</v>
      </c>
      <c r="L121" s="4">
        <v>356</v>
      </c>
      <c r="M121" s="4">
        <v>356</v>
      </c>
      <c r="N121" s="4" t="s">
        <v>627</v>
      </c>
      <c r="O121" s="4" t="s">
        <v>32</v>
      </c>
      <c r="P121" s="4" t="s">
        <v>33</v>
      </c>
      <c r="Q121" s="4">
        <v>0</v>
      </c>
      <c r="R121" s="10">
        <v>44930</v>
      </c>
      <c r="S121" s="7">
        <v>44934</v>
      </c>
      <c r="T121" s="4" t="s">
        <v>34</v>
      </c>
      <c r="U121" s="4">
        <v>356</v>
      </c>
      <c r="V121" s="4">
        <v>0</v>
      </c>
      <c r="W121" s="4">
        <v>0</v>
      </c>
      <c r="X121" s="4" t="s">
        <v>628</v>
      </c>
      <c r="Y121" s="4" t="s">
        <v>35</v>
      </c>
    </row>
    <row r="122" s="4" customFormat="1" spans="1:25">
      <c r="A122" s="4" t="s">
        <v>629</v>
      </c>
      <c r="B122" s="4" t="s">
        <v>26</v>
      </c>
      <c r="C122" s="4" t="s">
        <v>27</v>
      </c>
      <c r="D122" s="4" t="s">
        <v>630</v>
      </c>
      <c r="E122" s="4" t="s">
        <v>492</v>
      </c>
      <c r="F122" s="7">
        <v>44930</v>
      </c>
      <c r="G122" s="7">
        <v>44931</v>
      </c>
      <c r="H122" s="4">
        <v>1</v>
      </c>
      <c r="I122" s="4">
        <v>1</v>
      </c>
      <c r="J122" s="4">
        <v>1</v>
      </c>
      <c r="K122" s="4" t="s">
        <v>30</v>
      </c>
      <c r="L122" s="4">
        <v>389</v>
      </c>
      <c r="M122" s="4">
        <v>389</v>
      </c>
      <c r="N122" s="4" t="s">
        <v>631</v>
      </c>
      <c r="O122" s="4" t="s">
        <v>32</v>
      </c>
      <c r="P122" s="4" t="s">
        <v>33</v>
      </c>
      <c r="Q122" s="4">
        <v>0</v>
      </c>
      <c r="R122" s="10">
        <v>44930</v>
      </c>
      <c r="S122" s="7">
        <v>44934</v>
      </c>
      <c r="T122" s="4" t="s">
        <v>34</v>
      </c>
      <c r="U122" s="4">
        <v>389</v>
      </c>
      <c r="V122" s="4">
        <v>0</v>
      </c>
      <c r="W122" s="4">
        <v>0</v>
      </c>
      <c r="X122" s="4" t="s">
        <v>632</v>
      </c>
      <c r="Y122" s="4" t="s">
        <v>633</v>
      </c>
    </row>
    <row r="123" s="4" customFormat="1" spans="1:25">
      <c r="A123" s="4" t="s">
        <v>634</v>
      </c>
      <c r="B123" s="4" t="s">
        <v>26</v>
      </c>
      <c r="C123" s="4" t="s">
        <v>27</v>
      </c>
      <c r="D123" s="4" t="s">
        <v>635</v>
      </c>
      <c r="E123" s="4" t="s">
        <v>636</v>
      </c>
      <c r="F123" s="7">
        <v>44930</v>
      </c>
      <c r="G123" s="7">
        <v>44931</v>
      </c>
      <c r="H123" s="4">
        <v>1</v>
      </c>
      <c r="I123" s="4">
        <v>1</v>
      </c>
      <c r="J123" s="4">
        <v>1</v>
      </c>
      <c r="K123" s="4" t="s">
        <v>30</v>
      </c>
      <c r="L123" s="4">
        <v>2704</v>
      </c>
      <c r="M123" s="4">
        <v>2704</v>
      </c>
      <c r="N123" s="4" t="s">
        <v>637</v>
      </c>
      <c r="O123" s="4" t="s">
        <v>32</v>
      </c>
      <c r="P123" s="4" t="s">
        <v>33</v>
      </c>
      <c r="Q123" s="4">
        <v>0</v>
      </c>
      <c r="R123" s="10">
        <v>44930</v>
      </c>
      <c r="S123" s="7">
        <v>44934</v>
      </c>
      <c r="T123" s="4" t="s">
        <v>34</v>
      </c>
      <c r="U123" s="4">
        <v>2704</v>
      </c>
      <c r="V123" s="4">
        <v>0</v>
      </c>
      <c r="W123" s="4">
        <v>0</v>
      </c>
      <c r="X123" s="4" t="s">
        <v>638</v>
      </c>
      <c r="Y123" s="4" t="s">
        <v>35</v>
      </c>
    </row>
    <row r="124" s="4" customFormat="1" spans="1:25">
      <c r="A124" s="4" t="s">
        <v>639</v>
      </c>
      <c r="B124" s="4" t="s">
        <v>26</v>
      </c>
      <c r="C124" s="4" t="s">
        <v>27</v>
      </c>
      <c r="D124" s="4" t="s">
        <v>630</v>
      </c>
      <c r="E124" s="4" t="s">
        <v>640</v>
      </c>
      <c r="F124" s="7">
        <v>44930</v>
      </c>
      <c r="G124" s="7">
        <v>44931</v>
      </c>
      <c r="H124" s="4">
        <v>1</v>
      </c>
      <c r="I124" s="4">
        <v>1</v>
      </c>
      <c r="J124" s="4">
        <v>1</v>
      </c>
      <c r="K124" s="4" t="s">
        <v>30</v>
      </c>
      <c r="L124" s="4">
        <v>389</v>
      </c>
      <c r="M124" s="4">
        <v>389</v>
      </c>
      <c r="N124" s="4" t="s">
        <v>641</v>
      </c>
      <c r="O124" s="4" t="s">
        <v>32</v>
      </c>
      <c r="P124" s="4" t="s">
        <v>33</v>
      </c>
      <c r="Q124" s="4">
        <v>0</v>
      </c>
      <c r="R124" s="10">
        <v>44930</v>
      </c>
      <c r="S124" s="7">
        <v>44934</v>
      </c>
      <c r="T124" s="4" t="s">
        <v>34</v>
      </c>
      <c r="U124" s="4">
        <v>389</v>
      </c>
      <c r="V124" s="4">
        <v>0</v>
      </c>
      <c r="W124" s="4">
        <v>0</v>
      </c>
      <c r="X124" s="4" t="s">
        <v>642</v>
      </c>
      <c r="Y124" s="4" t="s">
        <v>643</v>
      </c>
    </row>
    <row r="125" s="4" customFormat="1" spans="1:25">
      <c r="A125" s="4" t="s">
        <v>644</v>
      </c>
      <c r="B125" s="4" t="s">
        <v>26</v>
      </c>
      <c r="C125" s="4" t="s">
        <v>27</v>
      </c>
      <c r="D125" s="4" t="s">
        <v>645</v>
      </c>
      <c r="E125" s="4" t="s">
        <v>646</v>
      </c>
      <c r="F125" s="7">
        <v>44930</v>
      </c>
      <c r="G125" s="7">
        <v>44931</v>
      </c>
      <c r="H125" s="4">
        <v>1</v>
      </c>
      <c r="I125" s="4">
        <v>1</v>
      </c>
      <c r="J125" s="4">
        <v>1</v>
      </c>
      <c r="K125" s="4" t="s">
        <v>30</v>
      </c>
      <c r="L125" s="4">
        <v>356</v>
      </c>
      <c r="M125" s="4">
        <v>356</v>
      </c>
      <c r="N125" s="4" t="s">
        <v>647</v>
      </c>
      <c r="O125" s="4" t="s">
        <v>32</v>
      </c>
      <c r="P125" s="4" t="s">
        <v>33</v>
      </c>
      <c r="Q125" s="4">
        <v>0</v>
      </c>
      <c r="R125" s="10">
        <v>44930</v>
      </c>
      <c r="S125" s="7">
        <v>44934</v>
      </c>
      <c r="T125" s="4" t="s">
        <v>34</v>
      </c>
      <c r="U125" s="4">
        <v>356</v>
      </c>
      <c r="V125" s="4">
        <v>0</v>
      </c>
      <c r="W125" s="4">
        <v>0</v>
      </c>
      <c r="X125" s="4" t="s">
        <v>648</v>
      </c>
      <c r="Y125" s="4" t="s">
        <v>649</v>
      </c>
    </row>
    <row r="126" s="4" customFormat="1" spans="1:25">
      <c r="A126" s="4" t="s">
        <v>650</v>
      </c>
      <c r="B126" s="4" t="s">
        <v>26</v>
      </c>
      <c r="C126" s="4" t="s">
        <v>27</v>
      </c>
      <c r="D126" s="4" t="s">
        <v>651</v>
      </c>
      <c r="E126" s="4" t="s">
        <v>458</v>
      </c>
      <c r="F126" s="7">
        <v>44930</v>
      </c>
      <c r="G126" s="7">
        <v>44931</v>
      </c>
      <c r="H126" s="4">
        <v>1</v>
      </c>
      <c r="I126" s="4">
        <v>1</v>
      </c>
      <c r="J126" s="4">
        <v>1</v>
      </c>
      <c r="K126" s="4" t="s">
        <v>30</v>
      </c>
      <c r="L126" s="4">
        <v>276</v>
      </c>
      <c r="M126" s="4">
        <v>276</v>
      </c>
      <c r="N126" s="4" t="s">
        <v>652</v>
      </c>
      <c r="O126" s="4" t="s">
        <v>32</v>
      </c>
      <c r="P126" s="4" t="s">
        <v>33</v>
      </c>
      <c r="Q126" s="4">
        <v>0</v>
      </c>
      <c r="R126" s="10">
        <v>44930</v>
      </c>
      <c r="S126" s="7">
        <v>44934</v>
      </c>
      <c r="T126" s="4" t="s">
        <v>34</v>
      </c>
      <c r="U126" s="4">
        <v>276</v>
      </c>
      <c r="V126" s="4">
        <v>0</v>
      </c>
      <c r="W126" s="4">
        <v>0</v>
      </c>
      <c r="X126" s="4" t="s">
        <v>653</v>
      </c>
      <c r="Y126" s="4" t="s">
        <v>654</v>
      </c>
    </row>
    <row r="127" s="4" customFormat="1" spans="1:25">
      <c r="A127" s="4" t="s">
        <v>655</v>
      </c>
      <c r="B127" s="4" t="s">
        <v>26</v>
      </c>
      <c r="C127" s="4" t="s">
        <v>27</v>
      </c>
      <c r="D127" s="4" t="s">
        <v>656</v>
      </c>
      <c r="E127" s="4" t="s">
        <v>657</v>
      </c>
      <c r="F127" s="7">
        <v>44930</v>
      </c>
      <c r="G127" s="7">
        <v>44931</v>
      </c>
      <c r="H127" s="4">
        <v>1</v>
      </c>
      <c r="I127" s="4">
        <v>1</v>
      </c>
      <c r="J127" s="4">
        <v>1</v>
      </c>
      <c r="K127" s="4" t="s">
        <v>30</v>
      </c>
      <c r="L127" s="4">
        <v>940</v>
      </c>
      <c r="M127" s="4">
        <v>940</v>
      </c>
      <c r="N127" s="4" t="s">
        <v>658</v>
      </c>
      <c r="O127" s="4" t="s">
        <v>32</v>
      </c>
      <c r="P127" s="4" t="s">
        <v>33</v>
      </c>
      <c r="Q127" s="4">
        <v>0</v>
      </c>
      <c r="R127" s="10">
        <v>44930</v>
      </c>
      <c r="S127" s="7">
        <v>44934</v>
      </c>
      <c r="T127" s="4" t="s">
        <v>34</v>
      </c>
      <c r="U127" s="4">
        <v>940</v>
      </c>
      <c r="V127" s="4">
        <v>0</v>
      </c>
      <c r="W127" s="4">
        <v>0</v>
      </c>
      <c r="X127" s="4" t="s">
        <v>659</v>
      </c>
      <c r="Y127" s="4" t="s">
        <v>35</v>
      </c>
    </row>
    <row r="128" s="4" customFormat="1" spans="1:25">
      <c r="A128" s="4" t="s">
        <v>54</v>
      </c>
      <c r="B128" s="4" t="s">
        <v>26</v>
      </c>
      <c r="C128" s="4" t="s">
        <v>500</v>
      </c>
      <c r="D128" s="4" t="s">
        <v>55</v>
      </c>
      <c r="E128" s="4" t="s">
        <v>56</v>
      </c>
      <c r="F128" s="7">
        <v>44930</v>
      </c>
      <c r="G128" s="7">
        <v>44931</v>
      </c>
      <c r="H128" s="4">
        <v>1</v>
      </c>
      <c r="I128" s="4">
        <v>1</v>
      </c>
      <c r="J128" s="4">
        <v>1</v>
      </c>
      <c r="K128" s="4" t="s">
        <v>30</v>
      </c>
      <c r="L128" s="4">
        <v>-464</v>
      </c>
      <c r="M128" s="4">
        <v>-464</v>
      </c>
      <c r="N128" s="4" t="s">
        <v>57</v>
      </c>
      <c r="O128" s="4" t="s">
        <v>32</v>
      </c>
      <c r="P128" s="4" t="s">
        <v>33</v>
      </c>
      <c r="Q128" s="4">
        <v>0</v>
      </c>
      <c r="R128" s="10">
        <v>44893.9349074074</v>
      </c>
      <c r="S128" s="7">
        <v>44934</v>
      </c>
      <c r="T128" s="4" t="s">
        <v>34</v>
      </c>
      <c r="U128" s="4">
        <v>-464</v>
      </c>
      <c r="V128" s="4">
        <v>0</v>
      </c>
      <c r="W128" s="4">
        <v>0</v>
      </c>
      <c r="X128" s="4" t="s">
        <v>58</v>
      </c>
      <c r="Y128" s="4" t="s">
        <v>35</v>
      </c>
    </row>
    <row r="129" s="4" customFormat="1" spans="1:25">
      <c r="A129" s="4" t="s">
        <v>660</v>
      </c>
      <c r="B129" s="4" t="s">
        <v>26</v>
      </c>
      <c r="C129" s="4" t="s">
        <v>27</v>
      </c>
      <c r="D129" s="4" t="s">
        <v>661</v>
      </c>
      <c r="E129" s="4" t="s">
        <v>113</v>
      </c>
      <c r="F129" s="7">
        <v>44930</v>
      </c>
      <c r="G129" s="7">
        <v>44931</v>
      </c>
      <c r="H129" s="4">
        <v>1</v>
      </c>
      <c r="I129" s="4">
        <v>1</v>
      </c>
      <c r="J129" s="4">
        <v>1</v>
      </c>
      <c r="K129" s="4" t="s">
        <v>30</v>
      </c>
      <c r="L129" s="4">
        <v>335</v>
      </c>
      <c r="M129" s="4">
        <v>335</v>
      </c>
      <c r="N129" s="4" t="s">
        <v>662</v>
      </c>
      <c r="O129" s="4" t="s">
        <v>32</v>
      </c>
      <c r="P129" s="4" t="s">
        <v>33</v>
      </c>
      <c r="Q129" s="4">
        <v>0</v>
      </c>
      <c r="R129" s="10">
        <v>44930</v>
      </c>
      <c r="S129" s="7">
        <v>44934</v>
      </c>
      <c r="T129" s="4" t="s">
        <v>34</v>
      </c>
      <c r="U129" s="4">
        <v>335</v>
      </c>
      <c r="V129" s="4">
        <v>0</v>
      </c>
      <c r="W129" s="4">
        <v>0</v>
      </c>
      <c r="X129" s="4" t="s">
        <v>663</v>
      </c>
      <c r="Y129" s="4" t="s">
        <v>664</v>
      </c>
    </row>
    <row r="130" s="4" customFormat="1" spans="1:25">
      <c r="A130" s="4" t="s">
        <v>665</v>
      </c>
      <c r="B130" s="4" t="s">
        <v>26</v>
      </c>
      <c r="C130" s="4" t="s">
        <v>27</v>
      </c>
      <c r="D130" s="4" t="s">
        <v>666</v>
      </c>
      <c r="E130" s="4" t="s">
        <v>667</v>
      </c>
      <c r="F130" s="7">
        <v>44930</v>
      </c>
      <c r="G130" s="7">
        <v>44931</v>
      </c>
      <c r="H130" s="4">
        <v>1</v>
      </c>
      <c r="I130" s="4">
        <v>1</v>
      </c>
      <c r="J130" s="4">
        <v>1</v>
      </c>
      <c r="K130" s="4" t="s">
        <v>30</v>
      </c>
      <c r="L130" s="4">
        <v>587</v>
      </c>
      <c r="M130" s="4">
        <v>587</v>
      </c>
      <c r="N130" s="4" t="s">
        <v>668</v>
      </c>
      <c r="O130" s="4" t="s">
        <v>32</v>
      </c>
      <c r="P130" s="4" t="s">
        <v>33</v>
      </c>
      <c r="Q130" s="4">
        <v>0</v>
      </c>
      <c r="R130" s="10">
        <v>44930</v>
      </c>
      <c r="S130" s="7">
        <v>44934</v>
      </c>
      <c r="T130" s="4" t="s">
        <v>34</v>
      </c>
      <c r="U130" s="4">
        <v>587</v>
      </c>
      <c r="V130" s="4">
        <v>0</v>
      </c>
      <c r="W130" s="4">
        <v>0</v>
      </c>
      <c r="X130" s="4" t="s">
        <v>669</v>
      </c>
      <c r="Y130" s="4" t="s">
        <v>670</v>
      </c>
    </row>
    <row r="131" s="4" customFormat="1" spans="1:25">
      <c r="A131" s="4" t="s">
        <v>671</v>
      </c>
      <c r="B131" s="4" t="s">
        <v>26</v>
      </c>
      <c r="C131" s="4" t="s">
        <v>500</v>
      </c>
      <c r="D131" s="4" t="s">
        <v>672</v>
      </c>
      <c r="E131" s="4" t="s">
        <v>673</v>
      </c>
      <c r="F131" s="7">
        <v>44928</v>
      </c>
      <c r="G131" s="7">
        <v>44929</v>
      </c>
      <c r="H131" s="4">
        <v>1</v>
      </c>
      <c r="I131" s="4">
        <v>1</v>
      </c>
      <c r="J131" s="4">
        <v>1</v>
      </c>
      <c r="K131" s="4" t="s">
        <v>30</v>
      </c>
      <c r="L131" s="4">
        <v>-603</v>
      </c>
      <c r="M131" s="4">
        <v>-603</v>
      </c>
      <c r="N131" s="4" t="s">
        <v>674</v>
      </c>
      <c r="O131" s="4" t="s">
        <v>32</v>
      </c>
      <c r="P131" s="4" t="s">
        <v>33</v>
      </c>
      <c r="Q131" s="4">
        <v>0</v>
      </c>
      <c r="R131" s="10">
        <v>44928.3709375</v>
      </c>
      <c r="S131" s="7">
        <v>44934</v>
      </c>
      <c r="T131" s="4" t="s">
        <v>34</v>
      </c>
      <c r="U131" s="4">
        <v>-603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spans="1:25">
      <c r="A132" s="4" t="s">
        <v>675</v>
      </c>
      <c r="B132" s="4" t="s">
        <v>26</v>
      </c>
      <c r="C132" s="4" t="s">
        <v>500</v>
      </c>
      <c r="D132" s="4" t="s">
        <v>676</v>
      </c>
      <c r="E132" s="4" t="s">
        <v>677</v>
      </c>
      <c r="F132" s="7">
        <v>44929</v>
      </c>
      <c r="G132" s="7">
        <v>44930</v>
      </c>
      <c r="H132" s="4">
        <v>1</v>
      </c>
      <c r="I132" s="4">
        <v>1</v>
      </c>
      <c r="J132" s="4">
        <v>1</v>
      </c>
      <c r="K132" s="4" t="s">
        <v>30</v>
      </c>
      <c r="L132" s="4">
        <v>-1413</v>
      </c>
      <c r="M132" s="4">
        <v>-1413</v>
      </c>
      <c r="N132" s="4" t="s">
        <v>678</v>
      </c>
      <c r="O132" s="4" t="s">
        <v>32</v>
      </c>
      <c r="P132" s="4" t="s">
        <v>33</v>
      </c>
      <c r="Q132" s="4">
        <v>0</v>
      </c>
      <c r="R132" s="10">
        <v>44927.9740277778</v>
      </c>
      <c r="S132" s="7">
        <v>44934</v>
      </c>
      <c r="T132" s="4" t="s">
        <v>34</v>
      </c>
      <c r="U132" s="4">
        <v>-1413</v>
      </c>
      <c r="V132" s="4">
        <v>0</v>
      </c>
      <c r="W132" s="4">
        <v>0</v>
      </c>
      <c r="X132" s="4" t="s">
        <v>679</v>
      </c>
      <c r="Y132" s="4" t="s">
        <v>680</v>
      </c>
    </row>
    <row r="133" s="4" customFormat="1" spans="1:25">
      <c r="A133" s="4" t="s">
        <v>681</v>
      </c>
      <c r="B133" s="4" t="s">
        <v>26</v>
      </c>
      <c r="C133" s="4" t="s">
        <v>500</v>
      </c>
      <c r="D133" s="4" t="s">
        <v>682</v>
      </c>
      <c r="E133" s="4" t="s">
        <v>146</v>
      </c>
      <c r="F133" s="7">
        <v>44917</v>
      </c>
      <c r="G133" s="7">
        <v>44918</v>
      </c>
      <c r="H133" s="4">
        <v>1</v>
      </c>
      <c r="I133" s="4">
        <v>1</v>
      </c>
      <c r="J133" s="4">
        <v>1</v>
      </c>
      <c r="K133" s="4" t="s">
        <v>30</v>
      </c>
      <c r="L133" s="4">
        <v>-997</v>
      </c>
      <c r="M133" s="4">
        <v>-997</v>
      </c>
      <c r="N133" s="4" t="s">
        <v>683</v>
      </c>
      <c r="O133" s="4" t="s">
        <v>32</v>
      </c>
      <c r="P133" s="4" t="s">
        <v>33</v>
      </c>
      <c r="Q133" s="4">
        <v>0</v>
      </c>
      <c r="R133" s="10">
        <v>44916.7778703704</v>
      </c>
      <c r="S133" s="7">
        <v>44934</v>
      </c>
      <c r="T133" s="4" t="s">
        <v>34</v>
      </c>
      <c r="U133" s="4">
        <v>-997</v>
      </c>
      <c r="V133" s="4">
        <v>0</v>
      </c>
      <c r="W133" s="4">
        <v>0</v>
      </c>
      <c r="X133" s="4" t="s">
        <v>684</v>
      </c>
      <c r="Y133" s="4" t="s">
        <v>35</v>
      </c>
    </row>
    <row r="134" s="4" customFormat="1" spans="1:25">
      <c r="A134" s="4" t="s">
        <v>685</v>
      </c>
      <c r="B134" s="4" t="s">
        <v>26</v>
      </c>
      <c r="C134" s="4" t="s">
        <v>500</v>
      </c>
      <c r="D134" s="4" t="s">
        <v>686</v>
      </c>
      <c r="E134" s="4" t="s">
        <v>687</v>
      </c>
      <c r="F134" s="7">
        <v>44884</v>
      </c>
      <c r="G134" s="7">
        <v>44885</v>
      </c>
      <c r="H134" s="4">
        <v>1</v>
      </c>
      <c r="I134" s="4">
        <v>1</v>
      </c>
      <c r="J134" s="4">
        <v>1</v>
      </c>
      <c r="K134" s="4" t="s">
        <v>30</v>
      </c>
      <c r="L134" s="4">
        <v>-725.07</v>
      </c>
      <c r="M134" s="4">
        <v>-725.07</v>
      </c>
      <c r="N134" s="4" t="s">
        <v>688</v>
      </c>
      <c r="O134" s="4" t="s">
        <v>32</v>
      </c>
      <c r="P134" s="4" t="s">
        <v>33</v>
      </c>
      <c r="Q134" s="4">
        <v>0</v>
      </c>
      <c r="R134" s="10">
        <v>44884.5283217593</v>
      </c>
      <c r="S134" s="7">
        <v>44934</v>
      </c>
      <c r="T134" s="4" t="s">
        <v>34</v>
      </c>
      <c r="U134" s="4">
        <v>-725.07</v>
      </c>
      <c r="V134" s="4">
        <v>0</v>
      </c>
      <c r="W134" s="4">
        <v>0</v>
      </c>
      <c r="X134" s="4" t="s">
        <v>689</v>
      </c>
      <c r="Y134" s="4" t="s">
        <v>690</v>
      </c>
    </row>
    <row r="135" s="4" customFormat="1" spans="1:25">
      <c r="A135" s="4" t="s">
        <v>691</v>
      </c>
      <c r="B135" s="4" t="s">
        <v>26</v>
      </c>
      <c r="C135" s="4" t="s">
        <v>27</v>
      </c>
      <c r="D135" s="4" t="s">
        <v>559</v>
      </c>
      <c r="E135" s="4" t="s">
        <v>692</v>
      </c>
      <c r="F135" s="7">
        <v>44931</v>
      </c>
      <c r="G135" s="7">
        <v>44932</v>
      </c>
      <c r="H135" s="4">
        <v>1</v>
      </c>
      <c r="I135" s="4">
        <v>1</v>
      </c>
      <c r="J135" s="4">
        <v>1</v>
      </c>
      <c r="K135" s="4" t="s">
        <v>30</v>
      </c>
      <c r="L135" s="4">
        <v>197</v>
      </c>
      <c r="M135" s="4">
        <v>197</v>
      </c>
      <c r="N135" s="4" t="s">
        <v>693</v>
      </c>
      <c r="O135" s="4" t="s">
        <v>694</v>
      </c>
      <c r="P135" s="4" t="s">
        <v>33</v>
      </c>
      <c r="Q135" s="4">
        <v>0</v>
      </c>
      <c r="R135" s="10">
        <v>44780</v>
      </c>
      <c r="S135" s="7">
        <v>44935</v>
      </c>
      <c r="T135" s="4" t="s">
        <v>34</v>
      </c>
      <c r="U135" s="4">
        <v>197</v>
      </c>
      <c r="V135" s="4">
        <v>0</v>
      </c>
      <c r="W135" s="4">
        <v>0</v>
      </c>
      <c r="X135" s="4" t="s">
        <v>35</v>
      </c>
      <c r="Y135" s="4" t="s">
        <v>695</v>
      </c>
    </row>
    <row r="136" s="4" customFormat="1" spans="1:25">
      <c r="A136" s="4" t="s">
        <v>696</v>
      </c>
      <c r="B136" s="4" t="s">
        <v>26</v>
      </c>
      <c r="C136" s="4" t="s">
        <v>27</v>
      </c>
      <c r="D136" s="4" t="s">
        <v>697</v>
      </c>
      <c r="E136" s="4" t="s">
        <v>698</v>
      </c>
      <c r="F136" s="7">
        <v>44929</v>
      </c>
      <c r="G136" s="7">
        <v>44932</v>
      </c>
      <c r="H136" s="4">
        <v>1</v>
      </c>
      <c r="I136" s="4">
        <v>3</v>
      </c>
      <c r="J136" s="4">
        <v>3</v>
      </c>
      <c r="K136" s="4" t="s">
        <v>30</v>
      </c>
      <c r="L136" s="4">
        <v>7314</v>
      </c>
      <c r="M136" s="4">
        <v>7314</v>
      </c>
      <c r="N136" s="4" t="s">
        <v>699</v>
      </c>
      <c r="O136" s="4" t="s">
        <v>694</v>
      </c>
      <c r="P136" s="4" t="s">
        <v>33</v>
      </c>
      <c r="Q136" s="4">
        <v>0</v>
      </c>
      <c r="R136" s="10">
        <v>44852</v>
      </c>
      <c r="S136" s="7">
        <v>44935</v>
      </c>
      <c r="T136" s="4" t="s">
        <v>34</v>
      </c>
      <c r="U136" s="4">
        <v>7314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700</v>
      </c>
      <c r="B137" s="4" t="s">
        <v>26</v>
      </c>
      <c r="C137" s="4" t="s">
        <v>27</v>
      </c>
      <c r="D137" s="4" t="s">
        <v>701</v>
      </c>
      <c r="E137" s="4" t="s">
        <v>253</v>
      </c>
      <c r="F137" s="7">
        <v>44928</v>
      </c>
      <c r="G137" s="7">
        <v>44932</v>
      </c>
      <c r="H137" s="4">
        <v>1</v>
      </c>
      <c r="I137" s="4">
        <v>4</v>
      </c>
      <c r="J137" s="4">
        <v>4</v>
      </c>
      <c r="K137" s="4" t="s">
        <v>30</v>
      </c>
      <c r="L137" s="4">
        <v>3154</v>
      </c>
      <c r="M137" s="4">
        <v>3154</v>
      </c>
      <c r="N137" s="4" t="s">
        <v>702</v>
      </c>
      <c r="O137" s="4" t="s">
        <v>694</v>
      </c>
      <c r="P137" s="4" t="s">
        <v>33</v>
      </c>
      <c r="Q137" s="4">
        <v>0</v>
      </c>
      <c r="R137" s="10">
        <v>44856</v>
      </c>
      <c r="S137" s="7">
        <v>44935</v>
      </c>
      <c r="T137" s="4" t="s">
        <v>34</v>
      </c>
      <c r="U137" s="4">
        <v>3154</v>
      </c>
      <c r="V137" s="4">
        <v>0</v>
      </c>
      <c r="W137" s="4">
        <v>0</v>
      </c>
      <c r="X137" s="4" t="s">
        <v>703</v>
      </c>
      <c r="Y137" s="4" t="s">
        <v>35</v>
      </c>
    </row>
    <row r="138" s="4" customFormat="1" spans="1:25">
      <c r="A138" s="4" t="s">
        <v>704</v>
      </c>
      <c r="B138" s="4" t="s">
        <v>26</v>
      </c>
      <c r="C138" s="4" t="s">
        <v>27</v>
      </c>
      <c r="D138" s="4" t="s">
        <v>705</v>
      </c>
      <c r="E138" s="4" t="s">
        <v>706</v>
      </c>
      <c r="F138" s="7">
        <v>44928</v>
      </c>
      <c r="G138" s="7">
        <v>44932</v>
      </c>
      <c r="H138" s="4">
        <v>1</v>
      </c>
      <c r="I138" s="4">
        <v>4</v>
      </c>
      <c r="J138" s="4">
        <v>4</v>
      </c>
      <c r="K138" s="4" t="s">
        <v>30</v>
      </c>
      <c r="L138" s="4">
        <v>2916</v>
      </c>
      <c r="M138" s="4">
        <v>2916</v>
      </c>
      <c r="N138" s="4" t="s">
        <v>707</v>
      </c>
      <c r="O138" s="4" t="s">
        <v>694</v>
      </c>
      <c r="P138" s="4" t="s">
        <v>33</v>
      </c>
      <c r="Q138" s="4">
        <v>0</v>
      </c>
      <c r="R138" s="10">
        <v>44860</v>
      </c>
      <c r="S138" s="7">
        <v>44935</v>
      </c>
      <c r="T138" s="4" t="s">
        <v>34</v>
      </c>
      <c r="U138" s="4">
        <v>2916</v>
      </c>
      <c r="V138" s="4">
        <v>0</v>
      </c>
      <c r="W138" s="4">
        <v>0</v>
      </c>
      <c r="X138" s="4" t="s">
        <v>708</v>
      </c>
      <c r="Y138" s="4" t="s">
        <v>35</v>
      </c>
    </row>
    <row r="139" s="4" customFormat="1" spans="1:25">
      <c r="A139" s="4" t="s">
        <v>709</v>
      </c>
      <c r="B139" s="4" t="s">
        <v>26</v>
      </c>
      <c r="C139" s="4" t="s">
        <v>27</v>
      </c>
      <c r="D139" s="4" t="s">
        <v>167</v>
      </c>
      <c r="E139" s="4" t="s">
        <v>710</v>
      </c>
      <c r="F139" s="7">
        <v>44930</v>
      </c>
      <c r="G139" s="7">
        <v>44932</v>
      </c>
      <c r="H139" s="4">
        <v>1</v>
      </c>
      <c r="I139" s="4">
        <v>2</v>
      </c>
      <c r="J139" s="4">
        <v>2</v>
      </c>
      <c r="K139" s="4" t="s">
        <v>30</v>
      </c>
      <c r="L139" s="4">
        <v>2572</v>
      </c>
      <c r="M139" s="4">
        <v>2572</v>
      </c>
      <c r="N139" s="4" t="s">
        <v>711</v>
      </c>
      <c r="O139" s="4" t="s">
        <v>694</v>
      </c>
      <c r="P139" s="4" t="s">
        <v>33</v>
      </c>
      <c r="Q139" s="4">
        <v>0</v>
      </c>
      <c r="R139" s="10">
        <v>44872</v>
      </c>
      <c r="S139" s="7">
        <v>44935</v>
      </c>
      <c r="T139" s="4" t="s">
        <v>34</v>
      </c>
      <c r="U139" s="4">
        <v>2572</v>
      </c>
      <c r="V139" s="4">
        <v>0</v>
      </c>
      <c r="W139" s="4">
        <v>0</v>
      </c>
      <c r="X139" s="4" t="s">
        <v>712</v>
      </c>
      <c r="Y139" s="4" t="s">
        <v>713</v>
      </c>
    </row>
    <row r="140" s="4" customFormat="1" spans="1:25">
      <c r="A140" s="4" t="s">
        <v>714</v>
      </c>
      <c r="B140" s="4" t="s">
        <v>26</v>
      </c>
      <c r="C140" s="4" t="s">
        <v>27</v>
      </c>
      <c r="D140" s="4" t="s">
        <v>167</v>
      </c>
      <c r="E140" s="4" t="s">
        <v>715</v>
      </c>
      <c r="F140" s="7">
        <v>44930</v>
      </c>
      <c r="G140" s="7">
        <v>44932</v>
      </c>
      <c r="H140" s="4">
        <v>1</v>
      </c>
      <c r="I140" s="4">
        <v>2</v>
      </c>
      <c r="J140" s="4">
        <v>2</v>
      </c>
      <c r="K140" s="4" t="s">
        <v>30</v>
      </c>
      <c r="L140" s="4">
        <v>2790</v>
      </c>
      <c r="M140" s="4">
        <v>2790</v>
      </c>
      <c r="N140" s="4" t="s">
        <v>711</v>
      </c>
      <c r="O140" s="4" t="s">
        <v>694</v>
      </c>
      <c r="P140" s="4" t="s">
        <v>33</v>
      </c>
      <c r="Q140" s="4">
        <v>0</v>
      </c>
      <c r="R140" s="10">
        <v>44873</v>
      </c>
      <c r="S140" s="7">
        <v>44935</v>
      </c>
      <c r="T140" s="4" t="s">
        <v>34</v>
      </c>
      <c r="U140" s="4">
        <v>2790</v>
      </c>
      <c r="V140" s="4">
        <v>0</v>
      </c>
      <c r="W140" s="4">
        <v>0</v>
      </c>
      <c r="X140" s="4" t="s">
        <v>716</v>
      </c>
      <c r="Y140" s="4" t="s">
        <v>717</v>
      </c>
    </row>
    <row r="141" s="4" customFormat="1" spans="1:25">
      <c r="A141" s="4" t="s">
        <v>718</v>
      </c>
      <c r="B141" s="4" t="s">
        <v>26</v>
      </c>
      <c r="C141" s="4" t="s">
        <v>27</v>
      </c>
      <c r="D141" s="4" t="s">
        <v>719</v>
      </c>
      <c r="E141" s="4" t="s">
        <v>720</v>
      </c>
      <c r="F141" s="7">
        <v>44931</v>
      </c>
      <c r="G141" s="7">
        <v>44932</v>
      </c>
      <c r="H141" s="4">
        <v>1</v>
      </c>
      <c r="I141" s="4">
        <v>1</v>
      </c>
      <c r="J141" s="4">
        <v>1</v>
      </c>
      <c r="K141" s="4" t="s">
        <v>30</v>
      </c>
      <c r="L141" s="4">
        <v>678</v>
      </c>
      <c r="M141" s="4">
        <v>678</v>
      </c>
      <c r="N141" s="4" t="s">
        <v>721</v>
      </c>
      <c r="O141" s="4" t="s">
        <v>694</v>
      </c>
      <c r="P141" s="4" t="s">
        <v>33</v>
      </c>
      <c r="Q141" s="4">
        <v>0</v>
      </c>
      <c r="R141" s="10">
        <v>44874</v>
      </c>
      <c r="S141" s="7">
        <v>44935</v>
      </c>
      <c r="T141" s="4" t="s">
        <v>34</v>
      </c>
      <c r="U141" s="4">
        <v>678</v>
      </c>
      <c r="V141" s="4">
        <v>0</v>
      </c>
      <c r="W141" s="4">
        <v>0</v>
      </c>
      <c r="X141" s="4" t="s">
        <v>722</v>
      </c>
      <c r="Y141" s="4" t="s">
        <v>35</v>
      </c>
    </row>
    <row r="142" s="4" customFormat="1" spans="1:25">
      <c r="A142" s="4" t="s">
        <v>723</v>
      </c>
      <c r="B142" s="4" t="s">
        <v>26</v>
      </c>
      <c r="C142" s="4" t="s">
        <v>27</v>
      </c>
      <c r="D142" s="4" t="s">
        <v>724</v>
      </c>
      <c r="E142" s="4" t="s">
        <v>725</v>
      </c>
      <c r="F142" s="7">
        <v>44931</v>
      </c>
      <c r="G142" s="7">
        <v>44932</v>
      </c>
      <c r="H142" s="4">
        <v>1</v>
      </c>
      <c r="I142" s="4">
        <v>1</v>
      </c>
      <c r="J142" s="4">
        <v>1</v>
      </c>
      <c r="K142" s="4" t="s">
        <v>30</v>
      </c>
      <c r="L142" s="4">
        <v>2458</v>
      </c>
      <c r="M142" s="4">
        <v>2458</v>
      </c>
      <c r="N142" s="4" t="s">
        <v>726</v>
      </c>
      <c r="O142" s="4" t="s">
        <v>694</v>
      </c>
      <c r="P142" s="4" t="s">
        <v>33</v>
      </c>
      <c r="Q142" s="4">
        <v>0</v>
      </c>
      <c r="R142" s="10">
        <v>44876</v>
      </c>
      <c r="S142" s="7">
        <v>44935</v>
      </c>
      <c r="T142" s="4" t="s">
        <v>34</v>
      </c>
      <c r="U142" s="4">
        <v>2458</v>
      </c>
      <c r="V142" s="4">
        <v>0</v>
      </c>
      <c r="W142" s="4">
        <v>0</v>
      </c>
      <c r="X142" s="4" t="s">
        <v>727</v>
      </c>
      <c r="Y142" s="4" t="s">
        <v>728</v>
      </c>
    </row>
    <row r="143" s="4" customFormat="1" spans="1:25">
      <c r="A143" s="4" t="s">
        <v>729</v>
      </c>
      <c r="B143" s="4" t="s">
        <v>26</v>
      </c>
      <c r="C143" s="4" t="s">
        <v>27</v>
      </c>
      <c r="D143" s="4" t="s">
        <v>49</v>
      </c>
      <c r="E143" s="4" t="s">
        <v>730</v>
      </c>
      <c r="F143" s="7">
        <v>44931</v>
      </c>
      <c r="G143" s="7">
        <v>44932</v>
      </c>
      <c r="H143" s="4">
        <v>1</v>
      </c>
      <c r="I143" s="4">
        <v>1</v>
      </c>
      <c r="J143" s="4">
        <v>1</v>
      </c>
      <c r="K143" s="4" t="s">
        <v>30</v>
      </c>
      <c r="L143" s="4">
        <v>747</v>
      </c>
      <c r="M143" s="4">
        <v>747</v>
      </c>
      <c r="N143" s="4" t="s">
        <v>731</v>
      </c>
      <c r="O143" s="4" t="s">
        <v>694</v>
      </c>
      <c r="P143" s="4" t="s">
        <v>33</v>
      </c>
      <c r="Q143" s="4">
        <v>0</v>
      </c>
      <c r="R143" s="10">
        <v>44887</v>
      </c>
      <c r="S143" s="7">
        <v>44935</v>
      </c>
      <c r="T143" s="4" t="s">
        <v>34</v>
      </c>
      <c r="U143" s="4">
        <v>747</v>
      </c>
      <c r="V143" s="4">
        <v>0</v>
      </c>
      <c r="W143" s="4">
        <v>0</v>
      </c>
      <c r="X143" s="4" t="s">
        <v>732</v>
      </c>
      <c r="Y143" s="4" t="s">
        <v>733</v>
      </c>
    </row>
    <row r="144" s="4" customFormat="1" spans="1:25">
      <c r="A144" s="4" t="s">
        <v>734</v>
      </c>
      <c r="B144" s="4" t="s">
        <v>26</v>
      </c>
      <c r="C144" s="4" t="s">
        <v>27</v>
      </c>
      <c r="D144" s="4" t="s">
        <v>735</v>
      </c>
      <c r="E144" s="4" t="s">
        <v>79</v>
      </c>
      <c r="F144" s="7">
        <v>44927</v>
      </c>
      <c r="G144" s="7">
        <v>44932</v>
      </c>
      <c r="H144" s="4">
        <v>1</v>
      </c>
      <c r="I144" s="4">
        <v>5</v>
      </c>
      <c r="J144" s="4">
        <v>5</v>
      </c>
      <c r="K144" s="4" t="s">
        <v>30</v>
      </c>
      <c r="L144" s="4">
        <v>2100</v>
      </c>
      <c r="M144" s="4">
        <v>2100</v>
      </c>
      <c r="N144" s="4" t="s">
        <v>736</v>
      </c>
      <c r="O144" s="4" t="s">
        <v>694</v>
      </c>
      <c r="P144" s="4" t="s">
        <v>33</v>
      </c>
      <c r="Q144" s="4">
        <v>0</v>
      </c>
      <c r="R144" s="10">
        <v>44892</v>
      </c>
      <c r="S144" s="7">
        <v>44935</v>
      </c>
      <c r="T144" s="4" t="s">
        <v>34</v>
      </c>
      <c r="U144" s="4">
        <v>2100</v>
      </c>
      <c r="V144" s="4">
        <v>0</v>
      </c>
      <c r="W144" s="4">
        <v>0</v>
      </c>
      <c r="X144" s="4" t="s">
        <v>737</v>
      </c>
      <c r="Y144" s="4" t="s">
        <v>35</v>
      </c>
    </row>
    <row r="145" s="4" customFormat="1" spans="1:25">
      <c r="A145" s="4" t="s">
        <v>738</v>
      </c>
      <c r="B145" s="4" t="s">
        <v>26</v>
      </c>
      <c r="C145" s="4" t="s">
        <v>27</v>
      </c>
      <c r="D145" s="4" t="s">
        <v>739</v>
      </c>
      <c r="E145" s="4" t="s">
        <v>740</v>
      </c>
      <c r="F145" s="7">
        <v>44930</v>
      </c>
      <c r="G145" s="7">
        <v>44932</v>
      </c>
      <c r="H145" s="4">
        <v>1</v>
      </c>
      <c r="I145" s="4">
        <v>2</v>
      </c>
      <c r="J145" s="4">
        <v>2</v>
      </c>
      <c r="K145" s="4" t="s">
        <v>30</v>
      </c>
      <c r="L145" s="4">
        <v>1868</v>
      </c>
      <c r="M145" s="4">
        <v>1868</v>
      </c>
      <c r="N145" s="4" t="s">
        <v>741</v>
      </c>
      <c r="O145" s="4" t="s">
        <v>694</v>
      </c>
      <c r="P145" s="4" t="s">
        <v>33</v>
      </c>
      <c r="Q145" s="4">
        <v>0</v>
      </c>
      <c r="R145" s="10">
        <v>44893</v>
      </c>
      <c r="S145" s="7">
        <v>44935</v>
      </c>
      <c r="T145" s="4" t="s">
        <v>34</v>
      </c>
      <c r="U145" s="4">
        <v>1868</v>
      </c>
      <c r="V145" s="4">
        <v>0</v>
      </c>
      <c r="W145" s="4">
        <v>0</v>
      </c>
      <c r="X145" s="4" t="s">
        <v>742</v>
      </c>
      <c r="Y145" s="4" t="s">
        <v>743</v>
      </c>
    </row>
    <row r="146" s="4" customFormat="1" spans="1:25">
      <c r="A146" s="4" t="s">
        <v>744</v>
      </c>
      <c r="B146" s="4" t="s">
        <v>26</v>
      </c>
      <c r="C146" s="4" t="s">
        <v>27</v>
      </c>
      <c r="D146" s="4" t="s">
        <v>745</v>
      </c>
      <c r="E146" s="4" t="s">
        <v>746</v>
      </c>
      <c r="F146" s="7">
        <v>44927</v>
      </c>
      <c r="G146" s="7">
        <v>44932</v>
      </c>
      <c r="H146" s="4">
        <v>1</v>
      </c>
      <c r="I146" s="4">
        <v>5</v>
      </c>
      <c r="J146" s="4">
        <v>5</v>
      </c>
      <c r="K146" s="4" t="s">
        <v>30</v>
      </c>
      <c r="L146" s="4">
        <v>16790</v>
      </c>
      <c r="M146" s="4">
        <v>16790</v>
      </c>
      <c r="N146" s="4" t="s">
        <v>747</v>
      </c>
      <c r="O146" s="4" t="s">
        <v>694</v>
      </c>
      <c r="P146" s="4" t="s">
        <v>33</v>
      </c>
      <c r="Q146" s="4">
        <v>0</v>
      </c>
      <c r="R146" s="10">
        <v>44899</v>
      </c>
      <c r="S146" s="7">
        <v>44935</v>
      </c>
      <c r="T146" s="4" t="s">
        <v>34</v>
      </c>
      <c r="U146" s="4">
        <v>16790</v>
      </c>
      <c r="V146" s="4">
        <v>0</v>
      </c>
      <c r="W146" s="4">
        <v>0</v>
      </c>
      <c r="X146" s="4" t="s">
        <v>748</v>
      </c>
      <c r="Y146" s="4" t="s">
        <v>35</v>
      </c>
    </row>
    <row r="147" s="4" customFormat="1" spans="1:25">
      <c r="A147" s="4" t="s">
        <v>749</v>
      </c>
      <c r="B147" s="4" t="s">
        <v>26</v>
      </c>
      <c r="C147" s="4" t="s">
        <v>27</v>
      </c>
      <c r="D147" s="4" t="s">
        <v>750</v>
      </c>
      <c r="E147" s="4" t="s">
        <v>44</v>
      </c>
      <c r="F147" s="7">
        <v>44929</v>
      </c>
      <c r="G147" s="7">
        <v>44932</v>
      </c>
      <c r="H147" s="4">
        <v>1</v>
      </c>
      <c r="I147" s="4">
        <v>3</v>
      </c>
      <c r="J147" s="4">
        <v>3</v>
      </c>
      <c r="K147" s="4" t="s">
        <v>30</v>
      </c>
      <c r="L147" s="4">
        <v>4886</v>
      </c>
      <c r="M147" s="4">
        <v>4886</v>
      </c>
      <c r="N147" s="4" t="s">
        <v>751</v>
      </c>
      <c r="O147" s="4" t="s">
        <v>694</v>
      </c>
      <c r="P147" s="4" t="s">
        <v>33</v>
      </c>
      <c r="Q147" s="4">
        <v>0</v>
      </c>
      <c r="R147" s="10">
        <v>44900</v>
      </c>
      <c r="S147" s="7">
        <v>44935</v>
      </c>
      <c r="T147" s="4" t="s">
        <v>34</v>
      </c>
      <c r="U147" s="4">
        <v>4886</v>
      </c>
      <c r="V147" s="4">
        <v>0</v>
      </c>
      <c r="W147" s="4">
        <v>0</v>
      </c>
      <c r="X147" s="4" t="s">
        <v>752</v>
      </c>
      <c r="Y147" s="4" t="s">
        <v>753</v>
      </c>
    </row>
    <row r="148" s="4" customFormat="1" spans="1:25">
      <c r="A148" s="4" t="s">
        <v>754</v>
      </c>
      <c r="B148" s="4" t="s">
        <v>26</v>
      </c>
      <c r="C148" s="4" t="s">
        <v>27</v>
      </c>
      <c r="D148" s="4" t="s">
        <v>755</v>
      </c>
      <c r="E148" s="4" t="s">
        <v>756</v>
      </c>
      <c r="F148" s="7">
        <v>44928</v>
      </c>
      <c r="G148" s="7">
        <v>44932</v>
      </c>
      <c r="H148" s="4">
        <v>2</v>
      </c>
      <c r="I148" s="4">
        <v>4</v>
      </c>
      <c r="J148" s="4">
        <v>8</v>
      </c>
      <c r="K148" s="4" t="s">
        <v>30</v>
      </c>
      <c r="L148" s="4">
        <v>1234</v>
      </c>
      <c r="M148" s="4">
        <v>1234</v>
      </c>
      <c r="N148" s="4" t="s">
        <v>757</v>
      </c>
      <c r="O148" s="4" t="s">
        <v>694</v>
      </c>
      <c r="P148" s="4" t="s">
        <v>33</v>
      </c>
      <c r="Q148" s="4">
        <v>0</v>
      </c>
      <c r="R148" s="10">
        <v>44900</v>
      </c>
      <c r="S148" s="7">
        <v>44935</v>
      </c>
      <c r="T148" s="4" t="s">
        <v>34</v>
      </c>
      <c r="U148" s="4">
        <v>1234</v>
      </c>
      <c r="V148" s="4">
        <v>0</v>
      </c>
      <c r="W148" s="4">
        <v>0</v>
      </c>
      <c r="X148" s="4" t="s">
        <v>758</v>
      </c>
      <c r="Y148" s="4" t="s">
        <v>35</v>
      </c>
    </row>
    <row r="149" s="4" customFormat="1" spans="1:25">
      <c r="A149" s="4" t="s">
        <v>759</v>
      </c>
      <c r="B149" s="4" t="s">
        <v>26</v>
      </c>
      <c r="C149" s="4" t="s">
        <v>27</v>
      </c>
      <c r="D149" s="4" t="s">
        <v>100</v>
      </c>
      <c r="E149" s="4" t="s">
        <v>760</v>
      </c>
      <c r="F149" s="7">
        <v>44929</v>
      </c>
      <c r="G149" s="7">
        <v>44932</v>
      </c>
      <c r="H149" s="4">
        <v>1</v>
      </c>
      <c r="I149" s="4">
        <v>3</v>
      </c>
      <c r="J149" s="4">
        <v>3</v>
      </c>
      <c r="K149" s="4" t="s">
        <v>30</v>
      </c>
      <c r="L149" s="4">
        <v>1770</v>
      </c>
      <c r="M149" s="4">
        <v>1770</v>
      </c>
      <c r="N149" s="4" t="s">
        <v>761</v>
      </c>
      <c r="O149" s="4" t="s">
        <v>694</v>
      </c>
      <c r="P149" s="4" t="s">
        <v>33</v>
      </c>
      <c r="Q149" s="4">
        <v>0</v>
      </c>
      <c r="R149" s="10">
        <v>44901</v>
      </c>
      <c r="S149" s="7">
        <v>44935</v>
      </c>
      <c r="T149" s="4" t="s">
        <v>34</v>
      </c>
      <c r="U149" s="4">
        <v>1770</v>
      </c>
      <c r="V149" s="4">
        <v>0</v>
      </c>
      <c r="W149" s="4">
        <v>0</v>
      </c>
      <c r="X149" s="4" t="s">
        <v>762</v>
      </c>
      <c r="Y149" s="4" t="s">
        <v>763</v>
      </c>
    </row>
    <row r="150" s="4" customFormat="1" spans="1:25">
      <c r="A150" s="4" t="s">
        <v>764</v>
      </c>
      <c r="B150" s="4" t="s">
        <v>26</v>
      </c>
      <c r="C150" s="4" t="s">
        <v>27</v>
      </c>
      <c r="D150" s="4" t="s">
        <v>765</v>
      </c>
      <c r="E150" s="4" t="s">
        <v>107</v>
      </c>
      <c r="F150" s="7">
        <v>44931</v>
      </c>
      <c r="G150" s="7">
        <v>44932</v>
      </c>
      <c r="H150" s="4">
        <v>1</v>
      </c>
      <c r="I150" s="4">
        <v>1</v>
      </c>
      <c r="J150" s="4">
        <v>1</v>
      </c>
      <c r="K150" s="4" t="s">
        <v>30</v>
      </c>
      <c r="L150" s="4">
        <v>692</v>
      </c>
      <c r="M150" s="4">
        <v>692</v>
      </c>
      <c r="N150" s="4" t="s">
        <v>766</v>
      </c>
      <c r="O150" s="4" t="s">
        <v>694</v>
      </c>
      <c r="P150" s="4" t="s">
        <v>33</v>
      </c>
      <c r="Q150" s="4">
        <v>0</v>
      </c>
      <c r="R150" s="10">
        <v>44902</v>
      </c>
      <c r="S150" s="7">
        <v>44935</v>
      </c>
      <c r="T150" s="4" t="s">
        <v>34</v>
      </c>
      <c r="U150" s="4">
        <v>692</v>
      </c>
      <c r="V150" s="4">
        <v>0</v>
      </c>
      <c r="W150" s="4">
        <v>0</v>
      </c>
      <c r="X150" s="4" t="s">
        <v>767</v>
      </c>
      <c r="Y150" s="4" t="s">
        <v>35</v>
      </c>
    </row>
    <row r="151" s="4" customFormat="1" spans="1:25">
      <c r="A151" s="4" t="s">
        <v>768</v>
      </c>
      <c r="B151" s="4" t="s">
        <v>26</v>
      </c>
      <c r="C151" s="4" t="s">
        <v>27</v>
      </c>
      <c r="D151" s="4" t="s">
        <v>100</v>
      </c>
      <c r="E151" s="4" t="s">
        <v>101</v>
      </c>
      <c r="F151" s="7">
        <v>44927</v>
      </c>
      <c r="G151" s="7">
        <v>44932</v>
      </c>
      <c r="H151" s="4">
        <v>1</v>
      </c>
      <c r="I151" s="4">
        <v>5</v>
      </c>
      <c r="J151" s="4">
        <v>5</v>
      </c>
      <c r="K151" s="4" t="s">
        <v>30</v>
      </c>
      <c r="L151" s="4">
        <v>3619</v>
      </c>
      <c r="M151" s="4">
        <v>3619</v>
      </c>
      <c r="N151" s="4" t="s">
        <v>769</v>
      </c>
      <c r="O151" s="4" t="s">
        <v>694</v>
      </c>
      <c r="P151" s="4" t="s">
        <v>33</v>
      </c>
      <c r="Q151" s="4">
        <v>0</v>
      </c>
      <c r="R151" s="10">
        <v>44902</v>
      </c>
      <c r="S151" s="7">
        <v>44935</v>
      </c>
      <c r="T151" s="4" t="s">
        <v>34</v>
      </c>
      <c r="U151" s="4">
        <v>3619</v>
      </c>
      <c r="V151" s="4">
        <v>0</v>
      </c>
      <c r="W151" s="4">
        <v>0</v>
      </c>
      <c r="X151" s="4" t="s">
        <v>770</v>
      </c>
      <c r="Y151" s="4" t="s">
        <v>771</v>
      </c>
    </row>
    <row r="152" s="4" customFormat="1" spans="1:25">
      <c r="A152" s="4" t="s">
        <v>772</v>
      </c>
      <c r="B152" s="4" t="s">
        <v>26</v>
      </c>
      <c r="C152" s="4" t="s">
        <v>27</v>
      </c>
      <c r="D152" s="4" t="s">
        <v>773</v>
      </c>
      <c r="E152" s="4" t="s">
        <v>146</v>
      </c>
      <c r="F152" s="7">
        <v>44931</v>
      </c>
      <c r="G152" s="7">
        <v>44932</v>
      </c>
      <c r="H152" s="4">
        <v>1</v>
      </c>
      <c r="I152" s="4">
        <v>1</v>
      </c>
      <c r="J152" s="4">
        <v>1</v>
      </c>
      <c r="K152" s="4" t="s">
        <v>30</v>
      </c>
      <c r="L152" s="4">
        <v>421</v>
      </c>
      <c r="M152" s="4">
        <v>421</v>
      </c>
      <c r="N152" s="4" t="s">
        <v>774</v>
      </c>
      <c r="O152" s="4" t="s">
        <v>694</v>
      </c>
      <c r="P152" s="4" t="s">
        <v>33</v>
      </c>
      <c r="Q152" s="4">
        <v>0</v>
      </c>
      <c r="R152" s="10">
        <v>44903</v>
      </c>
      <c r="S152" s="7">
        <v>44935</v>
      </c>
      <c r="T152" s="4" t="s">
        <v>34</v>
      </c>
      <c r="U152" s="4">
        <v>421</v>
      </c>
      <c r="V152" s="4">
        <v>0</v>
      </c>
      <c r="W152" s="4">
        <v>0</v>
      </c>
      <c r="X152" s="4" t="s">
        <v>775</v>
      </c>
      <c r="Y152" s="4" t="s">
        <v>776</v>
      </c>
    </row>
    <row r="153" s="4" customFormat="1" spans="1:25">
      <c r="A153" s="4" t="s">
        <v>777</v>
      </c>
      <c r="B153" s="4" t="s">
        <v>26</v>
      </c>
      <c r="C153" s="4" t="s">
        <v>27</v>
      </c>
      <c r="D153" s="4" t="s">
        <v>100</v>
      </c>
      <c r="E153" s="4" t="s">
        <v>760</v>
      </c>
      <c r="F153" s="7">
        <v>44930</v>
      </c>
      <c r="G153" s="7">
        <v>44932</v>
      </c>
      <c r="H153" s="4">
        <v>1</v>
      </c>
      <c r="I153" s="4">
        <v>2</v>
      </c>
      <c r="J153" s="4">
        <v>2</v>
      </c>
      <c r="K153" s="4" t="s">
        <v>30</v>
      </c>
      <c r="L153" s="4">
        <v>1184</v>
      </c>
      <c r="M153" s="4">
        <v>1184</v>
      </c>
      <c r="N153" s="4" t="s">
        <v>778</v>
      </c>
      <c r="O153" s="4" t="s">
        <v>694</v>
      </c>
      <c r="P153" s="4" t="s">
        <v>33</v>
      </c>
      <c r="Q153" s="4">
        <v>0</v>
      </c>
      <c r="R153" s="10">
        <v>44903</v>
      </c>
      <c r="S153" s="7">
        <v>44935</v>
      </c>
      <c r="T153" s="4" t="s">
        <v>34</v>
      </c>
      <c r="U153" s="4">
        <v>1184</v>
      </c>
      <c r="V153" s="4">
        <v>0</v>
      </c>
      <c r="W153" s="4">
        <v>0</v>
      </c>
      <c r="X153" s="4" t="s">
        <v>779</v>
      </c>
      <c r="Y153" s="4" t="s">
        <v>780</v>
      </c>
    </row>
    <row r="154" s="4" customFormat="1" spans="1:25">
      <c r="A154" s="4" t="s">
        <v>781</v>
      </c>
      <c r="B154" s="4" t="s">
        <v>26</v>
      </c>
      <c r="C154" s="4" t="s">
        <v>27</v>
      </c>
      <c r="D154" s="4" t="s">
        <v>100</v>
      </c>
      <c r="E154" s="4" t="s">
        <v>760</v>
      </c>
      <c r="F154" s="7">
        <v>44931</v>
      </c>
      <c r="G154" s="7">
        <v>44932</v>
      </c>
      <c r="H154" s="4">
        <v>1</v>
      </c>
      <c r="I154" s="4">
        <v>1</v>
      </c>
      <c r="J154" s="4">
        <v>1</v>
      </c>
      <c r="K154" s="4" t="s">
        <v>30</v>
      </c>
      <c r="L154" s="4">
        <v>589</v>
      </c>
      <c r="M154" s="4">
        <v>589</v>
      </c>
      <c r="N154" s="4" t="s">
        <v>782</v>
      </c>
      <c r="O154" s="4" t="s">
        <v>694</v>
      </c>
      <c r="P154" s="4" t="s">
        <v>33</v>
      </c>
      <c r="Q154" s="4">
        <v>0</v>
      </c>
      <c r="R154" s="10">
        <v>44904</v>
      </c>
      <c r="S154" s="7">
        <v>44935</v>
      </c>
      <c r="T154" s="4" t="s">
        <v>34</v>
      </c>
      <c r="U154" s="4">
        <v>589</v>
      </c>
      <c r="V154" s="4">
        <v>0</v>
      </c>
      <c r="W154" s="4">
        <v>0</v>
      </c>
      <c r="X154" s="4" t="s">
        <v>783</v>
      </c>
      <c r="Y154" s="4" t="s">
        <v>784</v>
      </c>
    </row>
    <row r="155" s="4" customFormat="1" spans="1:25">
      <c r="A155" s="4" t="s">
        <v>785</v>
      </c>
      <c r="B155" s="4" t="s">
        <v>26</v>
      </c>
      <c r="C155" s="4" t="s">
        <v>27</v>
      </c>
      <c r="D155" s="4" t="s">
        <v>95</v>
      </c>
      <c r="E155" s="4" t="s">
        <v>44</v>
      </c>
      <c r="F155" s="7">
        <v>44930</v>
      </c>
      <c r="G155" s="7">
        <v>44932</v>
      </c>
      <c r="H155" s="4">
        <v>1</v>
      </c>
      <c r="I155" s="4">
        <v>2</v>
      </c>
      <c r="J155" s="4">
        <v>2</v>
      </c>
      <c r="K155" s="4" t="s">
        <v>30</v>
      </c>
      <c r="L155" s="4">
        <v>1900</v>
      </c>
      <c r="M155" s="4">
        <v>1900</v>
      </c>
      <c r="N155" s="4" t="s">
        <v>786</v>
      </c>
      <c r="O155" s="4" t="s">
        <v>694</v>
      </c>
      <c r="P155" s="4" t="s">
        <v>33</v>
      </c>
      <c r="Q155" s="4">
        <v>0</v>
      </c>
      <c r="R155" s="10">
        <v>44906</v>
      </c>
      <c r="S155" s="7">
        <v>44935</v>
      </c>
      <c r="T155" s="4" t="s">
        <v>34</v>
      </c>
      <c r="U155" s="4">
        <v>1900</v>
      </c>
      <c r="V155" s="4">
        <v>0</v>
      </c>
      <c r="W155" s="4">
        <v>0</v>
      </c>
      <c r="X155" s="4" t="s">
        <v>787</v>
      </c>
      <c r="Y155" s="4" t="s">
        <v>788</v>
      </c>
    </row>
    <row r="156" s="4" customFormat="1" spans="1:25">
      <c r="A156" s="4" t="s">
        <v>789</v>
      </c>
      <c r="B156" s="4" t="s">
        <v>26</v>
      </c>
      <c r="C156" s="4" t="s">
        <v>27</v>
      </c>
      <c r="D156" s="4" t="s">
        <v>790</v>
      </c>
      <c r="E156" s="4" t="s">
        <v>79</v>
      </c>
      <c r="F156" s="7">
        <v>44929</v>
      </c>
      <c r="G156" s="7">
        <v>44932</v>
      </c>
      <c r="H156" s="4">
        <v>1</v>
      </c>
      <c r="I156" s="4">
        <v>3</v>
      </c>
      <c r="J156" s="4">
        <v>3</v>
      </c>
      <c r="K156" s="4" t="s">
        <v>30</v>
      </c>
      <c r="L156" s="4">
        <v>1323</v>
      </c>
      <c r="M156" s="4">
        <v>1323</v>
      </c>
      <c r="N156" s="4" t="s">
        <v>791</v>
      </c>
      <c r="O156" s="4" t="s">
        <v>694</v>
      </c>
      <c r="P156" s="4" t="s">
        <v>33</v>
      </c>
      <c r="Q156" s="4">
        <v>0</v>
      </c>
      <c r="R156" s="10">
        <v>44907</v>
      </c>
      <c r="S156" s="7">
        <v>44935</v>
      </c>
      <c r="T156" s="4" t="s">
        <v>34</v>
      </c>
      <c r="U156" s="4">
        <v>1323</v>
      </c>
      <c r="V156" s="4">
        <v>0</v>
      </c>
      <c r="W156" s="4">
        <v>0</v>
      </c>
      <c r="X156" s="4" t="s">
        <v>792</v>
      </c>
      <c r="Y156" s="4" t="s">
        <v>35</v>
      </c>
    </row>
    <row r="157" s="4" customFormat="1" spans="1:25">
      <c r="A157" s="4" t="s">
        <v>793</v>
      </c>
      <c r="B157" s="4" t="s">
        <v>26</v>
      </c>
      <c r="C157" s="4" t="s">
        <v>27</v>
      </c>
      <c r="D157" s="4" t="s">
        <v>794</v>
      </c>
      <c r="E157" s="4" t="s">
        <v>795</v>
      </c>
      <c r="F157" s="7">
        <v>44929</v>
      </c>
      <c r="G157" s="7">
        <v>44932</v>
      </c>
      <c r="H157" s="4">
        <v>1</v>
      </c>
      <c r="I157" s="4">
        <v>3</v>
      </c>
      <c r="J157" s="4">
        <v>3</v>
      </c>
      <c r="K157" s="4" t="s">
        <v>30</v>
      </c>
      <c r="L157" s="4">
        <v>2964</v>
      </c>
      <c r="M157" s="4">
        <v>2964</v>
      </c>
      <c r="N157" s="4" t="s">
        <v>796</v>
      </c>
      <c r="O157" s="4" t="s">
        <v>694</v>
      </c>
      <c r="P157" s="4" t="s">
        <v>33</v>
      </c>
      <c r="Q157" s="4">
        <v>0</v>
      </c>
      <c r="R157" s="10">
        <v>44911</v>
      </c>
      <c r="S157" s="7">
        <v>44935</v>
      </c>
      <c r="T157" s="4" t="s">
        <v>34</v>
      </c>
      <c r="U157" s="4">
        <v>2964</v>
      </c>
      <c r="V157" s="4">
        <v>0</v>
      </c>
      <c r="W157" s="4">
        <v>0</v>
      </c>
      <c r="X157" s="4" t="s">
        <v>797</v>
      </c>
      <c r="Y157" s="4" t="s">
        <v>35</v>
      </c>
    </row>
    <row r="158" s="4" customFormat="1" spans="1:25">
      <c r="A158" s="4" t="s">
        <v>798</v>
      </c>
      <c r="B158" s="4" t="s">
        <v>26</v>
      </c>
      <c r="C158" s="4" t="s">
        <v>27</v>
      </c>
      <c r="D158" s="4" t="s">
        <v>799</v>
      </c>
      <c r="E158" s="4" t="s">
        <v>800</v>
      </c>
      <c r="F158" s="7">
        <v>44931</v>
      </c>
      <c r="G158" s="7">
        <v>44932</v>
      </c>
      <c r="H158" s="4">
        <v>1</v>
      </c>
      <c r="I158" s="4">
        <v>1</v>
      </c>
      <c r="J158" s="4">
        <v>1</v>
      </c>
      <c r="K158" s="4" t="s">
        <v>30</v>
      </c>
      <c r="L158" s="4">
        <v>640</v>
      </c>
      <c r="M158" s="4">
        <v>640</v>
      </c>
      <c r="N158" s="4" t="s">
        <v>801</v>
      </c>
      <c r="O158" s="4" t="s">
        <v>694</v>
      </c>
      <c r="P158" s="4" t="s">
        <v>33</v>
      </c>
      <c r="Q158" s="4">
        <v>0</v>
      </c>
      <c r="R158" s="10">
        <v>44911</v>
      </c>
      <c r="S158" s="7">
        <v>44935</v>
      </c>
      <c r="T158" s="4" t="s">
        <v>34</v>
      </c>
      <c r="U158" s="4">
        <v>640</v>
      </c>
      <c r="V158" s="4">
        <v>0</v>
      </c>
      <c r="W158" s="4">
        <v>0</v>
      </c>
      <c r="X158" s="4" t="s">
        <v>802</v>
      </c>
      <c r="Y158" s="4" t="s">
        <v>803</v>
      </c>
    </row>
    <row r="159" s="4" customFormat="1" spans="1:25">
      <c r="A159" s="4" t="s">
        <v>804</v>
      </c>
      <c r="B159" s="4" t="s">
        <v>26</v>
      </c>
      <c r="C159" s="4" t="s">
        <v>27</v>
      </c>
      <c r="D159" s="4" t="s">
        <v>805</v>
      </c>
      <c r="E159" s="4" t="s">
        <v>806</v>
      </c>
      <c r="F159" s="7">
        <v>44928</v>
      </c>
      <c r="G159" s="7">
        <v>44932</v>
      </c>
      <c r="H159" s="4">
        <v>1</v>
      </c>
      <c r="I159" s="4">
        <v>4</v>
      </c>
      <c r="J159" s="4">
        <v>4</v>
      </c>
      <c r="K159" s="4" t="s">
        <v>30</v>
      </c>
      <c r="L159" s="4">
        <v>3384</v>
      </c>
      <c r="M159" s="4">
        <v>3384</v>
      </c>
      <c r="N159" s="4" t="s">
        <v>807</v>
      </c>
      <c r="O159" s="4" t="s">
        <v>694</v>
      </c>
      <c r="P159" s="4" t="s">
        <v>33</v>
      </c>
      <c r="Q159" s="4">
        <v>0</v>
      </c>
      <c r="R159" s="10">
        <v>44912</v>
      </c>
      <c r="S159" s="7">
        <v>44935</v>
      </c>
      <c r="T159" s="4" t="s">
        <v>34</v>
      </c>
      <c r="U159" s="4">
        <v>3384</v>
      </c>
      <c r="V159" s="4">
        <v>0</v>
      </c>
      <c r="W159" s="4">
        <v>0</v>
      </c>
      <c r="X159" s="4" t="s">
        <v>808</v>
      </c>
      <c r="Y159" s="4" t="s">
        <v>809</v>
      </c>
    </row>
    <row r="160" s="4" customFormat="1" spans="1:25">
      <c r="A160" s="4" t="s">
        <v>810</v>
      </c>
      <c r="B160" s="4" t="s">
        <v>26</v>
      </c>
      <c r="C160" s="4" t="s">
        <v>27</v>
      </c>
      <c r="D160" s="4" t="s">
        <v>811</v>
      </c>
      <c r="E160" s="4" t="s">
        <v>812</v>
      </c>
      <c r="F160" s="7">
        <v>44929</v>
      </c>
      <c r="G160" s="7">
        <v>44932</v>
      </c>
      <c r="H160" s="4">
        <v>1</v>
      </c>
      <c r="I160" s="4">
        <v>3</v>
      </c>
      <c r="J160" s="4">
        <v>3</v>
      </c>
      <c r="K160" s="4" t="s">
        <v>30</v>
      </c>
      <c r="L160" s="4">
        <v>2187</v>
      </c>
      <c r="M160" s="4">
        <v>2187</v>
      </c>
      <c r="N160" s="4" t="s">
        <v>813</v>
      </c>
      <c r="O160" s="4" t="s">
        <v>694</v>
      </c>
      <c r="P160" s="4" t="s">
        <v>33</v>
      </c>
      <c r="Q160" s="4">
        <v>0</v>
      </c>
      <c r="R160" s="10">
        <v>44913</v>
      </c>
      <c r="S160" s="7">
        <v>44935</v>
      </c>
      <c r="T160" s="4" t="s">
        <v>34</v>
      </c>
      <c r="U160" s="4">
        <v>2187</v>
      </c>
      <c r="V160" s="4">
        <v>0</v>
      </c>
      <c r="W160" s="4">
        <v>0</v>
      </c>
      <c r="X160" s="4" t="s">
        <v>814</v>
      </c>
      <c r="Y160" s="4" t="s">
        <v>815</v>
      </c>
    </row>
    <row r="161" s="4" customFormat="1" spans="1:25">
      <c r="A161" s="4" t="s">
        <v>816</v>
      </c>
      <c r="B161" s="4" t="s">
        <v>26</v>
      </c>
      <c r="C161" s="4" t="s">
        <v>27</v>
      </c>
      <c r="D161" s="4" t="s">
        <v>817</v>
      </c>
      <c r="E161" s="4" t="s">
        <v>520</v>
      </c>
      <c r="F161" s="7">
        <v>44931</v>
      </c>
      <c r="G161" s="7">
        <v>44932</v>
      </c>
      <c r="H161" s="4">
        <v>1</v>
      </c>
      <c r="I161" s="4">
        <v>1</v>
      </c>
      <c r="J161" s="4">
        <v>1</v>
      </c>
      <c r="K161" s="4" t="s">
        <v>30</v>
      </c>
      <c r="L161" s="4">
        <v>495</v>
      </c>
      <c r="M161" s="4">
        <v>495</v>
      </c>
      <c r="N161" s="4" t="s">
        <v>818</v>
      </c>
      <c r="O161" s="4" t="s">
        <v>694</v>
      </c>
      <c r="P161" s="4" t="s">
        <v>33</v>
      </c>
      <c r="Q161" s="4">
        <v>0</v>
      </c>
      <c r="R161" s="10">
        <v>44913</v>
      </c>
      <c r="S161" s="7">
        <v>44935</v>
      </c>
      <c r="T161" s="4" t="s">
        <v>34</v>
      </c>
      <c r="U161" s="4">
        <v>495</v>
      </c>
      <c r="V161" s="4">
        <v>0</v>
      </c>
      <c r="W161" s="4">
        <v>0</v>
      </c>
      <c r="X161" s="4" t="s">
        <v>819</v>
      </c>
      <c r="Y161" s="4" t="s">
        <v>820</v>
      </c>
    </row>
    <row r="162" s="4" customFormat="1" spans="1:25">
      <c r="A162" s="4" t="s">
        <v>821</v>
      </c>
      <c r="B162" s="4" t="s">
        <v>26</v>
      </c>
      <c r="C162" s="4" t="s">
        <v>27</v>
      </c>
      <c r="D162" s="4" t="s">
        <v>822</v>
      </c>
      <c r="E162" s="4" t="s">
        <v>823</v>
      </c>
      <c r="F162" s="7">
        <v>44927</v>
      </c>
      <c r="G162" s="7">
        <v>44932</v>
      </c>
      <c r="H162" s="4">
        <v>1</v>
      </c>
      <c r="I162" s="4">
        <v>5</v>
      </c>
      <c r="J162" s="4">
        <v>5</v>
      </c>
      <c r="K162" s="4" t="s">
        <v>30</v>
      </c>
      <c r="L162" s="4">
        <v>4346</v>
      </c>
      <c r="M162" s="4">
        <v>4346</v>
      </c>
      <c r="N162" s="4" t="s">
        <v>824</v>
      </c>
      <c r="O162" s="4" t="s">
        <v>694</v>
      </c>
      <c r="P162" s="4" t="s">
        <v>33</v>
      </c>
      <c r="Q162" s="4">
        <v>0</v>
      </c>
      <c r="R162" s="10">
        <v>44913</v>
      </c>
      <c r="S162" s="7">
        <v>44935</v>
      </c>
      <c r="T162" s="4" t="s">
        <v>34</v>
      </c>
      <c r="U162" s="4">
        <v>4346</v>
      </c>
      <c r="V162" s="4">
        <v>0</v>
      </c>
      <c r="W162" s="4">
        <v>0</v>
      </c>
      <c r="X162" s="4" t="s">
        <v>35</v>
      </c>
      <c r="Y162" s="4" t="s">
        <v>825</v>
      </c>
    </row>
    <row r="163" s="4" customFormat="1" spans="1:25">
      <c r="A163" s="4" t="s">
        <v>826</v>
      </c>
      <c r="B163" s="4" t="s">
        <v>26</v>
      </c>
      <c r="C163" s="4" t="s">
        <v>27</v>
      </c>
      <c r="D163" s="4" t="s">
        <v>827</v>
      </c>
      <c r="E163" s="4" t="s">
        <v>828</v>
      </c>
      <c r="F163" s="7">
        <v>44931</v>
      </c>
      <c r="G163" s="7">
        <v>44932</v>
      </c>
      <c r="H163" s="4">
        <v>1</v>
      </c>
      <c r="I163" s="4">
        <v>1</v>
      </c>
      <c r="J163" s="4">
        <v>1</v>
      </c>
      <c r="K163" s="4" t="s">
        <v>30</v>
      </c>
      <c r="L163" s="4">
        <v>749</v>
      </c>
      <c r="M163" s="4">
        <v>749</v>
      </c>
      <c r="N163" s="4" t="s">
        <v>829</v>
      </c>
      <c r="O163" s="4" t="s">
        <v>694</v>
      </c>
      <c r="P163" s="4" t="s">
        <v>33</v>
      </c>
      <c r="Q163" s="4">
        <v>0</v>
      </c>
      <c r="R163" s="10">
        <v>44914</v>
      </c>
      <c r="S163" s="7">
        <v>44935</v>
      </c>
      <c r="T163" s="4" t="s">
        <v>34</v>
      </c>
      <c r="U163" s="4">
        <v>749</v>
      </c>
      <c r="V163" s="4">
        <v>0</v>
      </c>
      <c r="W163" s="4">
        <v>0</v>
      </c>
      <c r="X163" s="4" t="s">
        <v>830</v>
      </c>
      <c r="Y163" s="4" t="s">
        <v>35</v>
      </c>
    </row>
    <row r="164" s="4" customFormat="1" spans="1:25">
      <c r="A164" s="4" t="s">
        <v>831</v>
      </c>
      <c r="B164" s="4" t="s">
        <v>26</v>
      </c>
      <c r="C164" s="4" t="s">
        <v>27</v>
      </c>
      <c r="D164" s="4" t="s">
        <v>832</v>
      </c>
      <c r="E164" s="4" t="s">
        <v>565</v>
      </c>
      <c r="F164" s="7">
        <v>44931</v>
      </c>
      <c r="G164" s="7">
        <v>44932</v>
      </c>
      <c r="H164" s="4">
        <v>1</v>
      </c>
      <c r="I164" s="4">
        <v>1</v>
      </c>
      <c r="J164" s="4">
        <v>1</v>
      </c>
      <c r="K164" s="4" t="s">
        <v>30</v>
      </c>
      <c r="L164" s="4">
        <v>1675</v>
      </c>
      <c r="M164" s="4">
        <v>1675</v>
      </c>
      <c r="N164" s="4" t="s">
        <v>833</v>
      </c>
      <c r="O164" s="4" t="s">
        <v>694</v>
      </c>
      <c r="P164" s="4" t="s">
        <v>33</v>
      </c>
      <c r="Q164" s="4">
        <v>0</v>
      </c>
      <c r="R164" s="10">
        <v>44914</v>
      </c>
      <c r="S164" s="7">
        <v>44935</v>
      </c>
      <c r="T164" s="4" t="s">
        <v>34</v>
      </c>
      <c r="U164" s="4">
        <v>1675</v>
      </c>
      <c r="V164" s="4">
        <v>0</v>
      </c>
      <c r="W164" s="4">
        <v>0</v>
      </c>
      <c r="X164" s="4" t="s">
        <v>834</v>
      </c>
      <c r="Y164" s="4" t="s">
        <v>331</v>
      </c>
    </row>
    <row r="165" s="4" customFormat="1" spans="1:25">
      <c r="A165" s="4" t="s">
        <v>835</v>
      </c>
      <c r="B165" s="4" t="s">
        <v>26</v>
      </c>
      <c r="C165" s="4" t="s">
        <v>27</v>
      </c>
      <c r="D165" s="4" t="s">
        <v>836</v>
      </c>
      <c r="E165" s="4" t="s">
        <v>837</v>
      </c>
      <c r="F165" s="7">
        <v>44930</v>
      </c>
      <c r="G165" s="7">
        <v>44932</v>
      </c>
      <c r="H165" s="4">
        <v>1</v>
      </c>
      <c r="I165" s="4">
        <v>2</v>
      </c>
      <c r="J165" s="4">
        <v>2</v>
      </c>
      <c r="K165" s="4" t="s">
        <v>30</v>
      </c>
      <c r="L165" s="4">
        <v>8554</v>
      </c>
      <c r="M165" s="4">
        <v>8554</v>
      </c>
      <c r="N165" s="4" t="s">
        <v>838</v>
      </c>
      <c r="O165" s="4" t="s">
        <v>694</v>
      </c>
      <c r="P165" s="4" t="s">
        <v>33</v>
      </c>
      <c r="Q165" s="4">
        <v>0</v>
      </c>
      <c r="R165" s="10">
        <v>44914</v>
      </c>
      <c r="S165" s="7">
        <v>44935</v>
      </c>
      <c r="T165" s="4" t="s">
        <v>34</v>
      </c>
      <c r="U165" s="4">
        <v>8554</v>
      </c>
      <c r="V165" s="4">
        <v>0</v>
      </c>
      <c r="W165" s="4">
        <v>0</v>
      </c>
      <c r="X165" s="4" t="s">
        <v>839</v>
      </c>
      <c r="Y165" s="4" t="s">
        <v>840</v>
      </c>
    </row>
    <row r="166" s="4" customFormat="1" spans="1:25">
      <c r="A166" s="4" t="s">
        <v>841</v>
      </c>
      <c r="B166" s="4" t="s">
        <v>26</v>
      </c>
      <c r="C166" s="4" t="s">
        <v>27</v>
      </c>
      <c r="D166" s="4" t="s">
        <v>842</v>
      </c>
      <c r="E166" s="4" t="s">
        <v>843</v>
      </c>
      <c r="F166" s="7">
        <v>44930</v>
      </c>
      <c r="G166" s="7">
        <v>44932</v>
      </c>
      <c r="H166" s="4">
        <v>1</v>
      </c>
      <c r="I166" s="4">
        <v>2</v>
      </c>
      <c r="J166" s="4">
        <v>2</v>
      </c>
      <c r="K166" s="4" t="s">
        <v>30</v>
      </c>
      <c r="L166" s="4">
        <v>1977</v>
      </c>
      <c r="M166" s="4">
        <v>1977</v>
      </c>
      <c r="N166" s="4" t="s">
        <v>844</v>
      </c>
      <c r="O166" s="4" t="s">
        <v>694</v>
      </c>
      <c r="P166" s="4" t="s">
        <v>33</v>
      </c>
      <c r="Q166" s="4">
        <v>0</v>
      </c>
      <c r="R166" s="10">
        <v>44915</v>
      </c>
      <c r="S166" s="7">
        <v>44935</v>
      </c>
      <c r="T166" s="4" t="s">
        <v>34</v>
      </c>
      <c r="U166" s="4">
        <v>1977</v>
      </c>
      <c r="V166" s="4">
        <v>0</v>
      </c>
      <c r="W166" s="4">
        <v>0</v>
      </c>
      <c r="X166" s="4" t="s">
        <v>845</v>
      </c>
      <c r="Y166" s="4" t="s">
        <v>846</v>
      </c>
    </row>
    <row r="167" s="4" customFormat="1" spans="1:25">
      <c r="A167" s="4" t="s">
        <v>847</v>
      </c>
      <c r="B167" s="4" t="s">
        <v>26</v>
      </c>
      <c r="C167" s="4" t="s">
        <v>27</v>
      </c>
      <c r="D167" s="4" t="s">
        <v>848</v>
      </c>
      <c r="E167" s="4" t="s">
        <v>849</v>
      </c>
      <c r="F167" s="7">
        <v>44927</v>
      </c>
      <c r="G167" s="7">
        <v>44932</v>
      </c>
      <c r="H167" s="4">
        <v>1</v>
      </c>
      <c r="I167" s="4">
        <v>5</v>
      </c>
      <c r="J167" s="4">
        <v>5</v>
      </c>
      <c r="K167" s="4" t="s">
        <v>30</v>
      </c>
      <c r="L167" s="4">
        <v>3395</v>
      </c>
      <c r="M167" s="4">
        <v>3395</v>
      </c>
      <c r="N167" s="4" t="s">
        <v>850</v>
      </c>
      <c r="O167" s="4" t="s">
        <v>694</v>
      </c>
      <c r="P167" s="4" t="s">
        <v>33</v>
      </c>
      <c r="Q167" s="4">
        <v>0</v>
      </c>
      <c r="R167" s="10">
        <v>44915</v>
      </c>
      <c r="S167" s="7">
        <v>44935</v>
      </c>
      <c r="T167" s="4" t="s">
        <v>34</v>
      </c>
      <c r="U167" s="4">
        <v>3395</v>
      </c>
      <c r="V167" s="4">
        <v>0</v>
      </c>
      <c r="W167" s="4">
        <v>0</v>
      </c>
      <c r="X167" s="4" t="s">
        <v>851</v>
      </c>
      <c r="Y167" s="4" t="s">
        <v>852</v>
      </c>
    </row>
    <row r="168" s="4" customFormat="1" spans="1:25">
      <c r="A168" s="4" t="s">
        <v>853</v>
      </c>
      <c r="B168" s="4" t="s">
        <v>26</v>
      </c>
      <c r="C168" s="4" t="s">
        <v>27</v>
      </c>
      <c r="D168" s="4" t="s">
        <v>854</v>
      </c>
      <c r="E168" s="4" t="s">
        <v>565</v>
      </c>
      <c r="F168" s="7">
        <v>44929</v>
      </c>
      <c r="G168" s="7">
        <v>44932</v>
      </c>
      <c r="H168" s="4">
        <v>1</v>
      </c>
      <c r="I168" s="4">
        <v>3</v>
      </c>
      <c r="J168" s="4">
        <v>3</v>
      </c>
      <c r="K168" s="4" t="s">
        <v>30</v>
      </c>
      <c r="L168" s="4">
        <v>1848</v>
      </c>
      <c r="M168" s="4">
        <v>1848</v>
      </c>
      <c r="N168" s="4" t="s">
        <v>855</v>
      </c>
      <c r="O168" s="4" t="s">
        <v>694</v>
      </c>
      <c r="P168" s="4" t="s">
        <v>33</v>
      </c>
      <c r="Q168" s="4">
        <v>0</v>
      </c>
      <c r="R168" s="10">
        <v>44915</v>
      </c>
      <c r="S168" s="7">
        <v>44935</v>
      </c>
      <c r="T168" s="4" t="s">
        <v>34</v>
      </c>
      <c r="U168" s="4">
        <v>1848</v>
      </c>
      <c r="V168" s="4">
        <v>0</v>
      </c>
      <c r="W168" s="4">
        <v>0</v>
      </c>
      <c r="X168" s="4" t="s">
        <v>856</v>
      </c>
      <c r="Y168" s="4" t="s">
        <v>857</v>
      </c>
    </row>
    <row r="169" s="4" customFormat="1" spans="1:25">
      <c r="A169" s="4" t="s">
        <v>858</v>
      </c>
      <c r="B169" s="4" t="s">
        <v>26</v>
      </c>
      <c r="C169" s="4" t="s">
        <v>27</v>
      </c>
      <c r="D169" s="4" t="s">
        <v>859</v>
      </c>
      <c r="E169" s="4" t="s">
        <v>248</v>
      </c>
      <c r="F169" s="7">
        <v>44931</v>
      </c>
      <c r="G169" s="7">
        <v>44932</v>
      </c>
      <c r="H169" s="4">
        <v>1</v>
      </c>
      <c r="I169" s="4">
        <v>1</v>
      </c>
      <c r="J169" s="4">
        <v>1</v>
      </c>
      <c r="K169" s="4" t="s">
        <v>30</v>
      </c>
      <c r="L169" s="4">
        <v>433</v>
      </c>
      <c r="M169" s="4">
        <v>433</v>
      </c>
      <c r="N169" s="4" t="s">
        <v>860</v>
      </c>
      <c r="O169" s="4" t="s">
        <v>694</v>
      </c>
      <c r="P169" s="4" t="s">
        <v>33</v>
      </c>
      <c r="Q169" s="4">
        <v>0</v>
      </c>
      <c r="R169" s="10">
        <v>44916</v>
      </c>
      <c r="S169" s="7">
        <v>44935</v>
      </c>
      <c r="T169" s="4" t="s">
        <v>34</v>
      </c>
      <c r="U169" s="4">
        <v>433</v>
      </c>
      <c r="V169" s="4">
        <v>0</v>
      </c>
      <c r="W169" s="4">
        <v>0</v>
      </c>
      <c r="X169" s="4" t="s">
        <v>861</v>
      </c>
      <c r="Y169" s="4" t="s">
        <v>862</v>
      </c>
    </row>
    <row r="170" s="4" customFormat="1" spans="1:25">
      <c r="A170" s="4" t="s">
        <v>863</v>
      </c>
      <c r="B170" s="4" t="s">
        <v>26</v>
      </c>
      <c r="C170" s="4" t="s">
        <v>27</v>
      </c>
      <c r="D170" s="4" t="s">
        <v>864</v>
      </c>
      <c r="E170" s="4" t="s">
        <v>29</v>
      </c>
      <c r="F170" s="7">
        <v>44930</v>
      </c>
      <c r="G170" s="7">
        <v>44932</v>
      </c>
      <c r="H170" s="4">
        <v>1</v>
      </c>
      <c r="I170" s="4">
        <v>2</v>
      </c>
      <c r="J170" s="4">
        <v>2</v>
      </c>
      <c r="K170" s="4" t="s">
        <v>30</v>
      </c>
      <c r="L170" s="4">
        <v>1562</v>
      </c>
      <c r="M170" s="4">
        <v>1562</v>
      </c>
      <c r="N170" s="4" t="s">
        <v>865</v>
      </c>
      <c r="O170" s="4" t="s">
        <v>694</v>
      </c>
      <c r="P170" s="4" t="s">
        <v>33</v>
      </c>
      <c r="Q170" s="4">
        <v>0</v>
      </c>
      <c r="R170" s="10">
        <v>44917</v>
      </c>
      <c r="S170" s="7">
        <v>44935</v>
      </c>
      <c r="T170" s="4" t="s">
        <v>34</v>
      </c>
      <c r="U170" s="4">
        <v>1562</v>
      </c>
      <c r="V170" s="4">
        <v>0</v>
      </c>
      <c r="W170" s="4">
        <v>0</v>
      </c>
      <c r="X170" s="4" t="s">
        <v>866</v>
      </c>
      <c r="Y170" s="4" t="s">
        <v>867</v>
      </c>
    </row>
    <row r="171" s="4" customFormat="1" spans="1:25">
      <c r="A171" s="4" t="s">
        <v>868</v>
      </c>
      <c r="B171" s="4" t="s">
        <v>26</v>
      </c>
      <c r="C171" s="4" t="s">
        <v>27</v>
      </c>
      <c r="D171" s="4" t="s">
        <v>869</v>
      </c>
      <c r="E171" s="4" t="s">
        <v>248</v>
      </c>
      <c r="F171" s="7">
        <v>44931</v>
      </c>
      <c r="G171" s="7">
        <v>44932</v>
      </c>
      <c r="H171" s="4">
        <v>1</v>
      </c>
      <c r="I171" s="4">
        <v>1</v>
      </c>
      <c r="J171" s="4">
        <v>1</v>
      </c>
      <c r="K171" s="4" t="s">
        <v>30</v>
      </c>
      <c r="L171" s="4">
        <v>546</v>
      </c>
      <c r="M171" s="4">
        <v>546</v>
      </c>
      <c r="N171" s="4" t="s">
        <v>870</v>
      </c>
      <c r="O171" s="4" t="s">
        <v>694</v>
      </c>
      <c r="P171" s="4" t="s">
        <v>33</v>
      </c>
      <c r="Q171" s="4">
        <v>0</v>
      </c>
      <c r="R171" s="10">
        <v>44917</v>
      </c>
      <c r="S171" s="7">
        <v>44935</v>
      </c>
      <c r="T171" s="4" t="s">
        <v>34</v>
      </c>
      <c r="U171" s="4">
        <v>546</v>
      </c>
      <c r="V171" s="4">
        <v>0</v>
      </c>
      <c r="W171" s="4">
        <v>0</v>
      </c>
      <c r="X171" s="4" t="s">
        <v>871</v>
      </c>
      <c r="Y171" s="4" t="s">
        <v>872</v>
      </c>
    </row>
    <row r="172" s="4" customFormat="1" spans="1:25">
      <c r="A172" s="4" t="s">
        <v>873</v>
      </c>
      <c r="B172" s="4" t="s">
        <v>26</v>
      </c>
      <c r="C172" s="4" t="s">
        <v>27</v>
      </c>
      <c r="D172" s="4" t="s">
        <v>874</v>
      </c>
      <c r="E172" s="4" t="s">
        <v>875</v>
      </c>
      <c r="F172" s="7">
        <v>44930</v>
      </c>
      <c r="G172" s="7">
        <v>44932</v>
      </c>
      <c r="H172" s="4">
        <v>1</v>
      </c>
      <c r="I172" s="4">
        <v>2</v>
      </c>
      <c r="J172" s="4">
        <v>2</v>
      </c>
      <c r="K172" s="4" t="s">
        <v>30</v>
      </c>
      <c r="L172" s="4">
        <v>566</v>
      </c>
      <c r="M172" s="4">
        <v>566</v>
      </c>
      <c r="N172" s="4" t="s">
        <v>876</v>
      </c>
      <c r="O172" s="4" t="s">
        <v>694</v>
      </c>
      <c r="P172" s="4" t="s">
        <v>33</v>
      </c>
      <c r="Q172" s="4">
        <v>0</v>
      </c>
      <c r="R172" s="10">
        <v>44917</v>
      </c>
      <c r="S172" s="7">
        <v>44935</v>
      </c>
      <c r="T172" s="4" t="s">
        <v>34</v>
      </c>
      <c r="U172" s="4">
        <v>566</v>
      </c>
      <c r="V172" s="4">
        <v>0</v>
      </c>
      <c r="W172" s="4">
        <v>0</v>
      </c>
      <c r="X172" s="4" t="s">
        <v>877</v>
      </c>
      <c r="Y172" s="4" t="s">
        <v>878</v>
      </c>
    </row>
    <row r="173" s="4" customFormat="1" spans="1:25">
      <c r="A173" s="4" t="s">
        <v>879</v>
      </c>
      <c r="B173" s="4" t="s">
        <v>26</v>
      </c>
      <c r="C173" s="4" t="s">
        <v>27</v>
      </c>
      <c r="D173" s="4" t="s">
        <v>880</v>
      </c>
      <c r="E173" s="4" t="s">
        <v>881</v>
      </c>
      <c r="F173" s="7">
        <v>44930</v>
      </c>
      <c r="G173" s="7">
        <v>44932</v>
      </c>
      <c r="H173" s="4">
        <v>1</v>
      </c>
      <c r="I173" s="4">
        <v>2</v>
      </c>
      <c r="J173" s="4">
        <v>2</v>
      </c>
      <c r="K173" s="4" t="s">
        <v>30</v>
      </c>
      <c r="L173" s="4">
        <v>4786</v>
      </c>
      <c r="M173" s="4">
        <v>4786</v>
      </c>
      <c r="N173" s="4" t="s">
        <v>882</v>
      </c>
      <c r="O173" s="4" t="s">
        <v>694</v>
      </c>
      <c r="P173" s="4" t="s">
        <v>33</v>
      </c>
      <c r="Q173" s="4">
        <v>0</v>
      </c>
      <c r="R173" s="10">
        <v>44919</v>
      </c>
      <c r="S173" s="7">
        <v>44935</v>
      </c>
      <c r="T173" s="4" t="s">
        <v>34</v>
      </c>
      <c r="U173" s="4">
        <v>4786</v>
      </c>
      <c r="V173" s="4">
        <v>0</v>
      </c>
      <c r="W173" s="4">
        <v>0</v>
      </c>
      <c r="X173" s="4" t="s">
        <v>883</v>
      </c>
      <c r="Y173" s="4" t="s">
        <v>884</v>
      </c>
    </row>
    <row r="174" s="4" customFormat="1" spans="1:25">
      <c r="A174" s="4" t="s">
        <v>885</v>
      </c>
      <c r="B174" s="4" t="s">
        <v>26</v>
      </c>
      <c r="C174" s="4" t="s">
        <v>27</v>
      </c>
      <c r="D174" s="4" t="s">
        <v>886</v>
      </c>
      <c r="E174" s="4" t="s">
        <v>56</v>
      </c>
      <c r="F174" s="7">
        <v>44929</v>
      </c>
      <c r="G174" s="7">
        <v>44932</v>
      </c>
      <c r="H174" s="4">
        <v>1</v>
      </c>
      <c r="I174" s="4">
        <v>3</v>
      </c>
      <c r="J174" s="4">
        <v>3</v>
      </c>
      <c r="K174" s="4" t="s">
        <v>30</v>
      </c>
      <c r="L174" s="4">
        <v>1557</v>
      </c>
      <c r="M174" s="4">
        <v>1557</v>
      </c>
      <c r="N174" s="4" t="s">
        <v>887</v>
      </c>
      <c r="O174" s="4" t="s">
        <v>694</v>
      </c>
      <c r="P174" s="4" t="s">
        <v>33</v>
      </c>
      <c r="Q174" s="4">
        <v>0</v>
      </c>
      <c r="R174" s="10">
        <v>44919</v>
      </c>
      <c r="S174" s="7">
        <v>44935</v>
      </c>
      <c r="T174" s="4" t="s">
        <v>34</v>
      </c>
      <c r="U174" s="4">
        <v>1557</v>
      </c>
      <c r="V174" s="4">
        <v>0</v>
      </c>
      <c r="W174" s="4">
        <v>0</v>
      </c>
      <c r="X174" s="4" t="s">
        <v>888</v>
      </c>
      <c r="Y174" s="4" t="s">
        <v>889</v>
      </c>
    </row>
    <row r="175" s="4" customFormat="1" spans="1:25">
      <c r="A175" s="4" t="s">
        <v>890</v>
      </c>
      <c r="B175" s="4" t="s">
        <v>26</v>
      </c>
      <c r="C175" s="4" t="s">
        <v>27</v>
      </c>
      <c r="D175" s="4" t="s">
        <v>891</v>
      </c>
      <c r="E175" s="4" t="s">
        <v>892</v>
      </c>
      <c r="F175" s="7">
        <v>44929</v>
      </c>
      <c r="G175" s="7">
        <v>44932</v>
      </c>
      <c r="H175" s="4">
        <v>1</v>
      </c>
      <c r="I175" s="4">
        <v>3</v>
      </c>
      <c r="J175" s="4">
        <v>3</v>
      </c>
      <c r="K175" s="4" t="s">
        <v>30</v>
      </c>
      <c r="L175" s="4">
        <v>1667</v>
      </c>
      <c r="M175" s="4">
        <v>1667</v>
      </c>
      <c r="N175" s="4" t="s">
        <v>893</v>
      </c>
      <c r="O175" s="4" t="s">
        <v>694</v>
      </c>
      <c r="P175" s="4" t="s">
        <v>33</v>
      </c>
      <c r="Q175" s="4">
        <v>0</v>
      </c>
      <c r="R175" s="10">
        <v>44919</v>
      </c>
      <c r="S175" s="7">
        <v>44935</v>
      </c>
      <c r="T175" s="4" t="s">
        <v>34</v>
      </c>
      <c r="U175" s="4">
        <v>1667</v>
      </c>
      <c r="V175" s="4">
        <v>0</v>
      </c>
      <c r="W175" s="4">
        <v>0</v>
      </c>
      <c r="X175" s="4" t="s">
        <v>894</v>
      </c>
      <c r="Y175" s="4" t="s">
        <v>895</v>
      </c>
    </row>
    <row r="176" s="4" customFormat="1" spans="1:25">
      <c r="A176" s="4" t="s">
        <v>896</v>
      </c>
      <c r="B176" s="4" t="s">
        <v>26</v>
      </c>
      <c r="C176" s="4" t="s">
        <v>27</v>
      </c>
      <c r="D176" s="4" t="s">
        <v>897</v>
      </c>
      <c r="E176" s="4" t="s">
        <v>795</v>
      </c>
      <c r="F176" s="7">
        <v>44931</v>
      </c>
      <c r="G176" s="7">
        <v>44932</v>
      </c>
      <c r="H176" s="4">
        <v>1</v>
      </c>
      <c r="I176" s="4">
        <v>1</v>
      </c>
      <c r="J176" s="4">
        <v>1</v>
      </c>
      <c r="K176" s="4" t="s">
        <v>30</v>
      </c>
      <c r="L176" s="4">
        <v>1301</v>
      </c>
      <c r="M176" s="4">
        <v>1301</v>
      </c>
      <c r="N176" s="4" t="s">
        <v>898</v>
      </c>
      <c r="O176" s="4" t="s">
        <v>694</v>
      </c>
      <c r="P176" s="4" t="s">
        <v>33</v>
      </c>
      <c r="Q176" s="4">
        <v>0</v>
      </c>
      <c r="R176" s="10">
        <v>44920</v>
      </c>
      <c r="S176" s="7">
        <v>44935</v>
      </c>
      <c r="T176" s="4" t="s">
        <v>34</v>
      </c>
      <c r="U176" s="4">
        <v>1301</v>
      </c>
      <c r="V176" s="4">
        <v>0</v>
      </c>
      <c r="W176" s="4">
        <v>0</v>
      </c>
      <c r="X176" s="4" t="s">
        <v>899</v>
      </c>
      <c r="Y176" s="4" t="s">
        <v>900</v>
      </c>
    </row>
    <row r="177" s="4" customFormat="1" spans="1:25">
      <c r="A177" s="4" t="s">
        <v>901</v>
      </c>
      <c r="B177" s="4" t="s">
        <v>26</v>
      </c>
      <c r="C177" s="4" t="s">
        <v>27</v>
      </c>
      <c r="D177" s="4" t="s">
        <v>902</v>
      </c>
      <c r="E177" s="4" t="s">
        <v>903</v>
      </c>
      <c r="F177" s="7">
        <v>44930</v>
      </c>
      <c r="G177" s="7">
        <v>44932</v>
      </c>
      <c r="H177" s="4">
        <v>3</v>
      </c>
      <c r="I177" s="4">
        <v>2</v>
      </c>
      <c r="J177" s="4">
        <v>6</v>
      </c>
      <c r="K177" s="4" t="s">
        <v>30</v>
      </c>
      <c r="L177" s="4">
        <v>2502</v>
      </c>
      <c r="M177" s="4">
        <v>2502</v>
      </c>
      <c r="N177" s="4" t="s">
        <v>904</v>
      </c>
      <c r="O177" s="4" t="s">
        <v>694</v>
      </c>
      <c r="P177" s="4" t="s">
        <v>33</v>
      </c>
      <c r="Q177" s="4">
        <v>0</v>
      </c>
      <c r="R177" s="10">
        <v>44920</v>
      </c>
      <c r="S177" s="7">
        <v>44935</v>
      </c>
      <c r="T177" s="4" t="s">
        <v>34</v>
      </c>
      <c r="U177" s="4">
        <v>2502</v>
      </c>
      <c r="V177" s="4">
        <v>0</v>
      </c>
      <c r="W177" s="4">
        <v>0</v>
      </c>
      <c r="X177" s="4" t="s">
        <v>905</v>
      </c>
      <c r="Y177" s="4" t="s">
        <v>35</v>
      </c>
    </row>
    <row r="178" s="4" customFormat="1" spans="1:25">
      <c r="A178" s="4" t="s">
        <v>906</v>
      </c>
      <c r="B178" s="4" t="s">
        <v>26</v>
      </c>
      <c r="C178" s="4" t="s">
        <v>27</v>
      </c>
      <c r="D178" s="4" t="s">
        <v>907</v>
      </c>
      <c r="E178" s="4" t="s">
        <v>908</v>
      </c>
      <c r="F178" s="7">
        <v>44929</v>
      </c>
      <c r="G178" s="7">
        <v>44932</v>
      </c>
      <c r="H178" s="4">
        <v>1</v>
      </c>
      <c r="I178" s="4">
        <v>3</v>
      </c>
      <c r="J178" s="4">
        <v>3</v>
      </c>
      <c r="K178" s="4" t="s">
        <v>30</v>
      </c>
      <c r="L178" s="4">
        <v>6804</v>
      </c>
      <c r="M178" s="4">
        <v>6804</v>
      </c>
      <c r="N178" s="4" t="s">
        <v>909</v>
      </c>
      <c r="O178" s="4" t="s">
        <v>694</v>
      </c>
      <c r="P178" s="4" t="s">
        <v>33</v>
      </c>
      <c r="Q178" s="4">
        <v>0</v>
      </c>
      <c r="R178" s="10">
        <v>44921</v>
      </c>
      <c r="S178" s="7">
        <v>44935</v>
      </c>
      <c r="T178" s="4" t="s">
        <v>34</v>
      </c>
      <c r="U178" s="4">
        <v>6804</v>
      </c>
      <c r="V178" s="4">
        <v>0</v>
      </c>
      <c r="W178" s="4">
        <v>0</v>
      </c>
      <c r="X178" s="4" t="s">
        <v>910</v>
      </c>
      <c r="Y178" s="4" t="s">
        <v>911</v>
      </c>
    </row>
    <row r="179" s="4" customFormat="1" spans="1:25">
      <c r="A179" s="4" t="s">
        <v>912</v>
      </c>
      <c r="B179" s="4" t="s">
        <v>26</v>
      </c>
      <c r="C179" s="4" t="s">
        <v>27</v>
      </c>
      <c r="D179" s="4" t="s">
        <v>913</v>
      </c>
      <c r="E179" s="4" t="s">
        <v>914</v>
      </c>
      <c r="F179" s="7">
        <v>44929</v>
      </c>
      <c r="G179" s="7">
        <v>44932</v>
      </c>
      <c r="H179" s="4">
        <v>1</v>
      </c>
      <c r="I179" s="4">
        <v>3</v>
      </c>
      <c r="J179" s="4">
        <v>3</v>
      </c>
      <c r="K179" s="4" t="s">
        <v>30</v>
      </c>
      <c r="L179" s="4">
        <v>2595</v>
      </c>
      <c r="M179" s="4">
        <v>2595</v>
      </c>
      <c r="N179" s="4" t="s">
        <v>915</v>
      </c>
      <c r="O179" s="4" t="s">
        <v>694</v>
      </c>
      <c r="P179" s="4" t="s">
        <v>33</v>
      </c>
      <c r="Q179" s="4">
        <v>0</v>
      </c>
      <c r="R179" s="10">
        <v>44921</v>
      </c>
      <c r="S179" s="7">
        <v>44935</v>
      </c>
      <c r="T179" s="4" t="s">
        <v>34</v>
      </c>
      <c r="U179" s="4">
        <v>2595</v>
      </c>
      <c r="V179" s="4">
        <v>0</v>
      </c>
      <c r="W179" s="4">
        <v>0</v>
      </c>
      <c r="X179" s="4" t="s">
        <v>916</v>
      </c>
      <c r="Y179" s="4" t="s">
        <v>35</v>
      </c>
    </row>
    <row r="180" s="4" customFormat="1" spans="1:25">
      <c r="A180" s="4" t="s">
        <v>917</v>
      </c>
      <c r="B180" s="4" t="s">
        <v>26</v>
      </c>
      <c r="C180" s="4" t="s">
        <v>27</v>
      </c>
      <c r="D180" s="4" t="s">
        <v>918</v>
      </c>
      <c r="E180" s="4" t="s">
        <v>919</v>
      </c>
      <c r="F180" s="7">
        <v>44931</v>
      </c>
      <c r="G180" s="7">
        <v>44932</v>
      </c>
      <c r="H180" s="4">
        <v>4</v>
      </c>
      <c r="I180" s="4">
        <v>1</v>
      </c>
      <c r="J180" s="4">
        <v>4</v>
      </c>
      <c r="K180" s="4" t="s">
        <v>30</v>
      </c>
      <c r="L180" s="4">
        <v>9348</v>
      </c>
      <c r="M180" s="4">
        <v>9348</v>
      </c>
      <c r="N180" s="4" t="s">
        <v>920</v>
      </c>
      <c r="O180" s="4" t="s">
        <v>694</v>
      </c>
      <c r="P180" s="4" t="s">
        <v>33</v>
      </c>
      <c r="Q180" s="4">
        <v>0</v>
      </c>
      <c r="R180" s="10">
        <v>44921</v>
      </c>
      <c r="S180" s="7">
        <v>44935</v>
      </c>
      <c r="T180" s="4" t="s">
        <v>34</v>
      </c>
      <c r="U180" s="4">
        <v>9348</v>
      </c>
      <c r="V180" s="4">
        <v>0</v>
      </c>
      <c r="W180" s="4">
        <v>0</v>
      </c>
      <c r="X180" s="4" t="s">
        <v>921</v>
      </c>
      <c r="Y180" s="4" t="s">
        <v>922</v>
      </c>
    </row>
    <row r="181" s="4" customFormat="1" spans="1:25">
      <c r="A181" s="4" t="s">
        <v>923</v>
      </c>
      <c r="B181" s="4" t="s">
        <v>26</v>
      </c>
      <c r="C181" s="4" t="s">
        <v>27</v>
      </c>
      <c r="D181" s="4" t="s">
        <v>924</v>
      </c>
      <c r="E181" s="4" t="s">
        <v>925</v>
      </c>
      <c r="F181" s="7">
        <v>44929</v>
      </c>
      <c r="G181" s="7">
        <v>44932</v>
      </c>
      <c r="H181" s="4">
        <v>1</v>
      </c>
      <c r="I181" s="4">
        <v>3</v>
      </c>
      <c r="J181" s="4">
        <v>3</v>
      </c>
      <c r="K181" s="4" t="s">
        <v>30</v>
      </c>
      <c r="L181" s="4">
        <v>2128</v>
      </c>
      <c r="M181" s="4">
        <v>2128</v>
      </c>
      <c r="N181" s="4" t="s">
        <v>926</v>
      </c>
      <c r="O181" s="4" t="s">
        <v>694</v>
      </c>
      <c r="P181" s="4" t="s">
        <v>33</v>
      </c>
      <c r="Q181" s="4">
        <v>0</v>
      </c>
      <c r="R181" s="10">
        <v>44922</v>
      </c>
      <c r="S181" s="7">
        <v>44935</v>
      </c>
      <c r="T181" s="4" t="s">
        <v>34</v>
      </c>
      <c r="U181" s="4">
        <v>2128</v>
      </c>
      <c r="V181" s="4">
        <v>0</v>
      </c>
      <c r="W181" s="4">
        <v>0</v>
      </c>
      <c r="X181" s="4" t="s">
        <v>927</v>
      </c>
      <c r="Y181" s="4" t="s">
        <v>928</v>
      </c>
    </row>
    <row r="182" s="4" customFormat="1" spans="1:25">
      <c r="A182" s="4" t="s">
        <v>929</v>
      </c>
      <c r="B182" s="4" t="s">
        <v>26</v>
      </c>
      <c r="C182" s="4" t="s">
        <v>27</v>
      </c>
      <c r="D182" s="4" t="s">
        <v>167</v>
      </c>
      <c r="E182" s="4" t="s">
        <v>930</v>
      </c>
      <c r="F182" s="7">
        <v>44931</v>
      </c>
      <c r="G182" s="7">
        <v>44932</v>
      </c>
      <c r="H182" s="4">
        <v>1</v>
      </c>
      <c r="I182" s="4">
        <v>1</v>
      </c>
      <c r="J182" s="4">
        <v>1</v>
      </c>
      <c r="K182" s="4" t="s">
        <v>30</v>
      </c>
      <c r="L182" s="4">
        <v>2006</v>
      </c>
      <c r="M182" s="4">
        <v>2006</v>
      </c>
      <c r="N182" s="4" t="s">
        <v>931</v>
      </c>
      <c r="O182" s="4" t="s">
        <v>694</v>
      </c>
      <c r="P182" s="4" t="s">
        <v>33</v>
      </c>
      <c r="Q182" s="4">
        <v>0</v>
      </c>
      <c r="R182" s="10">
        <v>44923</v>
      </c>
      <c r="S182" s="7">
        <v>44935</v>
      </c>
      <c r="T182" s="4" t="s">
        <v>34</v>
      </c>
      <c r="U182" s="4">
        <v>2006</v>
      </c>
      <c r="V182" s="4">
        <v>0</v>
      </c>
      <c r="W182" s="4">
        <v>0</v>
      </c>
      <c r="X182" s="4" t="s">
        <v>932</v>
      </c>
      <c r="Y182" s="4" t="s">
        <v>35</v>
      </c>
    </row>
    <row r="183" s="4" customFormat="1" spans="1:25">
      <c r="A183" s="4" t="s">
        <v>933</v>
      </c>
      <c r="B183" s="4" t="s">
        <v>26</v>
      </c>
      <c r="C183" s="4" t="s">
        <v>27</v>
      </c>
      <c r="D183" s="4" t="s">
        <v>934</v>
      </c>
      <c r="E183" s="4" t="s">
        <v>935</v>
      </c>
      <c r="F183" s="7">
        <v>44931</v>
      </c>
      <c r="G183" s="7">
        <v>44932</v>
      </c>
      <c r="H183" s="4">
        <v>2</v>
      </c>
      <c r="I183" s="4">
        <v>1</v>
      </c>
      <c r="J183" s="4">
        <v>2</v>
      </c>
      <c r="K183" s="4" t="s">
        <v>30</v>
      </c>
      <c r="L183" s="4">
        <v>2274</v>
      </c>
      <c r="M183" s="4">
        <v>2274</v>
      </c>
      <c r="N183" s="4" t="s">
        <v>936</v>
      </c>
      <c r="O183" s="4" t="s">
        <v>694</v>
      </c>
      <c r="P183" s="4" t="s">
        <v>33</v>
      </c>
      <c r="Q183" s="4">
        <v>0</v>
      </c>
      <c r="R183" s="10">
        <v>44923</v>
      </c>
      <c r="S183" s="7">
        <v>44935</v>
      </c>
      <c r="T183" s="4" t="s">
        <v>34</v>
      </c>
      <c r="U183" s="4">
        <v>2274</v>
      </c>
      <c r="V183" s="4">
        <v>0</v>
      </c>
      <c r="W183" s="4">
        <v>0</v>
      </c>
      <c r="X183" s="4" t="s">
        <v>937</v>
      </c>
      <c r="Y183" s="4" t="s">
        <v>35</v>
      </c>
    </row>
    <row r="184" s="4" customFormat="1" spans="1:25">
      <c r="A184" s="4" t="s">
        <v>938</v>
      </c>
      <c r="B184" s="4" t="s">
        <v>26</v>
      </c>
      <c r="C184" s="4" t="s">
        <v>27</v>
      </c>
      <c r="D184" s="4" t="s">
        <v>939</v>
      </c>
      <c r="E184" s="4" t="s">
        <v>188</v>
      </c>
      <c r="F184" s="7">
        <v>44930</v>
      </c>
      <c r="G184" s="7">
        <v>44932</v>
      </c>
      <c r="H184" s="4">
        <v>1</v>
      </c>
      <c r="I184" s="4">
        <v>2</v>
      </c>
      <c r="J184" s="4">
        <v>2</v>
      </c>
      <c r="K184" s="4" t="s">
        <v>30</v>
      </c>
      <c r="L184" s="4">
        <v>2580</v>
      </c>
      <c r="M184" s="4">
        <v>2580</v>
      </c>
      <c r="N184" s="4" t="s">
        <v>940</v>
      </c>
      <c r="O184" s="4" t="s">
        <v>694</v>
      </c>
      <c r="P184" s="4" t="s">
        <v>33</v>
      </c>
      <c r="Q184" s="4">
        <v>0</v>
      </c>
      <c r="R184" s="10">
        <v>44923</v>
      </c>
      <c r="S184" s="7">
        <v>44935</v>
      </c>
      <c r="T184" s="4" t="s">
        <v>34</v>
      </c>
      <c r="U184" s="4">
        <v>2580</v>
      </c>
      <c r="V184" s="4">
        <v>0</v>
      </c>
      <c r="W184" s="4">
        <v>0</v>
      </c>
      <c r="X184" s="4" t="s">
        <v>941</v>
      </c>
      <c r="Y184" s="4" t="s">
        <v>942</v>
      </c>
    </row>
    <row r="185" s="4" customFormat="1" spans="1:25">
      <c r="A185" s="4" t="s">
        <v>943</v>
      </c>
      <c r="B185" s="4" t="s">
        <v>26</v>
      </c>
      <c r="C185" s="4" t="s">
        <v>27</v>
      </c>
      <c r="D185" s="4" t="s">
        <v>559</v>
      </c>
      <c r="E185" s="4" t="s">
        <v>79</v>
      </c>
      <c r="F185" s="7">
        <v>44931</v>
      </c>
      <c r="G185" s="7">
        <v>44932</v>
      </c>
      <c r="H185" s="4">
        <v>1</v>
      </c>
      <c r="I185" s="4">
        <v>1</v>
      </c>
      <c r="J185" s="4">
        <v>1</v>
      </c>
      <c r="K185" s="4" t="s">
        <v>30</v>
      </c>
      <c r="L185" s="4">
        <v>264</v>
      </c>
      <c r="M185" s="4">
        <v>264</v>
      </c>
      <c r="N185" s="4" t="s">
        <v>944</v>
      </c>
      <c r="O185" s="4" t="s">
        <v>694</v>
      </c>
      <c r="P185" s="4" t="s">
        <v>33</v>
      </c>
      <c r="Q185" s="4">
        <v>0</v>
      </c>
      <c r="R185" s="10">
        <v>44923</v>
      </c>
      <c r="S185" s="7">
        <v>44935</v>
      </c>
      <c r="T185" s="4" t="s">
        <v>34</v>
      </c>
      <c r="U185" s="4">
        <v>264</v>
      </c>
      <c r="V185" s="4">
        <v>0</v>
      </c>
      <c r="W185" s="4">
        <v>0</v>
      </c>
      <c r="X185" s="4" t="s">
        <v>945</v>
      </c>
      <c r="Y185" s="4" t="s">
        <v>946</v>
      </c>
    </row>
    <row r="186" s="4" customFormat="1" spans="1:25">
      <c r="A186" s="4" t="s">
        <v>947</v>
      </c>
      <c r="B186" s="4" t="s">
        <v>26</v>
      </c>
      <c r="C186" s="4" t="s">
        <v>27</v>
      </c>
      <c r="D186" s="4" t="s">
        <v>948</v>
      </c>
      <c r="E186" s="4" t="s">
        <v>949</v>
      </c>
      <c r="F186" s="7">
        <v>44930</v>
      </c>
      <c r="G186" s="7">
        <v>44932</v>
      </c>
      <c r="H186" s="4">
        <v>1</v>
      </c>
      <c r="I186" s="4">
        <v>2</v>
      </c>
      <c r="J186" s="4">
        <v>2</v>
      </c>
      <c r="K186" s="4" t="s">
        <v>30</v>
      </c>
      <c r="L186" s="4">
        <v>2212</v>
      </c>
      <c r="M186" s="4">
        <v>2212</v>
      </c>
      <c r="N186" s="4" t="s">
        <v>950</v>
      </c>
      <c r="O186" s="4" t="s">
        <v>694</v>
      </c>
      <c r="P186" s="4" t="s">
        <v>33</v>
      </c>
      <c r="Q186" s="4">
        <v>0</v>
      </c>
      <c r="R186" s="10">
        <v>44924</v>
      </c>
      <c r="S186" s="7">
        <v>44935</v>
      </c>
      <c r="T186" s="4" t="s">
        <v>34</v>
      </c>
      <c r="U186" s="4">
        <v>2212</v>
      </c>
      <c r="V186" s="4">
        <v>0</v>
      </c>
      <c r="W186" s="4">
        <v>0</v>
      </c>
      <c r="X186" s="4" t="s">
        <v>951</v>
      </c>
      <c r="Y186" s="4" t="s">
        <v>35</v>
      </c>
    </row>
    <row r="187" s="4" customFormat="1" spans="1:25">
      <c r="A187" s="4" t="s">
        <v>952</v>
      </c>
      <c r="B187" s="4" t="s">
        <v>26</v>
      </c>
      <c r="C187" s="4" t="s">
        <v>27</v>
      </c>
      <c r="D187" s="4" t="s">
        <v>311</v>
      </c>
      <c r="E187" s="4" t="s">
        <v>306</v>
      </c>
      <c r="F187" s="7">
        <v>44926</v>
      </c>
      <c r="G187" s="7">
        <v>44932</v>
      </c>
      <c r="H187" s="4">
        <v>1</v>
      </c>
      <c r="I187" s="4">
        <v>6</v>
      </c>
      <c r="J187" s="4">
        <v>6</v>
      </c>
      <c r="K187" s="4" t="s">
        <v>30</v>
      </c>
      <c r="L187" s="4">
        <v>5454</v>
      </c>
      <c r="M187" s="4">
        <v>5454</v>
      </c>
      <c r="N187" s="4" t="s">
        <v>953</v>
      </c>
      <c r="O187" s="4" t="s">
        <v>694</v>
      </c>
      <c r="P187" s="4" t="s">
        <v>33</v>
      </c>
      <c r="Q187" s="4">
        <v>0</v>
      </c>
      <c r="R187" s="10">
        <v>44924</v>
      </c>
      <c r="S187" s="7">
        <v>44935</v>
      </c>
      <c r="T187" s="4" t="s">
        <v>34</v>
      </c>
      <c r="U187" s="4">
        <v>5454</v>
      </c>
      <c r="V187" s="4">
        <v>0</v>
      </c>
      <c r="W187" s="4">
        <v>0</v>
      </c>
      <c r="X187" s="4" t="s">
        <v>954</v>
      </c>
      <c r="Y187" s="4" t="s">
        <v>955</v>
      </c>
    </row>
    <row r="188" s="4" customFormat="1" spans="1:25">
      <c r="A188" s="4" t="s">
        <v>956</v>
      </c>
      <c r="B188" s="4" t="s">
        <v>26</v>
      </c>
      <c r="C188" s="4" t="s">
        <v>27</v>
      </c>
      <c r="D188" s="4" t="s">
        <v>957</v>
      </c>
      <c r="E188" s="4" t="s">
        <v>958</v>
      </c>
      <c r="F188" s="7">
        <v>44930</v>
      </c>
      <c r="G188" s="7">
        <v>44932</v>
      </c>
      <c r="H188" s="4">
        <v>1</v>
      </c>
      <c r="I188" s="4">
        <v>2</v>
      </c>
      <c r="J188" s="4">
        <v>2</v>
      </c>
      <c r="K188" s="4" t="s">
        <v>30</v>
      </c>
      <c r="L188" s="4">
        <v>3516</v>
      </c>
      <c r="M188" s="4">
        <v>3516</v>
      </c>
      <c r="N188" s="4" t="s">
        <v>959</v>
      </c>
      <c r="O188" s="4" t="s">
        <v>694</v>
      </c>
      <c r="P188" s="4" t="s">
        <v>33</v>
      </c>
      <c r="Q188" s="4">
        <v>0</v>
      </c>
      <c r="R188" s="10">
        <v>44924</v>
      </c>
      <c r="S188" s="7">
        <v>44935</v>
      </c>
      <c r="T188" s="4" t="s">
        <v>34</v>
      </c>
      <c r="U188" s="4">
        <v>3516</v>
      </c>
      <c r="V188" s="4">
        <v>0</v>
      </c>
      <c r="W188" s="4">
        <v>0</v>
      </c>
      <c r="X188" s="4" t="s">
        <v>960</v>
      </c>
      <c r="Y188" s="4" t="s">
        <v>961</v>
      </c>
    </row>
    <row r="189" s="4" customFormat="1" spans="1:25">
      <c r="A189" s="4" t="s">
        <v>962</v>
      </c>
      <c r="B189" s="4" t="s">
        <v>26</v>
      </c>
      <c r="C189" s="4" t="s">
        <v>27</v>
      </c>
      <c r="D189" s="4" t="s">
        <v>963</v>
      </c>
      <c r="E189" s="4" t="s">
        <v>964</v>
      </c>
      <c r="F189" s="7">
        <v>44928</v>
      </c>
      <c r="G189" s="7">
        <v>44932</v>
      </c>
      <c r="H189" s="4">
        <v>1</v>
      </c>
      <c r="I189" s="4">
        <v>4</v>
      </c>
      <c r="J189" s="4">
        <v>4</v>
      </c>
      <c r="K189" s="4" t="s">
        <v>30</v>
      </c>
      <c r="L189" s="4">
        <v>7120</v>
      </c>
      <c r="M189" s="4">
        <v>7120</v>
      </c>
      <c r="N189" s="4" t="s">
        <v>965</v>
      </c>
      <c r="O189" s="4" t="s">
        <v>694</v>
      </c>
      <c r="P189" s="4" t="s">
        <v>33</v>
      </c>
      <c r="Q189" s="4">
        <v>0</v>
      </c>
      <c r="R189" s="10">
        <v>44924</v>
      </c>
      <c r="S189" s="7">
        <v>44935</v>
      </c>
      <c r="T189" s="4" t="s">
        <v>34</v>
      </c>
      <c r="U189" s="4">
        <v>7120</v>
      </c>
      <c r="V189" s="4">
        <v>0</v>
      </c>
      <c r="W189" s="4">
        <v>0</v>
      </c>
      <c r="X189" s="4" t="s">
        <v>966</v>
      </c>
      <c r="Y189" s="4" t="s">
        <v>35</v>
      </c>
    </row>
    <row r="190" s="4" customFormat="1" spans="1:25">
      <c r="A190" s="4" t="s">
        <v>967</v>
      </c>
      <c r="B190" s="4" t="s">
        <v>26</v>
      </c>
      <c r="C190" s="4" t="s">
        <v>27</v>
      </c>
      <c r="D190" s="4" t="s">
        <v>968</v>
      </c>
      <c r="E190" s="4" t="s">
        <v>969</v>
      </c>
      <c r="F190" s="7">
        <v>44928</v>
      </c>
      <c r="G190" s="7">
        <v>44932</v>
      </c>
      <c r="H190" s="4">
        <v>1</v>
      </c>
      <c r="I190" s="4">
        <v>4</v>
      </c>
      <c r="J190" s="4">
        <v>4</v>
      </c>
      <c r="K190" s="4" t="s">
        <v>30</v>
      </c>
      <c r="L190" s="4">
        <v>3125</v>
      </c>
      <c r="M190" s="4">
        <v>3125</v>
      </c>
      <c r="N190" s="4" t="s">
        <v>970</v>
      </c>
      <c r="O190" s="4" t="s">
        <v>694</v>
      </c>
      <c r="P190" s="4" t="s">
        <v>33</v>
      </c>
      <c r="Q190" s="4">
        <v>0</v>
      </c>
      <c r="R190" s="10">
        <v>44925</v>
      </c>
      <c r="S190" s="7">
        <v>44935</v>
      </c>
      <c r="T190" s="4" t="s">
        <v>34</v>
      </c>
      <c r="U190" s="4">
        <v>3125</v>
      </c>
      <c r="V190" s="4">
        <v>0</v>
      </c>
      <c r="W190" s="4">
        <v>0</v>
      </c>
      <c r="X190" s="4" t="s">
        <v>971</v>
      </c>
      <c r="Y190" s="4" t="s">
        <v>110</v>
      </c>
    </row>
    <row r="191" s="4" customFormat="1" spans="1:25">
      <c r="A191" s="4" t="s">
        <v>972</v>
      </c>
      <c r="B191" s="4" t="s">
        <v>26</v>
      </c>
      <c r="C191" s="4" t="s">
        <v>27</v>
      </c>
      <c r="D191" s="4" t="s">
        <v>446</v>
      </c>
      <c r="E191" s="4" t="s">
        <v>447</v>
      </c>
      <c r="F191" s="7">
        <v>44928</v>
      </c>
      <c r="G191" s="7">
        <v>44932</v>
      </c>
      <c r="H191" s="4">
        <v>1</v>
      </c>
      <c r="I191" s="4">
        <v>4</v>
      </c>
      <c r="J191" s="4">
        <v>4</v>
      </c>
      <c r="K191" s="4" t="s">
        <v>30</v>
      </c>
      <c r="L191" s="4">
        <v>1772</v>
      </c>
      <c r="M191" s="4">
        <v>1772</v>
      </c>
      <c r="N191" s="4" t="s">
        <v>973</v>
      </c>
      <c r="O191" s="4" t="s">
        <v>694</v>
      </c>
      <c r="P191" s="4" t="s">
        <v>33</v>
      </c>
      <c r="Q191" s="4">
        <v>0</v>
      </c>
      <c r="R191" s="10">
        <v>44926</v>
      </c>
      <c r="S191" s="7">
        <v>44935</v>
      </c>
      <c r="T191" s="4" t="s">
        <v>34</v>
      </c>
      <c r="U191" s="4">
        <v>1772</v>
      </c>
      <c r="V191" s="4">
        <v>0</v>
      </c>
      <c r="W191" s="4">
        <v>0</v>
      </c>
      <c r="X191" s="4" t="s">
        <v>974</v>
      </c>
      <c r="Y191" s="4" t="s">
        <v>35</v>
      </c>
    </row>
    <row r="192" s="4" customFormat="1" spans="1:25">
      <c r="A192" s="4" t="s">
        <v>975</v>
      </c>
      <c r="B192" s="4" t="s">
        <v>26</v>
      </c>
      <c r="C192" s="4" t="s">
        <v>27</v>
      </c>
      <c r="D192" s="4" t="s">
        <v>976</v>
      </c>
      <c r="E192" s="4" t="s">
        <v>908</v>
      </c>
      <c r="F192" s="7">
        <v>44929</v>
      </c>
      <c r="G192" s="7">
        <v>44932</v>
      </c>
      <c r="H192" s="4">
        <v>1</v>
      </c>
      <c r="I192" s="4">
        <v>3</v>
      </c>
      <c r="J192" s="4">
        <v>3</v>
      </c>
      <c r="K192" s="4" t="s">
        <v>30</v>
      </c>
      <c r="L192" s="4">
        <v>1995</v>
      </c>
      <c r="M192" s="4">
        <v>1995</v>
      </c>
      <c r="N192" s="4" t="s">
        <v>977</v>
      </c>
      <c r="O192" s="4" t="s">
        <v>694</v>
      </c>
      <c r="P192" s="4" t="s">
        <v>33</v>
      </c>
      <c r="Q192" s="4">
        <v>0</v>
      </c>
      <c r="R192" s="10">
        <v>44926</v>
      </c>
      <c r="S192" s="7">
        <v>44935</v>
      </c>
      <c r="T192" s="4" t="s">
        <v>34</v>
      </c>
      <c r="U192" s="4">
        <v>1995</v>
      </c>
      <c r="V192" s="4">
        <v>0</v>
      </c>
      <c r="W192" s="4">
        <v>0</v>
      </c>
      <c r="X192" s="4" t="s">
        <v>978</v>
      </c>
      <c r="Y192" s="4" t="s">
        <v>979</v>
      </c>
    </row>
    <row r="193" s="4" customFormat="1" spans="1:25">
      <c r="A193" s="4" t="s">
        <v>980</v>
      </c>
      <c r="B193" s="4" t="s">
        <v>26</v>
      </c>
      <c r="C193" s="4" t="s">
        <v>27</v>
      </c>
      <c r="D193" s="4" t="s">
        <v>981</v>
      </c>
      <c r="E193" s="4" t="s">
        <v>306</v>
      </c>
      <c r="F193" s="7">
        <v>44931</v>
      </c>
      <c r="G193" s="7">
        <v>44932</v>
      </c>
      <c r="H193" s="4">
        <v>1</v>
      </c>
      <c r="I193" s="4">
        <v>1</v>
      </c>
      <c r="J193" s="4">
        <v>1</v>
      </c>
      <c r="K193" s="4" t="s">
        <v>30</v>
      </c>
      <c r="L193" s="4">
        <v>941</v>
      </c>
      <c r="M193" s="4">
        <v>941</v>
      </c>
      <c r="N193" s="4" t="s">
        <v>982</v>
      </c>
      <c r="O193" s="4" t="s">
        <v>694</v>
      </c>
      <c r="P193" s="4" t="s">
        <v>33</v>
      </c>
      <c r="Q193" s="4">
        <v>0</v>
      </c>
      <c r="R193" s="10">
        <v>44926</v>
      </c>
      <c r="S193" s="7">
        <v>44935</v>
      </c>
      <c r="T193" s="4" t="s">
        <v>34</v>
      </c>
      <c r="U193" s="4">
        <v>941</v>
      </c>
      <c r="V193" s="4">
        <v>0</v>
      </c>
      <c r="W193" s="4">
        <v>0</v>
      </c>
      <c r="X193" s="4" t="s">
        <v>983</v>
      </c>
      <c r="Y193" s="4" t="s">
        <v>35</v>
      </c>
    </row>
    <row r="194" s="4" customFormat="1" spans="1:25">
      <c r="A194" s="4" t="s">
        <v>984</v>
      </c>
      <c r="B194" s="4" t="s">
        <v>26</v>
      </c>
      <c r="C194" s="4" t="s">
        <v>27</v>
      </c>
      <c r="D194" s="4" t="s">
        <v>985</v>
      </c>
      <c r="E194" s="4" t="s">
        <v>986</v>
      </c>
      <c r="F194" s="7">
        <v>44931</v>
      </c>
      <c r="G194" s="7">
        <v>44932</v>
      </c>
      <c r="H194" s="4">
        <v>1</v>
      </c>
      <c r="I194" s="4">
        <v>1</v>
      </c>
      <c r="J194" s="4">
        <v>1</v>
      </c>
      <c r="K194" s="4" t="s">
        <v>30</v>
      </c>
      <c r="L194" s="4">
        <v>757</v>
      </c>
      <c r="M194" s="4">
        <v>757</v>
      </c>
      <c r="N194" s="4" t="s">
        <v>987</v>
      </c>
      <c r="O194" s="4" t="s">
        <v>694</v>
      </c>
      <c r="P194" s="4" t="s">
        <v>33</v>
      </c>
      <c r="Q194" s="4">
        <v>0</v>
      </c>
      <c r="R194" s="10">
        <v>44926</v>
      </c>
      <c r="S194" s="7">
        <v>44935</v>
      </c>
      <c r="T194" s="4" t="s">
        <v>34</v>
      </c>
      <c r="U194" s="4">
        <v>757</v>
      </c>
      <c r="V194" s="4">
        <v>0</v>
      </c>
      <c r="W194" s="4">
        <v>0</v>
      </c>
      <c r="X194" s="4" t="s">
        <v>988</v>
      </c>
      <c r="Y194" s="4" t="s">
        <v>989</v>
      </c>
    </row>
    <row r="195" s="4" customFormat="1" spans="1:25">
      <c r="A195" s="4" t="s">
        <v>990</v>
      </c>
      <c r="B195" s="4" t="s">
        <v>26</v>
      </c>
      <c r="C195" s="4" t="s">
        <v>27</v>
      </c>
      <c r="D195" s="4" t="s">
        <v>991</v>
      </c>
      <c r="E195" s="4" t="s">
        <v>992</v>
      </c>
      <c r="F195" s="7">
        <v>44930</v>
      </c>
      <c r="G195" s="7">
        <v>44932</v>
      </c>
      <c r="H195" s="4">
        <v>1</v>
      </c>
      <c r="I195" s="4">
        <v>2</v>
      </c>
      <c r="J195" s="4">
        <v>2</v>
      </c>
      <c r="K195" s="4" t="s">
        <v>30</v>
      </c>
      <c r="L195" s="4">
        <v>340</v>
      </c>
      <c r="M195" s="4">
        <v>340</v>
      </c>
      <c r="N195" s="4" t="s">
        <v>993</v>
      </c>
      <c r="O195" s="4" t="s">
        <v>694</v>
      </c>
      <c r="P195" s="4" t="s">
        <v>33</v>
      </c>
      <c r="Q195" s="4">
        <v>0</v>
      </c>
      <c r="R195" s="10">
        <v>44926</v>
      </c>
      <c r="S195" s="7">
        <v>44935</v>
      </c>
      <c r="T195" s="4" t="s">
        <v>34</v>
      </c>
      <c r="U195" s="4">
        <v>340</v>
      </c>
      <c r="V195" s="4">
        <v>0</v>
      </c>
      <c r="W195" s="4">
        <v>0</v>
      </c>
      <c r="X195" s="4" t="s">
        <v>994</v>
      </c>
      <c r="Y195" s="4" t="s">
        <v>35</v>
      </c>
    </row>
    <row r="196" s="4" customFormat="1" spans="1:25">
      <c r="A196" s="4" t="s">
        <v>995</v>
      </c>
      <c r="B196" s="4" t="s">
        <v>26</v>
      </c>
      <c r="C196" s="4" t="s">
        <v>27</v>
      </c>
      <c r="D196" s="4" t="s">
        <v>996</v>
      </c>
      <c r="E196" s="4" t="s">
        <v>997</v>
      </c>
      <c r="F196" s="7">
        <v>44930</v>
      </c>
      <c r="G196" s="7">
        <v>44932</v>
      </c>
      <c r="H196" s="4">
        <v>1</v>
      </c>
      <c r="I196" s="4">
        <v>2</v>
      </c>
      <c r="J196" s="4">
        <v>2</v>
      </c>
      <c r="K196" s="4" t="s">
        <v>30</v>
      </c>
      <c r="L196" s="4">
        <v>1096</v>
      </c>
      <c r="M196" s="4">
        <v>1096</v>
      </c>
      <c r="N196" s="4" t="s">
        <v>998</v>
      </c>
      <c r="O196" s="4" t="s">
        <v>694</v>
      </c>
      <c r="P196" s="4" t="s">
        <v>33</v>
      </c>
      <c r="Q196" s="4">
        <v>0</v>
      </c>
      <c r="R196" s="10">
        <v>44926</v>
      </c>
      <c r="S196" s="7">
        <v>44935</v>
      </c>
      <c r="T196" s="4" t="s">
        <v>34</v>
      </c>
      <c r="U196" s="4">
        <v>1096</v>
      </c>
      <c r="V196" s="4">
        <v>0</v>
      </c>
      <c r="W196" s="4">
        <v>0</v>
      </c>
      <c r="X196" s="4" t="s">
        <v>999</v>
      </c>
      <c r="Y196" s="4" t="s">
        <v>1000</v>
      </c>
    </row>
    <row r="197" s="4" customFormat="1" spans="1:25">
      <c r="A197" s="4" t="s">
        <v>1001</v>
      </c>
      <c r="B197" s="4" t="s">
        <v>26</v>
      </c>
      <c r="C197" s="4" t="s">
        <v>27</v>
      </c>
      <c r="D197" s="4" t="s">
        <v>1002</v>
      </c>
      <c r="E197" s="4" t="s">
        <v>1003</v>
      </c>
      <c r="F197" s="7">
        <v>44929</v>
      </c>
      <c r="G197" s="7">
        <v>44932</v>
      </c>
      <c r="H197" s="4">
        <v>1</v>
      </c>
      <c r="I197" s="4">
        <v>3</v>
      </c>
      <c r="J197" s="4">
        <v>3</v>
      </c>
      <c r="K197" s="4" t="s">
        <v>30</v>
      </c>
      <c r="L197" s="4">
        <v>2108</v>
      </c>
      <c r="M197" s="4">
        <v>2108</v>
      </c>
      <c r="N197" s="4" t="s">
        <v>1004</v>
      </c>
      <c r="O197" s="4" t="s">
        <v>694</v>
      </c>
      <c r="P197" s="4" t="s">
        <v>33</v>
      </c>
      <c r="Q197" s="4">
        <v>0</v>
      </c>
      <c r="R197" s="10">
        <v>44927</v>
      </c>
      <c r="S197" s="7">
        <v>44935</v>
      </c>
      <c r="T197" s="4" t="s">
        <v>34</v>
      </c>
      <c r="U197" s="4">
        <v>2108</v>
      </c>
      <c r="V197" s="4">
        <v>0</v>
      </c>
      <c r="W197" s="4">
        <v>0</v>
      </c>
      <c r="X197" s="4" t="s">
        <v>1005</v>
      </c>
      <c r="Y197" s="4" t="s">
        <v>1006</v>
      </c>
    </row>
    <row r="198" s="4" customFormat="1" spans="1:25">
      <c r="A198" s="4" t="s">
        <v>1007</v>
      </c>
      <c r="B198" s="4" t="s">
        <v>26</v>
      </c>
      <c r="C198" s="4" t="s">
        <v>27</v>
      </c>
      <c r="D198" s="4" t="s">
        <v>1008</v>
      </c>
      <c r="E198" s="4" t="s">
        <v>828</v>
      </c>
      <c r="F198" s="7">
        <v>44931</v>
      </c>
      <c r="G198" s="7">
        <v>44932</v>
      </c>
      <c r="H198" s="4">
        <v>1</v>
      </c>
      <c r="I198" s="4">
        <v>1</v>
      </c>
      <c r="J198" s="4">
        <v>1</v>
      </c>
      <c r="K198" s="4" t="s">
        <v>30</v>
      </c>
      <c r="L198" s="4">
        <v>606</v>
      </c>
      <c r="M198" s="4">
        <v>606</v>
      </c>
      <c r="N198" s="4" t="s">
        <v>1009</v>
      </c>
      <c r="O198" s="4" t="s">
        <v>694</v>
      </c>
      <c r="P198" s="4" t="s">
        <v>33</v>
      </c>
      <c r="Q198" s="4">
        <v>0</v>
      </c>
      <c r="R198" s="10">
        <v>44927</v>
      </c>
      <c r="S198" s="7">
        <v>44935</v>
      </c>
      <c r="T198" s="4" t="s">
        <v>34</v>
      </c>
      <c r="U198" s="4">
        <v>606</v>
      </c>
      <c r="V198" s="4">
        <v>0</v>
      </c>
      <c r="W198" s="4">
        <v>0</v>
      </c>
      <c r="X198" s="4" t="s">
        <v>1010</v>
      </c>
      <c r="Y198" s="4" t="s">
        <v>1011</v>
      </c>
    </row>
    <row r="199" s="4" customFormat="1" spans="1:25">
      <c r="A199" s="4" t="s">
        <v>1012</v>
      </c>
      <c r="B199" s="4" t="s">
        <v>26</v>
      </c>
      <c r="C199" s="4" t="s">
        <v>27</v>
      </c>
      <c r="D199" s="4" t="s">
        <v>985</v>
      </c>
      <c r="E199" s="4" t="s">
        <v>986</v>
      </c>
      <c r="F199" s="7">
        <v>44931</v>
      </c>
      <c r="G199" s="7">
        <v>44932</v>
      </c>
      <c r="H199" s="4">
        <v>1</v>
      </c>
      <c r="I199" s="4">
        <v>1</v>
      </c>
      <c r="J199" s="4">
        <v>1</v>
      </c>
      <c r="K199" s="4" t="s">
        <v>30</v>
      </c>
      <c r="L199" s="4">
        <v>764</v>
      </c>
      <c r="M199" s="4">
        <v>764</v>
      </c>
      <c r="N199" s="4" t="s">
        <v>1013</v>
      </c>
      <c r="O199" s="4" t="s">
        <v>694</v>
      </c>
      <c r="P199" s="4" t="s">
        <v>33</v>
      </c>
      <c r="Q199" s="4">
        <v>0</v>
      </c>
      <c r="R199" s="10">
        <v>44927</v>
      </c>
      <c r="S199" s="7">
        <v>44935</v>
      </c>
      <c r="T199" s="4" t="s">
        <v>34</v>
      </c>
      <c r="U199" s="4">
        <v>764</v>
      </c>
      <c r="V199" s="4">
        <v>0</v>
      </c>
      <c r="W199" s="4">
        <v>0</v>
      </c>
      <c r="X199" s="4" t="s">
        <v>1014</v>
      </c>
      <c r="Y199" s="4" t="s">
        <v>1015</v>
      </c>
    </row>
    <row r="200" s="4" customFormat="1" spans="1:25">
      <c r="A200" s="4" t="s">
        <v>1016</v>
      </c>
      <c r="B200" s="4" t="s">
        <v>26</v>
      </c>
      <c r="C200" s="4" t="s">
        <v>27</v>
      </c>
      <c r="D200" s="4" t="s">
        <v>55</v>
      </c>
      <c r="E200" s="4" t="s">
        <v>56</v>
      </c>
      <c r="F200" s="7">
        <v>44931</v>
      </c>
      <c r="G200" s="7">
        <v>44932</v>
      </c>
      <c r="H200" s="4">
        <v>1</v>
      </c>
      <c r="I200" s="4">
        <v>1</v>
      </c>
      <c r="J200" s="4">
        <v>1</v>
      </c>
      <c r="K200" s="4" t="s">
        <v>30</v>
      </c>
      <c r="L200" s="4">
        <v>454</v>
      </c>
      <c r="M200" s="4">
        <v>454</v>
      </c>
      <c r="N200" s="4" t="s">
        <v>1017</v>
      </c>
      <c r="O200" s="4" t="s">
        <v>694</v>
      </c>
      <c r="P200" s="4" t="s">
        <v>33</v>
      </c>
      <c r="Q200" s="4">
        <v>0</v>
      </c>
      <c r="R200" s="10">
        <v>44927</v>
      </c>
      <c r="S200" s="7">
        <v>44935</v>
      </c>
      <c r="T200" s="4" t="s">
        <v>34</v>
      </c>
      <c r="U200" s="4">
        <v>454</v>
      </c>
      <c r="V200" s="4">
        <v>0</v>
      </c>
      <c r="W200" s="4">
        <v>0</v>
      </c>
      <c r="X200" s="4" t="s">
        <v>1018</v>
      </c>
      <c r="Y200" s="4" t="s">
        <v>35</v>
      </c>
    </row>
    <row r="201" s="4" customFormat="1" spans="1:25">
      <c r="A201" s="4" t="s">
        <v>1019</v>
      </c>
      <c r="B201" s="4" t="s">
        <v>26</v>
      </c>
      <c r="C201" s="4" t="s">
        <v>27</v>
      </c>
      <c r="D201" s="4" t="s">
        <v>1020</v>
      </c>
      <c r="E201" s="4" t="s">
        <v>1021</v>
      </c>
      <c r="F201" s="7">
        <v>44927</v>
      </c>
      <c r="G201" s="7">
        <v>44932</v>
      </c>
      <c r="H201" s="4">
        <v>1</v>
      </c>
      <c r="I201" s="4">
        <v>5</v>
      </c>
      <c r="J201" s="4">
        <v>5</v>
      </c>
      <c r="K201" s="4" t="s">
        <v>30</v>
      </c>
      <c r="L201" s="4">
        <v>1190</v>
      </c>
      <c r="M201" s="4">
        <v>1190</v>
      </c>
      <c r="N201" s="4" t="s">
        <v>1022</v>
      </c>
      <c r="O201" s="4" t="s">
        <v>694</v>
      </c>
      <c r="P201" s="4" t="s">
        <v>33</v>
      </c>
      <c r="Q201" s="4">
        <v>0</v>
      </c>
      <c r="R201" s="10">
        <v>44927</v>
      </c>
      <c r="S201" s="7">
        <v>44935</v>
      </c>
      <c r="T201" s="4" t="s">
        <v>34</v>
      </c>
      <c r="U201" s="4">
        <v>1190</v>
      </c>
      <c r="V201" s="4">
        <v>0</v>
      </c>
      <c r="W201" s="4">
        <v>0</v>
      </c>
      <c r="X201" s="4" t="s">
        <v>1023</v>
      </c>
      <c r="Y201" s="4" t="s">
        <v>1024</v>
      </c>
    </row>
    <row r="202" s="4" customFormat="1" spans="1:25">
      <c r="A202" s="4" t="s">
        <v>1016</v>
      </c>
      <c r="B202" s="4" t="s">
        <v>26</v>
      </c>
      <c r="C202" s="4" t="s">
        <v>70</v>
      </c>
      <c r="D202" s="4" t="s">
        <v>55</v>
      </c>
      <c r="E202" s="4" t="s">
        <v>56</v>
      </c>
      <c r="F202" s="7">
        <v>44931</v>
      </c>
      <c r="G202" s="7">
        <v>44932</v>
      </c>
      <c r="H202" s="4">
        <v>1</v>
      </c>
      <c r="I202" s="4">
        <v>1</v>
      </c>
      <c r="J202" s="4">
        <v>1</v>
      </c>
      <c r="K202" s="4" t="s">
        <v>30</v>
      </c>
      <c r="L202" s="4">
        <v>-454</v>
      </c>
      <c r="M202" s="4">
        <v>-454</v>
      </c>
      <c r="N202" s="4" t="s">
        <v>1017</v>
      </c>
      <c r="O202" s="4" t="s">
        <v>694</v>
      </c>
      <c r="P202" s="4" t="s">
        <v>33</v>
      </c>
      <c r="Q202" s="4">
        <v>0</v>
      </c>
      <c r="R202" s="10">
        <v>44927</v>
      </c>
      <c r="S202" s="7">
        <v>44935</v>
      </c>
      <c r="T202" s="4" t="s">
        <v>34</v>
      </c>
      <c r="U202" s="4">
        <v>-454</v>
      </c>
      <c r="V202" s="4">
        <v>0</v>
      </c>
      <c r="W202" s="4">
        <v>0</v>
      </c>
      <c r="X202" s="4" t="s">
        <v>1018</v>
      </c>
      <c r="Y202" s="4" t="s">
        <v>35</v>
      </c>
    </row>
    <row r="203" s="4" customFormat="1" spans="1:25">
      <c r="A203" s="4" t="s">
        <v>1025</v>
      </c>
      <c r="B203" s="4" t="s">
        <v>26</v>
      </c>
      <c r="C203" s="4" t="s">
        <v>27</v>
      </c>
      <c r="D203" s="4" t="s">
        <v>1026</v>
      </c>
      <c r="E203" s="4" t="s">
        <v>1027</v>
      </c>
      <c r="F203" s="7">
        <v>44931</v>
      </c>
      <c r="G203" s="7">
        <v>44932</v>
      </c>
      <c r="H203" s="4">
        <v>1</v>
      </c>
      <c r="I203" s="4">
        <v>1</v>
      </c>
      <c r="J203" s="4">
        <v>1</v>
      </c>
      <c r="K203" s="4" t="s">
        <v>30</v>
      </c>
      <c r="L203" s="4">
        <v>1126</v>
      </c>
      <c r="M203" s="4">
        <v>1126</v>
      </c>
      <c r="N203" s="4" t="s">
        <v>1028</v>
      </c>
      <c r="O203" s="4" t="s">
        <v>694</v>
      </c>
      <c r="P203" s="4" t="s">
        <v>33</v>
      </c>
      <c r="Q203" s="4">
        <v>0</v>
      </c>
      <c r="R203" s="10">
        <v>44928</v>
      </c>
      <c r="S203" s="7">
        <v>44935</v>
      </c>
      <c r="T203" s="4" t="s">
        <v>34</v>
      </c>
      <c r="U203" s="4">
        <v>1126</v>
      </c>
      <c r="V203" s="4">
        <v>0</v>
      </c>
      <c r="W203" s="4">
        <v>0</v>
      </c>
      <c r="X203" s="4" t="s">
        <v>1029</v>
      </c>
      <c r="Y203" s="4" t="s">
        <v>1030</v>
      </c>
    </row>
    <row r="204" s="4" customFormat="1" spans="1:25">
      <c r="A204" s="4" t="s">
        <v>1031</v>
      </c>
      <c r="B204" s="4" t="s">
        <v>26</v>
      </c>
      <c r="C204" s="4" t="s">
        <v>27</v>
      </c>
      <c r="D204" s="4" t="s">
        <v>1032</v>
      </c>
      <c r="E204" s="4" t="s">
        <v>67</v>
      </c>
      <c r="F204" s="7">
        <v>44931</v>
      </c>
      <c r="G204" s="7">
        <v>44932</v>
      </c>
      <c r="H204" s="4">
        <v>1</v>
      </c>
      <c r="I204" s="4">
        <v>1</v>
      </c>
      <c r="J204" s="4">
        <v>1</v>
      </c>
      <c r="K204" s="4" t="s">
        <v>30</v>
      </c>
      <c r="L204" s="4">
        <v>696</v>
      </c>
      <c r="M204" s="4">
        <v>696</v>
      </c>
      <c r="N204" s="4" t="s">
        <v>1033</v>
      </c>
      <c r="O204" s="4" t="s">
        <v>694</v>
      </c>
      <c r="P204" s="4" t="s">
        <v>33</v>
      </c>
      <c r="Q204" s="4">
        <v>0</v>
      </c>
      <c r="R204" s="10">
        <v>44928</v>
      </c>
      <c r="S204" s="7">
        <v>44935</v>
      </c>
      <c r="T204" s="4" t="s">
        <v>34</v>
      </c>
      <c r="U204" s="4">
        <v>696</v>
      </c>
      <c r="V204" s="4">
        <v>0</v>
      </c>
      <c r="W204" s="4">
        <v>0</v>
      </c>
      <c r="X204" s="4" t="s">
        <v>1034</v>
      </c>
      <c r="Y204" s="4" t="s">
        <v>35</v>
      </c>
    </row>
    <row r="205" s="4" customFormat="1" spans="1:25">
      <c r="A205" s="4" t="s">
        <v>1035</v>
      </c>
      <c r="B205" s="4" t="s">
        <v>26</v>
      </c>
      <c r="C205" s="4" t="s">
        <v>27</v>
      </c>
      <c r="D205" s="4" t="s">
        <v>1036</v>
      </c>
      <c r="E205" s="4" t="s">
        <v>151</v>
      </c>
      <c r="F205" s="7">
        <v>44930</v>
      </c>
      <c r="G205" s="7">
        <v>44932</v>
      </c>
      <c r="H205" s="4">
        <v>1</v>
      </c>
      <c r="I205" s="4">
        <v>2</v>
      </c>
      <c r="J205" s="4">
        <v>2</v>
      </c>
      <c r="K205" s="4" t="s">
        <v>30</v>
      </c>
      <c r="L205" s="4">
        <v>454</v>
      </c>
      <c r="M205" s="4">
        <v>454</v>
      </c>
      <c r="N205" s="4" t="s">
        <v>1037</v>
      </c>
      <c r="O205" s="4" t="s">
        <v>694</v>
      </c>
      <c r="P205" s="4" t="s">
        <v>33</v>
      </c>
      <c r="Q205" s="4">
        <v>0</v>
      </c>
      <c r="R205" s="10">
        <v>44928</v>
      </c>
      <c r="S205" s="7">
        <v>44935</v>
      </c>
      <c r="T205" s="4" t="s">
        <v>34</v>
      </c>
      <c r="U205" s="4">
        <v>454</v>
      </c>
      <c r="V205" s="4">
        <v>0</v>
      </c>
      <c r="W205" s="4">
        <v>0</v>
      </c>
      <c r="X205" s="4" t="s">
        <v>1038</v>
      </c>
      <c r="Y205" s="4" t="s">
        <v>1039</v>
      </c>
    </row>
    <row r="206" s="4" customFormat="1" spans="1:25">
      <c r="A206" s="4" t="s">
        <v>1040</v>
      </c>
      <c r="B206" s="4" t="s">
        <v>26</v>
      </c>
      <c r="C206" s="4" t="s">
        <v>27</v>
      </c>
      <c r="D206" s="4" t="s">
        <v>1041</v>
      </c>
      <c r="E206" s="4" t="s">
        <v>1042</v>
      </c>
      <c r="F206" s="7">
        <v>44930</v>
      </c>
      <c r="G206" s="7">
        <v>44932</v>
      </c>
      <c r="H206" s="4">
        <v>1</v>
      </c>
      <c r="I206" s="4">
        <v>2</v>
      </c>
      <c r="J206" s="4">
        <v>2</v>
      </c>
      <c r="K206" s="4" t="s">
        <v>30</v>
      </c>
      <c r="L206" s="4">
        <v>1276</v>
      </c>
      <c r="M206" s="4">
        <v>1276</v>
      </c>
      <c r="N206" s="4" t="s">
        <v>1043</v>
      </c>
      <c r="O206" s="4" t="s">
        <v>694</v>
      </c>
      <c r="P206" s="4" t="s">
        <v>33</v>
      </c>
      <c r="Q206" s="4">
        <v>0</v>
      </c>
      <c r="R206" s="10">
        <v>44928</v>
      </c>
      <c r="S206" s="7">
        <v>44935</v>
      </c>
      <c r="T206" s="4" t="s">
        <v>34</v>
      </c>
      <c r="U206" s="4">
        <v>1276</v>
      </c>
      <c r="V206" s="4">
        <v>0</v>
      </c>
      <c r="W206" s="4">
        <v>0</v>
      </c>
      <c r="X206" s="4" t="s">
        <v>1044</v>
      </c>
      <c r="Y206" s="4" t="s">
        <v>1045</v>
      </c>
    </row>
    <row r="207" s="4" customFormat="1" spans="1:25">
      <c r="A207" s="4" t="s">
        <v>1046</v>
      </c>
      <c r="B207" s="4" t="s">
        <v>26</v>
      </c>
      <c r="C207" s="4" t="s">
        <v>27</v>
      </c>
      <c r="D207" s="4" t="s">
        <v>1047</v>
      </c>
      <c r="E207" s="4" t="s">
        <v>1027</v>
      </c>
      <c r="F207" s="7">
        <v>44929</v>
      </c>
      <c r="G207" s="7">
        <v>44932</v>
      </c>
      <c r="H207" s="4">
        <v>1</v>
      </c>
      <c r="I207" s="4">
        <v>3</v>
      </c>
      <c r="J207" s="4">
        <v>3</v>
      </c>
      <c r="K207" s="4" t="s">
        <v>30</v>
      </c>
      <c r="L207" s="4">
        <v>1428</v>
      </c>
      <c r="M207" s="4">
        <v>1428</v>
      </c>
      <c r="N207" s="4" t="s">
        <v>1048</v>
      </c>
      <c r="O207" s="4" t="s">
        <v>694</v>
      </c>
      <c r="P207" s="4" t="s">
        <v>33</v>
      </c>
      <c r="Q207" s="4">
        <v>0</v>
      </c>
      <c r="R207" s="10">
        <v>44928</v>
      </c>
      <c r="S207" s="7">
        <v>44935</v>
      </c>
      <c r="T207" s="4" t="s">
        <v>34</v>
      </c>
      <c r="U207" s="4">
        <v>1428</v>
      </c>
      <c r="V207" s="4">
        <v>0</v>
      </c>
      <c r="W207" s="4">
        <v>0</v>
      </c>
      <c r="X207" s="4" t="s">
        <v>1049</v>
      </c>
      <c r="Y207" s="4" t="s">
        <v>1050</v>
      </c>
    </row>
    <row r="208" s="4" customFormat="1" spans="1:25">
      <c r="A208" s="4" t="s">
        <v>1051</v>
      </c>
      <c r="B208" s="4" t="s">
        <v>26</v>
      </c>
      <c r="C208" s="4" t="s">
        <v>27</v>
      </c>
      <c r="D208" s="4" t="s">
        <v>1052</v>
      </c>
      <c r="E208" s="4" t="s">
        <v>1053</v>
      </c>
      <c r="F208" s="7">
        <v>44929</v>
      </c>
      <c r="G208" s="7">
        <v>44932</v>
      </c>
      <c r="H208" s="4">
        <v>1</v>
      </c>
      <c r="I208" s="4">
        <v>3</v>
      </c>
      <c r="J208" s="4">
        <v>3</v>
      </c>
      <c r="K208" s="4" t="s">
        <v>30</v>
      </c>
      <c r="L208" s="4">
        <v>2297</v>
      </c>
      <c r="M208" s="4">
        <v>2297</v>
      </c>
      <c r="N208" s="4" t="s">
        <v>1054</v>
      </c>
      <c r="O208" s="4" t="s">
        <v>694</v>
      </c>
      <c r="P208" s="4" t="s">
        <v>33</v>
      </c>
      <c r="Q208" s="4">
        <v>0</v>
      </c>
      <c r="R208" s="10">
        <v>44928</v>
      </c>
      <c r="S208" s="7">
        <v>44935</v>
      </c>
      <c r="T208" s="4" t="s">
        <v>34</v>
      </c>
      <c r="U208" s="4">
        <v>2297</v>
      </c>
      <c r="V208" s="4">
        <v>0</v>
      </c>
      <c r="W208" s="4">
        <v>0</v>
      </c>
      <c r="X208" s="4" t="s">
        <v>1055</v>
      </c>
      <c r="Y208" s="4" t="s">
        <v>1056</v>
      </c>
    </row>
    <row r="209" s="4" customFormat="1" spans="1:25">
      <c r="A209" s="4" t="s">
        <v>1057</v>
      </c>
      <c r="B209" s="4" t="s">
        <v>26</v>
      </c>
      <c r="C209" s="4" t="s">
        <v>27</v>
      </c>
      <c r="D209" s="4" t="s">
        <v>1058</v>
      </c>
      <c r="E209" s="4" t="s">
        <v>306</v>
      </c>
      <c r="F209" s="7">
        <v>44931</v>
      </c>
      <c r="G209" s="7">
        <v>44932</v>
      </c>
      <c r="H209" s="4">
        <v>1</v>
      </c>
      <c r="I209" s="4">
        <v>1</v>
      </c>
      <c r="J209" s="4">
        <v>1</v>
      </c>
      <c r="K209" s="4" t="s">
        <v>30</v>
      </c>
      <c r="L209" s="4">
        <v>402</v>
      </c>
      <c r="M209" s="4">
        <v>402</v>
      </c>
      <c r="N209" s="4" t="s">
        <v>1059</v>
      </c>
      <c r="O209" s="4" t="s">
        <v>694</v>
      </c>
      <c r="P209" s="4" t="s">
        <v>33</v>
      </c>
      <c r="Q209" s="4">
        <v>0</v>
      </c>
      <c r="R209" s="10">
        <v>44928</v>
      </c>
      <c r="S209" s="7">
        <v>44935</v>
      </c>
      <c r="T209" s="4" t="s">
        <v>34</v>
      </c>
      <c r="U209" s="4">
        <v>402</v>
      </c>
      <c r="V209" s="4">
        <v>0</v>
      </c>
      <c r="W209" s="4">
        <v>0</v>
      </c>
      <c r="X209" s="4" t="s">
        <v>1060</v>
      </c>
      <c r="Y209" s="4" t="s">
        <v>1061</v>
      </c>
    </row>
    <row r="210" s="4" customFormat="1" spans="1:25">
      <c r="A210" s="4" t="s">
        <v>1062</v>
      </c>
      <c r="B210" s="4" t="s">
        <v>26</v>
      </c>
      <c r="C210" s="4" t="s">
        <v>27</v>
      </c>
      <c r="D210" s="4" t="s">
        <v>1063</v>
      </c>
      <c r="E210" s="4" t="s">
        <v>1064</v>
      </c>
      <c r="F210" s="7">
        <v>44928</v>
      </c>
      <c r="G210" s="7">
        <v>44932</v>
      </c>
      <c r="H210" s="4">
        <v>1</v>
      </c>
      <c r="I210" s="4">
        <v>4</v>
      </c>
      <c r="J210" s="4">
        <v>4</v>
      </c>
      <c r="K210" s="4" t="s">
        <v>30</v>
      </c>
      <c r="L210" s="4">
        <v>1624</v>
      </c>
      <c r="M210" s="4">
        <v>1624</v>
      </c>
      <c r="N210" s="4" t="s">
        <v>1065</v>
      </c>
      <c r="O210" s="4" t="s">
        <v>694</v>
      </c>
      <c r="P210" s="4" t="s">
        <v>33</v>
      </c>
      <c r="Q210" s="4">
        <v>0</v>
      </c>
      <c r="R210" s="10">
        <v>44928</v>
      </c>
      <c r="S210" s="7">
        <v>44935</v>
      </c>
      <c r="T210" s="4" t="s">
        <v>34</v>
      </c>
      <c r="U210" s="4">
        <v>1624</v>
      </c>
      <c r="V210" s="4">
        <v>0</v>
      </c>
      <c r="W210" s="4">
        <v>0</v>
      </c>
      <c r="X210" s="4" t="s">
        <v>1066</v>
      </c>
      <c r="Y210" s="4" t="s">
        <v>1067</v>
      </c>
    </row>
    <row r="211" s="4" customFormat="1" spans="1:25">
      <c r="A211" s="4" t="s">
        <v>1068</v>
      </c>
      <c r="B211" s="4" t="s">
        <v>26</v>
      </c>
      <c r="C211" s="4" t="s">
        <v>27</v>
      </c>
      <c r="D211" s="4" t="s">
        <v>1069</v>
      </c>
      <c r="E211" s="4" t="s">
        <v>44</v>
      </c>
      <c r="F211" s="7">
        <v>44931</v>
      </c>
      <c r="G211" s="7">
        <v>44932</v>
      </c>
      <c r="H211" s="4">
        <v>1</v>
      </c>
      <c r="I211" s="4">
        <v>1</v>
      </c>
      <c r="J211" s="4">
        <v>1</v>
      </c>
      <c r="K211" s="4" t="s">
        <v>30</v>
      </c>
      <c r="L211" s="4">
        <v>1745</v>
      </c>
      <c r="M211" s="4">
        <v>1745</v>
      </c>
      <c r="N211" s="4" t="s">
        <v>1070</v>
      </c>
      <c r="O211" s="4" t="s">
        <v>694</v>
      </c>
      <c r="P211" s="4" t="s">
        <v>33</v>
      </c>
      <c r="Q211" s="4">
        <v>0</v>
      </c>
      <c r="R211" s="10">
        <v>44928</v>
      </c>
      <c r="S211" s="7">
        <v>44935</v>
      </c>
      <c r="T211" s="4" t="s">
        <v>34</v>
      </c>
      <c r="U211" s="4">
        <v>1745</v>
      </c>
      <c r="V211" s="4">
        <v>0</v>
      </c>
      <c r="W211" s="4">
        <v>0</v>
      </c>
      <c r="X211" s="4" t="s">
        <v>35</v>
      </c>
      <c r="Y211" s="4" t="s">
        <v>670</v>
      </c>
    </row>
    <row r="212" s="4" customFormat="1" spans="1:25">
      <c r="A212" s="4" t="s">
        <v>1071</v>
      </c>
      <c r="B212" s="4" t="s">
        <v>26</v>
      </c>
      <c r="C212" s="4" t="s">
        <v>27</v>
      </c>
      <c r="D212" s="4" t="s">
        <v>1072</v>
      </c>
      <c r="E212" s="4" t="s">
        <v>1073</v>
      </c>
      <c r="F212" s="7">
        <v>44931</v>
      </c>
      <c r="G212" s="7">
        <v>44932</v>
      </c>
      <c r="H212" s="4">
        <v>1</v>
      </c>
      <c r="I212" s="4">
        <v>1</v>
      </c>
      <c r="J212" s="4">
        <v>1</v>
      </c>
      <c r="K212" s="4" t="s">
        <v>30</v>
      </c>
      <c r="L212" s="4">
        <v>490</v>
      </c>
      <c r="M212" s="4">
        <v>490</v>
      </c>
      <c r="N212" s="4" t="s">
        <v>1074</v>
      </c>
      <c r="O212" s="4" t="s">
        <v>694</v>
      </c>
      <c r="P212" s="4" t="s">
        <v>33</v>
      </c>
      <c r="Q212" s="4">
        <v>0</v>
      </c>
      <c r="R212" s="10">
        <v>44928</v>
      </c>
      <c r="S212" s="7">
        <v>44935</v>
      </c>
      <c r="T212" s="4" t="s">
        <v>34</v>
      </c>
      <c r="U212" s="4">
        <v>490</v>
      </c>
      <c r="V212" s="4">
        <v>0</v>
      </c>
      <c r="W212" s="4">
        <v>0</v>
      </c>
      <c r="X212" s="4" t="s">
        <v>1075</v>
      </c>
      <c r="Y212" s="4" t="s">
        <v>1076</v>
      </c>
    </row>
    <row r="213" s="4" customFormat="1" spans="1:25">
      <c r="A213" s="4" t="s">
        <v>1077</v>
      </c>
      <c r="B213" s="4" t="s">
        <v>26</v>
      </c>
      <c r="C213" s="4" t="s">
        <v>27</v>
      </c>
      <c r="D213" s="4" t="s">
        <v>1078</v>
      </c>
      <c r="E213" s="4" t="s">
        <v>667</v>
      </c>
      <c r="F213" s="7">
        <v>44929</v>
      </c>
      <c r="G213" s="7">
        <v>44932</v>
      </c>
      <c r="H213" s="4">
        <v>1</v>
      </c>
      <c r="I213" s="4">
        <v>3</v>
      </c>
      <c r="J213" s="4">
        <v>3</v>
      </c>
      <c r="K213" s="4" t="s">
        <v>30</v>
      </c>
      <c r="L213" s="4">
        <v>3430</v>
      </c>
      <c r="M213" s="4">
        <v>3430</v>
      </c>
      <c r="N213" s="4" t="s">
        <v>1079</v>
      </c>
      <c r="O213" s="4" t="s">
        <v>694</v>
      </c>
      <c r="P213" s="4" t="s">
        <v>33</v>
      </c>
      <c r="Q213" s="4">
        <v>0</v>
      </c>
      <c r="R213" s="10">
        <v>44929</v>
      </c>
      <c r="S213" s="7">
        <v>44935</v>
      </c>
      <c r="T213" s="4" t="s">
        <v>34</v>
      </c>
      <c r="U213" s="4">
        <v>3430</v>
      </c>
      <c r="V213" s="4">
        <v>0</v>
      </c>
      <c r="W213" s="4">
        <v>0</v>
      </c>
      <c r="X213" s="4" t="s">
        <v>1080</v>
      </c>
      <c r="Y213" s="4" t="s">
        <v>1081</v>
      </c>
    </row>
    <row r="214" s="4" customFormat="1" spans="1:25">
      <c r="A214" s="4" t="s">
        <v>1082</v>
      </c>
      <c r="B214" s="4" t="s">
        <v>26</v>
      </c>
      <c r="C214" s="4" t="s">
        <v>27</v>
      </c>
      <c r="D214" s="4" t="s">
        <v>1083</v>
      </c>
      <c r="E214" s="4" t="s">
        <v>935</v>
      </c>
      <c r="F214" s="7">
        <v>44930</v>
      </c>
      <c r="G214" s="7">
        <v>44932</v>
      </c>
      <c r="H214" s="4">
        <v>1</v>
      </c>
      <c r="I214" s="4">
        <v>2</v>
      </c>
      <c r="J214" s="4">
        <v>2</v>
      </c>
      <c r="K214" s="4" t="s">
        <v>30</v>
      </c>
      <c r="L214" s="4">
        <v>602</v>
      </c>
      <c r="M214" s="4">
        <v>602</v>
      </c>
      <c r="N214" s="4" t="s">
        <v>1084</v>
      </c>
      <c r="O214" s="4" t="s">
        <v>694</v>
      </c>
      <c r="P214" s="4" t="s">
        <v>33</v>
      </c>
      <c r="Q214" s="4">
        <v>0</v>
      </c>
      <c r="R214" s="10">
        <v>44929</v>
      </c>
      <c r="S214" s="7">
        <v>44935</v>
      </c>
      <c r="T214" s="4" t="s">
        <v>34</v>
      </c>
      <c r="U214" s="4">
        <v>602</v>
      </c>
      <c r="V214" s="4">
        <v>0</v>
      </c>
      <c r="W214" s="4">
        <v>0</v>
      </c>
      <c r="X214" s="4" t="s">
        <v>1085</v>
      </c>
      <c r="Y214" s="4" t="s">
        <v>35</v>
      </c>
    </row>
    <row r="215" s="4" customFormat="1" spans="1:25">
      <c r="A215" s="4" t="s">
        <v>1086</v>
      </c>
      <c r="B215" s="4" t="s">
        <v>26</v>
      </c>
      <c r="C215" s="4" t="s">
        <v>27</v>
      </c>
      <c r="D215" s="4" t="s">
        <v>1087</v>
      </c>
      <c r="E215" s="4" t="s">
        <v>1088</v>
      </c>
      <c r="F215" s="7">
        <v>44929</v>
      </c>
      <c r="G215" s="7">
        <v>44932</v>
      </c>
      <c r="H215" s="4">
        <v>1</v>
      </c>
      <c r="I215" s="4">
        <v>3</v>
      </c>
      <c r="J215" s="4">
        <v>3</v>
      </c>
      <c r="K215" s="4" t="s">
        <v>30</v>
      </c>
      <c r="L215" s="4">
        <v>2138</v>
      </c>
      <c r="M215" s="4">
        <v>2138</v>
      </c>
      <c r="N215" s="4" t="s">
        <v>1089</v>
      </c>
      <c r="O215" s="4" t="s">
        <v>694</v>
      </c>
      <c r="P215" s="4" t="s">
        <v>33</v>
      </c>
      <c r="Q215" s="4">
        <v>0</v>
      </c>
      <c r="R215" s="10">
        <v>44929</v>
      </c>
      <c r="S215" s="7">
        <v>44935</v>
      </c>
      <c r="T215" s="4" t="s">
        <v>34</v>
      </c>
      <c r="U215" s="4">
        <v>2138</v>
      </c>
      <c r="V215" s="4">
        <v>0</v>
      </c>
      <c r="W215" s="4">
        <v>0</v>
      </c>
      <c r="X215" s="4" t="s">
        <v>1090</v>
      </c>
      <c r="Y215" s="4" t="s">
        <v>1091</v>
      </c>
    </row>
    <row r="216" s="4" customFormat="1" spans="1:25">
      <c r="A216" s="4" t="s">
        <v>1092</v>
      </c>
      <c r="B216" s="4" t="s">
        <v>26</v>
      </c>
      <c r="C216" s="4" t="s">
        <v>27</v>
      </c>
      <c r="D216" s="4" t="s">
        <v>474</v>
      </c>
      <c r="E216" s="4" t="s">
        <v>1093</v>
      </c>
      <c r="F216" s="7">
        <v>44930</v>
      </c>
      <c r="G216" s="7">
        <v>44932</v>
      </c>
      <c r="H216" s="4">
        <v>1</v>
      </c>
      <c r="I216" s="4">
        <v>2</v>
      </c>
      <c r="J216" s="4">
        <v>2</v>
      </c>
      <c r="K216" s="4" t="s">
        <v>30</v>
      </c>
      <c r="L216" s="4">
        <v>1790</v>
      </c>
      <c r="M216" s="4">
        <v>1790</v>
      </c>
      <c r="N216" s="4" t="s">
        <v>1094</v>
      </c>
      <c r="O216" s="4" t="s">
        <v>694</v>
      </c>
      <c r="P216" s="4" t="s">
        <v>33</v>
      </c>
      <c r="Q216" s="4">
        <v>0</v>
      </c>
      <c r="R216" s="10">
        <v>44929</v>
      </c>
      <c r="S216" s="7">
        <v>44935</v>
      </c>
      <c r="T216" s="4" t="s">
        <v>34</v>
      </c>
      <c r="U216" s="4">
        <v>1790</v>
      </c>
      <c r="V216" s="4">
        <v>0</v>
      </c>
      <c r="W216" s="4">
        <v>0</v>
      </c>
      <c r="X216" s="4" t="s">
        <v>1095</v>
      </c>
      <c r="Y216" s="4" t="s">
        <v>1096</v>
      </c>
    </row>
    <row r="217" s="4" customFormat="1" spans="1:25">
      <c r="A217" s="4" t="s">
        <v>1097</v>
      </c>
      <c r="B217" s="4" t="s">
        <v>26</v>
      </c>
      <c r="C217" s="4" t="s">
        <v>27</v>
      </c>
      <c r="D217" s="4" t="s">
        <v>1098</v>
      </c>
      <c r="E217" s="4" t="s">
        <v>373</v>
      </c>
      <c r="F217" s="7">
        <v>44931</v>
      </c>
      <c r="G217" s="7">
        <v>44932</v>
      </c>
      <c r="H217" s="4">
        <v>1</v>
      </c>
      <c r="I217" s="4">
        <v>1</v>
      </c>
      <c r="J217" s="4">
        <v>1</v>
      </c>
      <c r="K217" s="4" t="s">
        <v>30</v>
      </c>
      <c r="L217" s="4">
        <v>392</v>
      </c>
      <c r="M217" s="4">
        <v>392</v>
      </c>
      <c r="N217" s="4" t="s">
        <v>1099</v>
      </c>
      <c r="O217" s="4" t="s">
        <v>694</v>
      </c>
      <c r="P217" s="4" t="s">
        <v>33</v>
      </c>
      <c r="Q217" s="4">
        <v>0</v>
      </c>
      <c r="R217" s="10">
        <v>44929</v>
      </c>
      <c r="S217" s="7">
        <v>44935</v>
      </c>
      <c r="T217" s="4" t="s">
        <v>34</v>
      </c>
      <c r="U217" s="4">
        <v>392</v>
      </c>
      <c r="V217" s="4">
        <v>0</v>
      </c>
      <c r="W217" s="4">
        <v>0</v>
      </c>
      <c r="X217" s="4" t="s">
        <v>1100</v>
      </c>
      <c r="Y217" s="4" t="s">
        <v>35</v>
      </c>
    </row>
    <row r="218" s="4" customFormat="1" spans="1:25">
      <c r="A218" s="4" t="s">
        <v>1101</v>
      </c>
      <c r="B218" s="4" t="s">
        <v>26</v>
      </c>
      <c r="C218" s="4" t="s">
        <v>27</v>
      </c>
      <c r="D218" s="4" t="s">
        <v>1102</v>
      </c>
      <c r="E218" s="4" t="s">
        <v>1103</v>
      </c>
      <c r="F218" s="7">
        <v>44931</v>
      </c>
      <c r="G218" s="7">
        <v>44932</v>
      </c>
      <c r="H218" s="4">
        <v>1</v>
      </c>
      <c r="I218" s="4">
        <v>1</v>
      </c>
      <c r="J218" s="4">
        <v>1</v>
      </c>
      <c r="K218" s="4" t="s">
        <v>30</v>
      </c>
      <c r="L218" s="4">
        <v>1806</v>
      </c>
      <c r="M218" s="4">
        <v>1806</v>
      </c>
      <c r="N218" s="4" t="s">
        <v>1104</v>
      </c>
      <c r="O218" s="4" t="s">
        <v>694</v>
      </c>
      <c r="P218" s="4" t="s">
        <v>33</v>
      </c>
      <c r="Q218" s="4">
        <v>0</v>
      </c>
      <c r="R218" s="10">
        <v>44929</v>
      </c>
      <c r="S218" s="7">
        <v>44935</v>
      </c>
      <c r="T218" s="4" t="s">
        <v>34</v>
      </c>
      <c r="U218" s="4">
        <v>1806</v>
      </c>
      <c r="V218" s="4">
        <v>0</v>
      </c>
      <c r="W218" s="4">
        <v>0</v>
      </c>
      <c r="X218" s="4" t="s">
        <v>1105</v>
      </c>
      <c r="Y218" s="4" t="s">
        <v>35</v>
      </c>
    </row>
    <row r="219" s="4" customFormat="1" spans="1:25">
      <c r="A219" s="4" t="s">
        <v>1106</v>
      </c>
      <c r="B219" s="4" t="s">
        <v>26</v>
      </c>
      <c r="C219" s="4" t="s">
        <v>27</v>
      </c>
      <c r="D219" s="4" t="s">
        <v>1107</v>
      </c>
      <c r="E219" s="4" t="s">
        <v>1108</v>
      </c>
      <c r="F219" s="7">
        <v>44930</v>
      </c>
      <c r="G219" s="7">
        <v>44932</v>
      </c>
      <c r="H219" s="4">
        <v>1</v>
      </c>
      <c r="I219" s="4">
        <v>2</v>
      </c>
      <c r="J219" s="4">
        <v>2</v>
      </c>
      <c r="K219" s="4" t="s">
        <v>30</v>
      </c>
      <c r="L219" s="4">
        <v>1216</v>
      </c>
      <c r="M219" s="4">
        <v>1216</v>
      </c>
      <c r="N219" s="4" t="s">
        <v>1109</v>
      </c>
      <c r="O219" s="4" t="s">
        <v>694</v>
      </c>
      <c r="P219" s="4" t="s">
        <v>33</v>
      </c>
      <c r="Q219" s="4">
        <v>0</v>
      </c>
      <c r="R219" s="10">
        <v>44929</v>
      </c>
      <c r="S219" s="7">
        <v>44935</v>
      </c>
      <c r="T219" s="4" t="s">
        <v>34</v>
      </c>
      <c r="U219" s="4">
        <v>1216</v>
      </c>
      <c r="V219" s="4">
        <v>0</v>
      </c>
      <c r="W219" s="4">
        <v>0</v>
      </c>
      <c r="X219" s="4" t="s">
        <v>1110</v>
      </c>
      <c r="Y219" s="4" t="s">
        <v>1111</v>
      </c>
    </row>
    <row r="220" s="4" customFormat="1" spans="1:25">
      <c r="A220" s="4" t="s">
        <v>1112</v>
      </c>
      <c r="B220" s="4" t="s">
        <v>26</v>
      </c>
      <c r="C220" s="4" t="s">
        <v>27</v>
      </c>
      <c r="D220" s="4" t="s">
        <v>1113</v>
      </c>
      <c r="E220" s="4" t="s">
        <v>44</v>
      </c>
      <c r="F220" s="7">
        <v>44930</v>
      </c>
      <c r="G220" s="7">
        <v>44932</v>
      </c>
      <c r="H220" s="4">
        <v>1</v>
      </c>
      <c r="I220" s="4">
        <v>2</v>
      </c>
      <c r="J220" s="4">
        <v>2</v>
      </c>
      <c r="K220" s="4" t="s">
        <v>30</v>
      </c>
      <c r="L220" s="4">
        <v>760</v>
      </c>
      <c r="M220" s="4">
        <v>760</v>
      </c>
      <c r="N220" s="4" t="s">
        <v>1114</v>
      </c>
      <c r="O220" s="4" t="s">
        <v>694</v>
      </c>
      <c r="P220" s="4" t="s">
        <v>33</v>
      </c>
      <c r="Q220" s="4">
        <v>0</v>
      </c>
      <c r="R220" s="10">
        <v>44929</v>
      </c>
      <c r="S220" s="7">
        <v>44935</v>
      </c>
      <c r="T220" s="4" t="s">
        <v>34</v>
      </c>
      <c r="U220" s="4">
        <v>760</v>
      </c>
      <c r="V220" s="4">
        <v>0</v>
      </c>
      <c r="W220" s="4">
        <v>0</v>
      </c>
      <c r="X220" s="4" t="s">
        <v>1115</v>
      </c>
      <c r="Y220" s="4" t="s">
        <v>1116</v>
      </c>
    </row>
    <row r="221" s="4" customFormat="1" spans="1:25">
      <c r="A221" s="4" t="s">
        <v>1117</v>
      </c>
      <c r="B221" s="4" t="s">
        <v>26</v>
      </c>
      <c r="C221" s="4" t="s">
        <v>27</v>
      </c>
      <c r="D221" s="4" t="s">
        <v>1118</v>
      </c>
      <c r="E221" s="4" t="s">
        <v>1119</v>
      </c>
      <c r="F221" s="7">
        <v>44929</v>
      </c>
      <c r="G221" s="7">
        <v>44932</v>
      </c>
      <c r="H221" s="4">
        <v>1</v>
      </c>
      <c r="I221" s="4">
        <v>3</v>
      </c>
      <c r="J221" s="4">
        <v>3</v>
      </c>
      <c r="K221" s="4" t="s">
        <v>30</v>
      </c>
      <c r="L221" s="4">
        <v>513</v>
      </c>
      <c r="M221" s="4">
        <v>513</v>
      </c>
      <c r="N221" s="4" t="s">
        <v>1120</v>
      </c>
      <c r="O221" s="4" t="s">
        <v>694</v>
      </c>
      <c r="P221" s="4" t="s">
        <v>33</v>
      </c>
      <c r="Q221" s="4">
        <v>0</v>
      </c>
      <c r="R221" s="10">
        <v>44929</v>
      </c>
      <c r="S221" s="7">
        <v>44935</v>
      </c>
      <c r="T221" s="4" t="s">
        <v>34</v>
      </c>
      <c r="U221" s="4">
        <v>513</v>
      </c>
      <c r="V221" s="4">
        <v>0</v>
      </c>
      <c r="W221" s="4">
        <v>0</v>
      </c>
      <c r="X221" s="4" t="s">
        <v>1121</v>
      </c>
      <c r="Y221" s="4" t="s">
        <v>1122</v>
      </c>
    </row>
    <row r="222" s="4" customFormat="1" spans="1:25">
      <c r="A222" s="4" t="s">
        <v>1123</v>
      </c>
      <c r="B222" s="4" t="s">
        <v>26</v>
      </c>
      <c r="C222" s="4" t="s">
        <v>27</v>
      </c>
      <c r="D222" s="4" t="s">
        <v>1124</v>
      </c>
      <c r="E222" s="4" t="s">
        <v>520</v>
      </c>
      <c r="F222" s="7">
        <v>44930</v>
      </c>
      <c r="G222" s="7">
        <v>44932</v>
      </c>
      <c r="H222" s="4">
        <v>1</v>
      </c>
      <c r="I222" s="4">
        <v>2</v>
      </c>
      <c r="J222" s="4">
        <v>2</v>
      </c>
      <c r="K222" s="4" t="s">
        <v>30</v>
      </c>
      <c r="L222" s="4">
        <v>1070</v>
      </c>
      <c r="M222" s="4">
        <v>1070</v>
      </c>
      <c r="N222" s="4" t="s">
        <v>1125</v>
      </c>
      <c r="O222" s="4" t="s">
        <v>694</v>
      </c>
      <c r="P222" s="4" t="s">
        <v>33</v>
      </c>
      <c r="Q222" s="4">
        <v>0</v>
      </c>
      <c r="R222" s="10">
        <v>44929</v>
      </c>
      <c r="S222" s="7">
        <v>44935</v>
      </c>
      <c r="T222" s="4" t="s">
        <v>34</v>
      </c>
      <c r="U222" s="4">
        <v>1070</v>
      </c>
      <c r="V222" s="4">
        <v>0</v>
      </c>
      <c r="W222" s="4">
        <v>0</v>
      </c>
      <c r="X222" s="4" t="s">
        <v>1126</v>
      </c>
      <c r="Y222" s="4" t="s">
        <v>35</v>
      </c>
    </row>
    <row r="223" s="4" customFormat="1" spans="1:25">
      <c r="A223" s="4" t="s">
        <v>1127</v>
      </c>
      <c r="B223" s="4" t="s">
        <v>26</v>
      </c>
      <c r="C223" s="4" t="s">
        <v>27</v>
      </c>
      <c r="D223" s="4" t="s">
        <v>1128</v>
      </c>
      <c r="E223" s="4" t="s">
        <v>306</v>
      </c>
      <c r="F223" s="7">
        <v>44931</v>
      </c>
      <c r="G223" s="7">
        <v>44932</v>
      </c>
      <c r="H223" s="4">
        <v>1</v>
      </c>
      <c r="I223" s="4">
        <v>1</v>
      </c>
      <c r="J223" s="4">
        <v>1</v>
      </c>
      <c r="K223" s="4" t="s">
        <v>30</v>
      </c>
      <c r="L223" s="4">
        <v>418</v>
      </c>
      <c r="M223" s="4">
        <v>418</v>
      </c>
      <c r="N223" s="4" t="s">
        <v>1129</v>
      </c>
      <c r="O223" s="4" t="s">
        <v>694</v>
      </c>
      <c r="P223" s="4" t="s">
        <v>33</v>
      </c>
      <c r="Q223" s="4">
        <v>0</v>
      </c>
      <c r="R223" s="10">
        <v>44929</v>
      </c>
      <c r="S223" s="7">
        <v>44935</v>
      </c>
      <c r="T223" s="4" t="s">
        <v>34</v>
      </c>
      <c r="U223" s="4">
        <v>418</v>
      </c>
      <c r="V223" s="4">
        <v>0</v>
      </c>
      <c r="W223" s="4">
        <v>0</v>
      </c>
      <c r="X223" s="4" t="s">
        <v>1130</v>
      </c>
      <c r="Y223" s="4" t="s">
        <v>1131</v>
      </c>
    </row>
    <row r="224" s="4" customFormat="1" spans="1:25">
      <c r="A224" s="4" t="s">
        <v>1132</v>
      </c>
      <c r="B224" s="4" t="s">
        <v>26</v>
      </c>
      <c r="C224" s="4" t="s">
        <v>27</v>
      </c>
      <c r="D224" s="4" t="s">
        <v>1133</v>
      </c>
      <c r="E224" s="4" t="s">
        <v>1134</v>
      </c>
      <c r="F224" s="7">
        <v>44930</v>
      </c>
      <c r="G224" s="7">
        <v>44932</v>
      </c>
      <c r="H224" s="4">
        <v>1</v>
      </c>
      <c r="I224" s="4">
        <v>2</v>
      </c>
      <c r="J224" s="4">
        <v>2</v>
      </c>
      <c r="K224" s="4" t="s">
        <v>30</v>
      </c>
      <c r="L224" s="4">
        <v>1450</v>
      </c>
      <c r="M224" s="4">
        <v>1450</v>
      </c>
      <c r="N224" s="4" t="s">
        <v>1135</v>
      </c>
      <c r="O224" s="4" t="s">
        <v>694</v>
      </c>
      <c r="P224" s="4" t="s">
        <v>33</v>
      </c>
      <c r="Q224" s="4">
        <v>0</v>
      </c>
      <c r="R224" s="10">
        <v>44929</v>
      </c>
      <c r="S224" s="7">
        <v>44935</v>
      </c>
      <c r="T224" s="4" t="s">
        <v>34</v>
      </c>
      <c r="U224" s="4">
        <v>1450</v>
      </c>
      <c r="V224" s="4">
        <v>0</v>
      </c>
      <c r="W224" s="4">
        <v>0</v>
      </c>
      <c r="X224" s="4" t="s">
        <v>1136</v>
      </c>
      <c r="Y224" s="4" t="s">
        <v>1137</v>
      </c>
    </row>
    <row r="225" s="4" customFormat="1" spans="1:25">
      <c r="A225" s="4" t="s">
        <v>1138</v>
      </c>
      <c r="B225" s="4" t="s">
        <v>26</v>
      </c>
      <c r="C225" s="4" t="s">
        <v>27</v>
      </c>
      <c r="D225" s="4" t="s">
        <v>364</v>
      </c>
      <c r="E225" s="4" t="s">
        <v>44</v>
      </c>
      <c r="F225" s="7">
        <v>44931</v>
      </c>
      <c r="G225" s="7">
        <v>44932</v>
      </c>
      <c r="H225" s="4">
        <v>1</v>
      </c>
      <c r="I225" s="4">
        <v>1</v>
      </c>
      <c r="J225" s="4">
        <v>1</v>
      </c>
      <c r="K225" s="4" t="s">
        <v>30</v>
      </c>
      <c r="L225" s="4">
        <v>143</v>
      </c>
      <c r="M225" s="4">
        <v>143</v>
      </c>
      <c r="N225" s="4" t="s">
        <v>1139</v>
      </c>
      <c r="O225" s="4" t="s">
        <v>694</v>
      </c>
      <c r="P225" s="4" t="s">
        <v>33</v>
      </c>
      <c r="Q225" s="4">
        <v>0</v>
      </c>
      <c r="R225" s="10">
        <v>44929</v>
      </c>
      <c r="S225" s="7">
        <v>44935</v>
      </c>
      <c r="T225" s="4" t="s">
        <v>34</v>
      </c>
      <c r="U225" s="4">
        <v>143</v>
      </c>
      <c r="V225" s="4">
        <v>0</v>
      </c>
      <c r="W225" s="4">
        <v>0</v>
      </c>
      <c r="X225" s="4" t="s">
        <v>1140</v>
      </c>
      <c r="Y225" s="4" t="s">
        <v>35</v>
      </c>
    </row>
    <row r="226" s="4" customFormat="1" spans="1:25">
      <c r="A226" s="4" t="s">
        <v>1141</v>
      </c>
      <c r="B226" s="4" t="s">
        <v>26</v>
      </c>
      <c r="C226" s="4" t="s">
        <v>27</v>
      </c>
      <c r="D226" s="4" t="s">
        <v>1142</v>
      </c>
      <c r="E226" s="4" t="s">
        <v>1143</v>
      </c>
      <c r="F226" s="7">
        <v>44931</v>
      </c>
      <c r="G226" s="7">
        <v>44932</v>
      </c>
      <c r="H226" s="4">
        <v>1</v>
      </c>
      <c r="I226" s="4">
        <v>1</v>
      </c>
      <c r="J226" s="4">
        <v>1</v>
      </c>
      <c r="K226" s="4" t="s">
        <v>30</v>
      </c>
      <c r="L226" s="4">
        <v>749</v>
      </c>
      <c r="M226" s="4">
        <v>749</v>
      </c>
      <c r="N226" s="4" t="s">
        <v>1144</v>
      </c>
      <c r="O226" s="4" t="s">
        <v>694</v>
      </c>
      <c r="P226" s="4" t="s">
        <v>33</v>
      </c>
      <c r="Q226" s="4">
        <v>0</v>
      </c>
      <c r="R226" s="10">
        <v>44929</v>
      </c>
      <c r="S226" s="7">
        <v>44935</v>
      </c>
      <c r="T226" s="4" t="s">
        <v>34</v>
      </c>
      <c r="U226" s="4">
        <v>749</v>
      </c>
      <c r="V226" s="4">
        <v>0</v>
      </c>
      <c r="W226" s="4">
        <v>0</v>
      </c>
      <c r="X226" s="4" t="s">
        <v>1145</v>
      </c>
      <c r="Y226" s="4" t="s">
        <v>1146</v>
      </c>
    </row>
    <row r="227" s="4" customFormat="1" spans="1:25">
      <c r="A227" s="4" t="s">
        <v>1147</v>
      </c>
      <c r="B227" s="4" t="s">
        <v>26</v>
      </c>
      <c r="C227" s="4" t="s">
        <v>27</v>
      </c>
      <c r="D227" s="4" t="s">
        <v>1148</v>
      </c>
      <c r="E227" s="4" t="s">
        <v>1149</v>
      </c>
      <c r="F227" s="7">
        <v>44930</v>
      </c>
      <c r="G227" s="7">
        <v>44932</v>
      </c>
      <c r="H227" s="4">
        <v>1</v>
      </c>
      <c r="I227" s="4">
        <v>2</v>
      </c>
      <c r="J227" s="4">
        <v>2</v>
      </c>
      <c r="K227" s="4" t="s">
        <v>30</v>
      </c>
      <c r="L227" s="4">
        <v>1592</v>
      </c>
      <c r="M227" s="4">
        <v>1592</v>
      </c>
      <c r="N227" s="4" t="s">
        <v>1150</v>
      </c>
      <c r="O227" s="4" t="s">
        <v>694</v>
      </c>
      <c r="P227" s="4" t="s">
        <v>33</v>
      </c>
      <c r="Q227" s="4">
        <v>0</v>
      </c>
      <c r="R227" s="10">
        <v>44929</v>
      </c>
      <c r="S227" s="7">
        <v>44935</v>
      </c>
      <c r="T227" s="4" t="s">
        <v>34</v>
      </c>
      <c r="U227" s="4">
        <v>1592</v>
      </c>
      <c r="V227" s="4">
        <v>0</v>
      </c>
      <c r="W227" s="4">
        <v>0</v>
      </c>
      <c r="X227" s="4" t="s">
        <v>1151</v>
      </c>
      <c r="Y227" s="4" t="s">
        <v>1152</v>
      </c>
    </row>
    <row r="228" s="4" customFormat="1" spans="1:25">
      <c r="A228" s="4" t="s">
        <v>1153</v>
      </c>
      <c r="B228" s="4" t="s">
        <v>26</v>
      </c>
      <c r="C228" s="4" t="s">
        <v>27</v>
      </c>
      <c r="D228" s="4" t="s">
        <v>1154</v>
      </c>
      <c r="E228" s="4" t="s">
        <v>565</v>
      </c>
      <c r="F228" s="7">
        <v>44930</v>
      </c>
      <c r="G228" s="7">
        <v>44932</v>
      </c>
      <c r="H228" s="4">
        <v>1</v>
      </c>
      <c r="I228" s="4">
        <v>2</v>
      </c>
      <c r="J228" s="4">
        <v>2</v>
      </c>
      <c r="K228" s="4" t="s">
        <v>30</v>
      </c>
      <c r="L228" s="4">
        <v>1338</v>
      </c>
      <c r="M228" s="4">
        <v>1338</v>
      </c>
      <c r="N228" s="4" t="s">
        <v>1155</v>
      </c>
      <c r="O228" s="4" t="s">
        <v>694</v>
      </c>
      <c r="P228" s="4" t="s">
        <v>33</v>
      </c>
      <c r="Q228" s="4">
        <v>0</v>
      </c>
      <c r="R228" s="10">
        <v>44930</v>
      </c>
      <c r="S228" s="7">
        <v>44935</v>
      </c>
      <c r="T228" s="4" t="s">
        <v>34</v>
      </c>
      <c r="U228" s="4">
        <v>1338</v>
      </c>
      <c r="V228" s="4">
        <v>0</v>
      </c>
      <c r="W228" s="4">
        <v>0</v>
      </c>
      <c r="X228" s="4" t="s">
        <v>1156</v>
      </c>
      <c r="Y228" s="4" t="s">
        <v>35</v>
      </c>
    </row>
    <row r="229" s="4" customFormat="1" spans="1:25">
      <c r="A229" s="4" t="s">
        <v>1157</v>
      </c>
      <c r="B229" s="4" t="s">
        <v>26</v>
      </c>
      <c r="C229" s="4" t="s">
        <v>27</v>
      </c>
      <c r="D229" s="4" t="s">
        <v>1158</v>
      </c>
      <c r="E229" s="4" t="s">
        <v>1159</v>
      </c>
      <c r="F229" s="7">
        <v>44931</v>
      </c>
      <c r="G229" s="7">
        <v>44932</v>
      </c>
      <c r="H229" s="4">
        <v>1</v>
      </c>
      <c r="I229" s="4">
        <v>1</v>
      </c>
      <c r="J229" s="4">
        <v>1</v>
      </c>
      <c r="K229" s="4" t="s">
        <v>30</v>
      </c>
      <c r="L229" s="4">
        <v>348</v>
      </c>
      <c r="M229" s="4">
        <v>348</v>
      </c>
      <c r="N229" s="4" t="s">
        <v>1160</v>
      </c>
      <c r="O229" s="4" t="s">
        <v>694</v>
      </c>
      <c r="P229" s="4" t="s">
        <v>33</v>
      </c>
      <c r="Q229" s="4">
        <v>0</v>
      </c>
      <c r="R229" s="10">
        <v>44930</v>
      </c>
      <c r="S229" s="7">
        <v>44935</v>
      </c>
      <c r="T229" s="4" t="s">
        <v>34</v>
      </c>
      <c r="U229" s="4">
        <v>348</v>
      </c>
      <c r="V229" s="4">
        <v>0</v>
      </c>
      <c r="W229" s="4">
        <v>0</v>
      </c>
      <c r="X229" s="4" t="s">
        <v>1161</v>
      </c>
      <c r="Y229" s="4" t="s">
        <v>35</v>
      </c>
    </row>
    <row r="230" s="4" customFormat="1" spans="1:25">
      <c r="A230" s="4" t="s">
        <v>1162</v>
      </c>
      <c r="B230" s="4" t="s">
        <v>26</v>
      </c>
      <c r="C230" s="4" t="s">
        <v>27</v>
      </c>
      <c r="D230" s="4" t="s">
        <v>1163</v>
      </c>
      <c r="E230" s="4" t="s">
        <v>1164</v>
      </c>
      <c r="F230" s="7">
        <v>44930</v>
      </c>
      <c r="G230" s="7">
        <v>44932</v>
      </c>
      <c r="H230" s="4">
        <v>1</v>
      </c>
      <c r="I230" s="4">
        <v>2</v>
      </c>
      <c r="J230" s="4">
        <v>2</v>
      </c>
      <c r="K230" s="4" t="s">
        <v>30</v>
      </c>
      <c r="L230" s="4">
        <v>808</v>
      </c>
      <c r="M230" s="4">
        <v>808</v>
      </c>
      <c r="N230" s="4" t="s">
        <v>1165</v>
      </c>
      <c r="O230" s="4" t="s">
        <v>694</v>
      </c>
      <c r="P230" s="4" t="s">
        <v>33</v>
      </c>
      <c r="Q230" s="4">
        <v>0</v>
      </c>
      <c r="R230" s="10">
        <v>44930</v>
      </c>
      <c r="S230" s="7">
        <v>44935</v>
      </c>
      <c r="T230" s="4" t="s">
        <v>34</v>
      </c>
      <c r="U230" s="4">
        <v>808</v>
      </c>
      <c r="V230" s="4">
        <v>0</v>
      </c>
      <c r="W230" s="4">
        <v>0</v>
      </c>
      <c r="X230" s="4" t="s">
        <v>1166</v>
      </c>
      <c r="Y230" s="4" t="s">
        <v>35</v>
      </c>
    </row>
    <row r="231" s="4" customFormat="1" spans="1:25">
      <c r="A231" s="4" t="s">
        <v>1167</v>
      </c>
      <c r="B231" s="4" t="s">
        <v>26</v>
      </c>
      <c r="C231" s="4" t="s">
        <v>27</v>
      </c>
      <c r="D231" s="4" t="s">
        <v>1168</v>
      </c>
      <c r="E231" s="4" t="s">
        <v>667</v>
      </c>
      <c r="F231" s="7">
        <v>44930</v>
      </c>
      <c r="G231" s="7">
        <v>44932</v>
      </c>
      <c r="H231" s="4">
        <v>1</v>
      </c>
      <c r="I231" s="4">
        <v>2</v>
      </c>
      <c r="J231" s="4">
        <v>2</v>
      </c>
      <c r="K231" s="4" t="s">
        <v>30</v>
      </c>
      <c r="L231" s="4">
        <v>1608</v>
      </c>
      <c r="M231" s="4">
        <v>1608</v>
      </c>
      <c r="N231" s="4" t="s">
        <v>1169</v>
      </c>
      <c r="O231" s="4" t="s">
        <v>694</v>
      </c>
      <c r="P231" s="4" t="s">
        <v>33</v>
      </c>
      <c r="Q231" s="4">
        <v>0</v>
      </c>
      <c r="R231" s="10">
        <v>44930</v>
      </c>
      <c r="S231" s="7">
        <v>44935</v>
      </c>
      <c r="T231" s="4" t="s">
        <v>34</v>
      </c>
      <c r="U231" s="4">
        <v>1608</v>
      </c>
      <c r="V231" s="4">
        <v>0</v>
      </c>
      <c r="W231" s="4">
        <v>0</v>
      </c>
      <c r="X231" s="4" t="s">
        <v>1170</v>
      </c>
      <c r="Y231" s="4" t="s">
        <v>1171</v>
      </c>
    </row>
    <row r="232" s="4" customFormat="1" spans="1:25">
      <c r="A232" s="4" t="s">
        <v>1172</v>
      </c>
      <c r="B232" s="4" t="s">
        <v>26</v>
      </c>
      <c r="C232" s="4" t="s">
        <v>27</v>
      </c>
      <c r="D232" s="4" t="s">
        <v>1173</v>
      </c>
      <c r="E232" s="4" t="s">
        <v>667</v>
      </c>
      <c r="F232" s="7">
        <v>44931</v>
      </c>
      <c r="G232" s="7">
        <v>44932</v>
      </c>
      <c r="H232" s="4">
        <v>1</v>
      </c>
      <c r="I232" s="4">
        <v>1</v>
      </c>
      <c r="J232" s="4">
        <v>1</v>
      </c>
      <c r="K232" s="4" t="s">
        <v>30</v>
      </c>
      <c r="L232" s="4">
        <v>492</v>
      </c>
      <c r="M232" s="4">
        <v>492</v>
      </c>
      <c r="N232" s="4" t="s">
        <v>1174</v>
      </c>
      <c r="O232" s="4" t="s">
        <v>694</v>
      </c>
      <c r="P232" s="4" t="s">
        <v>33</v>
      </c>
      <c r="Q232" s="4">
        <v>0</v>
      </c>
      <c r="R232" s="10">
        <v>44930</v>
      </c>
      <c r="S232" s="7">
        <v>44935</v>
      </c>
      <c r="T232" s="4" t="s">
        <v>34</v>
      </c>
      <c r="U232" s="4">
        <v>492</v>
      </c>
      <c r="V232" s="4">
        <v>0</v>
      </c>
      <c r="W232" s="4">
        <v>0</v>
      </c>
      <c r="X232" s="4" t="s">
        <v>1175</v>
      </c>
      <c r="Y232" s="4" t="s">
        <v>1176</v>
      </c>
    </row>
    <row r="233" s="4" customFormat="1" spans="1:25">
      <c r="A233" s="4" t="s">
        <v>1177</v>
      </c>
      <c r="B233" s="4" t="s">
        <v>26</v>
      </c>
      <c r="C233" s="4" t="s">
        <v>27</v>
      </c>
      <c r="D233" s="4" t="s">
        <v>1178</v>
      </c>
      <c r="E233" s="4" t="s">
        <v>248</v>
      </c>
      <c r="F233" s="7">
        <v>44931</v>
      </c>
      <c r="G233" s="7">
        <v>44932</v>
      </c>
      <c r="H233" s="4">
        <v>1</v>
      </c>
      <c r="I233" s="4">
        <v>1</v>
      </c>
      <c r="J233" s="4">
        <v>1</v>
      </c>
      <c r="K233" s="4" t="s">
        <v>30</v>
      </c>
      <c r="L233" s="4">
        <v>522</v>
      </c>
      <c r="M233" s="4">
        <v>522</v>
      </c>
      <c r="N233" s="4" t="s">
        <v>1179</v>
      </c>
      <c r="O233" s="4" t="s">
        <v>694</v>
      </c>
      <c r="P233" s="4" t="s">
        <v>33</v>
      </c>
      <c r="Q233" s="4">
        <v>0</v>
      </c>
      <c r="R233" s="10">
        <v>44930</v>
      </c>
      <c r="S233" s="7">
        <v>44935</v>
      </c>
      <c r="T233" s="4" t="s">
        <v>34</v>
      </c>
      <c r="U233" s="4">
        <v>522</v>
      </c>
      <c r="V233" s="4">
        <v>0</v>
      </c>
      <c r="W233" s="4">
        <v>0</v>
      </c>
      <c r="X233" s="4" t="s">
        <v>1180</v>
      </c>
      <c r="Y233" s="4" t="s">
        <v>1181</v>
      </c>
    </row>
    <row r="234" s="4" customFormat="1" spans="1:25">
      <c r="A234" s="4" t="s">
        <v>1182</v>
      </c>
      <c r="B234" s="4" t="s">
        <v>26</v>
      </c>
      <c r="C234" s="4" t="s">
        <v>27</v>
      </c>
      <c r="D234" s="4" t="s">
        <v>1183</v>
      </c>
      <c r="E234" s="4" t="s">
        <v>1184</v>
      </c>
      <c r="F234" s="7">
        <v>44931</v>
      </c>
      <c r="G234" s="7">
        <v>44932</v>
      </c>
      <c r="H234" s="4">
        <v>1</v>
      </c>
      <c r="I234" s="4">
        <v>1</v>
      </c>
      <c r="J234" s="4">
        <v>1</v>
      </c>
      <c r="K234" s="4" t="s">
        <v>30</v>
      </c>
      <c r="L234" s="4">
        <v>198</v>
      </c>
      <c r="M234" s="4">
        <v>198</v>
      </c>
      <c r="N234" s="4" t="s">
        <v>1185</v>
      </c>
      <c r="O234" s="4" t="s">
        <v>694</v>
      </c>
      <c r="P234" s="4" t="s">
        <v>33</v>
      </c>
      <c r="Q234" s="4">
        <v>0</v>
      </c>
      <c r="R234" s="10">
        <v>44930</v>
      </c>
      <c r="S234" s="7">
        <v>44935</v>
      </c>
      <c r="T234" s="4" t="s">
        <v>34</v>
      </c>
      <c r="U234" s="4">
        <v>198</v>
      </c>
      <c r="V234" s="4">
        <v>0</v>
      </c>
      <c r="W234" s="4">
        <v>0</v>
      </c>
      <c r="X234" s="4" t="s">
        <v>1186</v>
      </c>
      <c r="Y234" s="4" t="s">
        <v>35</v>
      </c>
    </row>
    <row r="235" s="4" customFormat="1" spans="1:25">
      <c r="A235" s="4" t="s">
        <v>1187</v>
      </c>
      <c r="B235" s="4" t="s">
        <v>26</v>
      </c>
      <c r="C235" s="4" t="s">
        <v>27</v>
      </c>
      <c r="D235" s="4" t="s">
        <v>1188</v>
      </c>
      <c r="E235" s="4" t="s">
        <v>56</v>
      </c>
      <c r="F235" s="7">
        <v>44930</v>
      </c>
      <c r="G235" s="7">
        <v>44932</v>
      </c>
      <c r="H235" s="4">
        <v>1</v>
      </c>
      <c r="I235" s="4">
        <v>2</v>
      </c>
      <c r="J235" s="4">
        <v>2</v>
      </c>
      <c r="K235" s="4" t="s">
        <v>30</v>
      </c>
      <c r="L235" s="4">
        <v>500</v>
      </c>
      <c r="M235" s="4">
        <v>500</v>
      </c>
      <c r="N235" s="4" t="s">
        <v>1189</v>
      </c>
      <c r="O235" s="4" t="s">
        <v>694</v>
      </c>
      <c r="P235" s="4" t="s">
        <v>33</v>
      </c>
      <c r="Q235" s="4">
        <v>0</v>
      </c>
      <c r="R235" s="10">
        <v>44930</v>
      </c>
      <c r="S235" s="7">
        <v>44935</v>
      </c>
      <c r="T235" s="4" t="s">
        <v>34</v>
      </c>
      <c r="U235" s="4">
        <v>500</v>
      </c>
      <c r="V235" s="4">
        <v>0</v>
      </c>
      <c r="W235" s="4">
        <v>0</v>
      </c>
      <c r="X235" s="4" t="s">
        <v>1190</v>
      </c>
      <c r="Y235" s="4" t="s">
        <v>1191</v>
      </c>
    </row>
    <row r="236" s="4" customFormat="1" spans="1:25">
      <c r="A236" s="4" t="s">
        <v>1192</v>
      </c>
      <c r="B236" s="4" t="s">
        <v>26</v>
      </c>
      <c r="C236" s="4" t="s">
        <v>27</v>
      </c>
      <c r="D236" s="4" t="s">
        <v>579</v>
      </c>
      <c r="E236" s="4" t="s">
        <v>580</v>
      </c>
      <c r="F236" s="7">
        <v>44931</v>
      </c>
      <c r="G236" s="7">
        <v>44932</v>
      </c>
      <c r="H236" s="4">
        <v>1</v>
      </c>
      <c r="I236" s="4">
        <v>1</v>
      </c>
      <c r="J236" s="4">
        <v>1</v>
      </c>
      <c r="K236" s="4" t="s">
        <v>30</v>
      </c>
      <c r="L236" s="4">
        <v>162</v>
      </c>
      <c r="M236" s="4">
        <v>162</v>
      </c>
      <c r="N236" s="4" t="s">
        <v>581</v>
      </c>
      <c r="O236" s="4" t="s">
        <v>694</v>
      </c>
      <c r="P236" s="4" t="s">
        <v>33</v>
      </c>
      <c r="Q236" s="4">
        <v>0</v>
      </c>
      <c r="R236" s="10">
        <v>44930</v>
      </c>
      <c r="S236" s="7">
        <v>44935</v>
      </c>
      <c r="T236" s="4" t="s">
        <v>34</v>
      </c>
      <c r="U236" s="4">
        <v>162</v>
      </c>
      <c r="V236" s="4">
        <v>0</v>
      </c>
      <c r="W236" s="4">
        <v>0</v>
      </c>
      <c r="X236" s="4" t="s">
        <v>1193</v>
      </c>
      <c r="Y236" s="4" t="s">
        <v>1194</v>
      </c>
    </row>
    <row r="237" s="4" customFormat="1" spans="1:25">
      <c r="A237" s="4" t="s">
        <v>1195</v>
      </c>
      <c r="B237" s="4" t="s">
        <v>26</v>
      </c>
      <c r="C237" s="4" t="s">
        <v>27</v>
      </c>
      <c r="D237" s="4" t="s">
        <v>474</v>
      </c>
      <c r="E237" s="4" t="s">
        <v>475</v>
      </c>
      <c r="F237" s="7">
        <v>44930</v>
      </c>
      <c r="G237" s="7">
        <v>44932</v>
      </c>
      <c r="H237" s="4">
        <v>1</v>
      </c>
      <c r="I237" s="4">
        <v>2</v>
      </c>
      <c r="J237" s="4">
        <v>2</v>
      </c>
      <c r="K237" s="4" t="s">
        <v>30</v>
      </c>
      <c r="L237" s="4">
        <v>1820</v>
      </c>
      <c r="M237" s="4">
        <v>1820</v>
      </c>
      <c r="N237" s="4" t="s">
        <v>1196</v>
      </c>
      <c r="O237" s="4" t="s">
        <v>694</v>
      </c>
      <c r="P237" s="4" t="s">
        <v>33</v>
      </c>
      <c r="Q237" s="4">
        <v>0</v>
      </c>
      <c r="R237" s="10">
        <v>44930</v>
      </c>
      <c r="S237" s="7">
        <v>44935</v>
      </c>
      <c r="T237" s="4" t="s">
        <v>34</v>
      </c>
      <c r="U237" s="4">
        <v>1820</v>
      </c>
      <c r="V237" s="4">
        <v>0</v>
      </c>
      <c r="W237" s="4">
        <v>0</v>
      </c>
      <c r="X237" s="4" t="s">
        <v>1197</v>
      </c>
      <c r="Y237" s="4" t="s">
        <v>1198</v>
      </c>
    </row>
    <row r="238" s="4" customFormat="1" spans="1:25">
      <c r="A238" s="4" t="s">
        <v>1199</v>
      </c>
      <c r="B238" s="4" t="s">
        <v>26</v>
      </c>
      <c r="C238" s="4" t="s">
        <v>27</v>
      </c>
      <c r="D238" s="4" t="s">
        <v>1200</v>
      </c>
      <c r="E238" s="4" t="s">
        <v>1201</v>
      </c>
      <c r="F238" s="7">
        <v>44931</v>
      </c>
      <c r="G238" s="7">
        <v>44932</v>
      </c>
      <c r="H238" s="4">
        <v>2</v>
      </c>
      <c r="I238" s="4">
        <v>1</v>
      </c>
      <c r="J238" s="4">
        <v>2</v>
      </c>
      <c r="K238" s="4" t="s">
        <v>30</v>
      </c>
      <c r="L238" s="4">
        <v>1682</v>
      </c>
      <c r="M238" s="4">
        <v>1682</v>
      </c>
      <c r="N238" s="4" t="s">
        <v>1202</v>
      </c>
      <c r="O238" s="4" t="s">
        <v>694</v>
      </c>
      <c r="P238" s="4" t="s">
        <v>33</v>
      </c>
      <c r="Q238" s="4">
        <v>0</v>
      </c>
      <c r="R238" s="10">
        <v>44930</v>
      </c>
      <c r="S238" s="7">
        <v>44935</v>
      </c>
      <c r="T238" s="4" t="s">
        <v>34</v>
      </c>
      <c r="U238" s="4">
        <v>1682</v>
      </c>
      <c r="V238" s="4">
        <v>0</v>
      </c>
      <c r="W238" s="4">
        <v>0</v>
      </c>
      <c r="X238" s="4" t="s">
        <v>1203</v>
      </c>
      <c r="Y238" s="4" t="s">
        <v>35</v>
      </c>
    </row>
    <row r="239" s="4" customFormat="1" spans="1:25">
      <c r="A239" s="4" t="s">
        <v>1204</v>
      </c>
      <c r="B239" s="4" t="s">
        <v>26</v>
      </c>
      <c r="C239" s="4" t="s">
        <v>27</v>
      </c>
      <c r="D239" s="4" t="s">
        <v>1205</v>
      </c>
      <c r="E239" s="4" t="s">
        <v>44</v>
      </c>
      <c r="F239" s="7">
        <v>44930</v>
      </c>
      <c r="G239" s="7">
        <v>44932</v>
      </c>
      <c r="H239" s="4">
        <v>1</v>
      </c>
      <c r="I239" s="4">
        <v>2</v>
      </c>
      <c r="J239" s="4">
        <v>2</v>
      </c>
      <c r="K239" s="4" t="s">
        <v>30</v>
      </c>
      <c r="L239" s="4">
        <v>1702</v>
      </c>
      <c r="M239" s="4">
        <v>1702</v>
      </c>
      <c r="N239" s="4" t="s">
        <v>1206</v>
      </c>
      <c r="O239" s="4" t="s">
        <v>694</v>
      </c>
      <c r="P239" s="4" t="s">
        <v>33</v>
      </c>
      <c r="Q239" s="4">
        <v>0</v>
      </c>
      <c r="R239" s="10">
        <v>44930</v>
      </c>
      <c r="S239" s="7">
        <v>44935</v>
      </c>
      <c r="T239" s="4" t="s">
        <v>34</v>
      </c>
      <c r="U239" s="4">
        <v>1702</v>
      </c>
      <c r="V239" s="4">
        <v>0</v>
      </c>
      <c r="W239" s="4">
        <v>0</v>
      </c>
      <c r="X239" s="4" t="s">
        <v>1207</v>
      </c>
      <c r="Y239" s="4" t="s">
        <v>35</v>
      </c>
    </row>
    <row r="240" s="4" customFormat="1" spans="1:25">
      <c r="A240" s="4" t="s">
        <v>1208</v>
      </c>
      <c r="B240" s="4" t="s">
        <v>26</v>
      </c>
      <c r="C240" s="4" t="s">
        <v>27</v>
      </c>
      <c r="D240" s="4" t="s">
        <v>630</v>
      </c>
      <c r="E240" s="4" t="s">
        <v>492</v>
      </c>
      <c r="F240" s="7">
        <v>44930</v>
      </c>
      <c r="G240" s="7">
        <v>44932</v>
      </c>
      <c r="H240" s="4">
        <v>1</v>
      </c>
      <c r="I240" s="4">
        <v>2</v>
      </c>
      <c r="J240" s="4">
        <v>2</v>
      </c>
      <c r="K240" s="4" t="s">
        <v>30</v>
      </c>
      <c r="L240" s="4">
        <v>778</v>
      </c>
      <c r="M240" s="4">
        <v>778</v>
      </c>
      <c r="N240" s="4" t="s">
        <v>1209</v>
      </c>
      <c r="O240" s="4" t="s">
        <v>694</v>
      </c>
      <c r="P240" s="4" t="s">
        <v>33</v>
      </c>
      <c r="Q240" s="4">
        <v>0</v>
      </c>
      <c r="R240" s="10">
        <v>44930</v>
      </c>
      <c r="S240" s="7">
        <v>44935</v>
      </c>
      <c r="T240" s="4" t="s">
        <v>34</v>
      </c>
      <c r="U240" s="4">
        <v>778</v>
      </c>
      <c r="V240" s="4">
        <v>0</v>
      </c>
      <c r="W240" s="4">
        <v>0</v>
      </c>
      <c r="X240" s="4" t="s">
        <v>1210</v>
      </c>
      <c r="Y240" s="4" t="s">
        <v>1211</v>
      </c>
    </row>
    <row r="241" s="4" customFormat="1" spans="1:25">
      <c r="A241" s="4" t="s">
        <v>1212</v>
      </c>
      <c r="B241" s="4" t="s">
        <v>26</v>
      </c>
      <c r="C241" s="4" t="s">
        <v>27</v>
      </c>
      <c r="D241" s="4" t="s">
        <v>1213</v>
      </c>
      <c r="E241" s="4" t="s">
        <v>1214</v>
      </c>
      <c r="F241" s="7">
        <v>44930</v>
      </c>
      <c r="G241" s="7">
        <v>44932</v>
      </c>
      <c r="H241" s="4">
        <v>1</v>
      </c>
      <c r="I241" s="4">
        <v>2</v>
      </c>
      <c r="J241" s="4">
        <v>2</v>
      </c>
      <c r="K241" s="4" t="s">
        <v>30</v>
      </c>
      <c r="L241" s="4">
        <v>1399</v>
      </c>
      <c r="M241" s="4">
        <v>1399</v>
      </c>
      <c r="N241" s="4" t="s">
        <v>1215</v>
      </c>
      <c r="O241" s="4" t="s">
        <v>694</v>
      </c>
      <c r="P241" s="4" t="s">
        <v>33</v>
      </c>
      <c r="Q241" s="4">
        <v>0</v>
      </c>
      <c r="R241" s="10">
        <v>44930</v>
      </c>
      <c r="S241" s="7">
        <v>44935</v>
      </c>
      <c r="T241" s="4" t="s">
        <v>34</v>
      </c>
      <c r="U241" s="4">
        <v>1399</v>
      </c>
      <c r="V241" s="4">
        <v>0</v>
      </c>
      <c r="W241" s="4">
        <v>0</v>
      </c>
      <c r="X241" s="4" t="s">
        <v>1216</v>
      </c>
      <c r="Y241" s="4" t="s">
        <v>1217</v>
      </c>
    </row>
    <row r="242" s="4" customFormat="1" spans="1:25">
      <c r="A242" s="4" t="s">
        <v>1218</v>
      </c>
      <c r="B242" s="4" t="s">
        <v>26</v>
      </c>
      <c r="C242" s="4" t="s">
        <v>27</v>
      </c>
      <c r="D242" s="4" t="s">
        <v>557</v>
      </c>
      <c r="F242" s="7">
        <v>44930</v>
      </c>
      <c r="G242" s="7">
        <v>44932</v>
      </c>
      <c r="H242" s="4">
        <v>0</v>
      </c>
      <c r="I242" s="4">
        <v>2</v>
      </c>
      <c r="J242" s="4">
        <v>0</v>
      </c>
      <c r="K242" s="4" t="s">
        <v>30</v>
      </c>
      <c r="L242" s="4">
        <v>1294</v>
      </c>
      <c r="M242" s="4">
        <v>1294</v>
      </c>
      <c r="O242" s="4" t="s">
        <v>694</v>
      </c>
      <c r="P242" s="4" t="s">
        <v>33</v>
      </c>
      <c r="Q242" s="4">
        <v>0</v>
      </c>
      <c r="R242" s="10">
        <v>44930</v>
      </c>
      <c r="S242" s="7">
        <v>44935</v>
      </c>
      <c r="T242" s="4" t="s">
        <v>34</v>
      </c>
      <c r="U242" s="4">
        <v>1294</v>
      </c>
      <c r="V242" s="4">
        <v>0</v>
      </c>
      <c r="W242" s="4">
        <v>0</v>
      </c>
      <c r="X242" s="4" t="s">
        <v>35</v>
      </c>
      <c r="Y242" s="4" t="s">
        <v>35</v>
      </c>
    </row>
    <row r="243" s="4" customFormat="1" spans="1:25">
      <c r="A243" s="4" t="s">
        <v>1219</v>
      </c>
      <c r="B243" s="4" t="s">
        <v>26</v>
      </c>
      <c r="C243" s="4" t="s">
        <v>27</v>
      </c>
      <c r="D243" s="4" t="s">
        <v>1220</v>
      </c>
      <c r="E243" s="4" t="s">
        <v>107</v>
      </c>
      <c r="F243" s="7">
        <v>44931</v>
      </c>
      <c r="G243" s="7">
        <v>44932</v>
      </c>
      <c r="H243" s="4">
        <v>1</v>
      </c>
      <c r="I243" s="4">
        <v>1</v>
      </c>
      <c r="J243" s="4">
        <v>1</v>
      </c>
      <c r="K243" s="4" t="s">
        <v>30</v>
      </c>
      <c r="L243" s="4">
        <v>714</v>
      </c>
      <c r="M243" s="4">
        <v>714</v>
      </c>
      <c r="N243" s="4" t="s">
        <v>1221</v>
      </c>
      <c r="O243" s="4" t="s">
        <v>694</v>
      </c>
      <c r="P243" s="4" t="s">
        <v>33</v>
      </c>
      <c r="Q243" s="4">
        <v>0</v>
      </c>
      <c r="R243" s="10">
        <v>44930</v>
      </c>
      <c r="S243" s="7">
        <v>44935</v>
      </c>
      <c r="T243" s="4" t="s">
        <v>34</v>
      </c>
      <c r="U243" s="4">
        <v>714</v>
      </c>
      <c r="V243" s="4">
        <v>0</v>
      </c>
      <c r="W243" s="4">
        <v>0</v>
      </c>
      <c r="X243" s="4" t="s">
        <v>1222</v>
      </c>
      <c r="Y243" s="4" t="s">
        <v>35</v>
      </c>
    </row>
    <row r="244" s="4" customFormat="1" spans="1:25">
      <c r="A244" s="4" t="s">
        <v>1223</v>
      </c>
      <c r="B244" s="4" t="s">
        <v>26</v>
      </c>
      <c r="C244" s="4" t="s">
        <v>27</v>
      </c>
      <c r="D244" s="4" t="s">
        <v>1224</v>
      </c>
      <c r="E244" s="4" t="s">
        <v>1225</v>
      </c>
      <c r="F244" s="7">
        <v>44931</v>
      </c>
      <c r="G244" s="7">
        <v>44932</v>
      </c>
      <c r="H244" s="4">
        <v>1</v>
      </c>
      <c r="I244" s="4">
        <v>1</v>
      </c>
      <c r="J244" s="4">
        <v>1</v>
      </c>
      <c r="K244" s="4" t="s">
        <v>30</v>
      </c>
      <c r="L244" s="4">
        <v>231</v>
      </c>
      <c r="M244" s="4">
        <v>231</v>
      </c>
      <c r="N244" s="4" t="s">
        <v>1226</v>
      </c>
      <c r="O244" s="4" t="s">
        <v>694</v>
      </c>
      <c r="P244" s="4" t="s">
        <v>33</v>
      </c>
      <c r="Q244" s="4">
        <v>0</v>
      </c>
      <c r="R244" s="10">
        <v>44930</v>
      </c>
      <c r="S244" s="7">
        <v>44935</v>
      </c>
      <c r="T244" s="4" t="s">
        <v>34</v>
      </c>
      <c r="U244" s="4">
        <v>231</v>
      </c>
      <c r="V244" s="4">
        <v>0</v>
      </c>
      <c r="W244" s="4">
        <v>0</v>
      </c>
      <c r="X244" s="4" t="s">
        <v>1227</v>
      </c>
      <c r="Y244" s="4" t="s">
        <v>1228</v>
      </c>
    </row>
    <row r="245" s="4" customFormat="1" spans="1:25">
      <c r="A245" s="4" t="s">
        <v>1229</v>
      </c>
      <c r="B245" s="4" t="s">
        <v>26</v>
      </c>
      <c r="C245" s="4" t="s">
        <v>27</v>
      </c>
      <c r="D245" s="4" t="s">
        <v>1230</v>
      </c>
      <c r="E245" s="4" t="s">
        <v>29</v>
      </c>
      <c r="F245" s="7">
        <v>44930</v>
      </c>
      <c r="G245" s="7">
        <v>44932</v>
      </c>
      <c r="H245" s="4">
        <v>1</v>
      </c>
      <c r="I245" s="4">
        <v>2</v>
      </c>
      <c r="J245" s="4">
        <v>2</v>
      </c>
      <c r="K245" s="4" t="s">
        <v>30</v>
      </c>
      <c r="L245" s="4">
        <v>1792</v>
      </c>
      <c r="M245" s="4">
        <v>1792</v>
      </c>
      <c r="N245" s="4" t="s">
        <v>1231</v>
      </c>
      <c r="O245" s="4" t="s">
        <v>694</v>
      </c>
      <c r="P245" s="4" t="s">
        <v>33</v>
      </c>
      <c r="Q245" s="4">
        <v>0</v>
      </c>
      <c r="R245" s="10">
        <v>44930</v>
      </c>
      <c r="S245" s="7">
        <v>44935</v>
      </c>
      <c r="T245" s="4" t="s">
        <v>34</v>
      </c>
      <c r="U245" s="4">
        <v>1792</v>
      </c>
      <c r="V245" s="4">
        <v>0</v>
      </c>
      <c r="W245" s="4">
        <v>0</v>
      </c>
      <c r="X245" s="4" t="s">
        <v>1232</v>
      </c>
      <c r="Y245" s="4" t="s">
        <v>1233</v>
      </c>
    </row>
    <row r="246" s="4" customFormat="1" spans="1:25">
      <c r="A246" s="4" t="s">
        <v>1234</v>
      </c>
      <c r="B246" s="4" t="s">
        <v>26</v>
      </c>
      <c r="C246" s="4" t="s">
        <v>27</v>
      </c>
      <c r="D246" s="4" t="s">
        <v>1235</v>
      </c>
      <c r="E246" s="4" t="s">
        <v>151</v>
      </c>
      <c r="F246" s="7">
        <v>44931</v>
      </c>
      <c r="G246" s="7">
        <v>44932</v>
      </c>
      <c r="H246" s="4">
        <v>1</v>
      </c>
      <c r="I246" s="4">
        <v>1</v>
      </c>
      <c r="J246" s="4">
        <v>1</v>
      </c>
      <c r="K246" s="4" t="s">
        <v>30</v>
      </c>
      <c r="L246" s="4">
        <v>325</v>
      </c>
      <c r="M246" s="4">
        <v>325</v>
      </c>
      <c r="N246" s="4" t="s">
        <v>1236</v>
      </c>
      <c r="O246" s="4" t="s">
        <v>694</v>
      </c>
      <c r="P246" s="4" t="s">
        <v>33</v>
      </c>
      <c r="Q246" s="4">
        <v>0</v>
      </c>
      <c r="R246" s="10">
        <v>44930</v>
      </c>
      <c r="S246" s="7">
        <v>44935</v>
      </c>
      <c r="T246" s="4" t="s">
        <v>34</v>
      </c>
      <c r="U246" s="4">
        <v>325</v>
      </c>
      <c r="V246" s="4">
        <v>0</v>
      </c>
      <c r="W246" s="4">
        <v>0</v>
      </c>
      <c r="X246" s="4" t="s">
        <v>1237</v>
      </c>
      <c r="Y246" s="4" t="s">
        <v>35</v>
      </c>
    </row>
    <row r="247" s="4" customFormat="1" spans="1:25">
      <c r="A247" s="4" t="s">
        <v>1238</v>
      </c>
      <c r="B247" s="4" t="s">
        <v>26</v>
      </c>
      <c r="C247" s="4" t="s">
        <v>27</v>
      </c>
      <c r="D247" s="4" t="s">
        <v>1239</v>
      </c>
      <c r="E247" s="4" t="s">
        <v>1240</v>
      </c>
      <c r="F247" s="7">
        <v>44931</v>
      </c>
      <c r="G247" s="7">
        <v>44932</v>
      </c>
      <c r="H247" s="4">
        <v>1</v>
      </c>
      <c r="I247" s="4">
        <v>1</v>
      </c>
      <c r="J247" s="4">
        <v>1</v>
      </c>
      <c r="K247" s="4" t="s">
        <v>30</v>
      </c>
      <c r="L247" s="4">
        <v>350</v>
      </c>
      <c r="M247" s="4">
        <v>350</v>
      </c>
      <c r="N247" s="4" t="s">
        <v>1241</v>
      </c>
      <c r="O247" s="4" t="s">
        <v>694</v>
      </c>
      <c r="P247" s="4" t="s">
        <v>33</v>
      </c>
      <c r="Q247" s="4">
        <v>0</v>
      </c>
      <c r="R247" s="10">
        <v>44931</v>
      </c>
      <c r="S247" s="7">
        <v>44935</v>
      </c>
      <c r="T247" s="4" t="s">
        <v>34</v>
      </c>
      <c r="U247" s="4">
        <v>350</v>
      </c>
      <c r="V247" s="4">
        <v>0</v>
      </c>
      <c r="W247" s="4">
        <v>0</v>
      </c>
      <c r="X247" s="4" t="s">
        <v>1242</v>
      </c>
      <c r="Y247" s="4" t="s">
        <v>35</v>
      </c>
    </row>
    <row r="248" s="4" customFormat="1" spans="1:25">
      <c r="A248" s="4" t="s">
        <v>1243</v>
      </c>
      <c r="B248" s="4" t="s">
        <v>26</v>
      </c>
      <c r="C248" s="4" t="s">
        <v>27</v>
      </c>
      <c r="D248" s="4" t="s">
        <v>1244</v>
      </c>
      <c r="E248" s="4" t="s">
        <v>1245</v>
      </c>
      <c r="F248" s="7">
        <v>44931</v>
      </c>
      <c r="G248" s="7">
        <v>44932</v>
      </c>
      <c r="H248" s="4">
        <v>1</v>
      </c>
      <c r="I248" s="4">
        <v>1</v>
      </c>
      <c r="J248" s="4">
        <v>1</v>
      </c>
      <c r="K248" s="4" t="s">
        <v>30</v>
      </c>
      <c r="L248" s="4">
        <v>159</v>
      </c>
      <c r="M248" s="4">
        <v>159</v>
      </c>
      <c r="N248" s="4" t="s">
        <v>1246</v>
      </c>
      <c r="O248" s="4" t="s">
        <v>694</v>
      </c>
      <c r="P248" s="4" t="s">
        <v>33</v>
      </c>
      <c r="Q248" s="4">
        <v>0</v>
      </c>
      <c r="R248" s="10">
        <v>44931</v>
      </c>
      <c r="S248" s="7">
        <v>44935</v>
      </c>
      <c r="T248" s="4" t="s">
        <v>34</v>
      </c>
      <c r="U248" s="4">
        <v>159</v>
      </c>
      <c r="V248" s="4">
        <v>0</v>
      </c>
      <c r="W248" s="4">
        <v>0</v>
      </c>
      <c r="X248" s="4" t="s">
        <v>1247</v>
      </c>
      <c r="Y248" s="4" t="s">
        <v>1248</v>
      </c>
    </row>
    <row r="249" s="4" customFormat="1" spans="1:25">
      <c r="A249" s="4" t="s">
        <v>1249</v>
      </c>
      <c r="B249" s="4" t="s">
        <v>26</v>
      </c>
      <c r="C249" s="4" t="s">
        <v>27</v>
      </c>
      <c r="D249" s="4" t="s">
        <v>49</v>
      </c>
      <c r="E249" s="4" t="s">
        <v>1250</v>
      </c>
      <c r="F249" s="7">
        <v>44931</v>
      </c>
      <c r="G249" s="7">
        <v>44932</v>
      </c>
      <c r="H249" s="4">
        <v>1</v>
      </c>
      <c r="I249" s="4">
        <v>1</v>
      </c>
      <c r="J249" s="4">
        <v>1</v>
      </c>
      <c r="K249" s="4" t="s">
        <v>30</v>
      </c>
      <c r="L249" s="4">
        <v>950</v>
      </c>
      <c r="M249" s="4">
        <v>950</v>
      </c>
      <c r="N249" s="4" t="s">
        <v>1251</v>
      </c>
      <c r="O249" s="4" t="s">
        <v>694</v>
      </c>
      <c r="P249" s="4" t="s">
        <v>33</v>
      </c>
      <c r="Q249" s="4">
        <v>0</v>
      </c>
      <c r="R249" s="10">
        <v>44931</v>
      </c>
      <c r="S249" s="7">
        <v>44935</v>
      </c>
      <c r="T249" s="4" t="s">
        <v>34</v>
      </c>
      <c r="U249" s="4">
        <v>950</v>
      </c>
      <c r="V249" s="4">
        <v>0</v>
      </c>
      <c r="W249" s="4">
        <v>0</v>
      </c>
      <c r="X249" s="4" t="s">
        <v>1252</v>
      </c>
      <c r="Y249" s="4" t="s">
        <v>1253</v>
      </c>
    </row>
    <row r="250" s="4" customFormat="1" spans="1:25">
      <c r="A250" s="4" t="s">
        <v>1254</v>
      </c>
      <c r="B250" s="4" t="s">
        <v>26</v>
      </c>
      <c r="C250" s="4" t="s">
        <v>27</v>
      </c>
      <c r="D250" s="4" t="s">
        <v>1255</v>
      </c>
      <c r="E250" s="4" t="s">
        <v>124</v>
      </c>
      <c r="F250" s="7">
        <v>44931</v>
      </c>
      <c r="G250" s="7">
        <v>44932</v>
      </c>
      <c r="H250" s="4">
        <v>1</v>
      </c>
      <c r="I250" s="4">
        <v>1</v>
      </c>
      <c r="J250" s="4">
        <v>1</v>
      </c>
      <c r="K250" s="4" t="s">
        <v>30</v>
      </c>
      <c r="L250" s="4">
        <v>1318</v>
      </c>
      <c r="M250" s="4">
        <v>1318</v>
      </c>
      <c r="N250" s="4" t="s">
        <v>1256</v>
      </c>
      <c r="O250" s="4" t="s">
        <v>694</v>
      </c>
      <c r="P250" s="4" t="s">
        <v>33</v>
      </c>
      <c r="Q250" s="4">
        <v>0</v>
      </c>
      <c r="R250" s="10">
        <v>44931</v>
      </c>
      <c r="S250" s="7">
        <v>44935</v>
      </c>
      <c r="T250" s="4" t="s">
        <v>34</v>
      </c>
      <c r="U250" s="4">
        <v>1318</v>
      </c>
      <c r="V250" s="4">
        <v>0</v>
      </c>
      <c r="W250" s="4">
        <v>0</v>
      </c>
      <c r="X250" s="4" t="s">
        <v>1257</v>
      </c>
      <c r="Y250" s="4" t="s">
        <v>1258</v>
      </c>
    </row>
    <row r="251" s="4" customFormat="1" spans="1:25">
      <c r="A251" s="4" t="s">
        <v>1259</v>
      </c>
      <c r="B251" s="4" t="s">
        <v>26</v>
      </c>
      <c r="C251" s="4" t="s">
        <v>27</v>
      </c>
      <c r="D251" s="4" t="s">
        <v>570</v>
      </c>
      <c r="E251" s="4" t="s">
        <v>1260</v>
      </c>
      <c r="F251" s="7">
        <v>44931</v>
      </c>
      <c r="G251" s="7">
        <v>44932</v>
      </c>
      <c r="H251" s="4">
        <v>1</v>
      </c>
      <c r="I251" s="4">
        <v>1</v>
      </c>
      <c r="J251" s="4">
        <v>1</v>
      </c>
      <c r="K251" s="4" t="s">
        <v>30</v>
      </c>
      <c r="L251" s="4">
        <v>570</v>
      </c>
      <c r="M251" s="4">
        <v>570</v>
      </c>
      <c r="N251" s="4" t="s">
        <v>571</v>
      </c>
      <c r="O251" s="4" t="s">
        <v>694</v>
      </c>
      <c r="P251" s="4" t="s">
        <v>33</v>
      </c>
      <c r="Q251" s="4">
        <v>0</v>
      </c>
      <c r="R251" s="10">
        <v>44931</v>
      </c>
      <c r="S251" s="7">
        <v>44935</v>
      </c>
      <c r="T251" s="4" t="s">
        <v>34</v>
      </c>
      <c r="U251" s="4">
        <v>570</v>
      </c>
      <c r="V251" s="4">
        <v>0</v>
      </c>
      <c r="W251" s="4">
        <v>0</v>
      </c>
      <c r="X251" s="4" t="s">
        <v>1261</v>
      </c>
      <c r="Y251" s="4" t="s">
        <v>35</v>
      </c>
    </row>
    <row r="252" s="4" customFormat="1" spans="1:25">
      <c r="A252" s="4" t="s">
        <v>1262</v>
      </c>
      <c r="B252" s="4" t="s">
        <v>26</v>
      </c>
      <c r="C252" s="4" t="s">
        <v>27</v>
      </c>
      <c r="D252" s="4" t="s">
        <v>1263</v>
      </c>
      <c r="E252" s="4" t="s">
        <v>1264</v>
      </c>
      <c r="F252" s="7">
        <v>44931</v>
      </c>
      <c r="G252" s="7">
        <v>44932</v>
      </c>
      <c r="H252" s="4">
        <v>1</v>
      </c>
      <c r="I252" s="4">
        <v>1</v>
      </c>
      <c r="J252" s="4">
        <v>1</v>
      </c>
      <c r="K252" s="4" t="s">
        <v>30</v>
      </c>
      <c r="L252" s="4">
        <v>2240</v>
      </c>
      <c r="M252" s="4">
        <v>2240</v>
      </c>
      <c r="N252" s="4" t="s">
        <v>1265</v>
      </c>
      <c r="O252" s="4" t="s">
        <v>694</v>
      </c>
      <c r="P252" s="4" t="s">
        <v>33</v>
      </c>
      <c r="Q252" s="4">
        <v>0</v>
      </c>
      <c r="R252" s="10">
        <v>44931</v>
      </c>
      <c r="S252" s="7">
        <v>44935</v>
      </c>
      <c r="T252" s="4" t="s">
        <v>34</v>
      </c>
      <c r="U252" s="4">
        <v>2240</v>
      </c>
      <c r="V252" s="4">
        <v>0</v>
      </c>
      <c r="W252" s="4">
        <v>0</v>
      </c>
      <c r="X252" s="4" t="s">
        <v>1266</v>
      </c>
      <c r="Y252" s="4" t="s">
        <v>1267</v>
      </c>
    </row>
    <row r="253" s="4" customFormat="1" spans="1:25">
      <c r="A253" s="4" t="s">
        <v>1268</v>
      </c>
      <c r="B253" s="4" t="s">
        <v>26</v>
      </c>
      <c r="C253" s="4" t="s">
        <v>27</v>
      </c>
      <c r="D253" s="4" t="s">
        <v>1255</v>
      </c>
      <c r="E253" s="4" t="s">
        <v>657</v>
      </c>
      <c r="F253" s="7">
        <v>44931</v>
      </c>
      <c r="G253" s="7">
        <v>44932</v>
      </c>
      <c r="H253" s="4">
        <v>1</v>
      </c>
      <c r="I253" s="4">
        <v>1</v>
      </c>
      <c r="J253" s="4">
        <v>1</v>
      </c>
      <c r="K253" s="4" t="s">
        <v>30</v>
      </c>
      <c r="L253" s="4">
        <v>1080</v>
      </c>
      <c r="M253" s="4">
        <v>1080</v>
      </c>
      <c r="N253" s="4" t="s">
        <v>1269</v>
      </c>
      <c r="O253" s="4" t="s">
        <v>694</v>
      </c>
      <c r="P253" s="4" t="s">
        <v>33</v>
      </c>
      <c r="Q253" s="4">
        <v>0</v>
      </c>
      <c r="R253" s="10">
        <v>44931</v>
      </c>
      <c r="S253" s="7">
        <v>44935</v>
      </c>
      <c r="T253" s="4" t="s">
        <v>34</v>
      </c>
      <c r="U253" s="4">
        <v>1080</v>
      </c>
      <c r="V253" s="4">
        <v>0</v>
      </c>
      <c r="W253" s="4">
        <v>0</v>
      </c>
      <c r="X253" s="4" t="s">
        <v>1270</v>
      </c>
      <c r="Y253" s="4" t="s">
        <v>1271</v>
      </c>
    </row>
    <row r="254" s="4" customFormat="1" spans="1:25">
      <c r="A254" s="4" t="s">
        <v>1272</v>
      </c>
      <c r="B254" s="4" t="s">
        <v>26</v>
      </c>
      <c r="C254" s="4" t="s">
        <v>27</v>
      </c>
      <c r="D254" s="4" t="s">
        <v>1273</v>
      </c>
      <c r="E254" s="4" t="s">
        <v>492</v>
      </c>
      <c r="F254" s="7">
        <v>44931</v>
      </c>
      <c r="G254" s="7">
        <v>44932</v>
      </c>
      <c r="H254" s="4">
        <v>1</v>
      </c>
      <c r="I254" s="4">
        <v>1</v>
      </c>
      <c r="J254" s="4">
        <v>1</v>
      </c>
      <c r="K254" s="4" t="s">
        <v>30</v>
      </c>
      <c r="L254" s="4">
        <v>342</v>
      </c>
      <c r="M254" s="4">
        <v>342</v>
      </c>
      <c r="N254" s="4" t="s">
        <v>1274</v>
      </c>
      <c r="O254" s="4" t="s">
        <v>694</v>
      </c>
      <c r="P254" s="4" t="s">
        <v>33</v>
      </c>
      <c r="Q254" s="4">
        <v>0</v>
      </c>
      <c r="R254" s="10">
        <v>44931</v>
      </c>
      <c r="S254" s="7">
        <v>44935</v>
      </c>
      <c r="T254" s="4" t="s">
        <v>34</v>
      </c>
      <c r="U254" s="4">
        <v>342</v>
      </c>
      <c r="V254" s="4">
        <v>0</v>
      </c>
      <c r="W254" s="4">
        <v>0</v>
      </c>
      <c r="X254" s="4" t="s">
        <v>1275</v>
      </c>
      <c r="Y254" s="4" t="s">
        <v>1276</v>
      </c>
    </row>
    <row r="255" s="4" customFormat="1" spans="1:25">
      <c r="A255" s="4" t="s">
        <v>1277</v>
      </c>
      <c r="B255" s="4" t="s">
        <v>26</v>
      </c>
      <c r="C255" s="4" t="s">
        <v>27</v>
      </c>
      <c r="D255" s="4" t="s">
        <v>1278</v>
      </c>
      <c r="E255" s="4" t="s">
        <v>469</v>
      </c>
      <c r="F255" s="7">
        <v>44931</v>
      </c>
      <c r="G255" s="7">
        <v>44932</v>
      </c>
      <c r="H255" s="4">
        <v>1</v>
      </c>
      <c r="I255" s="4">
        <v>1</v>
      </c>
      <c r="J255" s="4">
        <v>1</v>
      </c>
      <c r="K255" s="4" t="s">
        <v>30</v>
      </c>
      <c r="L255" s="4">
        <v>543</v>
      </c>
      <c r="M255" s="4">
        <v>543</v>
      </c>
      <c r="N255" s="4" t="s">
        <v>1279</v>
      </c>
      <c r="O255" s="4" t="s">
        <v>694</v>
      </c>
      <c r="P255" s="4" t="s">
        <v>33</v>
      </c>
      <c r="Q255" s="4">
        <v>0</v>
      </c>
      <c r="R255" s="10">
        <v>44931</v>
      </c>
      <c r="S255" s="7">
        <v>44935</v>
      </c>
      <c r="T255" s="4" t="s">
        <v>34</v>
      </c>
      <c r="U255" s="4">
        <v>543</v>
      </c>
      <c r="V255" s="4">
        <v>0</v>
      </c>
      <c r="W255" s="4">
        <v>0</v>
      </c>
      <c r="X255" s="4" t="s">
        <v>1280</v>
      </c>
      <c r="Y255" s="4" t="s">
        <v>35</v>
      </c>
    </row>
    <row r="256" s="4" customFormat="1" spans="1:25">
      <c r="A256" s="4" t="s">
        <v>1277</v>
      </c>
      <c r="B256" s="4" t="s">
        <v>26</v>
      </c>
      <c r="C256" s="4" t="s">
        <v>70</v>
      </c>
      <c r="D256" s="4" t="s">
        <v>1278</v>
      </c>
      <c r="E256" s="4" t="s">
        <v>469</v>
      </c>
      <c r="F256" s="7">
        <v>44931</v>
      </c>
      <c r="G256" s="7">
        <v>44932</v>
      </c>
      <c r="H256" s="4">
        <v>1</v>
      </c>
      <c r="I256" s="4">
        <v>1</v>
      </c>
      <c r="J256" s="4">
        <v>1</v>
      </c>
      <c r="K256" s="4" t="s">
        <v>30</v>
      </c>
      <c r="L256" s="4">
        <v>-543</v>
      </c>
      <c r="M256" s="4">
        <v>-543</v>
      </c>
      <c r="N256" s="4" t="s">
        <v>1279</v>
      </c>
      <c r="O256" s="4" t="s">
        <v>694</v>
      </c>
      <c r="P256" s="4" t="s">
        <v>33</v>
      </c>
      <c r="Q256" s="4">
        <v>0</v>
      </c>
      <c r="R256" s="10">
        <v>44931</v>
      </c>
      <c r="S256" s="7">
        <v>44935</v>
      </c>
      <c r="T256" s="4" t="s">
        <v>34</v>
      </c>
      <c r="U256" s="4">
        <v>-543</v>
      </c>
      <c r="V256" s="4">
        <v>0</v>
      </c>
      <c r="W256" s="4">
        <v>0</v>
      </c>
      <c r="X256" s="4" t="s">
        <v>1280</v>
      </c>
      <c r="Y256" s="4" t="s">
        <v>35</v>
      </c>
    </row>
    <row r="257" s="4" customFormat="1" spans="1:25">
      <c r="A257" s="4" t="s">
        <v>1281</v>
      </c>
      <c r="B257" s="4" t="s">
        <v>26</v>
      </c>
      <c r="C257" s="4" t="s">
        <v>27</v>
      </c>
      <c r="D257" s="4" t="s">
        <v>1282</v>
      </c>
      <c r="E257" s="4" t="s">
        <v>1283</v>
      </c>
      <c r="F257" s="7">
        <v>44931</v>
      </c>
      <c r="G257" s="7">
        <v>44932</v>
      </c>
      <c r="H257" s="4">
        <v>1</v>
      </c>
      <c r="I257" s="4">
        <v>1</v>
      </c>
      <c r="J257" s="4">
        <v>1</v>
      </c>
      <c r="K257" s="4" t="s">
        <v>30</v>
      </c>
      <c r="L257" s="4">
        <v>578</v>
      </c>
      <c r="M257" s="4">
        <v>578</v>
      </c>
      <c r="N257" s="4" t="s">
        <v>1284</v>
      </c>
      <c r="O257" s="4" t="s">
        <v>694</v>
      </c>
      <c r="P257" s="4" t="s">
        <v>33</v>
      </c>
      <c r="Q257" s="4">
        <v>0</v>
      </c>
      <c r="R257" s="10">
        <v>44931</v>
      </c>
      <c r="S257" s="7">
        <v>44935</v>
      </c>
      <c r="T257" s="4" t="s">
        <v>34</v>
      </c>
      <c r="U257" s="4">
        <v>578</v>
      </c>
      <c r="V257" s="4">
        <v>0</v>
      </c>
      <c r="W257" s="4">
        <v>0</v>
      </c>
      <c r="X257" s="4" t="s">
        <v>1285</v>
      </c>
      <c r="Y257" s="4" t="s">
        <v>1286</v>
      </c>
    </row>
    <row r="258" s="4" customFormat="1" spans="1:25">
      <c r="A258" s="4" t="s">
        <v>1287</v>
      </c>
      <c r="B258" s="4" t="s">
        <v>26</v>
      </c>
      <c r="C258" s="4" t="s">
        <v>27</v>
      </c>
      <c r="D258" s="4" t="s">
        <v>1113</v>
      </c>
      <c r="E258" s="4" t="s">
        <v>44</v>
      </c>
      <c r="F258" s="7">
        <v>44931</v>
      </c>
      <c r="G258" s="7">
        <v>44932</v>
      </c>
      <c r="H258" s="4">
        <v>1</v>
      </c>
      <c r="I258" s="4">
        <v>1</v>
      </c>
      <c r="J258" s="4">
        <v>1</v>
      </c>
      <c r="K258" s="4" t="s">
        <v>30</v>
      </c>
      <c r="L258" s="4">
        <v>363</v>
      </c>
      <c r="M258" s="4">
        <v>363</v>
      </c>
      <c r="N258" s="4" t="s">
        <v>1288</v>
      </c>
      <c r="O258" s="4" t="s">
        <v>694</v>
      </c>
      <c r="P258" s="4" t="s">
        <v>33</v>
      </c>
      <c r="Q258" s="4">
        <v>0</v>
      </c>
      <c r="R258" s="10">
        <v>44931</v>
      </c>
      <c r="S258" s="7">
        <v>44935</v>
      </c>
      <c r="T258" s="4" t="s">
        <v>34</v>
      </c>
      <c r="U258" s="4">
        <v>363</v>
      </c>
      <c r="V258" s="4">
        <v>0</v>
      </c>
      <c r="W258" s="4">
        <v>0</v>
      </c>
      <c r="X258" s="4" t="s">
        <v>1289</v>
      </c>
      <c r="Y258" s="4" t="s">
        <v>1290</v>
      </c>
    </row>
    <row r="259" s="4" customFormat="1" spans="1:25">
      <c r="A259" s="4" t="s">
        <v>1291</v>
      </c>
      <c r="B259" s="4" t="s">
        <v>26</v>
      </c>
      <c r="C259" s="4" t="s">
        <v>27</v>
      </c>
      <c r="D259" s="4" t="s">
        <v>1292</v>
      </c>
      <c r="E259" s="4" t="s">
        <v>1293</v>
      </c>
      <c r="F259" s="7">
        <v>44931</v>
      </c>
      <c r="G259" s="7">
        <v>44932</v>
      </c>
      <c r="H259" s="4">
        <v>1</v>
      </c>
      <c r="I259" s="4">
        <v>1</v>
      </c>
      <c r="J259" s="4">
        <v>1</v>
      </c>
      <c r="K259" s="4" t="s">
        <v>30</v>
      </c>
      <c r="L259" s="4">
        <v>1484</v>
      </c>
      <c r="M259" s="4">
        <v>1484</v>
      </c>
      <c r="N259" s="4" t="s">
        <v>1294</v>
      </c>
      <c r="O259" s="4" t="s">
        <v>694</v>
      </c>
      <c r="P259" s="4" t="s">
        <v>33</v>
      </c>
      <c r="Q259" s="4">
        <v>0</v>
      </c>
      <c r="R259" s="10">
        <v>44931</v>
      </c>
      <c r="S259" s="7">
        <v>44935</v>
      </c>
      <c r="T259" s="4" t="s">
        <v>34</v>
      </c>
      <c r="U259" s="4">
        <v>1484</v>
      </c>
      <c r="V259" s="4">
        <v>0</v>
      </c>
      <c r="W259" s="4">
        <v>0</v>
      </c>
      <c r="X259" s="4" t="s">
        <v>1295</v>
      </c>
      <c r="Y259" s="4" t="s">
        <v>1296</v>
      </c>
    </row>
    <row r="260" s="4" customFormat="1" spans="1:25">
      <c r="A260" s="4" t="s">
        <v>1297</v>
      </c>
      <c r="B260" s="4" t="s">
        <v>26</v>
      </c>
      <c r="C260" s="4" t="s">
        <v>27</v>
      </c>
      <c r="D260" s="4" t="s">
        <v>600</v>
      </c>
      <c r="E260" s="4" t="s">
        <v>601</v>
      </c>
      <c r="F260" s="7">
        <v>44931</v>
      </c>
      <c r="G260" s="7">
        <v>44932</v>
      </c>
      <c r="H260" s="4">
        <v>1</v>
      </c>
      <c r="I260" s="4">
        <v>1</v>
      </c>
      <c r="J260" s="4">
        <v>1</v>
      </c>
      <c r="K260" s="4" t="s">
        <v>30</v>
      </c>
      <c r="L260" s="4">
        <v>710</v>
      </c>
      <c r="M260" s="4">
        <v>710</v>
      </c>
      <c r="N260" s="4" t="s">
        <v>602</v>
      </c>
      <c r="O260" s="4" t="s">
        <v>694</v>
      </c>
      <c r="P260" s="4" t="s">
        <v>33</v>
      </c>
      <c r="Q260" s="4">
        <v>0</v>
      </c>
      <c r="R260" s="10">
        <v>44931</v>
      </c>
      <c r="S260" s="7">
        <v>44935</v>
      </c>
      <c r="T260" s="4" t="s">
        <v>34</v>
      </c>
      <c r="U260" s="4">
        <v>710</v>
      </c>
      <c r="V260" s="4">
        <v>0</v>
      </c>
      <c r="W260" s="4">
        <v>0</v>
      </c>
      <c r="X260" s="4" t="s">
        <v>1298</v>
      </c>
      <c r="Y260" s="4" t="s">
        <v>35</v>
      </c>
    </row>
    <row r="261" s="4" customFormat="1" spans="1:25">
      <c r="A261" s="4" t="s">
        <v>1299</v>
      </c>
      <c r="B261" s="4" t="s">
        <v>26</v>
      </c>
      <c r="C261" s="4" t="s">
        <v>27</v>
      </c>
      <c r="D261" s="4" t="s">
        <v>395</v>
      </c>
      <c r="E261" s="4" t="s">
        <v>1300</v>
      </c>
      <c r="F261" s="7">
        <v>44931</v>
      </c>
      <c r="G261" s="7">
        <v>44932</v>
      </c>
      <c r="H261" s="4">
        <v>1</v>
      </c>
      <c r="I261" s="4">
        <v>1</v>
      </c>
      <c r="J261" s="4">
        <v>1</v>
      </c>
      <c r="K261" s="4" t="s">
        <v>30</v>
      </c>
      <c r="L261" s="4">
        <v>622</v>
      </c>
      <c r="M261" s="4">
        <v>622</v>
      </c>
      <c r="N261" s="4" t="s">
        <v>1301</v>
      </c>
      <c r="O261" s="4" t="s">
        <v>694</v>
      </c>
      <c r="P261" s="4" t="s">
        <v>33</v>
      </c>
      <c r="Q261" s="4">
        <v>0</v>
      </c>
      <c r="R261" s="10">
        <v>44931</v>
      </c>
      <c r="S261" s="7">
        <v>44935</v>
      </c>
      <c r="T261" s="4" t="s">
        <v>34</v>
      </c>
      <c r="U261" s="4">
        <v>622</v>
      </c>
      <c r="V261" s="4">
        <v>0</v>
      </c>
      <c r="W261" s="4">
        <v>0</v>
      </c>
      <c r="X261" s="4" t="s">
        <v>1302</v>
      </c>
      <c r="Y261" s="4" t="s">
        <v>1303</v>
      </c>
    </row>
    <row r="262" s="4" customFormat="1" spans="1:25">
      <c r="A262" s="4" t="s">
        <v>1304</v>
      </c>
      <c r="B262" s="4" t="s">
        <v>26</v>
      </c>
      <c r="C262" s="4" t="s">
        <v>27</v>
      </c>
      <c r="D262" s="4" t="s">
        <v>1305</v>
      </c>
      <c r="E262" s="4" t="s">
        <v>1306</v>
      </c>
      <c r="F262" s="7">
        <v>44931</v>
      </c>
      <c r="G262" s="7">
        <v>44932</v>
      </c>
      <c r="H262" s="4">
        <v>1</v>
      </c>
      <c r="I262" s="4">
        <v>1</v>
      </c>
      <c r="J262" s="4">
        <v>1</v>
      </c>
      <c r="K262" s="4" t="s">
        <v>30</v>
      </c>
      <c r="L262" s="4">
        <v>1072</v>
      </c>
      <c r="M262" s="4">
        <v>1072</v>
      </c>
      <c r="N262" s="4" t="s">
        <v>1307</v>
      </c>
      <c r="O262" s="4" t="s">
        <v>694</v>
      </c>
      <c r="P262" s="4" t="s">
        <v>33</v>
      </c>
      <c r="Q262" s="4">
        <v>0</v>
      </c>
      <c r="R262" s="10">
        <v>44931</v>
      </c>
      <c r="S262" s="7">
        <v>44935</v>
      </c>
      <c r="T262" s="4" t="s">
        <v>34</v>
      </c>
      <c r="U262" s="4">
        <v>1072</v>
      </c>
      <c r="V262" s="4">
        <v>0</v>
      </c>
      <c r="W262" s="4">
        <v>0</v>
      </c>
      <c r="X262" s="4" t="s">
        <v>1308</v>
      </c>
      <c r="Y262" s="4" t="s">
        <v>670</v>
      </c>
    </row>
    <row r="263" s="4" customFormat="1" spans="1:25">
      <c r="A263" s="4" t="s">
        <v>1309</v>
      </c>
      <c r="B263" s="4" t="s">
        <v>26</v>
      </c>
      <c r="C263" s="4" t="s">
        <v>27</v>
      </c>
      <c r="D263" s="4" t="s">
        <v>1310</v>
      </c>
      <c r="E263" s="4" t="s">
        <v>44</v>
      </c>
      <c r="F263" s="7">
        <v>44931</v>
      </c>
      <c r="G263" s="7">
        <v>44932</v>
      </c>
      <c r="H263" s="4">
        <v>1</v>
      </c>
      <c r="I263" s="4">
        <v>1</v>
      </c>
      <c r="J263" s="4">
        <v>1</v>
      </c>
      <c r="K263" s="4" t="s">
        <v>30</v>
      </c>
      <c r="L263" s="4">
        <v>2013</v>
      </c>
      <c r="M263" s="4">
        <v>2013</v>
      </c>
      <c r="N263" s="4" t="s">
        <v>1311</v>
      </c>
      <c r="O263" s="4" t="s">
        <v>694</v>
      </c>
      <c r="P263" s="4" t="s">
        <v>33</v>
      </c>
      <c r="Q263" s="4">
        <v>0</v>
      </c>
      <c r="R263" s="10">
        <v>44931</v>
      </c>
      <c r="S263" s="7">
        <v>44935</v>
      </c>
      <c r="T263" s="4" t="s">
        <v>34</v>
      </c>
      <c r="U263" s="4">
        <v>2013</v>
      </c>
      <c r="V263" s="4">
        <v>0</v>
      </c>
      <c r="W263" s="4">
        <v>0</v>
      </c>
      <c r="X263" s="4" t="s">
        <v>1312</v>
      </c>
      <c r="Y263" s="4" t="s">
        <v>35</v>
      </c>
    </row>
    <row r="264" s="4" customFormat="1" spans="1:25">
      <c r="A264" s="4" t="s">
        <v>1313</v>
      </c>
      <c r="B264" s="4" t="s">
        <v>26</v>
      </c>
      <c r="C264" s="4" t="s">
        <v>27</v>
      </c>
      <c r="D264" s="4" t="s">
        <v>1314</v>
      </c>
      <c r="E264" s="4" t="s">
        <v>146</v>
      </c>
      <c r="F264" s="7">
        <v>44931</v>
      </c>
      <c r="G264" s="7">
        <v>44932</v>
      </c>
      <c r="H264" s="4">
        <v>1</v>
      </c>
      <c r="I264" s="4">
        <v>1</v>
      </c>
      <c r="J264" s="4">
        <v>1</v>
      </c>
      <c r="K264" s="4" t="s">
        <v>30</v>
      </c>
      <c r="L264" s="4">
        <v>147</v>
      </c>
      <c r="M264" s="4">
        <v>147</v>
      </c>
      <c r="N264" s="4" t="s">
        <v>1315</v>
      </c>
      <c r="O264" s="4" t="s">
        <v>694</v>
      </c>
      <c r="P264" s="4" t="s">
        <v>33</v>
      </c>
      <c r="Q264" s="4">
        <v>0</v>
      </c>
      <c r="R264" s="10">
        <v>44931</v>
      </c>
      <c r="S264" s="7">
        <v>44935</v>
      </c>
      <c r="T264" s="4" t="s">
        <v>34</v>
      </c>
      <c r="U264" s="4">
        <v>147</v>
      </c>
      <c r="V264" s="4">
        <v>0</v>
      </c>
      <c r="W264" s="4">
        <v>0</v>
      </c>
      <c r="X264" s="4" t="s">
        <v>1316</v>
      </c>
      <c r="Y264" s="4" t="s">
        <v>1317</v>
      </c>
    </row>
    <row r="265" s="4" customFormat="1" spans="1:25">
      <c r="A265" s="4" t="s">
        <v>1318</v>
      </c>
      <c r="B265" s="4" t="s">
        <v>26</v>
      </c>
      <c r="C265" s="4" t="s">
        <v>27</v>
      </c>
      <c r="D265" s="4" t="s">
        <v>1319</v>
      </c>
      <c r="E265" s="4" t="s">
        <v>492</v>
      </c>
      <c r="F265" s="7">
        <v>44931</v>
      </c>
      <c r="G265" s="7">
        <v>44932</v>
      </c>
      <c r="H265" s="4">
        <v>1</v>
      </c>
      <c r="I265" s="4">
        <v>1</v>
      </c>
      <c r="J265" s="4">
        <v>1</v>
      </c>
      <c r="K265" s="4" t="s">
        <v>30</v>
      </c>
      <c r="L265" s="4">
        <v>851</v>
      </c>
      <c r="M265" s="4">
        <v>851</v>
      </c>
      <c r="N265" s="4" t="s">
        <v>1320</v>
      </c>
      <c r="O265" s="4" t="s">
        <v>694</v>
      </c>
      <c r="P265" s="4" t="s">
        <v>33</v>
      </c>
      <c r="Q265" s="4">
        <v>0</v>
      </c>
      <c r="R265" s="10">
        <v>44931</v>
      </c>
      <c r="S265" s="7">
        <v>44935</v>
      </c>
      <c r="T265" s="4" t="s">
        <v>34</v>
      </c>
      <c r="U265" s="4">
        <v>851</v>
      </c>
      <c r="V265" s="4">
        <v>0</v>
      </c>
      <c r="W265" s="4">
        <v>0</v>
      </c>
      <c r="X265" s="4" t="s">
        <v>1321</v>
      </c>
      <c r="Y265" s="4" t="s">
        <v>35</v>
      </c>
    </row>
    <row r="266" s="4" customFormat="1" spans="1:25">
      <c r="A266" s="4" t="s">
        <v>1322</v>
      </c>
      <c r="B266" s="4" t="s">
        <v>26</v>
      </c>
      <c r="C266" s="4" t="s">
        <v>27</v>
      </c>
      <c r="D266" s="4" t="s">
        <v>1323</v>
      </c>
      <c r="E266" s="4" t="s">
        <v>67</v>
      </c>
      <c r="F266" s="7">
        <v>44931</v>
      </c>
      <c r="G266" s="7">
        <v>44932</v>
      </c>
      <c r="H266" s="4">
        <v>1</v>
      </c>
      <c r="I266" s="4">
        <v>1</v>
      </c>
      <c r="J266" s="4">
        <v>1</v>
      </c>
      <c r="K266" s="4" t="s">
        <v>30</v>
      </c>
      <c r="L266" s="4">
        <v>146</v>
      </c>
      <c r="M266" s="4">
        <v>146</v>
      </c>
      <c r="N266" s="4" t="s">
        <v>1324</v>
      </c>
      <c r="O266" s="4" t="s">
        <v>694</v>
      </c>
      <c r="P266" s="4" t="s">
        <v>33</v>
      </c>
      <c r="Q266" s="4">
        <v>0</v>
      </c>
      <c r="R266" s="10">
        <v>44931</v>
      </c>
      <c r="S266" s="7">
        <v>44935</v>
      </c>
      <c r="T266" s="4" t="s">
        <v>34</v>
      </c>
      <c r="U266" s="4">
        <v>146</v>
      </c>
      <c r="V266" s="4">
        <v>0</v>
      </c>
      <c r="W266" s="4">
        <v>0</v>
      </c>
      <c r="X266" s="4" t="s">
        <v>1325</v>
      </c>
      <c r="Y266" s="4" t="s">
        <v>35</v>
      </c>
    </row>
    <row r="267" s="4" customFormat="1" spans="1:25">
      <c r="A267" s="4" t="s">
        <v>1326</v>
      </c>
      <c r="B267" s="4" t="s">
        <v>26</v>
      </c>
      <c r="C267" s="4" t="s">
        <v>27</v>
      </c>
      <c r="D267" s="4" t="s">
        <v>1327</v>
      </c>
      <c r="E267" s="4" t="s">
        <v>1328</v>
      </c>
      <c r="F267" s="7">
        <v>44931</v>
      </c>
      <c r="G267" s="7">
        <v>44932</v>
      </c>
      <c r="H267" s="4">
        <v>1</v>
      </c>
      <c r="I267" s="4">
        <v>1</v>
      </c>
      <c r="J267" s="4">
        <v>1</v>
      </c>
      <c r="K267" s="4" t="s">
        <v>30</v>
      </c>
      <c r="L267" s="4">
        <v>1483</v>
      </c>
      <c r="M267" s="4">
        <v>1483</v>
      </c>
      <c r="N267" s="4" t="s">
        <v>1329</v>
      </c>
      <c r="O267" s="4" t="s">
        <v>694</v>
      </c>
      <c r="P267" s="4" t="s">
        <v>33</v>
      </c>
      <c r="Q267" s="4">
        <v>0</v>
      </c>
      <c r="R267" s="10">
        <v>44931</v>
      </c>
      <c r="S267" s="7">
        <v>44935</v>
      </c>
      <c r="T267" s="4" t="s">
        <v>34</v>
      </c>
      <c r="U267" s="4">
        <v>1483</v>
      </c>
      <c r="V267" s="4">
        <v>0</v>
      </c>
      <c r="W267" s="4">
        <v>0</v>
      </c>
      <c r="X267" s="4" t="s">
        <v>1330</v>
      </c>
      <c r="Y267" s="4" t="s">
        <v>35</v>
      </c>
    </row>
    <row r="268" s="4" customFormat="1" spans="1:25">
      <c r="A268" s="4" t="s">
        <v>1331</v>
      </c>
      <c r="B268" s="4" t="s">
        <v>26</v>
      </c>
      <c r="C268" s="4" t="s">
        <v>27</v>
      </c>
      <c r="D268" s="4" t="s">
        <v>1332</v>
      </c>
      <c r="E268" s="4" t="s">
        <v>1333</v>
      </c>
      <c r="F268" s="7">
        <v>44931</v>
      </c>
      <c r="G268" s="7">
        <v>44932</v>
      </c>
      <c r="H268" s="4">
        <v>1</v>
      </c>
      <c r="I268" s="4">
        <v>1</v>
      </c>
      <c r="J268" s="4">
        <v>1</v>
      </c>
      <c r="K268" s="4" t="s">
        <v>30</v>
      </c>
      <c r="L268" s="4">
        <v>334</v>
      </c>
      <c r="M268" s="4">
        <v>334</v>
      </c>
      <c r="N268" s="4" t="s">
        <v>1334</v>
      </c>
      <c r="O268" s="4" t="s">
        <v>694</v>
      </c>
      <c r="P268" s="4" t="s">
        <v>33</v>
      </c>
      <c r="Q268" s="4">
        <v>0</v>
      </c>
      <c r="R268" s="10">
        <v>44931</v>
      </c>
      <c r="S268" s="7">
        <v>44935</v>
      </c>
      <c r="T268" s="4" t="s">
        <v>34</v>
      </c>
      <c r="U268" s="4">
        <v>334</v>
      </c>
      <c r="V268" s="4">
        <v>0</v>
      </c>
      <c r="W268" s="4">
        <v>0</v>
      </c>
      <c r="X268" s="4" t="s">
        <v>1335</v>
      </c>
      <c r="Y268" s="4" t="s">
        <v>1336</v>
      </c>
    </row>
    <row r="269" s="4" customFormat="1" spans="1:25">
      <c r="A269" s="4" t="s">
        <v>1337</v>
      </c>
      <c r="B269" s="4" t="s">
        <v>26</v>
      </c>
      <c r="C269" s="4" t="s">
        <v>27</v>
      </c>
      <c r="D269" s="4" t="s">
        <v>1338</v>
      </c>
      <c r="E269" s="4" t="s">
        <v>1339</v>
      </c>
      <c r="F269" s="7">
        <v>44931</v>
      </c>
      <c r="G269" s="7">
        <v>44932</v>
      </c>
      <c r="H269" s="4">
        <v>1</v>
      </c>
      <c r="I269" s="4">
        <v>1</v>
      </c>
      <c r="J269" s="4">
        <v>1</v>
      </c>
      <c r="K269" s="4" t="s">
        <v>30</v>
      </c>
      <c r="L269" s="4">
        <v>245</v>
      </c>
      <c r="M269" s="4">
        <v>245</v>
      </c>
      <c r="N269" s="4" t="s">
        <v>1340</v>
      </c>
      <c r="O269" s="4" t="s">
        <v>694</v>
      </c>
      <c r="P269" s="4" t="s">
        <v>33</v>
      </c>
      <c r="Q269" s="4">
        <v>0</v>
      </c>
      <c r="R269" s="10">
        <v>44931</v>
      </c>
      <c r="S269" s="7">
        <v>44935</v>
      </c>
      <c r="T269" s="4" t="s">
        <v>34</v>
      </c>
      <c r="U269" s="4">
        <v>245</v>
      </c>
      <c r="V269" s="4">
        <v>0</v>
      </c>
      <c r="W269" s="4">
        <v>0</v>
      </c>
      <c r="X269" s="4" t="s">
        <v>1341</v>
      </c>
      <c r="Y269" s="4" t="s">
        <v>35</v>
      </c>
    </row>
    <row r="270" s="4" customFormat="1" spans="1:25">
      <c r="A270" s="4" t="s">
        <v>1342</v>
      </c>
      <c r="B270" s="4" t="s">
        <v>26</v>
      </c>
      <c r="C270" s="4" t="s">
        <v>27</v>
      </c>
      <c r="D270" s="4" t="s">
        <v>1305</v>
      </c>
      <c r="E270" s="4" t="s">
        <v>1306</v>
      </c>
      <c r="F270" s="7">
        <v>44931</v>
      </c>
      <c r="G270" s="7">
        <v>44932</v>
      </c>
      <c r="H270" s="4">
        <v>1</v>
      </c>
      <c r="I270" s="4">
        <v>1</v>
      </c>
      <c r="J270" s="4">
        <v>1</v>
      </c>
      <c r="K270" s="4" t="s">
        <v>30</v>
      </c>
      <c r="L270" s="4">
        <v>1072</v>
      </c>
      <c r="M270" s="4">
        <v>1072</v>
      </c>
      <c r="N270" s="4" t="s">
        <v>1343</v>
      </c>
      <c r="O270" s="4" t="s">
        <v>694</v>
      </c>
      <c r="P270" s="4" t="s">
        <v>33</v>
      </c>
      <c r="Q270" s="4">
        <v>0</v>
      </c>
      <c r="R270" s="10">
        <v>44931</v>
      </c>
      <c r="S270" s="7">
        <v>44935</v>
      </c>
      <c r="T270" s="4" t="s">
        <v>34</v>
      </c>
      <c r="U270" s="4">
        <v>1072</v>
      </c>
      <c r="V270" s="4">
        <v>0</v>
      </c>
      <c r="W270" s="4">
        <v>0</v>
      </c>
      <c r="X270" s="4" t="s">
        <v>1344</v>
      </c>
      <c r="Y270" s="4" t="s">
        <v>1345</v>
      </c>
    </row>
    <row r="271" s="4" customFormat="1" spans="1:25">
      <c r="A271" s="4" t="s">
        <v>1346</v>
      </c>
      <c r="B271" s="4" t="s">
        <v>26</v>
      </c>
      <c r="C271" s="4" t="s">
        <v>27</v>
      </c>
      <c r="D271" s="4" t="s">
        <v>1347</v>
      </c>
      <c r="E271" s="4" t="s">
        <v>1348</v>
      </c>
      <c r="F271" s="7">
        <v>44931</v>
      </c>
      <c r="G271" s="7">
        <v>44932</v>
      </c>
      <c r="H271" s="4">
        <v>1</v>
      </c>
      <c r="I271" s="4">
        <v>1</v>
      </c>
      <c r="J271" s="4">
        <v>1</v>
      </c>
      <c r="K271" s="4" t="s">
        <v>30</v>
      </c>
      <c r="L271" s="4">
        <v>402</v>
      </c>
      <c r="M271" s="4">
        <v>402</v>
      </c>
      <c r="N271" s="4" t="s">
        <v>1349</v>
      </c>
      <c r="O271" s="4" t="s">
        <v>694</v>
      </c>
      <c r="P271" s="4" t="s">
        <v>33</v>
      </c>
      <c r="Q271" s="4">
        <v>0</v>
      </c>
      <c r="R271" s="10">
        <v>44931</v>
      </c>
      <c r="S271" s="7">
        <v>44935</v>
      </c>
      <c r="T271" s="4" t="s">
        <v>34</v>
      </c>
      <c r="U271" s="4">
        <v>402</v>
      </c>
      <c r="V271" s="4">
        <v>0</v>
      </c>
      <c r="W271" s="4">
        <v>0</v>
      </c>
      <c r="X271" s="4" t="s">
        <v>1350</v>
      </c>
      <c r="Y271" s="4" t="s">
        <v>35</v>
      </c>
    </row>
    <row r="272" s="4" customFormat="1" spans="1:25">
      <c r="A272" s="4" t="s">
        <v>1351</v>
      </c>
      <c r="B272" s="4" t="s">
        <v>26</v>
      </c>
      <c r="C272" s="4" t="s">
        <v>27</v>
      </c>
      <c r="D272" s="4" t="s">
        <v>1352</v>
      </c>
      <c r="E272" s="4" t="s">
        <v>146</v>
      </c>
      <c r="F272" s="7">
        <v>44931</v>
      </c>
      <c r="G272" s="7">
        <v>44932</v>
      </c>
      <c r="H272" s="4">
        <v>1</v>
      </c>
      <c r="I272" s="4">
        <v>1</v>
      </c>
      <c r="J272" s="4">
        <v>1</v>
      </c>
      <c r="K272" s="4" t="s">
        <v>30</v>
      </c>
      <c r="L272" s="4">
        <v>170</v>
      </c>
      <c r="M272" s="4">
        <v>170</v>
      </c>
      <c r="N272" s="4" t="s">
        <v>1353</v>
      </c>
      <c r="O272" s="4" t="s">
        <v>694</v>
      </c>
      <c r="P272" s="4" t="s">
        <v>33</v>
      </c>
      <c r="Q272" s="4">
        <v>0</v>
      </c>
      <c r="R272" s="10">
        <v>44931</v>
      </c>
      <c r="S272" s="7">
        <v>44935</v>
      </c>
      <c r="T272" s="4" t="s">
        <v>34</v>
      </c>
      <c r="U272" s="4">
        <v>170</v>
      </c>
      <c r="V272" s="4">
        <v>0</v>
      </c>
      <c r="W272" s="4">
        <v>0</v>
      </c>
      <c r="X272" s="4" t="s">
        <v>1354</v>
      </c>
      <c r="Y272" s="4" t="s">
        <v>35</v>
      </c>
    </row>
    <row r="273" s="4" customFormat="1" spans="1:25">
      <c r="A273" s="4" t="s">
        <v>1355</v>
      </c>
      <c r="B273" s="4" t="s">
        <v>26</v>
      </c>
      <c r="C273" s="4" t="s">
        <v>27</v>
      </c>
      <c r="D273" s="4" t="s">
        <v>1356</v>
      </c>
      <c r="E273" s="4" t="s">
        <v>85</v>
      </c>
      <c r="F273" s="7">
        <v>44931</v>
      </c>
      <c r="G273" s="7">
        <v>44932</v>
      </c>
      <c r="H273" s="4">
        <v>1</v>
      </c>
      <c r="I273" s="4">
        <v>1</v>
      </c>
      <c r="J273" s="4">
        <v>1</v>
      </c>
      <c r="K273" s="4" t="s">
        <v>30</v>
      </c>
      <c r="L273" s="4">
        <v>1174</v>
      </c>
      <c r="M273" s="4">
        <v>1174</v>
      </c>
      <c r="N273" s="4" t="s">
        <v>1357</v>
      </c>
      <c r="O273" s="4" t="s">
        <v>694</v>
      </c>
      <c r="P273" s="4" t="s">
        <v>33</v>
      </c>
      <c r="Q273" s="4">
        <v>0</v>
      </c>
      <c r="R273" s="10">
        <v>44931</v>
      </c>
      <c r="S273" s="7">
        <v>44935</v>
      </c>
      <c r="T273" s="4" t="s">
        <v>34</v>
      </c>
      <c r="U273" s="4">
        <v>1174</v>
      </c>
      <c r="V273" s="4">
        <v>0</v>
      </c>
      <c r="W273" s="4">
        <v>0</v>
      </c>
      <c r="X273" s="4" t="s">
        <v>1358</v>
      </c>
      <c r="Y273" s="4" t="s">
        <v>1359</v>
      </c>
    </row>
    <row r="274" s="4" customFormat="1" spans="1:25">
      <c r="A274" s="4" t="s">
        <v>1360</v>
      </c>
      <c r="B274" s="4" t="s">
        <v>26</v>
      </c>
      <c r="C274" s="4" t="s">
        <v>27</v>
      </c>
      <c r="D274" s="4" t="s">
        <v>1361</v>
      </c>
      <c r="E274" s="4" t="s">
        <v>67</v>
      </c>
      <c r="F274" s="7">
        <v>44931</v>
      </c>
      <c r="G274" s="7">
        <v>44932</v>
      </c>
      <c r="H274" s="4">
        <v>1</v>
      </c>
      <c r="I274" s="4">
        <v>1</v>
      </c>
      <c r="J274" s="4">
        <v>1</v>
      </c>
      <c r="K274" s="4" t="s">
        <v>30</v>
      </c>
      <c r="L274" s="4">
        <v>862</v>
      </c>
      <c r="M274" s="4">
        <v>862</v>
      </c>
      <c r="N274" s="4" t="s">
        <v>1362</v>
      </c>
      <c r="O274" s="4" t="s">
        <v>694</v>
      </c>
      <c r="P274" s="4" t="s">
        <v>33</v>
      </c>
      <c r="Q274" s="4">
        <v>0</v>
      </c>
      <c r="R274" s="10">
        <v>44931</v>
      </c>
      <c r="S274" s="7">
        <v>44935</v>
      </c>
      <c r="T274" s="4" t="s">
        <v>34</v>
      </c>
      <c r="U274" s="4">
        <v>862</v>
      </c>
      <c r="V274" s="4">
        <v>0</v>
      </c>
      <c r="W274" s="4">
        <v>0</v>
      </c>
      <c r="X274" s="4" t="s">
        <v>1363</v>
      </c>
      <c r="Y274" s="4" t="s">
        <v>1364</v>
      </c>
    </row>
    <row r="275" s="4" customFormat="1" spans="1:25">
      <c r="A275" s="4" t="s">
        <v>1365</v>
      </c>
      <c r="B275" s="4" t="s">
        <v>26</v>
      </c>
      <c r="C275" s="4" t="s">
        <v>27</v>
      </c>
      <c r="D275" s="4" t="s">
        <v>1366</v>
      </c>
      <c r="E275" s="4" t="s">
        <v>146</v>
      </c>
      <c r="F275" s="7">
        <v>44931</v>
      </c>
      <c r="G275" s="7">
        <v>44932</v>
      </c>
      <c r="H275" s="4">
        <v>1</v>
      </c>
      <c r="I275" s="4">
        <v>1</v>
      </c>
      <c r="J275" s="4">
        <v>1</v>
      </c>
      <c r="K275" s="4" t="s">
        <v>30</v>
      </c>
      <c r="L275" s="4">
        <v>475</v>
      </c>
      <c r="M275" s="4">
        <v>475</v>
      </c>
      <c r="N275" s="4" t="s">
        <v>1367</v>
      </c>
      <c r="O275" s="4" t="s">
        <v>694</v>
      </c>
      <c r="P275" s="4" t="s">
        <v>33</v>
      </c>
      <c r="Q275" s="4">
        <v>0</v>
      </c>
      <c r="R275" s="10">
        <v>44931</v>
      </c>
      <c r="S275" s="7">
        <v>44935</v>
      </c>
      <c r="T275" s="4" t="s">
        <v>34</v>
      </c>
      <c r="U275" s="4">
        <v>475</v>
      </c>
      <c r="V275" s="4">
        <v>0</v>
      </c>
      <c r="W275" s="4">
        <v>0</v>
      </c>
      <c r="X275" s="4" t="s">
        <v>1368</v>
      </c>
      <c r="Y275" s="4" t="s">
        <v>35</v>
      </c>
    </row>
    <row r="276" s="4" customFormat="1" spans="1:25">
      <c r="A276" s="4" t="s">
        <v>1369</v>
      </c>
      <c r="B276" s="4" t="s">
        <v>26</v>
      </c>
      <c r="C276" s="4" t="s">
        <v>27</v>
      </c>
      <c r="D276" s="4" t="s">
        <v>1370</v>
      </c>
      <c r="E276" s="4" t="s">
        <v>412</v>
      </c>
      <c r="F276" s="7">
        <v>44931</v>
      </c>
      <c r="G276" s="7">
        <v>44932</v>
      </c>
      <c r="H276" s="4">
        <v>1</v>
      </c>
      <c r="I276" s="4">
        <v>1</v>
      </c>
      <c r="J276" s="4">
        <v>1</v>
      </c>
      <c r="K276" s="4" t="s">
        <v>30</v>
      </c>
      <c r="L276" s="4">
        <v>560</v>
      </c>
      <c r="M276" s="4">
        <v>560</v>
      </c>
      <c r="N276" s="4" t="s">
        <v>1371</v>
      </c>
      <c r="O276" s="4" t="s">
        <v>694</v>
      </c>
      <c r="P276" s="4" t="s">
        <v>33</v>
      </c>
      <c r="Q276" s="4">
        <v>0</v>
      </c>
      <c r="R276" s="10">
        <v>44931</v>
      </c>
      <c r="S276" s="7">
        <v>44935</v>
      </c>
      <c r="T276" s="4" t="s">
        <v>34</v>
      </c>
      <c r="U276" s="4">
        <v>560</v>
      </c>
      <c r="V276" s="4">
        <v>0</v>
      </c>
      <c r="W276" s="4">
        <v>0</v>
      </c>
      <c r="X276" s="4" t="s">
        <v>1372</v>
      </c>
      <c r="Y276" s="4" t="s">
        <v>1373</v>
      </c>
    </row>
    <row r="277" s="4" customFormat="1" spans="1:25">
      <c r="A277" s="4" t="s">
        <v>1374</v>
      </c>
      <c r="B277" s="4" t="s">
        <v>26</v>
      </c>
      <c r="C277" s="4" t="s">
        <v>27</v>
      </c>
      <c r="D277" s="4" t="s">
        <v>1375</v>
      </c>
      <c r="F277" s="7">
        <v>44931</v>
      </c>
      <c r="G277" s="7">
        <v>44932</v>
      </c>
      <c r="H277" s="4">
        <v>0</v>
      </c>
      <c r="I277" s="4">
        <v>1</v>
      </c>
      <c r="J277" s="4">
        <v>0</v>
      </c>
      <c r="K277" s="4" t="s">
        <v>30</v>
      </c>
      <c r="L277" s="4">
        <v>694</v>
      </c>
      <c r="M277" s="4">
        <v>694</v>
      </c>
      <c r="O277" s="4" t="s">
        <v>694</v>
      </c>
      <c r="P277" s="4" t="s">
        <v>33</v>
      </c>
      <c r="Q277" s="4">
        <v>0</v>
      </c>
      <c r="R277" s="10">
        <v>44931</v>
      </c>
      <c r="S277" s="7">
        <v>44935</v>
      </c>
      <c r="T277" s="4" t="s">
        <v>34</v>
      </c>
      <c r="U277" s="4">
        <v>694</v>
      </c>
      <c r="V277" s="4">
        <v>0</v>
      </c>
      <c r="W277" s="4">
        <v>0</v>
      </c>
      <c r="X277" s="4" t="s">
        <v>35</v>
      </c>
      <c r="Y277" s="4" t="s">
        <v>35</v>
      </c>
    </row>
    <row r="278" s="4" customFormat="1" spans="1:25">
      <c r="A278" s="4" t="s">
        <v>1376</v>
      </c>
      <c r="B278" s="4" t="s">
        <v>26</v>
      </c>
      <c r="C278" s="4" t="s">
        <v>27</v>
      </c>
      <c r="D278" s="4" t="s">
        <v>1377</v>
      </c>
      <c r="E278" s="4" t="s">
        <v>1378</v>
      </c>
      <c r="F278" s="7">
        <v>44931</v>
      </c>
      <c r="G278" s="7">
        <v>44932</v>
      </c>
      <c r="H278" s="4">
        <v>1</v>
      </c>
      <c r="I278" s="4">
        <v>1</v>
      </c>
      <c r="J278" s="4">
        <v>1</v>
      </c>
      <c r="K278" s="4" t="s">
        <v>30</v>
      </c>
      <c r="L278" s="4">
        <v>734</v>
      </c>
      <c r="M278" s="4">
        <v>734</v>
      </c>
      <c r="N278" s="4" t="s">
        <v>1379</v>
      </c>
      <c r="O278" s="4" t="s">
        <v>694</v>
      </c>
      <c r="P278" s="4" t="s">
        <v>33</v>
      </c>
      <c r="Q278" s="4">
        <v>0</v>
      </c>
      <c r="R278" s="10">
        <v>44931</v>
      </c>
      <c r="S278" s="7">
        <v>44935</v>
      </c>
      <c r="T278" s="4" t="s">
        <v>34</v>
      </c>
      <c r="U278" s="4">
        <v>734</v>
      </c>
      <c r="V278" s="4">
        <v>0</v>
      </c>
      <c r="W278" s="4">
        <v>0</v>
      </c>
      <c r="X278" s="4" t="s">
        <v>1380</v>
      </c>
      <c r="Y278" s="4" t="s">
        <v>35</v>
      </c>
    </row>
    <row r="279" s="4" customFormat="1" spans="1:25">
      <c r="A279" s="4" t="s">
        <v>1381</v>
      </c>
      <c r="B279" s="4" t="s">
        <v>26</v>
      </c>
      <c r="C279" s="4" t="s">
        <v>27</v>
      </c>
      <c r="D279" s="4" t="s">
        <v>1382</v>
      </c>
      <c r="E279" s="4" t="s">
        <v>1383</v>
      </c>
      <c r="F279" s="7">
        <v>44931</v>
      </c>
      <c r="G279" s="7">
        <v>44932</v>
      </c>
      <c r="H279" s="4">
        <v>1</v>
      </c>
      <c r="I279" s="4">
        <v>1</v>
      </c>
      <c r="J279" s="4">
        <v>1</v>
      </c>
      <c r="K279" s="4" t="s">
        <v>30</v>
      </c>
      <c r="L279" s="4">
        <v>321</v>
      </c>
      <c r="M279" s="4">
        <v>321</v>
      </c>
      <c r="N279" s="4" t="s">
        <v>1384</v>
      </c>
      <c r="O279" s="4" t="s">
        <v>694</v>
      </c>
      <c r="P279" s="4" t="s">
        <v>33</v>
      </c>
      <c r="Q279" s="4">
        <v>0</v>
      </c>
      <c r="R279" s="10">
        <v>44931</v>
      </c>
      <c r="S279" s="7">
        <v>44935</v>
      </c>
      <c r="T279" s="4" t="s">
        <v>34</v>
      </c>
      <c r="U279" s="4">
        <v>321</v>
      </c>
      <c r="V279" s="4">
        <v>0</v>
      </c>
      <c r="W279" s="4">
        <v>0</v>
      </c>
      <c r="X279" s="4" t="s">
        <v>1385</v>
      </c>
      <c r="Y279" s="4" t="s">
        <v>1386</v>
      </c>
    </row>
    <row r="280" s="4" customFormat="1" spans="1:25">
      <c r="A280" s="4" t="s">
        <v>1387</v>
      </c>
      <c r="B280" s="4" t="s">
        <v>26</v>
      </c>
      <c r="C280" s="4" t="s">
        <v>27</v>
      </c>
      <c r="D280" s="4" t="s">
        <v>1388</v>
      </c>
      <c r="E280" s="4" t="s">
        <v>657</v>
      </c>
      <c r="F280" s="7">
        <v>44931</v>
      </c>
      <c r="G280" s="7">
        <v>44932</v>
      </c>
      <c r="H280" s="4">
        <v>1</v>
      </c>
      <c r="I280" s="4">
        <v>1</v>
      </c>
      <c r="J280" s="4">
        <v>1</v>
      </c>
      <c r="K280" s="4" t="s">
        <v>30</v>
      </c>
      <c r="L280" s="4">
        <v>547</v>
      </c>
      <c r="M280" s="4">
        <v>547</v>
      </c>
      <c r="N280" s="4" t="s">
        <v>1389</v>
      </c>
      <c r="O280" s="4" t="s">
        <v>694</v>
      </c>
      <c r="P280" s="4" t="s">
        <v>33</v>
      </c>
      <c r="Q280" s="4">
        <v>0</v>
      </c>
      <c r="R280" s="10">
        <v>44931</v>
      </c>
      <c r="S280" s="7">
        <v>44935</v>
      </c>
      <c r="T280" s="4" t="s">
        <v>34</v>
      </c>
      <c r="U280" s="4">
        <v>547</v>
      </c>
      <c r="V280" s="4">
        <v>0</v>
      </c>
      <c r="W280" s="4">
        <v>0</v>
      </c>
      <c r="X280" s="4" t="s">
        <v>1390</v>
      </c>
      <c r="Y280" s="4" t="s">
        <v>35</v>
      </c>
    </row>
    <row r="281" s="4" customFormat="1" spans="1:25">
      <c r="A281" s="4" t="s">
        <v>1391</v>
      </c>
      <c r="B281" s="4" t="s">
        <v>26</v>
      </c>
      <c r="C281" s="4" t="s">
        <v>27</v>
      </c>
      <c r="D281" s="4" t="s">
        <v>1392</v>
      </c>
      <c r="E281" s="4" t="s">
        <v>151</v>
      </c>
      <c r="F281" s="7">
        <v>44931</v>
      </c>
      <c r="G281" s="7">
        <v>44932</v>
      </c>
      <c r="H281" s="4">
        <v>1</v>
      </c>
      <c r="I281" s="4">
        <v>1</v>
      </c>
      <c r="J281" s="4">
        <v>1</v>
      </c>
      <c r="K281" s="4" t="s">
        <v>30</v>
      </c>
      <c r="L281" s="4">
        <v>577</v>
      </c>
      <c r="M281" s="4">
        <v>577</v>
      </c>
      <c r="N281" s="4" t="s">
        <v>1393</v>
      </c>
      <c r="O281" s="4" t="s">
        <v>694</v>
      </c>
      <c r="P281" s="4" t="s">
        <v>33</v>
      </c>
      <c r="Q281" s="4">
        <v>0</v>
      </c>
      <c r="R281" s="10">
        <v>44931</v>
      </c>
      <c r="S281" s="7">
        <v>44935</v>
      </c>
      <c r="T281" s="4" t="s">
        <v>34</v>
      </c>
      <c r="U281" s="4">
        <v>577</v>
      </c>
      <c r="V281" s="4">
        <v>0</v>
      </c>
      <c r="W281" s="4">
        <v>0</v>
      </c>
      <c r="X281" s="4" t="s">
        <v>1394</v>
      </c>
      <c r="Y281" s="4" t="s">
        <v>35</v>
      </c>
    </row>
    <row r="282" s="4" customFormat="1" spans="1:25">
      <c r="A282" s="4" t="s">
        <v>310</v>
      </c>
      <c r="B282" s="4" t="s">
        <v>26</v>
      </c>
      <c r="C282" s="4" t="s">
        <v>500</v>
      </c>
      <c r="D282" s="4" t="s">
        <v>311</v>
      </c>
      <c r="E282" s="4" t="s">
        <v>248</v>
      </c>
      <c r="F282" s="7">
        <v>44929</v>
      </c>
      <c r="G282" s="7">
        <v>44931</v>
      </c>
      <c r="H282" s="4">
        <v>1</v>
      </c>
      <c r="I282" s="4">
        <v>2</v>
      </c>
      <c r="J282" s="4">
        <v>2</v>
      </c>
      <c r="K282" s="4" t="s">
        <v>30</v>
      </c>
      <c r="L282" s="4">
        <v>-1572</v>
      </c>
      <c r="M282" s="4">
        <v>-1572</v>
      </c>
      <c r="N282" s="4" t="s">
        <v>312</v>
      </c>
      <c r="O282" s="4" t="s">
        <v>694</v>
      </c>
      <c r="P282" s="4" t="s">
        <v>33</v>
      </c>
      <c r="Q282" s="4">
        <v>0</v>
      </c>
      <c r="R282" s="10">
        <v>44924.5162384259</v>
      </c>
      <c r="S282" s="7">
        <v>44935</v>
      </c>
      <c r="T282" s="4" t="s">
        <v>34</v>
      </c>
      <c r="U282" s="4">
        <v>-1572</v>
      </c>
      <c r="V282" s="4">
        <v>0</v>
      </c>
      <c r="W282" s="4">
        <v>0</v>
      </c>
      <c r="X282" s="4" t="s">
        <v>313</v>
      </c>
      <c r="Y282" s="4" t="s">
        <v>314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0"/>
  <sheetViews>
    <sheetView tabSelected="1" workbookViewId="0">
      <selection activeCell="A278" sqref="A278:C280"/>
    </sheetView>
  </sheetViews>
  <sheetFormatPr defaultColWidth="10" defaultRowHeight="13.5"/>
  <cols>
    <col min="1" max="1" width="17.775" style="4" customWidth="1"/>
    <col min="2" max="3" width="11.8916666666667" style="4"/>
    <col min="4" max="4" width="10.6666666666667" style="4"/>
    <col min="5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1395</v>
      </c>
    </row>
    <row r="2" s="4" customFormat="1" hidden="1" spans="1:9">
      <c r="A2" s="6">
        <v>18187176970</v>
      </c>
      <c r="B2" s="7">
        <v>44929</v>
      </c>
      <c r="C2" s="7">
        <v>44931</v>
      </c>
      <c r="D2" s="4">
        <v>1800</v>
      </c>
      <c r="E2" s="4" t="str">
        <f>VLOOKUP(A2,HOP!A:L,12,0)</f>
        <v>1800.00</v>
      </c>
      <c r="F2" s="4" t="str">
        <f>VLOOKUP(A2,HOP!A:C,3,0)</f>
        <v>2600562</v>
      </c>
      <c r="G2" s="4">
        <f>D2-E2</f>
        <v>0</v>
      </c>
      <c r="H2" s="4" t="str">
        <f>$H$1&amp;F2</f>
        <v>，2600562</v>
      </c>
      <c r="I2" s="4" t="str">
        <f>VLOOKUP(A2,HOP!A:U,21,0)</f>
        <v>直连</v>
      </c>
    </row>
    <row r="3" s="4" customFormat="1" hidden="1" spans="1:9">
      <c r="A3" s="6">
        <v>18496559743</v>
      </c>
      <c r="B3" s="7">
        <v>44928</v>
      </c>
      <c r="C3" s="7">
        <v>44931</v>
      </c>
      <c r="D3" s="4">
        <v>1875</v>
      </c>
      <c r="E3" s="4" t="str">
        <f>VLOOKUP(A3,HOP!A:L,12,0)</f>
        <v>1875.00</v>
      </c>
      <c r="F3" s="4" t="str">
        <f>VLOOKUP(A3,HOP!A:C,3,0)</f>
        <v>2631310</v>
      </c>
      <c r="G3" s="4">
        <f t="shared" ref="G3:G66" si="0">D3-E3</f>
        <v>0</v>
      </c>
      <c r="H3" s="4" t="str">
        <f t="shared" ref="H3:H66" si="1">$H$1&amp;F3</f>
        <v>，2631310</v>
      </c>
      <c r="I3" s="4" t="str">
        <f>VLOOKUP(A3,HOP!A:U,21,0)</f>
        <v>直连</v>
      </c>
    </row>
    <row r="4" s="4" customFormat="1" hidden="1" spans="1:9">
      <c r="A4" s="6">
        <v>21588767255</v>
      </c>
      <c r="B4" s="7">
        <v>44925</v>
      </c>
      <c r="C4" s="7">
        <v>44931</v>
      </c>
      <c r="D4" s="4">
        <v>2192</v>
      </c>
      <c r="E4" s="4" t="str">
        <f>VLOOKUP(A4,HOP!A:L,12,0)</f>
        <v>2192.00</v>
      </c>
      <c r="F4" s="4" t="str">
        <f>VLOOKUP(A4,HOP!A:C,3,0)</f>
        <v>2761031</v>
      </c>
      <c r="G4" s="4">
        <f t="shared" si="0"/>
        <v>0</v>
      </c>
      <c r="H4" s="4" t="str">
        <f t="shared" si="1"/>
        <v>，2761031</v>
      </c>
      <c r="I4" s="4" t="str">
        <f>VLOOKUP(A4,HOP!A:U,21,0)</f>
        <v>直采</v>
      </c>
    </row>
    <row r="5" s="4" customFormat="1" hidden="1" spans="1:9">
      <c r="A5" s="6">
        <v>21824010794</v>
      </c>
      <c r="B5" s="7">
        <v>44928</v>
      </c>
      <c r="C5" s="7">
        <v>44931</v>
      </c>
      <c r="D5" s="4">
        <v>5052</v>
      </c>
      <c r="E5" s="4" t="str">
        <f>VLOOKUP(A5,HOP!A:L,12,0)</f>
        <v>5052.00</v>
      </c>
      <c r="F5" s="4" t="str">
        <f>VLOOKUP(A5,HOP!A:C,3,0)</f>
        <v>2808145</v>
      </c>
      <c r="G5" s="4">
        <f t="shared" si="0"/>
        <v>0</v>
      </c>
      <c r="H5" s="4" t="str">
        <f t="shared" si="1"/>
        <v>，2808145</v>
      </c>
      <c r="I5" s="4" t="str">
        <f>VLOOKUP(A5,HOP!A:U,21,0)</f>
        <v>直采</v>
      </c>
    </row>
    <row r="6" s="4" customFormat="1" hidden="1" spans="1:9">
      <c r="A6" s="6">
        <v>21845257079</v>
      </c>
      <c r="B6" s="7">
        <v>44930</v>
      </c>
      <c r="C6" s="7">
        <v>44931</v>
      </c>
      <c r="D6" s="4">
        <v>0</v>
      </c>
      <c r="E6" s="4" t="str">
        <f>VLOOKUP(A6,HOP!A:L,12,0)</f>
        <v>464.00</v>
      </c>
      <c r="F6" s="4" t="str">
        <f>VLOOKUP(A6,HOP!A:C,3,0)</f>
        <v>2830812</v>
      </c>
      <c r="G6" s="4">
        <f t="shared" si="0"/>
        <v>-464</v>
      </c>
      <c r="H6" s="4" t="str">
        <f t="shared" si="1"/>
        <v>，2830812</v>
      </c>
      <c r="I6" s="4" t="str">
        <f>VLOOKUP(A6,HOP!A:U,21,0)</f>
        <v>直连</v>
      </c>
    </row>
    <row r="7" s="4" customFormat="1" hidden="1" spans="1:9">
      <c r="A7" s="6">
        <v>21846842755</v>
      </c>
      <c r="B7" s="7">
        <v>44927</v>
      </c>
      <c r="C7" s="7">
        <v>44931</v>
      </c>
      <c r="D7" s="4">
        <v>5155</v>
      </c>
      <c r="E7" s="4" t="str">
        <f>VLOOKUP(A7,HOP!A:L,12,0)</f>
        <v>5155.00</v>
      </c>
      <c r="F7" s="4" t="str">
        <f>VLOOKUP(A7,HOP!A:C,3,0)</f>
        <v>2833617</v>
      </c>
      <c r="G7" s="4">
        <f t="shared" si="0"/>
        <v>0</v>
      </c>
      <c r="H7" s="4" t="str">
        <f t="shared" si="1"/>
        <v>，2833617</v>
      </c>
      <c r="I7" s="4" t="str">
        <f>VLOOKUP(A7,HOP!A:U,21,0)</f>
        <v>直连</v>
      </c>
    </row>
    <row r="8" s="4" customFormat="1" hidden="1" spans="1:9">
      <c r="A8" s="6">
        <v>21846845003</v>
      </c>
      <c r="B8" s="7">
        <v>44927</v>
      </c>
      <c r="C8" s="7">
        <v>44931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6">
        <v>999221852527091</v>
      </c>
      <c r="B9" s="7">
        <v>44928</v>
      </c>
      <c r="C9" s="7">
        <v>44931</v>
      </c>
      <c r="D9" s="4">
        <v>1227</v>
      </c>
      <c r="E9" s="4" t="str">
        <f>VLOOKUP(A9,HOP!A:L,12,0)</f>
        <v>1227.00</v>
      </c>
      <c r="F9" s="4" t="str">
        <f>VLOOKUP(A9,HOP!A:C,3,0)</f>
        <v>2844199</v>
      </c>
      <c r="G9" s="4">
        <f t="shared" si="0"/>
        <v>0</v>
      </c>
      <c r="H9" s="4" t="str">
        <f t="shared" si="1"/>
        <v>，2844199</v>
      </c>
      <c r="I9" s="4" t="str">
        <f>VLOOKUP(A9,HOP!A:U,21,0)</f>
        <v>直连</v>
      </c>
    </row>
    <row r="10" s="4" customFormat="1" hidden="1" spans="1:9">
      <c r="A10" s="6">
        <v>999221857708407</v>
      </c>
      <c r="B10" s="7">
        <v>44929</v>
      </c>
      <c r="C10" s="7">
        <v>44931</v>
      </c>
      <c r="D10" s="4">
        <v>858</v>
      </c>
      <c r="E10" s="4" t="str">
        <f>VLOOKUP(A10,HOP!A:L,12,0)</f>
        <v>858.00</v>
      </c>
      <c r="F10" s="4" t="str">
        <f>VLOOKUP(A10,HOP!A:C,3,0)</f>
        <v>2852999</v>
      </c>
      <c r="G10" s="4">
        <f t="shared" si="0"/>
        <v>0</v>
      </c>
      <c r="H10" s="4" t="str">
        <f t="shared" si="1"/>
        <v>，2852999</v>
      </c>
      <c r="I10" s="4" t="str">
        <f>VLOOKUP(A10,HOP!A:U,21,0)</f>
        <v>直连</v>
      </c>
    </row>
    <row r="11" s="4" customFormat="1" hidden="1" spans="1:9">
      <c r="A11" s="6">
        <v>21857765750</v>
      </c>
      <c r="B11" s="7">
        <v>44928</v>
      </c>
      <c r="C11" s="7">
        <v>44931</v>
      </c>
      <c r="D11" s="4">
        <v>2202</v>
      </c>
      <c r="E11" s="4" t="str">
        <f>VLOOKUP(A11,HOP!A:L,12,0)</f>
        <v>2202.00</v>
      </c>
      <c r="F11" s="4" t="str">
        <f>VLOOKUP(A11,HOP!A:C,3,0)</f>
        <v>2853193</v>
      </c>
      <c r="G11" s="4">
        <f t="shared" si="0"/>
        <v>0</v>
      </c>
      <c r="H11" s="4" t="str">
        <f t="shared" si="1"/>
        <v>，2853193</v>
      </c>
      <c r="I11" s="4" t="str">
        <f>VLOOKUP(A11,HOP!A:U,21,0)</f>
        <v>直连</v>
      </c>
    </row>
    <row r="12" s="4" customFormat="1" hidden="1" spans="1:9">
      <c r="A12" s="6">
        <v>999221859441975</v>
      </c>
      <c r="B12" s="7">
        <v>44930</v>
      </c>
      <c r="C12" s="7">
        <v>44931</v>
      </c>
      <c r="D12" s="4">
        <v>1333</v>
      </c>
      <c r="E12" s="4" t="str">
        <f>VLOOKUP(A12,HOP!A:L,12,0)</f>
        <v>1333.00</v>
      </c>
      <c r="F12" s="4" t="str">
        <f>VLOOKUP(A12,HOP!A:C,3,0)</f>
        <v>2855686</v>
      </c>
      <c r="G12" s="4">
        <f t="shared" si="0"/>
        <v>0</v>
      </c>
      <c r="H12" s="4" t="str">
        <f t="shared" si="1"/>
        <v>，2855686</v>
      </c>
      <c r="I12" s="4" t="str">
        <f>VLOOKUP(A12,HOP!A:U,21,0)</f>
        <v>直连</v>
      </c>
    </row>
    <row r="13" s="4" customFormat="1" hidden="1" spans="1:9">
      <c r="A13" s="6">
        <v>21859986809</v>
      </c>
      <c r="B13" s="7">
        <v>44929</v>
      </c>
      <c r="C13" s="7">
        <v>44931</v>
      </c>
      <c r="D13" s="4">
        <v>1884</v>
      </c>
      <c r="E13" s="4" t="str">
        <f>VLOOKUP(A13,HOP!A:L,12,0)</f>
        <v>1884.00</v>
      </c>
      <c r="F13" s="4" t="str">
        <f>VLOOKUP(A13,HOP!A:C,3,0)</f>
        <v>2855989</v>
      </c>
      <c r="G13" s="4">
        <f t="shared" si="0"/>
        <v>0</v>
      </c>
      <c r="H13" s="4" t="str">
        <f t="shared" si="1"/>
        <v>，2855989</v>
      </c>
      <c r="I13" s="4" t="str">
        <f>VLOOKUP(A13,HOP!A:U,21,0)</f>
        <v>直连</v>
      </c>
    </row>
    <row r="14" s="4" customFormat="1" hidden="1" spans="1:9">
      <c r="A14" s="6">
        <v>21889758243</v>
      </c>
      <c r="B14" s="7">
        <v>44927</v>
      </c>
      <c r="C14" s="7">
        <v>44931</v>
      </c>
      <c r="D14" s="4">
        <v>3028</v>
      </c>
      <c r="E14" s="4" t="str">
        <f>VLOOKUP(A14,HOP!A:L,12,0)</f>
        <v>3028.00</v>
      </c>
      <c r="F14" s="4" t="str">
        <f>VLOOKUP(A14,HOP!A:C,3,0)</f>
        <v>2865726</v>
      </c>
      <c r="G14" s="4">
        <f t="shared" si="0"/>
        <v>0</v>
      </c>
      <c r="H14" s="4" t="str">
        <f t="shared" si="1"/>
        <v>，2865726</v>
      </c>
      <c r="I14" s="4" t="str">
        <f>VLOOKUP(A14,HOP!A:U,21,0)</f>
        <v>直连</v>
      </c>
    </row>
    <row r="15" s="4" customFormat="1" hidden="1" spans="1:9">
      <c r="A15" s="6">
        <v>999221901163876</v>
      </c>
      <c r="B15" s="7">
        <v>44930</v>
      </c>
      <c r="C15" s="7">
        <v>44931</v>
      </c>
      <c r="D15" s="4">
        <v>712</v>
      </c>
      <c r="E15" s="4" t="str">
        <f>VLOOKUP(A15,HOP!A:L,12,0)</f>
        <v>712.00</v>
      </c>
      <c r="F15" s="4" t="str">
        <f>VLOOKUP(A15,HOP!A:C,3,0)</f>
        <v>2868630</v>
      </c>
      <c r="G15" s="4">
        <f t="shared" si="0"/>
        <v>0</v>
      </c>
      <c r="H15" s="4" t="str">
        <f t="shared" si="1"/>
        <v>，2868630</v>
      </c>
      <c r="I15" s="4" t="str">
        <f>VLOOKUP(A15,HOP!A:U,21,0)</f>
        <v>直连</v>
      </c>
    </row>
    <row r="16" s="4" customFormat="1" hidden="1" spans="1:9">
      <c r="A16" s="6">
        <v>999221901890689</v>
      </c>
      <c r="B16" s="7">
        <v>44927</v>
      </c>
      <c r="C16" s="7">
        <v>44931</v>
      </c>
      <c r="D16" s="4">
        <v>2639</v>
      </c>
      <c r="E16" s="4" t="str">
        <f>VLOOKUP(A16,HOP!A:L,12,0)</f>
        <v>2639.00</v>
      </c>
      <c r="F16" s="4" t="str">
        <f>VLOOKUP(A16,HOP!A:C,3,0)</f>
        <v>2868945</v>
      </c>
      <c r="G16" s="4">
        <f t="shared" si="0"/>
        <v>0</v>
      </c>
      <c r="H16" s="4" t="str">
        <f t="shared" si="1"/>
        <v>，2868945</v>
      </c>
      <c r="I16" s="4" t="str">
        <f>VLOOKUP(A16,HOP!A:U,21,0)</f>
        <v>直连</v>
      </c>
    </row>
    <row r="17" s="4" customFormat="1" hidden="1" spans="1:9">
      <c r="A17" s="6">
        <v>999221915806139</v>
      </c>
      <c r="B17" s="7">
        <v>44928</v>
      </c>
      <c r="C17" s="7">
        <v>44931</v>
      </c>
      <c r="D17" s="4">
        <v>1464</v>
      </c>
      <c r="E17" s="4" t="str">
        <f>VLOOKUP(A17,HOP!A:L,12,0)</f>
        <v>1464.00</v>
      </c>
      <c r="F17" s="4" t="str">
        <f>VLOOKUP(A17,HOP!A:C,3,0)</f>
        <v>2872640</v>
      </c>
      <c r="G17" s="4">
        <f t="shared" si="0"/>
        <v>0</v>
      </c>
      <c r="H17" s="4" t="str">
        <f t="shared" si="1"/>
        <v>，2872640</v>
      </c>
      <c r="I17" s="4" t="str">
        <f>VLOOKUP(A17,HOP!A:U,21,0)</f>
        <v>直连</v>
      </c>
    </row>
    <row r="18" s="4" customFormat="1" hidden="1" spans="1:9">
      <c r="A18" s="6">
        <v>999221916265300</v>
      </c>
      <c r="B18" s="7">
        <v>44930</v>
      </c>
      <c r="C18" s="7">
        <v>44931</v>
      </c>
      <c r="D18" s="4">
        <v>309</v>
      </c>
      <c r="E18" s="4" t="str">
        <f>VLOOKUP(A18,HOP!A:L,12,0)</f>
        <v>309.00</v>
      </c>
      <c r="F18" s="4" t="str">
        <f>VLOOKUP(A18,HOP!A:C,3,0)</f>
        <v>2872831</v>
      </c>
      <c r="G18" s="4">
        <f t="shared" si="0"/>
        <v>0</v>
      </c>
      <c r="H18" s="4" t="str">
        <f t="shared" si="1"/>
        <v>，2872831</v>
      </c>
      <c r="I18" s="4" t="str">
        <f>VLOOKUP(A18,HOP!A:U,21,0)</f>
        <v>直连</v>
      </c>
    </row>
    <row r="19" s="4" customFormat="1" hidden="1" spans="1:9">
      <c r="A19" s="6">
        <v>999221928016890</v>
      </c>
      <c r="B19" s="7">
        <v>44930</v>
      </c>
      <c r="C19" s="7">
        <v>44931</v>
      </c>
      <c r="D19" s="4">
        <v>249</v>
      </c>
      <c r="E19" s="4" t="str">
        <f>VLOOKUP(A19,HOP!A:L,12,0)</f>
        <v>249.00</v>
      </c>
      <c r="F19" s="4" t="str">
        <f>VLOOKUP(A19,HOP!A:C,3,0)</f>
        <v>2875406</v>
      </c>
      <c r="G19" s="4">
        <f t="shared" si="0"/>
        <v>0</v>
      </c>
      <c r="H19" s="4" t="str">
        <f t="shared" si="1"/>
        <v>，2875406</v>
      </c>
      <c r="I19" s="4" t="str">
        <f>VLOOKUP(A19,HOP!A:U,21,0)</f>
        <v>直连</v>
      </c>
    </row>
    <row r="20" s="4" customFormat="1" hidden="1" spans="1:9">
      <c r="A20" s="6">
        <v>999221940296181</v>
      </c>
      <c r="B20" s="7">
        <v>44929</v>
      </c>
      <c r="C20" s="7">
        <v>44931</v>
      </c>
      <c r="D20" s="4">
        <v>1690</v>
      </c>
      <c r="E20" s="4" t="str">
        <f>VLOOKUP(A20,HOP!A:L,12,0)</f>
        <v>1690.00</v>
      </c>
      <c r="F20" s="4" t="str">
        <f>VLOOKUP(A20,HOP!A:C,3,0)</f>
        <v>2879777</v>
      </c>
      <c r="G20" s="4">
        <f t="shared" si="0"/>
        <v>0</v>
      </c>
      <c r="H20" s="4" t="str">
        <f t="shared" si="1"/>
        <v>，2879777</v>
      </c>
      <c r="I20" s="4" t="str">
        <f>VLOOKUP(A20,HOP!A:U,21,0)</f>
        <v>直连</v>
      </c>
    </row>
    <row r="21" s="4" customFormat="1" hidden="1" spans="1:9">
      <c r="A21" s="6">
        <v>999221941197704</v>
      </c>
      <c r="B21" s="7">
        <v>44929</v>
      </c>
      <c r="C21" s="7">
        <v>44931</v>
      </c>
      <c r="D21" s="4">
        <v>1664</v>
      </c>
      <c r="E21" s="4" t="str">
        <f>VLOOKUP(A21,HOP!A:L,12,0)</f>
        <v>1664.00</v>
      </c>
      <c r="F21" s="4" t="str">
        <f>VLOOKUP(A21,HOP!A:C,3,0)</f>
        <v>2880409</v>
      </c>
      <c r="G21" s="4">
        <f t="shared" si="0"/>
        <v>0</v>
      </c>
      <c r="H21" s="4" t="str">
        <f t="shared" si="1"/>
        <v>，2880409</v>
      </c>
      <c r="I21" s="4" t="str">
        <f>VLOOKUP(A21,HOP!A:U,21,0)</f>
        <v>直连</v>
      </c>
    </row>
    <row r="22" s="4" customFormat="1" hidden="1" spans="1:9">
      <c r="A22" s="6">
        <v>999221949039355</v>
      </c>
      <c r="B22" s="7">
        <v>44929</v>
      </c>
      <c r="C22" s="7">
        <v>44931</v>
      </c>
      <c r="D22" s="4">
        <v>982</v>
      </c>
      <c r="E22" s="4" t="str">
        <f>VLOOKUP(A22,HOP!A:L,12,0)</f>
        <v>982.00</v>
      </c>
      <c r="F22" s="4" t="str">
        <f>VLOOKUP(A22,HOP!A:C,3,0)</f>
        <v>2882767</v>
      </c>
      <c r="G22" s="4">
        <f t="shared" si="0"/>
        <v>0</v>
      </c>
      <c r="H22" s="4" t="str">
        <f t="shared" si="1"/>
        <v>，2882767</v>
      </c>
      <c r="I22" s="4" t="str">
        <f>VLOOKUP(A22,HOP!A:U,21,0)</f>
        <v>直连</v>
      </c>
    </row>
    <row r="23" s="4" customFormat="1" hidden="1" spans="1:9">
      <c r="A23" s="6">
        <v>999221950115951</v>
      </c>
      <c r="B23" s="7">
        <v>44929</v>
      </c>
      <c r="C23" s="7">
        <v>44931</v>
      </c>
      <c r="D23" s="4">
        <v>2494</v>
      </c>
      <c r="E23" s="4" t="str">
        <f>VLOOKUP(A23,HOP!A:L,12,0)</f>
        <v>2494.00</v>
      </c>
      <c r="F23" s="4" t="str">
        <f>VLOOKUP(A23,HOP!A:C,3,0)</f>
        <v>2883103</v>
      </c>
      <c r="G23" s="4">
        <f t="shared" si="0"/>
        <v>0</v>
      </c>
      <c r="H23" s="4" t="str">
        <f t="shared" si="1"/>
        <v>，2883103</v>
      </c>
      <c r="I23" s="4" t="str">
        <f>VLOOKUP(A23,HOP!A:U,21,0)</f>
        <v>直连</v>
      </c>
    </row>
    <row r="24" s="4" customFormat="1" hidden="1" spans="1:9">
      <c r="A24" s="6">
        <v>999221950319203</v>
      </c>
      <c r="B24" s="7">
        <v>44929</v>
      </c>
      <c r="C24" s="7">
        <v>44931</v>
      </c>
      <c r="D24" s="4">
        <v>2922</v>
      </c>
      <c r="E24" s="4" t="str">
        <f>VLOOKUP(A24,HOP!A:L,12,0)</f>
        <v>2922.00</v>
      </c>
      <c r="F24" s="4" t="str">
        <f>VLOOKUP(A24,HOP!A:C,3,0)</f>
        <v>2883217</v>
      </c>
      <c r="G24" s="4">
        <f t="shared" si="0"/>
        <v>0</v>
      </c>
      <c r="H24" s="4" t="str">
        <f t="shared" si="1"/>
        <v>，2883217</v>
      </c>
      <c r="I24" s="4" t="str">
        <f>VLOOKUP(A24,HOP!A:U,21,0)</f>
        <v>直连</v>
      </c>
    </row>
    <row r="25" s="4" customFormat="1" hidden="1" spans="1:9">
      <c r="A25" s="6">
        <v>999221951435897</v>
      </c>
      <c r="B25" s="7">
        <v>44930</v>
      </c>
      <c r="C25" s="7">
        <v>44931</v>
      </c>
      <c r="D25" s="4">
        <v>824</v>
      </c>
      <c r="E25" s="4" t="str">
        <f>VLOOKUP(A25,HOP!A:L,12,0)</f>
        <v>824.00</v>
      </c>
      <c r="F25" s="4" t="str">
        <f>VLOOKUP(A25,HOP!A:C,3,0)</f>
        <v>2883794</v>
      </c>
      <c r="G25" s="4">
        <f t="shared" si="0"/>
        <v>0</v>
      </c>
      <c r="H25" s="4" t="str">
        <f t="shared" si="1"/>
        <v>，2883794</v>
      </c>
      <c r="I25" s="4" t="str">
        <f>VLOOKUP(A25,HOP!A:U,21,0)</f>
        <v>直连</v>
      </c>
    </row>
    <row r="26" s="4" customFormat="1" hidden="1" spans="1:9">
      <c r="A26" s="6">
        <v>999221962115158</v>
      </c>
      <c r="B26" s="7">
        <v>44929</v>
      </c>
      <c r="C26" s="7">
        <v>44931</v>
      </c>
      <c r="D26" s="4">
        <v>2314</v>
      </c>
      <c r="E26" s="4" t="str">
        <f>VLOOKUP(A26,HOP!A:L,12,0)</f>
        <v>2314.00</v>
      </c>
      <c r="F26" s="4" t="str">
        <f>VLOOKUP(A26,HOP!A:C,3,0)</f>
        <v>2886804</v>
      </c>
      <c r="G26" s="4">
        <f t="shared" si="0"/>
        <v>0</v>
      </c>
      <c r="H26" s="4" t="str">
        <f t="shared" si="1"/>
        <v>，2886804</v>
      </c>
      <c r="I26" s="4" t="str">
        <f>VLOOKUP(A26,HOP!A:U,21,0)</f>
        <v>直连</v>
      </c>
    </row>
    <row r="27" s="4" customFormat="1" hidden="1" spans="1:9">
      <c r="A27" s="6">
        <v>999221962493263</v>
      </c>
      <c r="B27" s="7">
        <v>44927</v>
      </c>
      <c r="C27" s="7">
        <v>44931</v>
      </c>
      <c r="D27" s="4">
        <v>3032</v>
      </c>
      <c r="E27" s="4" t="str">
        <f>VLOOKUP(A27,HOP!A:L,12,0)</f>
        <v>3032.00</v>
      </c>
      <c r="F27" s="4" t="str">
        <f>VLOOKUP(A27,HOP!A:C,3,0)</f>
        <v>2887065</v>
      </c>
      <c r="G27" s="4">
        <f t="shared" si="0"/>
        <v>0</v>
      </c>
      <c r="H27" s="4" t="str">
        <f t="shared" si="1"/>
        <v>，2887065</v>
      </c>
      <c r="I27" s="4" t="str">
        <f>VLOOKUP(A27,HOP!A:U,21,0)</f>
        <v>直连</v>
      </c>
    </row>
    <row r="28" s="4" customFormat="1" hidden="1" spans="1:9">
      <c r="A28" s="6">
        <v>999221962827745</v>
      </c>
      <c r="B28" s="7">
        <v>44928</v>
      </c>
      <c r="C28" s="7">
        <v>44931</v>
      </c>
      <c r="D28" s="4">
        <v>11550</v>
      </c>
      <c r="E28" s="4" t="str">
        <f>VLOOKUP(A28,HOP!A:L,12,0)</f>
        <v>11550.00</v>
      </c>
      <c r="F28" s="4" t="str">
        <f>VLOOKUP(A28,HOP!A:C,3,0)</f>
        <v>2887359</v>
      </c>
      <c r="G28" s="4">
        <f t="shared" si="0"/>
        <v>0</v>
      </c>
      <c r="H28" s="4" t="str">
        <f t="shared" si="1"/>
        <v>，2887359</v>
      </c>
      <c r="I28" s="4" t="str">
        <f>VLOOKUP(A28,HOP!A:U,21,0)</f>
        <v>直连</v>
      </c>
    </row>
    <row r="29" s="4" customFormat="1" hidden="1" spans="1:9">
      <c r="A29" s="6">
        <v>999221981247192</v>
      </c>
      <c r="B29" s="7">
        <v>44924</v>
      </c>
      <c r="C29" s="7">
        <v>44931</v>
      </c>
      <c r="D29" s="4">
        <v>10927</v>
      </c>
      <c r="E29" s="4" t="str">
        <f>VLOOKUP(A29,HOP!A:L,12,0)</f>
        <v>10927.00</v>
      </c>
      <c r="F29" s="4" t="str">
        <f>VLOOKUP(A29,HOP!A:C,3,0)</f>
        <v>2893632</v>
      </c>
      <c r="G29" s="4">
        <f t="shared" si="0"/>
        <v>0</v>
      </c>
      <c r="H29" s="4" t="str">
        <f t="shared" si="1"/>
        <v>，2893632</v>
      </c>
      <c r="I29" s="4" t="str">
        <f>VLOOKUP(A29,HOP!A:U,21,0)</f>
        <v>直连</v>
      </c>
    </row>
    <row r="30" s="4" customFormat="1" hidden="1" spans="1:9">
      <c r="A30" s="6">
        <v>999221982715363</v>
      </c>
      <c r="B30" s="7">
        <v>44927</v>
      </c>
      <c r="C30" s="7">
        <v>44931</v>
      </c>
      <c r="D30" s="4">
        <v>2063</v>
      </c>
      <c r="E30" s="4" t="str">
        <f>VLOOKUP(A30,HOP!A:L,12,0)</f>
        <v>2063.00</v>
      </c>
      <c r="F30" s="4" t="str">
        <f>VLOOKUP(A30,HOP!A:C,3,0)</f>
        <v>2894485</v>
      </c>
      <c r="G30" s="4">
        <f t="shared" si="0"/>
        <v>0</v>
      </c>
      <c r="H30" s="4" t="str">
        <f t="shared" si="1"/>
        <v>，2894485</v>
      </c>
      <c r="I30" s="4" t="str">
        <f>VLOOKUP(A30,HOP!A:U,21,0)</f>
        <v>直连</v>
      </c>
    </row>
    <row r="31" s="4" customFormat="1" hidden="1" spans="1:9">
      <c r="A31" s="6">
        <v>999221983015818</v>
      </c>
      <c r="B31" s="7">
        <v>44928</v>
      </c>
      <c r="C31" s="7">
        <v>44931</v>
      </c>
      <c r="D31" s="4">
        <v>4149</v>
      </c>
      <c r="E31" s="4" t="str">
        <f>VLOOKUP(A31,HOP!A:L,12,0)</f>
        <v>4149.00</v>
      </c>
      <c r="F31" s="4" t="str">
        <f>VLOOKUP(A31,HOP!A:C,3,0)</f>
        <v>2894662</v>
      </c>
      <c r="G31" s="4">
        <f t="shared" si="0"/>
        <v>0</v>
      </c>
      <c r="H31" s="4" t="str">
        <f t="shared" si="1"/>
        <v>，2894662</v>
      </c>
      <c r="I31" s="4" t="str">
        <f>VLOOKUP(A31,HOP!A:U,21,0)</f>
        <v>直连</v>
      </c>
    </row>
    <row r="32" s="4" customFormat="1" hidden="1" spans="1:9">
      <c r="A32" s="6">
        <v>999221983086071</v>
      </c>
      <c r="B32" s="7">
        <v>44928</v>
      </c>
      <c r="C32" s="7">
        <v>44931</v>
      </c>
      <c r="D32" s="4">
        <v>2132</v>
      </c>
      <c r="E32" s="4" t="str">
        <f>VLOOKUP(A32,HOP!A:L,12,0)</f>
        <v>2132.00</v>
      </c>
      <c r="F32" s="4" t="str">
        <f>VLOOKUP(A32,HOP!A:C,3,0)</f>
        <v>2894699</v>
      </c>
      <c r="G32" s="4">
        <f t="shared" si="0"/>
        <v>0</v>
      </c>
      <c r="H32" s="4" t="str">
        <f t="shared" si="1"/>
        <v>，2894699</v>
      </c>
      <c r="I32" s="4" t="str">
        <f>VLOOKUP(A32,HOP!A:U,21,0)</f>
        <v>直连</v>
      </c>
    </row>
    <row r="33" s="4" customFormat="1" hidden="1" spans="1:9">
      <c r="A33" s="6">
        <v>21985990908</v>
      </c>
      <c r="B33" s="7">
        <v>44928</v>
      </c>
      <c r="C33" s="7">
        <v>44931</v>
      </c>
      <c r="D33" s="4">
        <v>1527</v>
      </c>
      <c r="E33" s="4" t="str">
        <f>VLOOKUP(A33,HOP!A:L,12,0)</f>
        <v>1527.00</v>
      </c>
      <c r="F33" s="4" t="str">
        <f>VLOOKUP(A33,HOP!A:C,3,0)</f>
        <v>2895484</v>
      </c>
      <c r="G33" s="4">
        <f t="shared" si="0"/>
        <v>0</v>
      </c>
      <c r="H33" s="4" t="str">
        <f t="shared" si="1"/>
        <v>，2895484</v>
      </c>
      <c r="I33" s="4" t="str">
        <f>VLOOKUP(A33,HOP!A:U,21,0)</f>
        <v>直连</v>
      </c>
    </row>
    <row r="34" s="4" customFormat="1" hidden="1" spans="1:9">
      <c r="A34" s="6">
        <v>999221988179690</v>
      </c>
      <c r="B34" s="7">
        <v>44929</v>
      </c>
      <c r="C34" s="7">
        <v>44931</v>
      </c>
      <c r="D34" s="4">
        <v>1213</v>
      </c>
      <c r="E34" s="4" t="str">
        <f>VLOOKUP(A34,HOP!A:L,12,0)</f>
        <v>1213.00</v>
      </c>
      <c r="F34" s="4" t="str">
        <f>VLOOKUP(A34,HOP!A:C,3,0)</f>
        <v>2896209</v>
      </c>
      <c r="G34" s="4">
        <f t="shared" si="0"/>
        <v>0</v>
      </c>
      <c r="H34" s="4" t="str">
        <f t="shared" si="1"/>
        <v>，2896209</v>
      </c>
      <c r="I34" s="4" t="str">
        <f>VLOOKUP(A34,HOP!A:U,21,0)</f>
        <v>直连</v>
      </c>
    </row>
    <row r="35" s="4" customFormat="1" hidden="1" spans="1:9">
      <c r="A35" s="6">
        <v>999221994536773</v>
      </c>
      <c r="B35" s="7">
        <v>44927</v>
      </c>
      <c r="C35" s="7">
        <v>44931</v>
      </c>
      <c r="D35" s="4">
        <v>1388</v>
      </c>
      <c r="E35" s="4" t="str">
        <f>VLOOKUP(A35,HOP!A:L,12,0)</f>
        <v>1388.00</v>
      </c>
      <c r="F35" s="4" t="str">
        <f>VLOOKUP(A35,HOP!A:C,3,0)</f>
        <v>2898285</v>
      </c>
      <c r="G35" s="4">
        <f t="shared" si="0"/>
        <v>0</v>
      </c>
      <c r="H35" s="4" t="str">
        <f t="shared" si="1"/>
        <v>，2898285</v>
      </c>
      <c r="I35" s="4" t="str">
        <f>VLOOKUP(A35,HOP!A:U,21,0)</f>
        <v>直连</v>
      </c>
    </row>
    <row r="36" s="4" customFormat="1" hidden="1" spans="1:9">
      <c r="A36" s="6">
        <v>999221998268258</v>
      </c>
      <c r="B36" s="7">
        <v>44929</v>
      </c>
      <c r="C36" s="7">
        <v>44931</v>
      </c>
      <c r="D36" s="4">
        <v>496</v>
      </c>
      <c r="E36" s="4" t="str">
        <f>VLOOKUP(A36,HOP!A:L,12,0)</f>
        <v>496.00</v>
      </c>
      <c r="F36" s="4" t="str">
        <f>VLOOKUP(A36,HOP!A:C,3,0)</f>
        <v>2899162</v>
      </c>
      <c r="G36" s="4">
        <f t="shared" si="0"/>
        <v>0</v>
      </c>
      <c r="H36" s="4" t="str">
        <f t="shared" si="1"/>
        <v>，2899162</v>
      </c>
      <c r="I36" s="4" t="str">
        <f>VLOOKUP(A36,HOP!A:U,21,0)</f>
        <v>直连</v>
      </c>
    </row>
    <row r="37" s="4" customFormat="1" hidden="1" spans="1:9">
      <c r="A37" s="6">
        <v>999222002257498</v>
      </c>
      <c r="B37" s="7">
        <v>44928</v>
      </c>
      <c r="C37" s="7">
        <v>44931</v>
      </c>
      <c r="D37" s="4">
        <v>2259</v>
      </c>
      <c r="E37" s="4" t="str">
        <f>VLOOKUP(A37,HOP!A:L,12,0)</f>
        <v>2259.00</v>
      </c>
      <c r="F37" s="4" t="str">
        <f>VLOOKUP(A37,HOP!A:C,3,0)</f>
        <v>2900594</v>
      </c>
      <c r="G37" s="4">
        <f t="shared" si="0"/>
        <v>0</v>
      </c>
      <c r="H37" s="4" t="str">
        <f t="shared" si="1"/>
        <v>，2900594</v>
      </c>
      <c r="I37" s="4" t="str">
        <f>VLOOKUP(A37,HOP!A:U,21,0)</f>
        <v>直连</v>
      </c>
    </row>
    <row r="38" s="4" customFormat="1" hidden="1" spans="1:9">
      <c r="A38" s="6">
        <v>999222003474864</v>
      </c>
      <c r="B38" s="7">
        <v>44930</v>
      </c>
      <c r="C38" s="7">
        <v>44931</v>
      </c>
      <c r="D38" s="4">
        <v>422</v>
      </c>
      <c r="E38" s="4" t="str">
        <f>VLOOKUP(A38,HOP!A:L,12,0)</f>
        <v>422.00</v>
      </c>
      <c r="F38" s="4" t="str">
        <f>VLOOKUP(A38,HOP!A:C,3,0)</f>
        <v>2900892</v>
      </c>
      <c r="G38" s="4">
        <f t="shared" si="0"/>
        <v>0</v>
      </c>
      <c r="H38" s="4" t="str">
        <f t="shared" si="1"/>
        <v>，2900892</v>
      </c>
      <c r="I38" s="4" t="str">
        <f>VLOOKUP(A38,HOP!A:U,21,0)</f>
        <v>直连</v>
      </c>
    </row>
    <row r="39" s="4" customFormat="1" hidden="1" spans="1:9">
      <c r="A39" s="6">
        <v>999222004332409</v>
      </c>
      <c r="B39" s="7">
        <v>44930</v>
      </c>
      <c r="C39" s="7">
        <v>44931</v>
      </c>
      <c r="D39" s="4">
        <v>720</v>
      </c>
      <c r="E39" s="4" t="str">
        <f>VLOOKUP(A39,HOP!A:L,12,0)</f>
        <v>720.00</v>
      </c>
      <c r="F39" s="4" t="str">
        <f>VLOOKUP(A39,HOP!A:C,3,0)</f>
        <v>2901200</v>
      </c>
      <c r="G39" s="4">
        <f t="shared" si="0"/>
        <v>0</v>
      </c>
      <c r="H39" s="4" t="str">
        <f t="shared" si="1"/>
        <v>，2901200</v>
      </c>
      <c r="I39" s="4" t="str">
        <f>VLOOKUP(A39,HOP!A:U,21,0)</f>
        <v>直采</v>
      </c>
    </row>
    <row r="40" s="4" customFormat="1" hidden="1" spans="1:9">
      <c r="A40" s="6">
        <v>999222005372959</v>
      </c>
      <c r="B40" s="7">
        <v>44928</v>
      </c>
      <c r="C40" s="7">
        <v>44931</v>
      </c>
      <c r="D40" s="4">
        <v>9360</v>
      </c>
      <c r="E40" s="4" t="str">
        <f>VLOOKUP(A40,HOP!A:L,12,0)</f>
        <v>9360.00</v>
      </c>
      <c r="F40" s="4" t="str">
        <f>VLOOKUP(A40,HOP!A:C,3,0)</f>
        <v>2901767</v>
      </c>
      <c r="G40" s="4">
        <f t="shared" si="0"/>
        <v>0</v>
      </c>
      <c r="H40" s="4" t="str">
        <f t="shared" si="1"/>
        <v>，2901767</v>
      </c>
      <c r="I40" s="4" t="str">
        <f>VLOOKUP(A40,HOP!A:U,21,0)</f>
        <v>直连</v>
      </c>
    </row>
    <row r="41" s="4" customFormat="1" hidden="1" spans="1:9">
      <c r="A41" s="6">
        <v>999222005697359</v>
      </c>
      <c r="B41" s="7">
        <v>44929</v>
      </c>
      <c r="C41" s="7">
        <v>44931</v>
      </c>
      <c r="D41" s="4">
        <v>2264</v>
      </c>
      <c r="E41" s="4" t="str">
        <f>VLOOKUP(A41,HOP!A:L,12,0)</f>
        <v>2264.00</v>
      </c>
      <c r="F41" s="4" t="str">
        <f>VLOOKUP(A41,HOP!A:C,3,0)</f>
        <v>2901958</v>
      </c>
      <c r="G41" s="4">
        <f t="shared" si="0"/>
        <v>0</v>
      </c>
      <c r="H41" s="4" t="str">
        <f t="shared" si="1"/>
        <v>，2901958</v>
      </c>
      <c r="I41" s="4" t="str">
        <f>VLOOKUP(A41,HOP!A:U,21,0)</f>
        <v>直连</v>
      </c>
    </row>
    <row r="42" s="4" customFormat="1" hidden="1" spans="1:9">
      <c r="A42" s="6">
        <v>999222005933124</v>
      </c>
      <c r="B42" s="7">
        <v>44928</v>
      </c>
      <c r="C42" s="7">
        <v>44931</v>
      </c>
      <c r="D42" s="4">
        <v>4545</v>
      </c>
      <c r="E42" s="4" t="str">
        <f>VLOOKUP(A42,HOP!A:L,12,0)</f>
        <v>4545.00</v>
      </c>
      <c r="F42" s="4" t="str">
        <f>VLOOKUP(A42,HOP!A:C,3,0)</f>
        <v>2902106</v>
      </c>
      <c r="G42" s="4">
        <f t="shared" si="0"/>
        <v>0</v>
      </c>
      <c r="H42" s="4" t="str">
        <f t="shared" si="1"/>
        <v>，2902106</v>
      </c>
      <c r="I42" s="4" t="str">
        <f>VLOOKUP(A42,HOP!A:U,21,0)</f>
        <v>直连</v>
      </c>
    </row>
    <row r="43" s="4" customFormat="1" hidden="1" spans="1:9">
      <c r="A43" s="6">
        <v>999222010494239</v>
      </c>
      <c r="B43" s="7">
        <v>44929</v>
      </c>
      <c r="C43" s="7">
        <v>44931</v>
      </c>
      <c r="D43" s="4">
        <v>2780</v>
      </c>
      <c r="E43" s="4" t="str">
        <f>VLOOKUP(A43,HOP!A:L,12,0)</f>
        <v>2780.00</v>
      </c>
      <c r="F43" s="4" t="str">
        <f>VLOOKUP(A43,HOP!A:C,3,0)</f>
        <v>2903341</v>
      </c>
      <c r="G43" s="4">
        <f t="shared" si="0"/>
        <v>0</v>
      </c>
      <c r="H43" s="4" t="str">
        <f t="shared" si="1"/>
        <v>，2903341</v>
      </c>
      <c r="I43" s="4" t="str">
        <f>VLOOKUP(A43,HOP!A:U,21,0)</f>
        <v>直连</v>
      </c>
    </row>
    <row r="44" s="4" customFormat="1" hidden="1" spans="1:9">
      <c r="A44" s="6">
        <v>999222012197014</v>
      </c>
      <c r="B44" s="7">
        <v>44926</v>
      </c>
      <c r="C44" s="7">
        <v>44931</v>
      </c>
      <c r="D44" s="4">
        <v>2728</v>
      </c>
      <c r="E44" s="4" t="str">
        <f>VLOOKUP(A44,HOP!A:L,12,0)</f>
        <v>2728.00</v>
      </c>
      <c r="F44" s="4" t="str">
        <f>VLOOKUP(A44,HOP!A:C,3,0)</f>
        <v>2904364</v>
      </c>
      <c r="G44" s="4">
        <f t="shared" si="0"/>
        <v>0</v>
      </c>
      <c r="H44" s="4" t="str">
        <f t="shared" si="1"/>
        <v>，2904364</v>
      </c>
      <c r="I44" s="4" t="str">
        <f>VLOOKUP(A44,HOP!A:U,21,0)</f>
        <v>直连</v>
      </c>
    </row>
    <row r="45" s="4" customFormat="1" hidden="1" spans="1:9">
      <c r="A45" s="6">
        <v>999222015666379</v>
      </c>
      <c r="B45" s="7">
        <v>44927</v>
      </c>
      <c r="C45" s="7">
        <v>44931</v>
      </c>
      <c r="D45" s="4">
        <v>5772</v>
      </c>
      <c r="E45" s="4" t="str">
        <f>VLOOKUP(A45,HOP!A:L,12,0)</f>
        <v>5772.00</v>
      </c>
      <c r="F45" s="4" t="str">
        <f>VLOOKUP(A45,HOP!A:C,3,0)</f>
        <v>2904966</v>
      </c>
      <c r="G45" s="4">
        <f t="shared" si="0"/>
        <v>0</v>
      </c>
      <c r="H45" s="4" t="str">
        <f t="shared" si="1"/>
        <v>，2904966</v>
      </c>
      <c r="I45" s="4" t="str">
        <f>VLOOKUP(A45,HOP!A:U,21,0)</f>
        <v>直连</v>
      </c>
    </row>
    <row r="46" s="4" customFormat="1" hidden="1" spans="1:9">
      <c r="A46" s="6">
        <v>999222015916401</v>
      </c>
      <c r="B46" s="7">
        <v>44923</v>
      </c>
      <c r="C46" s="7">
        <v>44931</v>
      </c>
      <c r="D46" s="4">
        <v>2148</v>
      </c>
      <c r="E46" s="4">
        <v>2148</v>
      </c>
      <c r="F46" s="4" t="str">
        <f>VLOOKUP(A46,HOP!A:C,3,0)</f>
        <v>2905005</v>
      </c>
      <c r="G46" s="4">
        <f t="shared" si="0"/>
        <v>0</v>
      </c>
      <c r="H46" s="4" t="str">
        <f t="shared" si="1"/>
        <v>，2905005</v>
      </c>
      <c r="I46" s="4" t="str">
        <f>VLOOKUP(A46,HOP!A:U,21,0)</f>
        <v>直连</v>
      </c>
    </row>
    <row r="47" s="4" customFormat="1" hidden="1" spans="1:9">
      <c r="A47" s="6">
        <v>999222016885023</v>
      </c>
      <c r="B47" s="7">
        <v>44929</v>
      </c>
      <c r="C47" s="7">
        <v>44931</v>
      </c>
      <c r="D47" s="4">
        <v>2468</v>
      </c>
      <c r="E47" s="4" t="str">
        <f>VLOOKUP(A47,HOP!A:L,12,0)</f>
        <v>2468.00</v>
      </c>
      <c r="F47" s="4" t="str">
        <f>VLOOKUP(A47,HOP!A:C,3,0)</f>
        <v>2905432</v>
      </c>
      <c r="G47" s="4">
        <f t="shared" si="0"/>
        <v>0</v>
      </c>
      <c r="H47" s="4" t="str">
        <f t="shared" si="1"/>
        <v>，2905432</v>
      </c>
      <c r="I47" s="4" t="str">
        <f>VLOOKUP(A47,HOP!A:U,21,0)</f>
        <v>直连</v>
      </c>
    </row>
    <row r="48" s="4" customFormat="1" hidden="1" spans="1:9">
      <c r="A48" s="6">
        <v>999222017004939</v>
      </c>
      <c r="B48" s="7">
        <v>44929</v>
      </c>
      <c r="C48" s="7">
        <v>44931</v>
      </c>
      <c r="D48" s="4">
        <v>980</v>
      </c>
      <c r="E48" s="4" t="str">
        <f>VLOOKUP(A48,HOP!A:L,12,0)</f>
        <v>980.00</v>
      </c>
      <c r="F48" s="4" t="str">
        <f>VLOOKUP(A48,HOP!A:C,3,0)</f>
        <v>2905498</v>
      </c>
      <c r="G48" s="4">
        <f t="shared" si="0"/>
        <v>0</v>
      </c>
      <c r="H48" s="4" t="str">
        <f t="shared" si="1"/>
        <v>，2905498</v>
      </c>
      <c r="I48" s="4" t="str">
        <f>VLOOKUP(A48,HOP!A:U,21,0)</f>
        <v>直连</v>
      </c>
    </row>
    <row r="49" s="4" customFormat="1" hidden="1" spans="1:9">
      <c r="A49" s="6">
        <v>999222017136636</v>
      </c>
      <c r="B49" s="7">
        <v>44929</v>
      </c>
      <c r="C49" s="7">
        <v>44931</v>
      </c>
      <c r="D49" s="4">
        <v>2282</v>
      </c>
      <c r="E49" s="4" t="str">
        <f>VLOOKUP(A49,HOP!A:L,12,0)</f>
        <v>2282.00</v>
      </c>
      <c r="F49" s="4" t="str">
        <f>VLOOKUP(A49,HOP!A:C,3,0)</f>
        <v>2905557</v>
      </c>
      <c r="G49" s="4">
        <f t="shared" si="0"/>
        <v>0</v>
      </c>
      <c r="H49" s="4" t="str">
        <f t="shared" si="1"/>
        <v>，2905557</v>
      </c>
      <c r="I49" s="4" t="str">
        <f>VLOOKUP(A49,HOP!A:U,21,0)</f>
        <v>直连</v>
      </c>
    </row>
    <row r="50" s="4" customFormat="1" hidden="1" spans="1:9">
      <c r="A50" s="6">
        <v>999222023080333</v>
      </c>
      <c r="B50" s="7">
        <v>44930</v>
      </c>
      <c r="C50" s="7">
        <v>44931</v>
      </c>
      <c r="D50" s="4">
        <v>832</v>
      </c>
      <c r="E50" s="4" t="str">
        <f>VLOOKUP(A50,HOP!A:L,12,0)</f>
        <v>832.00</v>
      </c>
      <c r="F50" s="4" t="str">
        <f>VLOOKUP(A50,HOP!A:C,3,0)</f>
        <v>2907240</v>
      </c>
      <c r="G50" s="4">
        <f t="shared" si="0"/>
        <v>0</v>
      </c>
      <c r="H50" s="4" t="str">
        <f t="shared" si="1"/>
        <v>，2907240</v>
      </c>
      <c r="I50" s="4" t="str">
        <f>VLOOKUP(A50,HOP!A:U,21,0)</f>
        <v>直连</v>
      </c>
    </row>
    <row r="51" s="4" customFormat="1" hidden="1" spans="1:9">
      <c r="A51" s="6">
        <v>999222024172300</v>
      </c>
      <c r="B51" s="7">
        <v>44929</v>
      </c>
      <c r="C51" s="7">
        <v>44931</v>
      </c>
      <c r="D51" s="4">
        <v>0</v>
      </c>
      <c r="E51" s="4" t="str">
        <f>VLOOKUP(A51,HOP!A:L,12,0)</f>
        <v>0.00</v>
      </c>
      <c r="F51" s="4" t="str">
        <f>VLOOKUP(A51,HOP!A:C,3,0)</f>
        <v>2907953</v>
      </c>
      <c r="G51" s="4">
        <f t="shared" si="0"/>
        <v>0</v>
      </c>
      <c r="H51" s="4" t="str">
        <f t="shared" si="1"/>
        <v>，2907953</v>
      </c>
      <c r="I51" s="4" t="str">
        <f>VLOOKUP(A51,HOP!A:U,21,0)</f>
        <v>直连</v>
      </c>
    </row>
    <row r="52" s="4" customFormat="1" hidden="1" spans="1:9">
      <c r="A52" s="6">
        <v>999222024333677</v>
      </c>
      <c r="B52" s="7">
        <v>44927</v>
      </c>
      <c r="C52" s="7">
        <v>44931</v>
      </c>
      <c r="D52" s="4">
        <v>2188</v>
      </c>
      <c r="E52" s="4" t="str">
        <f>VLOOKUP(A52,HOP!A:L,12,0)</f>
        <v>2188.00</v>
      </c>
      <c r="F52" s="4" t="str">
        <f>VLOOKUP(A52,HOP!A:C,3,0)</f>
        <v>2908072</v>
      </c>
      <c r="G52" s="4">
        <f t="shared" si="0"/>
        <v>0</v>
      </c>
      <c r="H52" s="4" t="str">
        <f t="shared" si="1"/>
        <v>，2908072</v>
      </c>
      <c r="I52" s="4" t="str">
        <f>VLOOKUP(A52,HOP!A:U,21,0)</f>
        <v>直连</v>
      </c>
    </row>
    <row r="53" s="4" customFormat="1" hidden="1" spans="1:9">
      <c r="A53" s="6">
        <v>999222024362863</v>
      </c>
      <c r="B53" s="7">
        <v>44929</v>
      </c>
      <c r="C53" s="7">
        <v>44931</v>
      </c>
      <c r="D53" s="4">
        <v>0</v>
      </c>
      <c r="E53" s="4" t="str">
        <f>VLOOKUP(A53,HOP!A:L,12,0)</f>
        <v>1572.00</v>
      </c>
      <c r="F53" s="4" t="str">
        <f>VLOOKUP(A53,HOP!A:C,3,0)</f>
        <v>2908098</v>
      </c>
      <c r="G53" s="4">
        <f t="shared" si="0"/>
        <v>-1572</v>
      </c>
      <c r="H53" s="4" t="str">
        <f t="shared" si="1"/>
        <v>，2908098</v>
      </c>
      <c r="I53" s="4" t="str">
        <f>VLOOKUP(A53,HOP!A:U,21,0)</f>
        <v>直连</v>
      </c>
    </row>
    <row r="54" s="4" customFormat="1" hidden="1" spans="1:9">
      <c r="A54" s="6">
        <v>999221983043287</v>
      </c>
      <c r="B54" s="7">
        <v>44930</v>
      </c>
      <c r="C54" s="7">
        <v>44931</v>
      </c>
      <c r="D54" s="4">
        <v>810</v>
      </c>
      <c r="E54" s="4" t="str">
        <f>VLOOKUP(A54,HOP!A:L,12,0)</f>
        <v>810.00</v>
      </c>
      <c r="F54" s="4" t="str">
        <f>VLOOKUP(A54,HOP!A:C,3,0)</f>
        <v>2894674</v>
      </c>
      <c r="G54" s="4">
        <f t="shared" si="0"/>
        <v>0</v>
      </c>
      <c r="H54" s="4" t="str">
        <f t="shared" si="1"/>
        <v>，2894674</v>
      </c>
      <c r="I54" s="4" t="str">
        <f>VLOOKUP(A54,HOP!A:U,21,0)</f>
        <v>直连</v>
      </c>
    </row>
    <row r="55" s="4" customFormat="1" hidden="1" spans="1:9">
      <c r="A55" s="6">
        <v>999222026623813</v>
      </c>
      <c r="B55" s="7">
        <v>44924</v>
      </c>
      <c r="C55" s="7">
        <v>44931</v>
      </c>
      <c r="D55" s="4">
        <v>13725</v>
      </c>
      <c r="E55" s="4" t="str">
        <f>VLOOKUP(A55,HOP!A:L,12,0)</f>
        <v>13725.00</v>
      </c>
      <c r="F55" s="4" t="str">
        <f>VLOOKUP(A55,HOP!A:C,3,0)</f>
        <v>2908703</v>
      </c>
      <c r="G55" s="4">
        <f t="shared" si="0"/>
        <v>0</v>
      </c>
      <c r="H55" s="4" t="str">
        <f t="shared" si="1"/>
        <v>，2908703</v>
      </c>
      <c r="I55" s="4" t="str">
        <f>VLOOKUP(A55,HOP!A:U,21,0)</f>
        <v>直连</v>
      </c>
    </row>
    <row r="56" s="4" customFormat="1" hidden="1" spans="1:9">
      <c r="A56" s="6">
        <v>999222028274403</v>
      </c>
      <c r="B56" s="7">
        <v>44929</v>
      </c>
      <c r="C56" s="7">
        <v>44931</v>
      </c>
      <c r="D56" s="4">
        <v>1744</v>
      </c>
      <c r="E56" s="4" t="str">
        <f>VLOOKUP(A56,HOP!A:L,12,0)</f>
        <v>1744.00</v>
      </c>
      <c r="F56" s="4" t="str">
        <f>VLOOKUP(A56,HOP!A:C,3,0)</f>
        <v>2909344</v>
      </c>
      <c r="G56" s="4">
        <f t="shared" si="0"/>
        <v>0</v>
      </c>
      <c r="H56" s="4" t="str">
        <f t="shared" si="1"/>
        <v>，2909344</v>
      </c>
      <c r="I56" s="4" t="str">
        <f>VLOOKUP(A56,HOP!A:U,21,0)</f>
        <v>直连</v>
      </c>
    </row>
    <row r="57" s="4" customFormat="1" hidden="1" spans="1:9">
      <c r="A57" s="6">
        <v>999222028795858</v>
      </c>
      <c r="B57" s="7">
        <v>44930</v>
      </c>
      <c r="C57" s="7">
        <v>44931</v>
      </c>
      <c r="D57" s="4">
        <v>941</v>
      </c>
      <c r="E57" s="4" t="str">
        <f>VLOOKUP(A57,HOP!A:L,12,0)</f>
        <v>941.00</v>
      </c>
      <c r="F57" s="4" t="str">
        <f>VLOOKUP(A57,HOP!A:C,3,0)</f>
        <v>2909696</v>
      </c>
      <c r="G57" s="4">
        <f t="shared" si="0"/>
        <v>0</v>
      </c>
      <c r="H57" s="4" t="str">
        <f t="shared" si="1"/>
        <v>，2909696</v>
      </c>
      <c r="I57" s="4" t="str">
        <f>VLOOKUP(A57,HOP!A:U,21,0)</f>
        <v>直连</v>
      </c>
    </row>
    <row r="58" s="4" customFormat="1" hidden="1" spans="1:9">
      <c r="A58" s="6">
        <v>999222030251073</v>
      </c>
      <c r="B58" s="7">
        <v>44929</v>
      </c>
      <c r="C58" s="7">
        <v>44931</v>
      </c>
      <c r="D58" s="4">
        <v>1360</v>
      </c>
      <c r="E58" s="4" t="str">
        <f>VLOOKUP(A58,HOP!A:L,12,0)</f>
        <v>1360.00</v>
      </c>
      <c r="F58" s="4" t="str">
        <f>VLOOKUP(A58,HOP!A:C,3,0)</f>
        <v>2910615</v>
      </c>
      <c r="G58" s="4">
        <f t="shared" si="0"/>
        <v>0</v>
      </c>
      <c r="H58" s="4" t="str">
        <f t="shared" si="1"/>
        <v>，2910615</v>
      </c>
      <c r="I58" s="4" t="str">
        <f>VLOOKUP(A58,HOP!A:U,21,0)</f>
        <v>直连</v>
      </c>
    </row>
    <row r="59" s="4" customFormat="1" hidden="1" spans="1:9">
      <c r="A59" s="6">
        <v>999222033495354</v>
      </c>
      <c r="B59" s="7">
        <v>44926</v>
      </c>
      <c r="C59" s="7">
        <v>44931</v>
      </c>
      <c r="D59" s="4">
        <v>867</v>
      </c>
      <c r="E59" s="4" t="str">
        <f>VLOOKUP(A59,HOP!A:L,12,0)</f>
        <v>867.00</v>
      </c>
      <c r="F59" s="4" t="str">
        <f>VLOOKUP(A59,HOP!A:C,3,0)</f>
        <v>2911165</v>
      </c>
      <c r="G59" s="4">
        <f t="shared" si="0"/>
        <v>0</v>
      </c>
      <c r="H59" s="4" t="str">
        <f t="shared" si="1"/>
        <v>，2911165</v>
      </c>
      <c r="I59" s="4" t="str">
        <f>VLOOKUP(A59,HOP!A:U,21,0)</f>
        <v>直连</v>
      </c>
    </row>
    <row r="60" s="4" customFormat="1" hidden="1" spans="1:9">
      <c r="A60" s="6">
        <v>999222034348866</v>
      </c>
      <c r="B60" s="7">
        <v>44928</v>
      </c>
      <c r="C60" s="7">
        <v>44931</v>
      </c>
      <c r="D60" s="4">
        <v>2058</v>
      </c>
      <c r="E60" s="4" t="str">
        <f>VLOOKUP(A60,HOP!A:L,12,0)</f>
        <v>2058.00</v>
      </c>
      <c r="F60" s="4" t="str">
        <f>VLOOKUP(A60,HOP!A:C,3,0)</f>
        <v>2911414</v>
      </c>
      <c r="G60" s="4">
        <f t="shared" si="0"/>
        <v>0</v>
      </c>
      <c r="H60" s="4" t="str">
        <f t="shared" si="1"/>
        <v>，2911414</v>
      </c>
      <c r="I60" s="4" t="str">
        <f>VLOOKUP(A60,HOP!A:U,21,0)</f>
        <v>直连</v>
      </c>
    </row>
    <row r="61" s="4" customFormat="1" hidden="1" spans="1:9">
      <c r="A61" s="6">
        <v>999222034664919</v>
      </c>
      <c r="B61" s="7">
        <v>44930</v>
      </c>
      <c r="C61" s="7">
        <v>44931</v>
      </c>
      <c r="D61" s="4">
        <v>531</v>
      </c>
      <c r="E61" s="4" t="str">
        <f>VLOOKUP(A61,HOP!A:L,12,0)</f>
        <v>531.00</v>
      </c>
      <c r="F61" s="4" t="str">
        <f>VLOOKUP(A61,HOP!A:C,3,0)</f>
        <v>2911537</v>
      </c>
      <c r="G61" s="4">
        <f t="shared" si="0"/>
        <v>0</v>
      </c>
      <c r="H61" s="4" t="str">
        <f t="shared" si="1"/>
        <v>，2911537</v>
      </c>
      <c r="I61" s="4" t="str">
        <f>VLOOKUP(A61,HOP!A:U,21,0)</f>
        <v>直连</v>
      </c>
    </row>
    <row r="62" s="4" customFormat="1" hidden="1" spans="1:9">
      <c r="A62" s="6">
        <v>999222034792674</v>
      </c>
      <c r="B62" s="7">
        <v>44930</v>
      </c>
      <c r="C62" s="7">
        <v>44931</v>
      </c>
      <c r="D62" s="4">
        <v>1667</v>
      </c>
      <c r="E62" s="4" t="str">
        <f>VLOOKUP(A62,HOP!A:L,12,0)</f>
        <v>1667.00</v>
      </c>
      <c r="F62" s="4" t="str">
        <f>VLOOKUP(A62,HOP!A:C,3,0)</f>
        <v>2911573</v>
      </c>
      <c r="G62" s="4">
        <f t="shared" si="0"/>
        <v>0</v>
      </c>
      <c r="H62" s="4" t="str">
        <f t="shared" si="1"/>
        <v>，2911573</v>
      </c>
      <c r="I62" s="4" t="str">
        <f>VLOOKUP(A62,HOP!A:U,21,0)</f>
        <v>直连</v>
      </c>
    </row>
    <row r="63" s="4" customFormat="1" hidden="1" spans="1:9">
      <c r="A63" s="6">
        <v>999222035749468</v>
      </c>
      <c r="B63" s="7">
        <v>44930</v>
      </c>
      <c r="C63" s="7">
        <v>44931</v>
      </c>
      <c r="D63" s="4">
        <v>426</v>
      </c>
      <c r="E63" s="4" t="str">
        <f>VLOOKUP(A63,HOP!A:L,12,0)</f>
        <v>426.00</v>
      </c>
      <c r="F63" s="4" t="str">
        <f>VLOOKUP(A63,HOP!A:C,3,0)</f>
        <v>2912085</v>
      </c>
      <c r="G63" s="4">
        <f t="shared" si="0"/>
        <v>0</v>
      </c>
      <c r="H63" s="4" t="str">
        <f t="shared" si="1"/>
        <v>，2912085</v>
      </c>
      <c r="I63" s="4" t="str">
        <f>VLOOKUP(A63,HOP!A:U,21,0)</f>
        <v>直连</v>
      </c>
    </row>
    <row r="64" s="4" customFormat="1" hidden="1" spans="1:9">
      <c r="A64" s="6">
        <v>999222040528483</v>
      </c>
      <c r="B64" s="7">
        <v>44929</v>
      </c>
      <c r="C64" s="7">
        <v>44931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0"/>
        <v>#N/A</v>
      </c>
      <c r="H64" s="4" t="e">
        <f t="shared" si="1"/>
        <v>#N/A</v>
      </c>
      <c r="I64" s="4" t="e">
        <f>VLOOKUP(A64,HOP!A:U,21,0)</f>
        <v>#N/A</v>
      </c>
    </row>
    <row r="65" s="4" customFormat="1" hidden="1" spans="1:9">
      <c r="A65" s="6">
        <v>999222043787523</v>
      </c>
      <c r="B65" s="7">
        <v>44930</v>
      </c>
      <c r="C65" s="7">
        <v>44931</v>
      </c>
      <c r="D65" s="4">
        <v>403</v>
      </c>
      <c r="E65" s="4" t="str">
        <f>VLOOKUP(A65,HOP!A:L,12,0)</f>
        <v>403.00</v>
      </c>
      <c r="F65" s="4" t="str">
        <f>VLOOKUP(A65,HOP!A:C,3,0)</f>
        <v>2913291</v>
      </c>
      <c r="G65" s="4">
        <f t="shared" si="0"/>
        <v>0</v>
      </c>
      <c r="H65" s="4" t="str">
        <f t="shared" si="1"/>
        <v>，2913291</v>
      </c>
      <c r="I65" s="4" t="str">
        <f>VLOOKUP(A65,HOP!A:U,21,0)</f>
        <v>直连</v>
      </c>
    </row>
    <row r="66" s="4" customFormat="1" hidden="1" spans="1:9">
      <c r="A66" s="6">
        <v>999222044017722</v>
      </c>
      <c r="B66" s="7">
        <v>44929</v>
      </c>
      <c r="C66" s="7">
        <v>44931</v>
      </c>
      <c r="D66" s="4">
        <v>2894</v>
      </c>
      <c r="E66" s="4" t="str">
        <f>VLOOKUP(A66,HOP!A:L,12,0)</f>
        <v>2894.00</v>
      </c>
      <c r="F66" s="4" t="str">
        <f>VLOOKUP(A66,HOP!A:C,3,0)</f>
        <v>2913320</v>
      </c>
      <c r="G66" s="4">
        <f t="shared" si="0"/>
        <v>0</v>
      </c>
      <c r="H66" s="4" t="str">
        <f t="shared" si="1"/>
        <v>，2913320</v>
      </c>
      <c r="I66" s="4" t="str">
        <f>VLOOKUP(A66,HOP!A:U,21,0)</f>
        <v>直连</v>
      </c>
    </row>
    <row r="67" s="4" customFormat="1" hidden="1" spans="1:9">
      <c r="A67" s="6">
        <v>999222045535279</v>
      </c>
      <c r="B67" s="7">
        <v>44930</v>
      </c>
      <c r="C67" s="7">
        <v>44931</v>
      </c>
      <c r="D67" s="4">
        <v>143</v>
      </c>
      <c r="E67" s="4" t="str">
        <f>VLOOKUP(A67,HOP!A:L,12,0)</f>
        <v>143.00</v>
      </c>
      <c r="F67" s="4" t="str">
        <f>VLOOKUP(A67,HOP!A:C,3,0)</f>
        <v>2913459</v>
      </c>
      <c r="G67" s="4">
        <f t="shared" ref="G67:G130" si="2">D67-E67</f>
        <v>0</v>
      </c>
      <c r="H67" s="4" t="str">
        <f t="shared" ref="H67:H130" si="3">$H$1&amp;F67</f>
        <v>，2913459</v>
      </c>
      <c r="I67" s="4" t="str">
        <f>VLOOKUP(A67,HOP!A:U,21,0)</f>
        <v>直连</v>
      </c>
    </row>
    <row r="68" s="4" customFormat="1" hidden="1" spans="1:9">
      <c r="A68" s="6">
        <v>999222045943166</v>
      </c>
      <c r="B68" s="7">
        <v>44929</v>
      </c>
      <c r="C68" s="7">
        <v>44931</v>
      </c>
      <c r="D68" s="4">
        <v>543</v>
      </c>
      <c r="E68" s="4">
        <v>543</v>
      </c>
      <c r="F68" s="4" t="str">
        <f>VLOOKUP(A68,HOP!A:C,3,0)</f>
        <v>2913523</v>
      </c>
      <c r="G68" s="4">
        <f t="shared" si="2"/>
        <v>0</v>
      </c>
      <c r="H68" s="4" t="str">
        <f t="shared" si="3"/>
        <v>，2913523</v>
      </c>
      <c r="I68" s="4" t="str">
        <f>VLOOKUP(A68,HOP!A:U,21,0)</f>
        <v>直连</v>
      </c>
    </row>
    <row r="69" s="4" customFormat="1" hidden="1" spans="1:9">
      <c r="A69" s="6">
        <v>999222047753075</v>
      </c>
      <c r="B69" s="7">
        <v>44927</v>
      </c>
      <c r="C69" s="7">
        <v>44931</v>
      </c>
      <c r="D69" s="4">
        <v>6268</v>
      </c>
      <c r="E69" s="4" t="str">
        <f>VLOOKUP(A69,HOP!A:L,12,0)</f>
        <v>6268.00</v>
      </c>
      <c r="F69" s="4" t="str">
        <f>VLOOKUP(A69,HOP!A:C,3,0)</f>
        <v>2913886</v>
      </c>
      <c r="G69" s="4">
        <f t="shared" si="2"/>
        <v>0</v>
      </c>
      <c r="H69" s="4" t="str">
        <f t="shared" si="3"/>
        <v>，2913886</v>
      </c>
      <c r="I69" s="4" t="str">
        <f>VLOOKUP(A69,HOP!A:U,21,0)</f>
        <v>直连</v>
      </c>
    </row>
    <row r="70" s="4" customFormat="1" hidden="1" spans="1:9">
      <c r="A70" s="6">
        <v>999222052869944</v>
      </c>
      <c r="B70" s="7">
        <v>44928</v>
      </c>
      <c r="C70" s="7">
        <v>44931</v>
      </c>
      <c r="D70" s="4">
        <v>3978</v>
      </c>
      <c r="E70" s="4" t="str">
        <f>VLOOKUP(A70,HOP!A:L,12,0)</f>
        <v>3978.00</v>
      </c>
      <c r="F70" s="4" t="str">
        <f>VLOOKUP(A70,HOP!A:C,3,0)</f>
        <v>2914719</v>
      </c>
      <c r="G70" s="4">
        <f t="shared" si="2"/>
        <v>0</v>
      </c>
      <c r="H70" s="4" t="str">
        <f t="shared" si="3"/>
        <v>，2914719</v>
      </c>
      <c r="I70" s="4" t="str">
        <f>VLOOKUP(A70,HOP!A:U,21,0)</f>
        <v>直连</v>
      </c>
    </row>
    <row r="71" s="4" customFormat="1" hidden="1" spans="1:9">
      <c r="A71" s="6">
        <v>999222053202321</v>
      </c>
      <c r="B71" s="7">
        <v>44927</v>
      </c>
      <c r="C71" s="7">
        <v>44931</v>
      </c>
      <c r="D71" s="4">
        <v>1364</v>
      </c>
      <c r="E71" s="4" t="str">
        <f>VLOOKUP(A71,HOP!A:L,12,0)</f>
        <v>1364.00</v>
      </c>
      <c r="F71" s="4" t="str">
        <f>VLOOKUP(A71,HOP!A:C,3,0)</f>
        <v>2914851</v>
      </c>
      <c r="G71" s="4">
        <f t="shared" si="2"/>
        <v>0</v>
      </c>
      <c r="H71" s="4" t="str">
        <f t="shared" si="3"/>
        <v>，2914851</v>
      </c>
      <c r="I71" s="4" t="str">
        <f>VLOOKUP(A71,HOP!A:U,21,0)</f>
        <v>直连</v>
      </c>
    </row>
    <row r="72" s="4" customFormat="1" hidden="1" spans="1:9">
      <c r="A72" s="6">
        <v>22053333904</v>
      </c>
      <c r="B72" s="7">
        <v>44927</v>
      </c>
      <c r="C72" s="7">
        <v>44931</v>
      </c>
      <c r="D72" s="4">
        <v>8272</v>
      </c>
      <c r="E72" s="4" t="str">
        <f>VLOOKUP(A72,HOP!A:L,12,0)</f>
        <v>8272.00</v>
      </c>
      <c r="F72" s="4" t="str">
        <f>VLOOKUP(A72,HOP!A:C,3,0)</f>
        <v>2914888</v>
      </c>
      <c r="G72" s="4">
        <f t="shared" si="2"/>
        <v>0</v>
      </c>
      <c r="H72" s="4" t="str">
        <f t="shared" si="3"/>
        <v>，2914888</v>
      </c>
      <c r="I72" s="4" t="str">
        <f>VLOOKUP(A72,HOP!A:U,21,0)</f>
        <v>直连</v>
      </c>
    </row>
    <row r="73" s="4" customFormat="1" hidden="1" spans="1:9">
      <c r="A73" s="6">
        <v>999222053513572</v>
      </c>
      <c r="B73" s="7">
        <v>44927</v>
      </c>
      <c r="C73" s="7">
        <v>44931</v>
      </c>
      <c r="D73" s="4">
        <v>4528</v>
      </c>
      <c r="E73" s="4" t="str">
        <f>VLOOKUP(A73,HOP!A:L,12,0)</f>
        <v>4528.00</v>
      </c>
      <c r="F73" s="4" t="str">
        <f>VLOOKUP(A73,HOP!A:C,3,0)</f>
        <v>2914956</v>
      </c>
      <c r="G73" s="4">
        <f t="shared" si="2"/>
        <v>0</v>
      </c>
      <c r="H73" s="4" t="str">
        <f t="shared" si="3"/>
        <v>，2914956</v>
      </c>
      <c r="I73" s="4" t="str">
        <f>VLOOKUP(A73,HOP!A:U,21,0)</f>
        <v>直连</v>
      </c>
    </row>
    <row r="74" s="4" customFormat="1" hidden="1" spans="1:9">
      <c r="A74" s="6">
        <v>999222054126631</v>
      </c>
      <c r="B74" s="7">
        <v>44930</v>
      </c>
      <c r="C74" s="7">
        <v>44931</v>
      </c>
      <c r="D74" s="4">
        <v>174</v>
      </c>
      <c r="E74" s="4" t="str">
        <f>VLOOKUP(A74,HOP!A:L,12,0)</f>
        <v>174.00</v>
      </c>
      <c r="F74" s="4" t="str">
        <f>VLOOKUP(A74,HOP!A:C,3,0)</f>
        <v>2915157</v>
      </c>
      <c r="G74" s="4">
        <f t="shared" si="2"/>
        <v>0</v>
      </c>
      <c r="H74" s="4" t="str">
        <f t="shared" si="3"/>
        <v>，2915157</v>
      </c>
      <c r="I74" s="4" t="str">
        <f>VLOOKUP(A74,HOP!A:U,21,0)</f>
        <v>直连</v>
      </c>
    </row>
    <row r="75" s="4" customFormat="1" hidden="1" spans="1:9">
      <c r="A75" s="6">
        <v>999222055244883</v>
      </c>
      <c r="B75" s="7">
        <v>44929</v>
      </c>
      <c r="C75" s="7">
        <v>44931</v>
      </c>
      <c r="D75" s="4">
        <v>976</v>
      </c>
      <c r="E75" s="4" t="str">
        <f>VLOOKUP(A75,HOP!A:L,12,0)</f>
        <v>976.00</v>
      </c>
      <c r="F75" s="4" t="str">
        <f>VLOOKUP(A75,HOP!A:C,3,0)</f>
        <v>2915215</v>
      </c>
      <c r="G75" s="4">
        <f t="shared" si="2"/>
        <v>0</v>
      </c>
      <c r="H75" s="4" t="str">
        <f t="shared" si="3"/>
        <v>，2915215</v>
      </c>
      <c r="I75" s="4" t="str">
        <f>VLOOKUP(A75,HOP!A:U,21,0)</f>
        <v>直连</v>
      </c>
    </row>
    <row r="76" s="4" customFormat="1" hidden="1" spans="1:9">
      <c r="A76" s="6">
        <v>999222056511971</v>
      </c>
      <c r="B76" s="7">
        <v>44930</v>
      </c>
      <c r="C76" s="7">
        <v>44931</v>
      </c>
      <c r="D76" s="4">
        <v>1154</v>
      </c>
      <c r="E76" s="4" t="str">
        <f>VLOOKUP(A76,HOP!A:L,12,0)</f>
        <v>1154.00</v>
      </c>
      <c r="F76" s="4" t="str">
        <f>VLOOKUP(A76,HOP!A:C,3,0)</f>
        <v>2915355</v>
      </c>
      <c r="G76" s="4">
        <f t="shared" si="2"/>
        <v>0</v>
      </c>
      <c r="H76" s="4" t="str">
        <f t="shared" si="3"/>
        <v>，2915355</v>
      </c>
      <c r="I76" s="4" t="str">
        <f>VLOOKUP(A76,HOP!A:U,21,0)</f>
        <v>直连</v>
      </c>
    </row>
    <row r="77" s="4" customFormat="1" hidden="1" spans="1:9">
      <c r="A77" s="6">
        <v>999222056960539</v>
      </c>
      <c r="B77" s="7">
        <v>44930</v>
      </c>
      <c r="C77" s="7">
        <v>44931</v>
      </c>
      <c r="D77" s="4">
        <v>3506</v>
      </c>
      <c r="E77" s="4" t="str">
        <f>VLOOKUP(A77,HOP!A:L,12,0)</f>
        <v>3506.00</v>
      </c>
      <c r="F77" s="4" t="str">
        <f>VLOOKUP(A77,HOP!A:C,3,0)</f>
        <v>2915447</v>
      </c>
      <c r="G77" s="4">
        <f t="shared" si="2"/>
        <v>0</v>
      </c>
      <c r="H77" s="4" t="str">
        <f t="shared" si="3"/>
        <v>，2915447</v>
      </c>
      <c r="I77" s="4" t="str">
        <f>VLOOKUP(A77,HOP!A:U,21,0)</f>
        <v>直连</v>
      </c>
    </row>
    <row r="78" s="4" customFormat="1" hidden="1" spans="1:9">
      <c r="A78" s="6">
        <v>999222057039037</v>
      </c>
      <c r="B78" s="7">
        <v>44928</v>
      </c>
      <c r="C78" s="7">
        <v>44931</v>
      </c>
      <c r="D78" s="4">
        <v>1413</v>
      </c>
      <c r="E78" s="4" t="str">
        <f>VLOOKUP(A78,HOP!A:L,12,0)</f>
        <v>1413.00</v>
      </c>
      <c r="F78" s="4" t="str">
        <f>VLOOKUP(A78,HOP!A:C,3,0)</f>
        <v>2915465</v>
      </c>
      <c r="G78" s="4">
        <f t="shared" si="2"/>
        <v>0</v>
      </c>
      <c r="H78" s="4" t="str">
        <f t="shared" si="3"/>
        <v>，2915465</v>
      </c>
      <c r="I78" s="4" t="str">
        <f>VLOOKUP(A78,HOP!A:U,21,0)</f>
        <v>直连</v>
      </c>
    </row>
    <row r="79" s="4" customFormat="1" hidden="1" spans="1:9">
      <c r="A79" s="6">
        <v>999222057320106</v>
      </c>
      <c r="B79" s="7">
        <v>44929</v>
      </c>
      <c r="C79" s="7">
        <v>44931</v>
      </c>
      <c r="D79" s="4">
        <v>1502</v>
      </c>
      <c r="E79" s="4" t="str">
        <f>VLOOKUP(A79,HOP!A:L,12,0)</f>
        <v>1502.00</v>
      </c>
      <c r="F79" s="4" t="str">
        <f>VLOOKUP(A79,HOP!A:C,3,0)</f>
        <v>2915492</v>
      </c>
      <c r="G79" s="4">
        <f t="shared" si="2"/>
        <v>0</v>
      </c>
      <c r="H79" s="4" t="str">
        <f t="shared" si="3"/>
        <v>，2915492</v>
      </c>
      <c r="I79" s="4" t="str">
        <f>VLOOKUP(A79,HOP!A:U,21,0)</f>
        <v>直连</v>
      </c>
    </row>
    <row r="80" s="4" customFormat="1" hidden="1" spans="1:9">
      <c r="A80" s="6">
        <v>999222057477607</v>
      </c>
      <c r="B80" s="7">
        <v>44929</v>
      </c>
      <c r="C80" s="7">
        <v>44931</v>
      </c>
      <c r="D80" s="4">
        <v>888</v>
      </c>
      <c r="E80" s="4" t="str">
        <f>VLOOKUP(A80,HOP!A:L,12,0)</f>
        <v>888.00</v>
      </c>
      <c r="F80" s="4" t="str">
        <f>VLOOKUP(A80,HOP!A:C,3,0)</f>
        <v>2915535</v>
      </c>
      <c r="G80" s="4">
        <f t="shared" si="2"/>
        <v>0</v>
      </c>
      <c r="H80" s="4" t="str">
        <f t="shared" si="3"/>
        <v>，2915535</v>
      </c>
      <c r="I80" s="4" t="str">
        <f>VLOOKUP(A80,HOP!A:U,21,0)</f>
        <v>直连</v>
      </c>
    </row>
    <row r="81" s="4" customFormat="1" hidden="1" spans="1:9">
      <c r="A81" s="6">
        <v>999222057538635</v>
      </c>
      <c r="B81" s="7">
        <v>44929</v>
      </c>
      <c r="C81" s="7">
        <v>44931</v>
      </c>
      <c r="D81" s="4">
        <v>3158</v>
      </c>
      <c r="E81" s="4" t="str">
        <f>VLOOKUP(A81,HOP!A:L,12,0)</f>
        <v>3158.00</v>
      </c>
      <c r="F81" s="4" t="str">
        <f>VLOOKUP(A81,HOP!A:C,3,0)</f>
        <v>2915569</v>
      </c>
      <c r="G81" s="4">
        <f t="shared" si="2"/>
        <v>0</v>
      </c>
      <c r="H81" s="4" t="str">
        <f t="shared" si="3"/>
        <v>，2915569</v>
      </c>
      <c r="I81" s="4" t="str">
        <f>VLOOKUP(A81,HOP!A:U,21,0)</f>
        <v>直连</v>
      </c>
    </row>
    <row r="82" s="4" customFormat="1" hidden="1" spans="1:9">
      <c r="A82" s="6">
        <v>999222057551262</v>
      </c>
      <c r="B82" s="7">
        <v>44928</v>
      </c>
      <c r="C82" s="7">
        <v>44931</v>
      </c>
      <c r="D82" s="4">
        <v>3516</v>
      </c>
      <c r="E82" s="4" t="str">
        <f>VLOOKUP(A82,HOP!A:L,12,0)</f>
        <v>3516.00</v>
      </c>
      <c r="F82" s="4" t="str">
        <f>VLOOKUP(A82,HOP!A:C,3,0)</f>
        <v>2915578</v>
      </c>
      <c r="G82" s="4">
        <f t="shared" si="2"/>
        <v>0</v>
      </c>
      <c r="H82" s="4" t="str">
        <f t="shared" si="3"/>
        <v>，2915578</v>
      </c>
      <c r="I82" s="4" t="str">
        <f>VLOOKUP(A82,HOP!A:U,21,0)</f>
        <v>直连</v>
      </c>
    </row>
    <row r="83" s="4" customFormat="1" hidden="1" spans="1:9">
      <c r="A83" s="6">
        <v>999222057573820</v>
      </c>
      <c r="B83" s="7">
        <v>44930</v>
      </c>
      <c r="C83" s="7">
        <v>44931</v>
      </c>
      <c r="D83" s="4">
        <v>381</v>
      </c>
      <c r="E83" s="4" t="str">
        <f>VLOOKUP(A83,HOP!A:L,12,0)</f>
        <v>381.00</v>
      </c>
      <c r="F83" s="4" t="str">
        <f>VLOOKUP(A83,HOP!A:C,3,0)</f>
        <v>2915594</v>
      </c>
      <c r="G83" s="4">
        <f t="shared" si="2"/>
        <v>0</v>
      </c>
      <c r="H83" s="4" t="str">
        <f t="shared" si="3"/>
        <v>，2915594</v>
      </c>
      <c r="I83" s="4" t="str">
        <f>VLOOKUP(A83,HOP!A:U,21,0)</f>
        <v>直连</v>
      </c>
    </row>
    <row r="84" s="4" customFormat="1" hidden="1" spans="1:9">
      <c r="A84" s="6">
        <v>999222058240518</v>
      </c>
      <c r="B84" s="7">
        <v>44929</v>
      </c>
      <c r="C84" s="7">
        <v>44931</v>
      </c>
      <c r="D84" s="4">
        <v>974</v>
      </c>
      <c r="E84" s="4" t="str">
        <f>VLOOKUP(A84,HOP!A:L,12,0)</f>
        <v>974.00</v>
      </c>
      <c r="F84" s="4" t="str">
        <f>VLOOKUP(A84,HOP!A:C,3,0)</f>
        <v>2915774</v>
      </c>
      <c r="G84" s="4">
        <f t="shared" si="2"/>
        <v>0</v>
      </c>
      <c r="H84" s="4" t="str">
        <f t="shared" si="3"/>
        <v>，2915774</v>
      </c>
      <c r="I84" s="4" t="str">
        <f>VLOOKUP(A84,HOP!A:U,21,0)</f>
        <v>直连</v>
      </c>
    </row>
    <row r="85" s="4" customFormat="1" hidden="1" spans="1:9">
      <c r="A85" s="6">
        <v>999222058599800</v>
      </c>
      <c r="B85" s="7">
        <v>44929</v>
      </c>
      <c r="C85" s="7">
        <v>44931</v>
      </c>
      <c r="D85" s="4">
        <v>1838</v>
      </c>
      <c r="E85" s="4" t="str">
        <f>VLOOKUP(A85,HOP!A:L,12,0)</f>
        <v>1838.00</v>
      </c>
      <c r="F85" s="4" t="str">
        <f>VLOOKUP(A85,HOP!A:C,3,0)</f>
        <v>2915947</v>
      </c>
      <c r="G85" s="4">
        <f t="shared" si="2"/>
        <v>0</v>
      </c>
      <c r="H85" s="4" t="str">
        <f t="shared" si="3"/>
        <v>，2915947</v>
      </c>
      <c r="I85" s="4" t="str">
        <f>VLOOKUP(A85,HOP!A:U,21,0)</f>
        <v>直连</v>
      </c>
    </row>
    <row r="86" s="4" customFormat="1" hidden="1" spans="1:9">
      <c r="A86" s="6">
        <v>999222058749455</v>
      </c>
      <c r="B86" s="7">
        <v>44930</v>
      </c>
      <c r="C86" s="7">
        <v>44931</v>
      </c>
      <c r="D86" s="4">
        <v>732</v>
      </c>
      <c r="E86" s="4" t="str">
        <f>VLOOKUP(A86,HOP!A:L,12,0)</f>
        <v>732.00</v>
      </c>
      <c r="F86" s="4" t="str">
        <f>VLOOKUP(A86,HOP!A:C,3,0)</f>
        <v>2916003</v>
      </c>
      <c r="G86" s="4">
        <f t="shared" si="2"/>
        <v>0</v>
      </c>
      <c r="H86" s="4" t="str">
        <f t="shared" si="3"/>
        <v>，2916003</v>
      </c>
      <c r="I86" s="4" t="str">
        <f>VLOOKUP(A86,HOP!A:U,21,0)</f>
        <v>直连</v>
      </c>
    </row>
    <row r="87" s="4" customFormat="1" hidden="1" spans="1:9">
      <c r="A87" s="6">
        <v>999222063468362</v>
      </c>
      <c r="B87" s="7">
        <v>44929</v>
      </c>
      <c r="C87" s="7">
        <v>44931</v>
      </c>
      <c r="D87" s="4">
        <v>0</v>
      </c>
      <c r="E87" s="4" t="str">
        <f>VLOOKUP(A87,HOP!A:L,12,0)</f>
        <v>526.00</v>
      </c>
      <c r="F87" s="4" t="str">
        <f>VLOOKUP(A87,HOP!A:C,3,0)</f>
        <v>2917028</v>
      </c>
      <c r="G87" s="4">
        <f t="shared" si="2"/>
        <v>-526</v>
      </c>
      <c r="H87" s="4" t="str">
        <f t="shared" si="3"/>
        <v>，2917028</v>
      </c>
      <c r="I87" s="4" t="str">
        <f>VLOOKUP(A87,HOP!A:U,21,0)</f>
        <v>直连</v>
      </c>
    </row>
    <row r="88" s="4" customFormat="1" hidden="1" spans="1:9">
      <c r="A88" s="6">
        <v>999222065391111</v>
      </c>
      <c r="B88" s="7">
        <v>44930</v>
      </c>
      <c r="C88" s="7">
        <v>44931</v>
      </c>
      <c r="D88" s="4">
        <v>306</v>
      </c>
      <c r="E88" s="4" t="str">
        <f>VLOOKUP(A88,HOP!A:L,12,0)</f>
        <v>306.00</v>
      </c>
      <c r="F88" s="4" t="str">
        <f>VLOOKUP(A88,HOP!A:C,3,0)</f>
        <v>2917317</v>
      </c>
      <c r="G88" s="4">
        <f t="shared" si="2"/>
        <v>0</v>
      </c>
      <c r="H88" s="4" t="str">
        <f t="shared" si="3"/>
        <v>，2917317</v>
      </c>
      <c r="I88" s="4" t="str">
        <f>VLOOKUP(A88,HOP!A:U,21,0)</f>
        <v>直连</v>
      </c>
    </row>
    <row r="89" s="4" customFormat="1" hidden="1" spans="1:9">
      <c r="A89" s="6">
        <v>999222065418606</v>
      </c>
      <c r="B89" s="7">
        <v>44929</v>
      </c>
      <c r="C89" s="7">
        <v>44931</v>
      </c>
      <c r="D89" s="4">
        <v>931</v>
      </c>
      <c r="E89" s="4" t="str">
        <f>VLOOKUP(A89,HOP!A:L,12,0)</f>
        <v>931.00</v>
      </c>
      <c r="F89" s="4" t="str">
        <f>VLOOKUP(A89,HOP!A:C,3,0)</f>
        <v>2917338</v>
      </c>
      <c r="G89" s="4">
        <f t="shared" si="2"/>
        <v>0</v>
      </c>
      <c r="H89" s="4" t="str">
        <f t="shared" si="3"/>
        <v>，2917338</v>
      </c>
      <c r="I89" s="4" t="str">
        <f>VLOOKUP(A89,HOP!A:U,21,0)</f>
        <v>直连</v>
      </c>
    </row>
    <row r="90" s="4" customFormat="1" hidden="1" spans="1:9">
      <c r="A90" s="6">
        <v>999222068943909</v>
      </c>
      <c r="B90" s="7">
        <v>44929</v>
      </c>
      <c r="C90" s="7">
        <v>44931</v>
      </c>
      <c r="D90" s="4">
        <v>3520</v>
      </c>
      <c r="E90" s="4" t="str">
        <f>VLOOKUP(A90,HOP!A:L,12,0)</f>
        <v>3520.00</v>
      </c>
      <c r="F90" s="4" t="str">
        <f>VLOOKUP(A90,HOP!A:C,3,0)</f>
        <v>2917872</v>
      </c>
      <c r="G90" s="4">
        <f t="shared" si="2"/>
        <v>0</v>
      </c>
      <c r="H90" s="4" t="str">
        <f t="shared" si="3"/>
        <v>，2917872</v>
      </c>
      <c r="I90" s="4" t="str">
        <f>VLOOKUP(A90,HOP!A:U,21,0)</f>
        <v>直连</v>
      </c>
    </row>
    <row r="91" s="4" customFormat="1" hidden="1" spans="1:9">
      <c r="A91" s="6">
        <v>999222070105289</v>
      </c>
      <c r="B91" s="7">
        <v>44929</v>
      </c>
      <c r="C91" s="7">
        <v>44931</v>
      </c>
      <c r="D91" s="4">
        <v>822</v>
      </c>
      <c r="E91" s="4" t="str">
        <f>VLOOKUP(A91,HOP!A:L,12,0)</f>
        <v>822.00</v>
      </c>
      <c r="F91" s="4" t="str">
        <f>VLOOKUP(A91,HOP!A:C,3,0)</f>
        <v>2918077</v>
      </c>
      <c r="G91" s="4">
        <f t="shared" si="2"/>
        <v>0</v>
      </c>
      <c r="H91" s="4" t="str">
        <f t="shared" si="3"/>
        <v>，2918077</v>
      </c>
      <c r="I91" s="4" t="str">
        <f>VLOOKUP(A91,HOP!A:U,21,0)</f>
        <v>直连</v>
      </c>
    </row>
    <row r="92" s="4" customFormat="1" hidden="1" spans="1:9">
      <c r="A92" s="6">
        <v>999222070374986</v>
      </c>
      <c r="B92" s="7">
        <v>44929</v>
      </c>
      <c r="C92" s="7">
        <v>44931</v>
      </c>
      <c r="D92" s="4">
        <v>539</v>
      </c>
      <c r="E92" s="4" t="str">
        <f>VLOOKUP(A92,HOP!A:L,12,0)</f>
        <v>539.00</v>
      </c>
      <c r="F92" s="4" t="str">
        <f>VLOOKUP(A92,HOP!A:C,3,0)</f>
        <v>2918183</v>
      </c>
      <c r="G92" s="4">
        <f t="shared" si="2"/>
        <v>0</v>
      </c>
      <c r="H92" s="4" t="str">
        <f t="shared" si="3"/>
        <v>，2918183</v>
      </c>
      <c r="I92" s="4" t="str">
        <f>VLOOKUP(A92,HOP!A:U,21,0)</f>
        <v>直连</v>
      </c>
    </row>
    <row r="93" s="4" customFormat="1" hidden="1" spans="1:9">
      <c r="A93" s="6">
        <v>999222071031709</v>
      </c>
      <c r="B93" s="7">
        <v>44929</v>
      </c>
      <c r="C93" s="7">
        <v>44931</v>
      </c>
      <c r="D93" s="4">
        <v>1164</v>
      </c>
      <c r="E93" s="4" t="str">
        <f>VLOOKUP(A93,HOP!A:L,12,0)</f>
        <v>1164.00</v>
      </c>
      <c r="F93" s="4" t="str">
        <f>VLOOKUP(A93,HOP!A:C,3,0)</f>
        <v>2918451</v>
      </c>
      <c r="G93" s="4">
        <f t="shared" si="2"/>
        <v>0</v>
      </c>
      <c r="H93" s="4" t="str">
        <f t="shared" si="3"/>
        <v>，2918451</v>
      </c>
      <c r="I93" s="4" t="str">
        <f>VLOOKUP(A93,HOP!A:U,21,0)</f>
        <v>直连</v>
      </c>
    </row>
    <row r="94" s="4" customFormat="1" hidden="1" spans="1:9">
      <c r="A94" s="6">
        <v>999222071621070</v>
      </c>
      <c r="B94" s="7">
        <v>44929</v>
      </c>
      <c r="C94" s="7">
        <v>44931</v>
      </c>
      <c r="D94" s="4">
        <v>1304</v>
      </c>
      <c r="E94" s="4" t="str">
        <f>VLOOKUP(A94,HOP!A:L,12,0)</f>
        <v>1304.00</v>
      </c>
      <c r="F94" s="4" t="str">
        <f>VLOOKUP(A94,HOP!A:C,3,0)</f>
        <v>2918715</v>
      </c>
      <c r="G94" s="4">
        <f t="shared" si="2"/>
        <v>0</v>
      </c>
      <c r="H94" s="4" t="str">
        <f t="shared" si="3"/>
        <v>，2918715</v>
      </c>
      <c r="I94" s="4" t="str">
        <f>VLOOKUP(A94,HOP!A:U,21,0)</f>
        <v>直连</v>
      </c>
    </row>
    <row r="95" s="4" customFormat="1" hidden="1" spans="1:9">
      <c r="A95" s="6">
        <v>999222071718968</v>
      </c>
      <c r="B95" s="7">
        <v>44930</v>
      </c>
      <c r="C95" s="7">
        <v>44931</v>
      </c>
      <c r="D95" s="4">
        <v>319</v>
      </c>
      <c r="E95" s="4" t="str">
        <f>VLOOKUP(A95,HOP!A:L,12,0)</f>
        <v>319.00</v>
      </c>
      <c r="F95" s="4" t="str">
        <f>VLOOKUP(A95,HOP!A:C,3,0)</f>
        <v>2918761</v>
      </c>
      <c r="G95" s="4">
        <f t="shared" si="2"/>
        <v>0</v>
      </c>
      <c r="H95" s="4" t="str">
        <f t="shared" si="3"/>
        <v>，2918761</v>
      </c>
      <c r="I95" s="4" t="str">
        <f>VLOOKUP(A95,HOP!A:U,21,0)</f>
        <v>直连</v>
      </c>
    </row>
    <row r="96" s="4" customFormat="1" hidden="1" spans="1:9">
      <c r="A96" s="6">
        <v>999222071962415</v>
      </c>
      <c r="B96" s="7">
        <v>44930</v>
      </c>
      <c r="C96" s="7">
        <v>44931</v>
      </c>
      <c r="D96" s="4">
        <v>411</v>
      </c>
      <c r="E96" s="4" t="str">
        <f>VLOOKUP(A96,HOP!A:L,12,0)</f>
        <v>411.00</v>
      </c>
      <c r="F96" s="4" t="str">
        <f>VLOOKUP(A96,HOP!A:C,3,0)</f>
        <v>2918845</v>
      </c>
      <c r="G96" s="4">
        <f t="shared" si="2"/>
        <v>0</v>
      </c>
      <c r="H96" s="4" t="str">
        <f t="shared" si="3"/>
        <v>，2918845</v>
      </c>
      <c r="I96" s="4" t="str">
        <f>VLOOKUP(A96,HOP!A:U,21,0)</f>
        <v>直连</v>
      </c>
    </row>
    <row r="97" s="4" customFormat="1" hidden="1" spans="1:9">
      <c r="A97" s="6">
        <v>999222072020922</v>
      </c>
      <c r="B97" s="7">
        <v>44930</v>
      </c>
      <c r="C97" s="7">
        <v>44931</v>
      </c>
      <c r="D97" s="4">
        <v>141</v>
      </c>
      <c r="E97" s="4" t="str">
        <f>VLOOKUP(A97,HOP!A:L,12,0)</f>
        <v>141.00</v>
      </c>
      <c r="F97" s="4" t="str">
        <f>VLOOKUP(A97,HOP!A:C,3,0)</f>
        <v>2918863</v>
      </c>
      <c r="G97" s="4">
        <f t="shared" si="2"/>
        <v>0</v>
      </c>
      <c r="H97" s="4" t="str">
        <f t="shared" si="3"/>
        <v>，2918863</v>
      </c>
      <c r="I97" s="4" t="str">
        <f>VLOOKUP(A97,HOP!A:U,21,0)</f>
        <v>直连</v>
      </c>
    </row>
    <row r="98" s="4" customFormat="1" hidden="1" spans="1:9">
      <c r="A98" s="6">
        <v>999222072204391</v>
      </c>
      <c r="B98" s="7">
        <v>44930</v>
      </c>
      <c r="C98" s="7">
        <v>44931</v>
      </c>
      <c r="D98" s="4">
        <v>118</v>
      </c>
      <c r="E98" s="4" t="str">
        <f>VLOOKUP(A98,HOP!A:L,12,0)</f>
        <v>118.00</v>
      </c>
      <c r="F98" s="4" t="str">
        <f>VLOOKUP(A98,HOP!A:C,3,0)</f>
        <v>2918961</v>
      </c>
      <c r="G98" s="4">
        <f t="shared" si="2"/>
        <v>0</v>
      </c>
      <c r="H98" s="4" t="str">
        <f t="shared" si="3"/>
        <v>，2918961</v>
      </c>
      <c r="I98" s="4" t="str">
        <f>VLOOKUP(A98,HOP!A:U,21,0)</f>
        <v>直连</v>
      </c>
    </row>
    <row r="99" s="4" customFormat="1" hidden="1" spans="1:9">
      <c r="A99" s="6">
        <v>999222073762578</v>
      </c>
      <c r="B99" s="7">
        <v>44930</v>
      </c>
      <c r="C99" s="7">
        <v>44931</v>
      </c>
      <c r="D99" s="4">
        <v>392</v>
      </c>
      <c r="E99" s="4" t="str">
        <f>VLOOKUP(A99,HOP!A:L,12,0)</f>
        <v>392.00</v>
      </c>
      <c r="F99" s="4" t="str">
        <f>VLOOKUP(A99,HOP!A:C,3,0)</f>
        <v>2919199</v>
      </c>
      <c r="G99" s="4">
        <f t="shared" si="2"/>
        <v>0</v>
      </c>
      <c r="H99" s="4" t="str">
        <f t="shared" si="3"/>
        <v>，2919199</v>
      </c>
      <c r="I99" s="4" t="str">
        <f>VLOOKUP(A99,HOP!A:U,21,0)</f>
        <v>直连</v>
      </c>
    </row>
    <row r="100" s="4" customFormat="1" hidden="1" spans="1:9">
      <c r="A100" s="6">
        <v>999222074328559</v>
      </c>
      <c r="B100" s="7">
        <v>44930</v>
      </c>
      <c r="C100" s="7">
        <v>44931</v>
      </c>
      <c r="D100" s="4">
        <v>350</v>
      </c>
      <c r="E100" s="4" t="str">
        <f>VLOOKUP(A100,HOP!A:L,12,0)</f>
        <v>350.00</v>
      </c>
      <c r="F100" s="4" t="str">
        <f>VLOOKUP(A100,HOP!A:C,3,0)</f>
        <v>2919352</v>
      </c>
      <c r="G100" s="4">
        <f t="shared" si="2"/>
        <v>0</v>
      </c>
      <c r="H100" s="4" t="str">
        <f t="shared" si="3"/>
        <v>，2919352</v>
      </c>
      <c r="I100" s="4" t="str">
        <f>VLOOKUP(A100,HOP!A:U,21,0)</f>
        <v>直连</v>
      </c>
    </row>
    <row r="101" s="4" customFormat="1" hidden="1" spans="1:9">
      <c r="A101" s="6">
        <v>999222074839885</v>
      </c>
      <c r="B101" s="7">
        <v>44930</v>
      </c>
      <c r="C101" s="7">
        <v>44931</v>
      </c>
      <c r="D101" s="4">
        <v>689</v>
      </c>
      <c r="E101" s="4" t="str">
        <f>VLOOKUP(A101,HOP!A:L,12,0)</f>
        <v>689.00</v>
      </c>
      <c r="F101" s="4" t="str">
        <f>VLOOKUP(A101,HOP!A:C,3,0)</f>
        <v>2919501</v>
      </c>
      <c r="G101" s="4">
        <f t="shared" si="2"/>
        <v>0</v>
      </c>
      <c r="H101" s="4" t="str">
        <f t="shared" si="3"/>
        <v>，2919501</v>
      </c>
      <c r="I101" s="4" t="str">
        <f>VLOOKUP(A101,HOP!A:U,21,0)</f>
        <v>直连</v>
      </c>
    </row>
    <row r="102" s="4" customFormat="1" hidden="1" spans="1:9">
      <c r="A102" s="6">
        <v>999222075003562</v>
      </c>
      <c r="B102" s="7">
        <v>44930</v>
      </c>
      <c r="C102" s="7">
        <v>44931</v>
      </c>
      <c r="D102" s="4">
        <v>282</v>
      </c>
      <c r="E102" s="4" t="str">
        <f>VLOOKUP(A102,HOP!A:L,12,0)</f>
        <v>282.00</v>
      </c>
      <c r="F102" s="4" t="str">
        <f>VLOOKUP(A102,HOP!A:C,3,0)</f>
        <v>2919579</v>
      </c>
      <c r="G102" s="4">
        <f t="shared" si="2"/>
        <v>0</v>
      </c>
      <c r="H102" s="4" t="str">
        <f t="shared" si="3"/>
        <v>，2919579</v>
      </c>
      <c r="I102" s="4" t="str">
        <f>VLOOKUP(A102,HOP!A:U,21,0)</f>
        <v>直连</v>
      </c>
    </row>
    <row r="103" s="4" customFormat="1" hidden="1" spans="1:9">
      <c r="A103" s="6">
        <v>999222075184250</v>
      </c>
      <c r="B103" s="7">
        <v>44930</v>
      </c>
      <c r="C103" s="7">
        <v>44931</v>
      </c>
      <c r="D103" s="4">
        <v>1242</v>
      </c>
      <c r="E103" s="4" t="str">
        <f>VLOOKUP(A103,HOP!A:L,12,0)</f>
        <v>1242.00</v>
      </c>
      <c r="F103" s="4" t="str">
        <f>VLOOKUP(A103,HOP!A:C,3,0)</f>
        <v>2919629</v>
      </c>
      <c r="G103" s="4">
        <f t="shared" si="2"/>
        <v>0</v>
      </c>
      <c r="H103" s="4" t="str">
        <f t="shared" si="3"/>
        <v>，2919629</v>
      </c>
      <c r="I103" s="4" t="str">
        <f>VLOOKUP(A103,HOP!A:U,21,0)</f>
        <v>直连</v>
      </c>
    </row>
    <row r="104" s="4" customFormat="1" hidden="1" spans="1:9">
      <c r="A104" s="6">
        <v>999222075321940</v>
      </c>
      <c r="B104" s="7">
        <v>44930</v>
      </c>
      <c r="C104" s="7">
        <v>44931</v>
      </c>
      <c r="D104" s="4">
        <v>520</v>
      </c>
      <c r="E104" s="4" t="str">
        <f>VLOOKUP(A104,HOP!A:L,12,0)</f>
        <v>520.00</v>
      </c>
      <c r="F104" s="4" t="str">
        <f>VLOOKUP(A104,HOP!A:C,3,0)</f>
        <v>2919654</v>
      </c>
      <c r="G104" s="4">
        <f t="shared" si="2"/>
        <v>0</v>
      </c>
      <c r="H104" s="4" t="str">
        <f t="shared" si="3"/>
        <v>，2919654</v>
      </c>
      <c r="I104" s="4" t="str">
        <f>VLOOKUP(A104,HOP!A:U,21,0)</f>
        <v>直连</v>
      </c>
    </row>
    <row r="105" s="4" customFormat="1" hidden="1" spans="1:9">
      <c r="A105" s="6">
        <v>999222075674127</v>
      </c>
      <c r="B105" s="7">
        <v>44930</v>
      </c>
      <c r="C105" s="7">
        <v>44931</v>
      </c>
      <c r="D105" s="4">
        <v>303</v>
      </c>
      <c r="E105" s="4" t="str">
        <f>VLOOKUP(A105,HOP!A:L,12,0)</f>
        <v>303.00</v>
      </c>
      <c r="F105" s="4" t="str">
        <f>VLOOKUP(A105,HOP!A:C,3,0)</f>
        <v>2919822</v>
      </c>
      <c r="G105" s="4">
        <f t="shared" si="2"/>
        <v>0</v>
      </c>
      <c r="H105" s="4" t="str">
        <f t="shared" si="3"/>
        <v>，2919822</v>
      </c>
      <c r="I105" s="4" t="str">
        <f>VLOOKUP(A105,HOP!A:U,21,0)</f>
        <v>直连</v>
      </c>
    </row>
    <row r="106" s="4" customFormat="1" hidden="1" spans="1:9">
      <c r="A106" s="6">
        <v>999222075759175</v>
      </c>
      <c r="B106" s="7">
        <v>44930</v>
      </c>
      <c r="C106" s="7">
        <v>44931</v>
      </c>
      <c r="D106" s="4">
        <v>162</v>
      </c>
      <c r="E106" s="4" t="str">
        <f>VLOOKUP(A106,HOP!A:L,12,0)</f>
        <v>162.00</v>
      </c>
      <c r="F106" s="4" t="str">
        <f>VLOOKUP(A106,HOP!A:C,3,0)</f>
        <v>2919866</v>
      </c>
      <c r="G106" s="4">
        <f t="shared" si="2"/>
        <v>0</v>
      </c>
      <c r="H106" s="4" t="str">
        <f t="shared" si="3"/>
        <v>，2919866</v>
      </c>
      <c r="I106" s="4" t="str">
        <f>VLOOKUP(A106,HOP!A:U,21,0)</f>
        <v>直连</v>
      </c>
    </row>
    <row r="107" s="4" customFormat="1" hidden="1" spans="1:9">
      <c r="A107" s="6">
        <v>999222076058554</v>
      </c>
      <c r="B107" s="7">
        <v>44930</v>
      </c>
      <c r="C107" s="7">
        <v>44931</v>
      </c>
      <c r="D107" s="4">
        <v>961</v>
      </c>
      <c r="E107" s="4" t="str">
        <f>VLOOKUP(A107,HOP!A:L,12,0)</f>
        <v>961.00</v>
      </c>
      <c r="F107" s="4" t="str">
        <f>VLOOKUP(A107,HOP!A:C,3,0)</f>
        <v>2920005</v>
      </c>
      <c r="G107" s="4">
        <f t="shared" si="2"/>
        <v>0</v>
      </c>
      <c r="H107" s="4" t="str">
        <f t="shared" si="3"/>
        <v>，2920005</v>
      </c>
      <c r="I107" s="4" t="str">
        <f>VLOOKUP(A107,HOP!A:U,21,0)</f>
        <v>直连</v>
      </c>
    </row>
    <row r="108" s="4" customFormat="1" hidden="1" spans="1:9">
      <c r="A108" s="6">
        <v>999222076203297</v>
      </c>
      <c r="B108" s="7">
        <v>44930</v>
      </c>
      <c r="C108" s="7">
        <v>44931</v>
      </c>
      <c r="D108" s="4">
        <v>350</v>
      </c>
      <c r="E108" s="4" t="str">
        <f>VLOOKUP(A108,HOP!A:L,12,0)</f>
        <v>350.00</v>
      </c>
      <c r="F108" s="4" t="str">
        <f>VLOOKUP(A108,HOP!A:C,3,0)</f>
        <v>2920081</v>
      </c>
      <c r="G108" s="4">
        <f t="shared" si="2"/>
        <v>0</v>
      </c>
      <c r="H108" s="4" t="str">
        <f t="shared" si="3"/>
        <v>，2920081</v>
      </c>
      <c r="I108" s="4" t="str">
        <f>VLOOKUP(A108,HOP!A:U,21,0)</f>
        <v>直采</v>
      </c>
    </row>
    <row r="109" s="4" customFormat="1" hidden="1" spans="1:9">
      <c r="A109" s="6">
        <v>999222076643322</v>
      </c>
      <c r="B109" s="7">
        <v>44930</v>
      </c>
      <c r="C109" s="7">
        <v>44931</v>
      </c>
      <c r="D109" s="4">
        <v>775</v>
      </c>
      <c r="E109" s="4" t="str">
        <f>VLOOKUP(A109,HOP!A:L,12,0)</f>
        <v>775.00</v>
      </c>
      <c r="F109" s="4" t="str">
        <f>VLOOKUP(A109,HOP!A:C,3,0)</f>
        <v>2920294</v>
      </c>
      <c r="G109" s="4">
        <f t="shared" si="2"/>
        <v>0</v>
      </c>
      <c r="H109" s="4" t="str">
        <f t="shared" si="3"/>
        <v>，2920294</v>
      </c>
      <c r="I109" s="4" t="str">
        <f>VLOOKUP(A109,HOP!A:U,21,0)</f>
        <v>直连</v>
      </c>
    </row>
    <row r="110" s="4" customFormat="1" hidden="1" spans="1:9">
      <c r="A110" s="6">
        <v>999222076664208</v>
      </c>
      <c r="B110" s="7">
        <v>44930</v>
      </c>
      <c r="C110" s="7">
        <v>44931</v>
      </c>
      <c r="D110" s="4">
        <v>705</v>
      </c>
      <c r="E110" s="4" t="str">
        <f>VLOOKUP(A110,HOP!A:L,12,0)</f>
        <v>705.00</v>
      </c>
      <c r="F110" s="4" t="str">
        <f>VLOOKUP(A110,HOP!A:C,3,0)</f>
        <v>2920303</v>
      </c>
      <c r="G110" s="4">
        <f t="shared" si="2"/>
        <v>0</v>
      </c>
      <c r="H110" s="4" t="str">
        <f t="shared" si="3"/>
        <v>，2920303</v>
      </c>
      <c r="I110" s="4" t="str">
        <f>VLOOKUP(A110,HOP!A:U,21,0)</f>
        <v>直连</v>
      </c>
    </row>
    <row r="111" s="4" customFormat="1" hidden="1" spans="1:9">
      <c r="A111" s="6">
        <v>999222076716681</v>
      </c>
      <c r="B111" s="7">
        <v>44930</v>
      </c>
      <c r="C111" s="7">
        <v>44931</v>
      </c>
      <c r="D111" s="4">
        <v>674</v>
      </c>
      <c r="E111" s="4" t="str">
        <f>VLOOKUP(A111,HOP!A:L,12,0)</f>
        <v>674.00</v>
      </c>
      <c r="F111" s="4" t="str">
        <f>VLOOKUP(A111,HOP!A:C,3,0)</f>
        <v>2920324</v>
      </c>
      <c r="G111" s="4">
        <f t="shared" si="2"/>
        <v>0</v>
      </c>
      <c r="H111" s="4" t="str">
        <f t="shared" si="3"/>
        <v>，2920324</v>
      </c>
      <c r="I111" s="4" t="str">
        <f>VLOOKUP(A111,HOP!A:U,21,0)</f>
        <v>直连</v>
      </c>
    </row>
    <row r="112" s="4" customFormat="1" hidden="1" spans="1:9">
      <c r="A112" s="6">
        <v>999222077766507</v>
      </c>
      <c r="B112" s="7">
        <v>44930</v>
      </c>
      <c r="C112" s="7">
        <v>44931</v>
      </c>
      <c r="D112" s="4">
        <v>411</v>
      </c>
      <c r="E112" s="4" t="str">
        <f>VLOOKUP(A112,HOP!A:L,12,0)</f>
        <v>411.00</v>
      </c>
      <c r="F112" s="4" t="str">
        <f>VLOOKUP(A112,HOP!A:C,3,0)</f>
        <v>2920508</v>
      </c>
      <c r="G112" s="4">
        <f t="shared" si="2"/>
        <v>0</v>
      </c>
      <c r="H112" s="4" t="str">
        <f t="shared" si="3"/>
        <v>，2920508</v>
      </c>
      <c r="I112" s="4" t="str">
        <f>VLOOKUP(A112,HOP!A:U,21,0)</f>
        <v>直连</v>
      </c>
    </row>
    <row r="113" s="4" customFormat="1" hidden="1" spans="1:9">
      <c r="A113" s="6">
        <v>999222077908373</v>
      </c>
      <c r="B113" s="7">
        <v>44930</v>
      </c>
      <c r="C113" s="7">
        <v>44931</v>
      </c>
      <c r="D113" s="4">
        <v>201</v>
      </c>
      <c r="E113" s="4" t="str">
        <f>VLOOKUP(A113,HOP!A:L,12,0)</f>
        <v>201.00</v>
      </c>
      <c r="F113" s="4" t="str">
        <f>VLOOKUP(A113,HOP!A:C,3,0)</f>
        <v>2920520</v>
      </c>
      <c r="G113" s="4">
        <f t="shared" si="2"/>
        <v>0</v>
      </c>
      <c r="H113" s="4" t="str">
        <f t="shared" si="3"/>
        <v>，2920520</v>
      </c>
      <c r="I113" s="4" t="str">
        <f>VLOOKUP(A113,HOP!A:U,21,0)</f>
        <v>直连</v>
      </c>
    </row>
    <row r="114" s="4" customFormat="1" hidden="1" spans="1:9">
      <c r="A114" s="6">
        <v>999222078548033</v>
      </c>
      <c r="B114" s="7">
        <v>44930</v>
      </c>
      <c r="C114" s="7">
        <v>44931</v>
      </c>
      <c r="D114" s="4">
        <v>591</v>
      </c>
      <c r="E114" s="4" t="str">
        <f>VLOOKUP(A114,HOP!A:L,12,0)</f>
        <v>591.00</v>
      </c>
      <c r="F114" s="4" t="str">
        <f>VLOOKUP(A114,HOP!A:C,3,0)</f>
        <v>2920617</v>
      </c>
      <c r="G114" s="4">
        <f t="shared" si="2"/>
        <v>0</v>
      </c>
      <c r="H114" s="4" t="str">
        <f t="shared" si="3"/>
        <v>，2920617</v>
      </c>
      <c r="I114" s="4" t="str">
        <f>VLOOKUP(A114,HOP!A:U,21,0)</f>
        <v>直连</v>
      </c>
    </row>
    <row r="115" s="4" customFormat="1" hidden="1" spans="1:9">
      <c r="A115" s="6">
        <v>22078982568</v>
      </c>
      <c r="B115" s="7">
        <v>44930</v>
      </c>
      <c r="C115" s="7">
        <v>44931</v>
      </c>
      <c r="D115" s="4">
        <v>356</v>
      </c>
      <c r="E115" s="4" t="str">
        <f>VLOOKUP(A115,HOP!A:L,12,0)</f>
        <v>356.00</v>
      </c>
      <c r="F115" s="4" t="str">
        <f>VLOOKUP(A115,HOP!A:C,3,0)</f>
        <v>2920728</v>
      </c>
      <c r="G115" s="4">
        <f t="shared" si="2"/>
        <v>0</v>
      </c>
      <c r="H115" s="4" t="str">
        <f t="shared" si="3"/>
        <v>，2920728</v>
      </c>
      <c r="I115" s="4" t="str">
        <f>VLOOKUP(A115,HOP!A:U,21,0)</f>
        <v>直连</v>
      </c>
    </row>
    <row r="116" s="4" customFormat="1" hidden="1" spans="1:9">
      <c r="A116" s="6">
        <v>999222079222019</v>
      </c>
      <c r="B116" s="7">
        <v>44930</v>
      </c>
      <c r="C116" s="7">
        <v>44931</v>
      </c>
      <c r="D116" s="4">
        <v>389</v>
      </c>
      <c r="E116" s="4" t="str">
        <f>VLOOKUP(A116,HOP!A:L,12,0)</f>
        <v>389.00</v>
      </c>
      <c r="F116" s="4" t="str">
        <f>VLOOKUP(A116,HOP!A:C,3,0)</f>
        <v>2920756</v>
      </c>
      <c r="G116" s="4">
        <f t="shared" si="2"/>
        <v>0</v>
      </c>
      <c r="H116" s="4" t="str">
        <f t="shared" si="3"/>
        <v>，2920756</v>
      </c>
      <c r="I116" s="4" t="str">
        <f>VLOOKUP(A116,HOP!A:U,21,0)</f>
        <v>直连</v>
      </c>
    </row>
    <row r="117" s="4" customFormat="1" hidden="1" spans="1:9">
      <c r="A117" s="6">
        <v>999222079155720</v>
      </c>
      <c r="B117" s="7">
        <v>44930</v>
      </c>
      <c r="C117" s="7">
        <v>44931</v>
      </c>
      <c r="D117" s="4">
        <v>2704</v>
      </c>
      <c r="E117" s="4" t="str">
        <f>VLOOKUP(A117,HOP!A:L,12,0)</f>
        <v>2704.00</v>
      </c>
      <c r="F117" s="4" t="str">
        <f>VLOOKUP(A117,HOP!A:C,3,0)</f>
        <v>2920742</v>
      </c>
      <c r="G117" s="4">
        <f t="shared" si="2"/>
        <v>0</v>
      </c>
      <c r="H117" s="4" t="str">
        <f t="shared" si="3"/>
        <v>，2920742</v>
      </c>
      <c r="I117" s="4" t="str">
        <f>VLOOKUP(A117,HOP!A:U,21,0)</f>
        <v>直连</v>
      </c>
    </row>
    <row r="118" s="4" customFormat="1" hidden="1" spans="1:9">
      <c r="A118" s="6">
        <v>999222080139822</v>
      </c>
      <c r="B118" s="7">
        <v>44930</v>
      </c>
      <c r="C118" s="7">
        <v>44931</v>
      </c>
      <c r="D118" s="4">
        <v>389</v>
      </c>
      <c r="E118" s="4" t="str">
        <f>VLOOKUP(A118,HOP!A:L,12,0)</f>
        <v>389.00</v>
      </c>
      <c r="F118" s="4" t="str">
        <f>VLOOKUP(A118,HOP!A:C,3,0)</f>
        <v>2920971</v>
      </c>
      <c r="G118" s="4">
        <f t="shared" si="2"/>
        <v>0</v>
      </c>
      <c r="H118" s="4" t="str">
        <f t="shared" si="3"/>
        <v>，2920971</v>
      </c>
      <c r="I118" s="4" t="str">
        <f>VLOOKUP(A118,HOP!A:U,21,0)</f>
        <v>直连</v>
      </c>
    </row>
    <row r="119" s="4" customFormat="1" hidden="1" spans="1:9">
      <c r="A119" s="6">
        <v>999222080528617</v>
      </c>
      <c r="B119" s="7">
        <v>44930</v>
      </c>
      <c r="C119" s="7">
        <v>44931</v>
      </c>
      <c r="D119" s="4">
        <v>356</v>
      </c>
      <c r="E119" s="4" t="str">
        <f>VLOOKUP(A119,HOP!A:L,12,0)</f>
        <v>356.00</v>
      </c>
      <c r="F119" s="4" t="str">
        <f>VLOOKUP(A119,HOP!A:C,3,0)</f>
        <v>2921067</v>
      </c>
      <c r="G119" s="4">
        <f t="shared" si="2"/>
        <v>0</v>
      </c>
      <c r="H119" s="4" t="str">
        <f t="shared" si="3"/>
        <v>，2921067</v>
      </c>
      <c r="I119" s="4" t="str">
        <f>VLOOKUP(A119,HOP!A:U,21,0)</f>
        <v>直连</v>
      </c>
    </row>
    <row r="120" s="4" customFormat="1" hidden="1" spans="1:9">
      <c r="A120" s="6">
        <v>999222080851581</v>
      </c>
      <c r="B120" s="7">
        <v>44930</v>
      </c>
      <c r="C120" s="7">
        <v>44931</v>
      </c>
      <c r="D120" s="4">
        <v>276</v>
      </c>
      <c r="E120" s="4" t="str">
        <f>VLOOKUP(A120,HOP!A:L,12,0)</f>
        <v>276.00</v>
      </c>
      <c r="F120" s="4" t="str">
        <f>VLOOKUP(A120,HOP!A:C,3,0)</f>
        <v>2921226</v>
      </c>
      <c r="G120" s="4">
        <f t="shared" si="2"/>
        <v>0</v>
      </c>
      <c r="H120" s="4" t="str">
        <f t="shared" si="3"/>
        <v>，2921226</v>
      </c>
      <c r="I120" s="4" t="str">
        <f>VLOOKUP(A120,HOP!A:U,21,0)</f>
        <v>直连</v>
      </c>
    </row>
    <row r="121" s="4" customFormat="1" hidden="1" spans="1:9">
      <c r="A121" s="6">
        <v>999222080874198</v>
      </c>
      <c r="B121" s="7">
        <v>44930</v>
      </c>
      <c r="C121" s="7">
        <v>44931</v>
      </c>
      <c r="D121" s="4">
        <v>940</v>
      </c>
      <c r="E121" s="4" t="str">
        <f>VLOOKUP(A121,HOP!A:L,12,0)</f>
        <v>940.00</v>
      </c>
      <c r="F121" s="4" t="str">
        <f>VLOOKUP(A121,HOP!A:C,3,0)</f>
        <v>2921241</v>
      </c>
      <c r="G121" s="4">
        <f t="shared" si="2"/>
        <v>0</v>
      </c>
      <c r="H121" s="4" t="str">
        <f t="shared" si="3"/>
        <v>，2921241</v>
      </c>
      <c r="I121" s="4" t="str">
        <f>VLOOKUP(A121,HOP!A:U,21,0)</f>
        <v>直连</v>
      </c>
    </row>
    <row r="122" s="4" customFormat="1" hidden="1" spans="1:9">
      <c r="A122" s="6">
        <v>999222081857384</v>
      </c>
      <c r="B122" s="7">
        <v>44930</v>
      </c>
      <c r="C122" s="7">
        <v>44931</v>
      </c>
      <c r="D122" s="4">
        <v>335</v>
      </c>
      <c r="E122" s="4" t="str">
        <f>VLOOKUP(A122,HOP!A:L,12,0)</f>
        <v>335.00</v>
      </c>
      <c r="F122" s="4" t="str">
        <f>VLOOKUP(A122,HOP!A:C,3,0)</f>
        <v>2921696</v>
      </c>
      <c r="G122" s="4">
        <f t="shared" si="2"/>
        <v>0</v>
      </c>
      <c r="H122" s="4" t="str">
        <f t="shared" si="3"/>
        <v>，2921696</v>
      </c>
      <c r="I122" s="4" t="str">
        <f>VLOOKUP(A122,HOP!A:U,21,0)</f>
        <v>直连</v>
      </c>
    </row>
    <row r="123" s="4" customFormat="1" hidden="1" spans="1:9">
      <c r="A123" s="6">
        <v>999222081881953</v>
      </c>
      <c r="B123" s="7">
        <v>44930</v>
      </c>
      <c r="C123" s="7">
        <v>44931</v>
      </c>
      <c r="D123" s="4">
        <v>587</v>
      </c>
      <c r="E123" s="4" t="str">
        <f>VLOOKUP(A123,HOP!A:L,12,0)</f>
        <v>587.00</v>
      </c>
      <c r="F123" s="4" t="str">
        <f>VLOOKUP(A123,HOP!A:C,3,0)</f>
        <v>2921711</v>
      </c>
      <c r="G123" s="4">
        <f t="shared" si="2"/>
        <v>0</v>
      </c>
      <c r="H123" s="4" t="str">
        <f t="shared" si="3"/>
        <v>，2921711</v>
      </c>
      <c r="I123" s="4" t="str">
        <f>VLOOKUP(A123,HOP!A:U,21,0)</f>
        <v>直连</v>
      </c>
    </row>
    <row r="124" s="4" customFormat="1" spans="1:10">
      <c r="A124" s="6">
        <v>999222057883674</v>
      </c>
      <c r="B124" s="7">
        <v>44928</v>
      </c>
      <c r="C124" s="7">
        <v>44929</v>
      </c>
      <c r="D124" s="4">
        <v>-603</v>
      </c>
      <c r="E124" s="4" t="e">
        <f>VLOOKUP(A124,HOP!A:L,12,0)</f>
        <v>#N/A</v>
      </c>
      <c r="F124" s="4">
        <v>2915643</v>
      </c>
      <c r="G124" s="4" t="e">
        <f t="shared" si="2"/>
        <v>#N/A</v>
      </c>
      <c r="H124" s="4" t="str">
        <f t="shared" si="3"/>
        <v>，2915643</v>
      </c>
      <c r="I124" s="4" t="e">
        <f>VLOOKUP(A124,HOP!A:U,21,0)</f>
        <v>#N/A</v>
      </c>
      <c r="J124" s="4" t="s">
        <v>1396</v>
      </c>
    </row>
    <row r="125" s="4" customFormat="1" spans="1:10">
      <c r="A125" s="11" t="s">
        <v>1397</v>
      </c>
      <c r="B125" s="7">
        <v>44929</v>
      </c>
      <c r="C125" s="7">
        <v>44930</v>
      </c>
      <c r="D125" s="4">
        <v>-1413</v>
      </c>
      <c r="E125" s="4" t="e">
        <f>VLOOKUP(A125,HOP!A:L,12,0)</f>
        <v>#N/A</v>
      </c>
      <c r="F125" s="4">
        <v>2915332</v>
      </c>
      <c r="G125" s="4" t="e">
        <f t="shared" si="2"/>
        <v>#N/A</v>
      </c>
      <c r="H125" s="4" t="str">
        <f t="shared" si="3"/>
        <v>，2915332</v>
      </c>
      <c r="I125" s="4" t="e">
        <f>VLOOKUP(A125,HOP!A:U,21,0)</f>
        <v>#N/A</v>
      </c>
      <c r="J125" s="4" t="s">
        <v>1398</v>
      </c>
    </row>
    <row r="126" s="4" customFormat="1" spans="1:10">
      <c r="A126" s="11" t="s">
        <v>1399</v>
      </c>
      <c r="B126" s="7">
        <v>44917</v>
      </c>
      <c r="C126" s="7">
        <v>44918</v>
      </c>
      <c r="D126" s="4">
        <v>-997</v>
      </c>
      <c r="E126" s="4" t="e">
        <f>VLOOKUP(A126,HOP!A:L,12,0)</f>
        <v>#N/A</v>
      </c>
      <c r="F126" s="4">
        <v>2891642</v>
      </c>
      <c r="G126" s="4" t="e">
        <f t="shared" si="2"/>
        <v>#N/A</v>
      </c>
      <c r="H126" s="4" t="str">
        <f t="shared" si="3"/>
        <v>，2891642</v>
      </c>
      <c r="I126" s="4" t="e">
        <f>VLOOKUP(A126,HOP!A:U,21,0)</f>
        <v>#N/A</v>
      </c>
      <c r="J126" s="4" t="s">
        <v>1400</v>
      </c>
    </row>
    <row r="127" s="5" customFormat="1" spans="1:10">
      <c r="A127" s="8">
        <v>21824505003</v>
      </c>
      <c r="B127" s="9">
        <v>44884</v>
      </c>
      <c r="C127" s="9">
        <v>44885</v>
      </c>
      <c r="D127" s="5">
        <v>-725.07</v>
      </c>
      <c r="E127" s="5" t="e">
        <f>VLOOKUP(A127,HOP!A:L,12,0)</f>
        <v>#N/A</v>
      </c>
      <c r="F127" s="5">
        <v>2808923</v>
      </c>
      <c r="G127" s="5" t="e">
        <f t="shared" si="2"/>
        <v>#N/A</v>
      </c>
      <c r="H127" s="5" t="str">
        <f t="shared" si="3"/>
        <v>，2808923</v>
      </c>
      <c r="I127" s="5" t="e">
        <f>VLOOKUP(A127,HOP!A:U,21,0)</f>
        <v>#N/A</v>
      </c>
      <c r="J127" s="5" t="s">
        <v>1401</v>
      </c>
    </row>
    <row r="128" s="4" customFormat="1" hidden="1" spans="1:9">
      <c r="A128" s="6">
        <v>18670197853</v>
      </c>
      <c r="B128" s="7">
        <v>44931</v>
      </c>
      <c r="C128" s="7">
        <v>44932</v>
      </c>
      <c r="D128" s="4">
        <v>197</v>
      </c>
      <c r="E128" s="4" t="str">
        <f>VLOOKUP(A128,HOP!A:L,12,0)</f>
        <v>197.00</v>
      </c>
      <c r="F128" s="4" t="str">
        <f>VLOOKUP(A128,HOP!A:C,3,0)</f>
        <v>2647607</v>
      </c>
      <c r="G128" s="4">
        <f t="shared" si="2"/>
        <v>0</v>
      </c>
      <c r="H128" s="4" t="str">
        <f t="shared" si="3"/>
        <v>，2647607</v>
      </c>
      <c r="I128" s="4" t="str">
        <f>VLOOKUP(A128,HOP!A:U,21,0)</f>
        <v>直连</v>
      </c>
    </row>
    <row r="129" s="4" customFormat="1" hidden="1" spans="1:9">
      <c r="A129" s="6">
        <v>21479852598</v>
      </c>
      <c r="B129" s="7">
        <v>44929</v>
      </c>
      <c r="C129" s="7">
        <v>44932</v>
      </c>
      <c r="D129" s="4">
        <v>7314</v>
      </c>
      <c r="E129" s="4" t="str">
        <f>VLOOKUP(A129,HOP!A:L,12,0)</f>
        <v>7314.00</v>
      </c>
      <c r="F129" s="4" t="str">
        <f>VLOOKUP(A129,HOP!A:C,3,0)</f>
        <v>2746126</v>
      </c>
      <c r="G129" s="4">
        <f t="shared" si="2"/>
        <v>0</v>
      </c>
      <c r="H129" s="4" t="str">
        <f t="shared" si="3"/>
        <v>，2746126</v>
      </c>
      <c r="I129" s="4" t="str">
        <f>VLOOKUP(A129,HOP!A:U,21,0)</f>
        <v>直连</v>
      </c>
    </row>
    <row r="130" s="4" customFormat="1" hidden="1" spans="1:9">
      <c r="A130" s="6">
        <v>21513938456</v>
      </c>
      <c r="B130" s="7">
        <v>44928</v>
      </c>
      <c r="C130" s="7">
        <v>44932</v>
      </c>
      <c r="D130" s="4">
        <v>3154</v>
      </c>
      <c r="E130" s="4" t="str">
        <f>VLOOKUP(A130,HOP!A:L,12,0)</f>
        <v>3154.00</v>
      </c>
      <c r="F130" s="4" t="str">
        <f>VLOOKUP(A130,HOP!A:C,3,0)</f>
        <v>2754953</v>
      </c>
      <c r="G130" s="4">
        <f t="shared" si="2"/>
        <v>0</v>
      </c>
      <c r="H130" s="4" t="str">
        <f t="shared" si="3"/>
        <v>，2754953</v>
      </c>
      <c r="I130" s="4" t="str">
        <f>VLOOKUP(A130,HOP!A:U,21,0)</f>
        <v>直连</v>
      </c>
    </row>
    <row r="131" s="4" customFormat="1" hidden="1" spans="1:9">
      <c r="A131" s="6">
        <v>21580779578</v>
      </c>
      <c r="B131" s="7">
        <v>44928</v>
      </c>
      <c r="C131" s="7">
        <v>44932</v>
      </c>
      <c r="D131" s="4">
        <v>2916</v>
      </c>
      <c r="E131" s="4" t="str">
        <f>VLOOKUP(A131,HOP!A:L,12,0)</f>
        <v>2916.00</v>
      </c>
      <c r="F131" s="4" t="str">
        <f>VLOOKUP(A131,HOP!A:C,3,0)</f>
        <v>2759840</v>
      </c>
      <c r="G131" s="4">
        <f t="shared" ref="G131:G194" si="4">D131-E131</f>
        <v>0</v>
      </c>
      <c r="H131" s="4" t="str">
        <f t="shared" ref="H131:H194" si="5">$H$1&amp;F131</f>
        <v>，2759840</v>
      </c>
      <c r="I131" s="4" t="str">
        <f>VLOOKUP(A131,HOP!A:U,21,0)</f>
        <v>直连</v>
      </c>
    </row>
    <row r="132" s="4" customFormat="1" hidden="1" spans="1:9">
      <c r="A132" s="6">
        <v>21741020288</v>
      </c>
      <c r="B132" s="7">
        <v>44930</v>
      </c>
      <c r="C132" s="7">
        <v>44932</v>
      </c>
      <c r="D132" s="4">
        <v>2572</v>
      </c>
      <c r="E132" s="4" t="str">
        <f>VLOOKUP(A132,HOP!A:L,12,0)</f>
        <v>2572.00</v>
      </c>
      <c r="F132" s="4" t="str">
        <f>VLOOKUP(A132,HOP!A:C,3,0)</f>
        <v>2782072</v>
      </c>
      <c r="G132" s="4">
        <f t="shared" si="4"/>
        <v>0</v>
      </c>
      <c r="H132" s="4" t="str">
        <f t="shared" si="5"/>
        <v>，2782072</v>
      </c>
      <c r="I132" s="4" t="str">
        <f>VLOOKUP(A132,HOP!A:U,21,0)</f>
        <v>直采</v>
      </c>
    </row>
    <row r="133" s="4" customFormat="1" hidden="1" spans="1:9">
      <c r="A133" s="6">
        <v>21741201707</v>
      </c>
      <c r="B133" s="7">
        <v>44930</v>
      </c>
      <c r="C133" s="7">
        <v>44932</v>
      </c>
      <c r="D133" s="4">
        <v>2790</v>
      </c>
      <c r="E133" s="4" t="str">
        <f>VLOOKUP(A133,HOP!A:L,12,0)</f>
        <v>2790.00</v>
      </c>
      <c r="F133" s="4" t="str">
        <f>VLOOKUP(A133,HOP!A:C,3,0)</f>
        <v>2782125</v>
      </c>
      <c r="G133" s="4">
        <f t="shared" si="4"/>
        <v>0</v>
      </c>
      <c r="H133" s="4" t="str">
        <f t="shared" si="5"/>
        <v>，2782125</v>
      </c>
      <c r="I133" s="4" t="str">
        <f>VLOOKUP(A133,HOP!A:U,21,0)</f>
        <v>直采</v>
      </c>
    </row>
    <row r="134" s="4" customFormat="1" hidden="1" spans="1:9">
      <c r="A134" s="6">
        <v>21754822956</v>
      </c>
      <c r="B134" s="7">
        <v>44931</v>
      </c>
      <c r="C134" s="7">
        <v>44932</v>
      </c>
      <c r="D134" s="4">
        <v>678</v>
      </c>
      <c r="E134" s="4" t="str">
        <f>VLOOKUP(A134,HOP!A:L,12,0)</f>
        <v>678.00</v>
      </c>
      <c r="F134" s="4" t="str">
        <f>VLOOKUP(A134,HOP!A:C,3,0)</f>
        <v>2785902</v>
      </c>
      <c r="G134" s="4">
        <f t="shared" si="4"/>
        <v>0</v>
      </c>
      <c r="H134" s="4" t="str">
        <f t="shared" si="5"/>
        <v>，2785902</v>
      </c>
      <c r="I134" s="4" t="str">
        <f>VLOOKUP(A134,HOP!A:U,21,0)</f>
        <v>直连</v>
      </c>
    </row>
    <row r="135" s="4" customFormat="1" hidden="1" spans="1:9">
      <c r="A135" s="6">
        <v>21778743920</v>
      </c>
      <c r="B135" s="7">
        <v>44931</v>
      </c>
      <c r="C135" s="7">
        <v>44932</v>
      </c>
      <c r="D135" s="4">
        <v>2458</v>
      </c>
      <c r="E135" s="4" t="str">
        <f>VLOOKUP(A135,HOP!A:L,12,0)</f>
        <v>2458.00</v>
      </c>
      <c r="F135" s="4" t="str">
        <f>VLOOKUP(A135,HOP!A:C,3,0)</f>
        <v>2792027</v>
      </c>
      <c r="G135" s="4">
        <f t="shared" si="4"/>
        <v>0</v>
      </c>
      <c r="H135" s="4" t="str">
        <f t="shared" si="5"/>
        <v>，2792027</v>
      </c>
      <c r="I135" s="4" t="str">
        <f>VLOOKUP(A135,HOP!A:U,21,0)</f>
        <v>直连</v>
      </c>
    </row>
    <row r="136" s="4" customFormat="1" hidden="1" spans="1:9">
      <c r="A136" s="6">
        <v>21830294952</v>
      </c>
      <c r="B136" s="7">
        <v>44931</v>
      </c>
      <c r="C136" s="7">
        <v>44932</v>
      </c>
      <c r="D136" s="4">
        <v>747</v>
      </c>
      <c r="E136" s="4" t="str">
        <f>VLOOKUP(A136,HOP!A:L,12,0)</f>
        <v>747.00</v>
      </c>
      <c r="F136" s="4" t="str">
        <f>VLOOKUP(A136,HOP!A:C,3,0)</f>
        <v>2816373</v>
      </c>
      <c r="G136" s="4">
        <f t="shared" si="4"/>
        <v>0</v>
      </c>
      <c r="H136" s="4" t="str">
        <f t="shared" si="5"/>
        <v>，2816373</v>
      </c>
      <c r="I136" s="4" t="str">
        <f>VLOOKUP(A136,HOP!A:U,21,0)</f>
        <v>直采</v>
      </c>
    </row>
    <row r="137" s="4" customFormat="1" hidden="1" spans="1:9">
      <c r="A137" s="6">
        <v>999221842951514</v>
      </c>
      <c r="B137" s="7">
        <v>44927</v>
      </c>
      <c r="C137" s="7">
        <v>44932</v>
      </c>
      <c r="D137" s="4">
        <v>2100</v>
      </c>
      <c r="E137" s="4" t="str">
        <f>VLOOKUP(A137,HOP!A:L,12,0)</f>
        <v>2100.00</v>
      </c>
      <c r="F137" s="4" t="str">
        <f>VLOOKUP(A137,HOP!A:C,3,0)</f>
        <v>2827065</v>
      </c>
      <c r="G137" s="4">
        <f t="shared" si="4"/>
        <v>0</v>
      </c>
      <c r="H137" s="4" t="str">
        <f t="shared" si="5"/>
        <v>，2827065</v>
      </c>
      <c r="I137" s="4" t="str">
        <f>VLOOKUP(A137,HOP!A:U,21,0)</f>
        <v>直连</v>
      </c>
    </row>
    <row r="138" s="4" customFormat="1" hidden="1" spans="1:9">
      <c r="A138" s="6">
        <v>999221844577219</v>
      </c>
      <c r="B138" s="7">
        <v>44930</v>
      </c>
      <c r="C138" s="7">
        <v>44932</v>
      </c>
      <c r="D138" s="4">
        <v>1868</v>
      </c>
      <c r="E138" s="4" t="str">
        <f>VLOOKUP(A138,HOP!A:L,12,0)</f>
        <v>1868.00</v>
      </c>
      <c r="F138" s="4" t="str">
        <f>VLOOKUP(A138,HOP!A:C,3,0)</f>
        <v>2829676</v>
      </c>
      <c r="G138" s="4">
        <f t="shared" si="4"/>
        <v>0</v>
      </c>
      <c r="H138" s="4" t="str">
        <f t="shared" si="5"/>
        <v>，2829676</v>
      </c>
      <c r="I138" s="4" t="str">
        <f>VLOOKUP(A138,HOP!A:U,21,0)</f>
        <v>直连</v>
      </c>
    </row>
    <row r="139" s="4" customFormat="1" hidden="1" spans="1:9">
      <c r="A139" s="6">
        <v>999221852790974</v>
      </c>
      <c r="B139" s="7">
        <v>44927</v>
      </c>
      <c r="C139" s="7">
        <v>44932</v>
      </c>
      <c r="D139" s="4">
        <v>16790</v>
      </c>
      <c r="E139" s="4" t="str">
        <f>VLOOKUP(A139,HOP!A:L,12,0)</f>
        <v>16790.00</v>
      </c>
      <c r="F139" s="4" t="str">
        <f>VLOOKUP(A139,HOP!A:C,3,0)</f>
        <v>2844565</v>
      </c>
      <c r="G139" s="4">
        <f t="shared" si="4"/>
        <v>0</v>
      </c>
      <c r="H139" s="4" t="str">
        <f t="shared" si="5"/>
        <v>，2844565</v>
      </c>
      <c r="I139" s="4" t="str">
        <f>VLOOKUP(A139,HOP!A:U,21,0)</f>
        <v>直连</v>
      </c>
    </row>
    <row r="140" s="4" customFormat="1" hidden="1" spans="1:9">
      <c r="A140" s="6">
        <v>999221854535612</v>
      </c>
      <c r="B140" s="7">
        <v>44929</v>
      </c>
      <c r="C140" s="7">
        <v>44932</v>
      </c>
      <c r="D140" s="4">
        <v>4886</v>
      </c>
      <c r="E140" s="4" t="str">
        <f>VLOOKUP(A140,HOP!A:L,12,0)</f>
        <v>4886.00</v>
      </c>
      <c r="F140" s="4" t="str">
        <f>VLOOKUP(A140,HOP!A:C,3,0)</f>
        <v>2847523</v>
      </c>
      <c r="G140" s="4">
        <f t="shared" si="4"/>
        <v>0</v>
      </c>
      <c r="H140" s="4" t="str">
        <f t="shared" si="5"/>
        <v>，2847523</v>
      </c>
      <c r="I140" s="4" t="str">
        <f>VLOOKUP(A140,HOP!A:U,21,0)</f>
        <v>直连</v>
      </c>
    </row>
    <row r="141" s="4" customFormat="1" hidden="1" spans="1:9">
      <c r="A141" s="6">
        <v>21855183819</v>
      </c>
      <c r="B141" s="7">
        <v>44928</v>
      </c>
      <c r="C141" s="7">
        <v>44932</v>
      </c>
      <c r="D141" s="4">
        <v>1234</v>
      </c>
      <c r="E141" s="4" t="str">
        <f>VLOOKUP(A141,HOP!A:L,12,0)</f>
        <v>1234.00</v>
      </c>
      <c r="F141" s="4" t="str">
        <f>VLOOKUP(A141,HOP!A:C,3,0)</f>
        <v>2848781</v>
      </c>
      <c r="G141" s="4">
        <f t="shared" si="4"/>
        <v>0</v>
      </c>
      <c r="H141" s="4" t="str">
        <f t="shared" si="5"/>
        <v>，2848781</v>
      </c>
      <c r="I141" s="4" t="str">
        <f>VLOOKUP(A141,HOP!A:U,21,0)</f>
        <v>直连</v>
      </c>
    </row>
    <row r="142" s="4" customFormat="1" hidden="1" spans="1:9">
      <c r="A142" s="6">
        <v>21857033272</v>
      </c>
      <c r="B142" s="7">
        <v>44929</v>
      </c>
      <c r="C142" s="7">
        <v>44932</v>
      </c>
      <c r="D142" s="4">
        <v>1770</v>
      </c>
      <c r="E142" s="4" t="str">
        <f>VLOOKUP(A142,HOP!A:L,12,0)</f>
        <v>1770.00</v>
      </c>
      <c r="F142" s="4" t="str">
        <f>VLOOKUP(A142,HOP!A:C,3,0)</f>
        <v>2851936</v>
      </c>
      <c r="G142" s="4">
        <f t="shared" si="4"/>
        <v>0</v>
      </c>
      <c r="H142" s="4" t="str">
        <f t="shared" si="5"/>
        <v>，2851936</v>
      </c>
      <c r="I142" s="4" t="str">
        <f>VLOOKUP(A142,HOP!A:U,21,0)</f>
        <v>直连</v>
      </c>
    </row>
    <row r="143" s="4" customFormat="1" hidden="1" spans="1:9">
      <c r="A143" s="6">
        <v>999221857655167</v>
      </c>
      <c r="B143" s="7">
        <v>44931</v>
      </c>
      <c r="C143" s="7">
        <v>44932</v>
      </c>
      <c r="D143" s="4">
        <v>692</v>
      </c>
      <c r="E143" s="4" t="str">
        <f>VLOOKUP(A143,HOP!A:L,12,0)</f>
        <v>692.00</v>
      </c>
      <c r="F143" s="4" t="str">
        <f>VLOOKUP(A143,HOP!A:C,3,0)</f>
        <v>2852948</v>
      </c>
      <c r="G143" s="4">
        <f t="shared" si="4"/>
        <v>0</v>
      </c>
      <c r="H143" s="4" t="str">
        <f t="shared" si="5"/>
        <v>，2852948</v>
      </c>
      <c r="I143" s="4" t="str">
        <f>VLOOKUP(A143,HOP!A:U,21,0)</f>
        <v>直连</v>
      </c>
    </row>
    <row r="144" s="4" customFormat="1" hidden="1" spans="1:9">
      <c r="A144" s="6">
        <v>21858006933</v>
      </c>
      <c r="B144" s="7">
        <v>44927</v>
      </c>
      <c r="C144" s="7">
        <v>44932</v>
      </c>
      <c r="D144" s="4">
        <v>3619</v>
      </c>
      <c r="E144" s="4" t="str">
        <f>VLOOKUP(A144,HOP!A:L,12,0)</f>
        <v>3619.00</v>
      </c>
      <c r="F144" s="4" t="str">
        <f>VLOOKUP(A144,HOP!A:C,3,0)</f>
        <v>2853519</v>
      </c>
      <c r="G144" s="4">
        <f t="shared" si="4"/>
        <v>0</v>
      </c>
      <c r="H144" s="4" t="str">
        <f t="shared" si="5"/>
        <v>，2853519</v>
      </c>
      <c r="I144" s="4" t="str">
        <f>VLOOKUP(A144,HOP!A:U,21,0)</f>
        <v>直连</v>
      </c>
    </row>
    <row r="145" s="4" customFormat="1" hidden="1" spans="1:9">
      <c r="A145" s="6">
        <v>21859460588</v>
      </c>
      <c r="B145" s="7">
        <v>44931</v>
      </c>
      <c r="C145" s="7">
        <v>44932</v>
      </c>
      <c r="D145" s="4">
        <v>421</v>
      </c>
      <c r="E145" s="4" t="str">
        <f>VLOOKUP(A145,HOP!A:L,12,0)</f>
        <v>421.00</v>
      </c>
      <c r="F145" s="4" t="str">
        <f>VLOOKUP(A145,HOP!A:C,3,0)</f>
        <v>2855716</v>
      </c>
      <c r="G145" s="4">
        <f t="shared" si="4"/>
        <v>0</v>
      </c>
      <c r="H145" s="4" t="str">
        <f t="shared" si="5"/>
        <v>，2855716</v>
      </c>
      <c r="I145" s="4" t="str">
        <f>VLOOKUP(A145,HOP!A:U,21,0)</f>
        <v>直采</v>
      </c>
    </row>
    <row r="146" s="4" customFormat="1" hidden="1" spans="1:9">
      <c r="A146" s="6">
        <v>21866703416</v>
      </c>
      <c r="B146" s="7">
        <v>44930</v>
      </c>
      <c r="C146" s="7">
        <v>44932</v>
      </c>
      <c r="D146" s="4">
        <v>1184</v>
      </c>
      <c r="E146" s="4" t="str">
        <f>VLOOKUP(A146,HOP!A:L,12,0)</f>
        <v>1184.00</v>
      </c>
      <c r="F146" s="4" t="str">
        <f>VLOOKUP(A146,HOP!A:C,3,0)</f>
        <v>2858041</v>
      </c>
      <c r="G146" s="4">
        <f t="shared" si="4"/>
        <v>0</v>
      </c>
      <c r="H146" s="4" t="str">
        <f t="shared" si="5"/>
        <v>，2858041</v>
      </c>
      <c r="I146" s="4" t="str">
        <f>VLOOKUP(A146,HOP!A:U,21,0)</f>
        <v>直连</v>
      </c>
    </row>
    <row r="147" s="4" customFormat="1" hidden="1" spans="1:9">
      <c r="A147" s="6">
        <v>21875396528</v>
      </c>
      <c r="B147" s="7">
        <v>44931</v>
      </c>
      <c r="C147" s="7">
        <v>44932</v>
      </c>
      <c r="D147" s="4">
        <v>589</v>
      </c>
      <c r="E147" s="4" t="str">
        <f>VLOOKUP(A147,HOP!A:L,12,0)</f>
        <v>589.00</v>
      </c>
      <c r="F147" s="4" t="str">
        <f>VLOOKUP(A147,HOP!A:C,3,0)</f>
        <v>2861068</v>
      </c>
      <c r="G147" s="4">
        <f t="shared" si="4"/>
        <v>0</v>
      </c>
      <c r="H147" s="4" t="str">
        <f t="shared" si="5"/>
        <v>，2861068</v>
      </c>
      <c r="I147" s="4" t="str">
        <f>VLOOKUP(A147,HOP!A:U,21,0)</f>
        <v>直连</v>
      </c>
    </row>
    <row r="148" s="4" customFormat="1" hidden="1" spans="1:9">
      <c r="A148" s="6">
        <v>999221891857515</v>
      </c>
      <c r="B148" s="7">
        <v>44930</v>
      </c>
      <c r="C148" s="7">
        <v>44932</v>
      </c>
      <c r="D148" s="4">
        <v>1900</v>
      </c>
      <c r="E148" s="4" t="str">
        <f>VLOOKUP(A148,HOP!A:L,12,0)</f>
        <v>1900.00</v>
      </c>
      <c r="F148" s="4" t="str">
        <f>VLOOKUP(A148,HOP!A:C,3,0)</f>
        <v>2866240</v>
      </c>
      <c r="G148" s="4">
        <f t="shared" si="4"/>
        <v>0</v>
      </c>
      <c r="H148" s="4" t="str">
        <f t="shared" si="5"/>
        <v>，2866240</v>
      </c>
      <c r="I148" s="4" t="str">
        <f>VLOOKUP(A148,HOP!A:U,21,0)</f>
        <v>直连</v>
      </c>
    </row>
    <row r="149" s="4" customFormat="1" hidden="1" spans="1:9">
      <c r="A149" s="6">
        <v>21901879773</v>
      </c>
      <c r="B149" s="7">
        <v>44929</v>
      </c>
      <c r="C149" s="7">
        <v>44932</v>
      </c>
      <c r="D149" s="4">
        <v>1323</v>
      </c>
      <c r="E149" s="4" t="str">
        <f>VLOOKUP(A149,HOP!A:L,12,0)</f>
        <v>1323.00</v>
      </c>
      <c r="F149" s="4" t="str">
        <f>VLOOKUP(A149,HOP!A:C,3,0)</f>
        <v>2868936</v>
      </c>
      <c r="G149" s="4">
        <f t="shared" si="4"/>
        <v>0</v>
      </c>
      <c r="H149" s="4" t="str">
        <f t="shared" si="5"/>
        <v>，2868936</v>
      </c>
      <c r="I149" s="4" t="str">
        <f>VLOOKUP(A149,HOP!A:U,21,0)</f>
        <v>直连</v>
      </c>
    </row>
    <row r="150" s="4" customFormat="1" hidden="1" spans="1:9">
      <c r="A150" s="6">
        <v>999221937669187</v>
      </c>
      <c r="B150" s="7">
        <v>44929</v>
      </c>
      <c r="C150" s="7">
        <v>44932</v>
      </c>
      <c r="D150" s="4">
        <v>2964</v>
      </c>
      <c r="E150" s="4" t="str">
        <f>VLOOKUP(A150,HOP!A:L,12,0)</f>
        <v>2964.00</v>
      </c>
      <c r="F150" s="4" t="str">
        <f>VLOOKUP(A150,HOP!A:C,3,0)</f>
        <v>2878641</v>
      </c>
      <c r="G150" s="4">
        <f t="shared" si="4"/>
        <v>0</v>
      </c>
      <c r="H150" s="4" t="str">
        <f t="shared" si="5"/>
        <v>，2878641</v>
      </c>
      <c r="I150" s="4" t="str">
        <f>VLOOKUP(A150,HOP!A:U,21,0)</f>
        <v>直连</v>
      </c>
    </row>
    <row r="151" s="4" customFormat="1" hidden="1" spans="1:9">
      <c r="A151" s="6">
        <v>999221939971143</v>
      </c>
      <c r="B151" s="7">
        <v>44931</v>
      </c>
      <c r="C151" s="7">
        <v>44932</v>
      </c>
      <c r="D151" s="4">
        <v>640</v>
      </c>
      <c r="E151" s="4" t="str">
        <f>VLOOKUP(A151,HOP!A:L,12,0)</f>
        <v>640.00</v>
      </c>
      <c r="F151" s="4" t="str">
        <f>VLOOKUP(A151,HOP!A:C,3,0)</f>
        <v>2879583</v>
      </c>
      <c r="G151" s="4">
        <f t="shared" si="4"/>
        <v>0</v>
      </c>
      <c r="H151" s="4" t="str">
        <f t="shared" si="5"/>
        <v>，2879583</v>
      </c>
      <c r="I151" s="4" t="str">
        <f>VLOOKUP(A151,HOP!A:U,21,0)</f>
        <v>直连</v>
      </c>
    </row>
    <row r="152" s="4" customFormat="1" hidden="1" spans="1:9">
      <c r="A152" s="6">
        <v>999221946288840</v>
      </c>
      <c r="B152" s="7">
        <v>44928</v>
      </c>
      <c r="C152" s="7">
        <v>44932</v>
      </c>
      <c r="D152" s="4">
        <v>3384</v>
      </c>
      <c r="E152" s="4" t="str">
        <f>VLOOKUP(A152,HOP!A:L,12,0)</f>
        <v>3384.00</v>
      </c>
      <c r="F152" s="4" t="str">
        <f>VLOOKUP(A152,HOP!A:C,3,0)</f>
        <v>2882007</v>
      </c>
      <c r="G152" s="4">
        <f t="shared" si="4"/>
        <v>0</v>
      </c>
      <c r="H152" s="4" t="str">
        <f t="shared" si="5"/>
        <v>，2882007</v>
      </c>
      <c r="I152" s="4" t="str">
        <f>VLOOKUP(A152,HOP!A:U,21,0)</f>
        <v>直连</v>
      </c>
    </row>
    <row r="153" s="4" customFormat="1" hidden="1" spans="1:9">
      <c r="A153" s="6">
        <v>999221950790755</v>
      </c>
      <c r="B153" s="7">
        <v>44929</v>
      </c>
      <c r="C153" s="7">
        <v>44932</v>
      </c>
      <c r="D153" s="4">
        <v>2187</v>
      </c>
      <c r="E153" s="4" t="str">
        <f>VLOOKUP(A153,HOP!A:L,12,0)</f>
        <v>2187.00</v>
      </c>
      <c r="F153" s="4" t="str">
        <f>VLOOKUP(A153,HOP!A:C,3,0)</f>
        <v>2883441</v>
      </c>
      <c r="G153" s="4">
        <f t="shared" si="4"/>
        <v>0</v>
      </c>
      <c r="H153" s="4" t="str">
        <f t="shared" si="5"/>
        <v>，2883441</v>
      </c>
      <c r="I153" s="4" t="str">
        <f>VLOOKUP(A153,HOP!A:U,21,0)</f>
        <v>直连</v>
      </c>
    </row>
    <row r="154" s="4" customFormat="1" hidden="1" spans="1:9">
      <c r="A154" s="6">
        <v>999221951299255</v>
      </c>
      <c r="B154" s="7">
        <v>44931</v>
      </c>
      <c r="C154" s="7">
        <v>44932</v>
      </c>
      <c r="D154" s="4">
        <v>495</v>
      </c>
      <c r="E154" s="4" t="str">
        <f>VLOOKUP(A154,HOP!A:L,12,0)</f>
        <v>495.00</v>
      </c>
      <c r="F154" s="4" t="str">
        <f>VLOOKUP(A154,HOP!A:C,3,0)</f>
        <v>2883718</v>
      </c>
      <c r="G154" s="4">
        <f t="shared" si="4"/>
        <v>0</v>
      </c>
      <c r="H154" s="4" t="str">
        <f t="shared" si="5"/>
        <v>，2883718</v>
      </c>
      <c r="I154" s="4" t="str">
        <f>VLOOKUP(A154,HOP!A:U,21,0)</f>
        <v>直连</v>
      </c>
    </row>
    <row r="155" s="4" customFormat="1" hidden="1" spans="1:9">
      <c r="A155" s="6">
        <v>999221953558758</v>
      </c>
      <c r="B155" s="7">
        <v>44927</v>
      </c>
      <c r="C155" s="7">
        <v>44932</v>
      </c>
      <c r="D155" s="4">
        <v>4346</v>
      </c>
      <c r="E155" s="4" t="str">
        <f>VLOOKUP(A155,HOP!A:L,12,0)</f>
        <v>4346.00</v>
      </c>
      <c r="F155" s="4" t="str">
        <f>VLOOKUP(A155,HOP!A:C,3,0)</f>
        <v>2884169</v>
      </c>
      <c r="G155" s="4">
        <f t="shared" si="4"/>
        <v>0</v>
      </c>
      <c r="H155" s="4" t="str">
        <f t="shared" si="5"/>
        <v>，2884169</v>
      </c>
      <c r="I155" s="4" t="str">
        <f>VLOOKUP(A155,HOP!A:U,21,0)</f>
        <v>直连</v>
      </c>
    </row>
    <row r="156" s="4" customFormat="1" hidden="1" spans="1:9">
      <c r="A156" s="6">
        <v>999221956354293</v>
      </c>
      <c r="B156" s="7">
        <v>44931</v>
      </c>
      <c r="C156" s="7">
        <v>44932</v>
      </c>
      <c r="D156" s="4">
        <v>749</v>
      </c>
      <c r="E156" s="4" t="str">
        <f>VLOOKUP(A156,HOP!A:L,12,0)</f>
        <v>749.00</v>
      </c>
      <c r="F156" s="4" t="str">
        <f>VLOOKUP(A156,HOP!A:C,3,0)</f>
        <v>2885240</v>
      </c>
      <c r="G156" s="4">
        <f t="shared" si="4"/>
        <v>0</v>
      </c>
      <c r="H156" s="4" t="str">
        <f t="shared" si="5"/>
        <v>，2885240</v>
      </c>
      <c r="I156" s="4" t="str">
        <f>VLOOKUP(A156,HOP!A:U,21,0)</f>
        <v>直连</v>
      </c>
    </row>
    <row r="157" s="4" customFormat="1" hidden="1" spans="1:9">
      <c r="A157" s="6">
        <v>21959571541</v>
      </c>
      <c r="B157" s="7">
        <v>44931</v>
      </c>
      <c r="C157" s="7">
        <v>44932</v>
      </c>
      <c r="D157" s="4">
        <v>1675</v>
      </c>
      <c r="E157" s="4" t="str">
        <f>VLOOKUP(A157,HOP!A:L,12,0)</f>
        <v>1675.00</v>
      </c>
      <c r="F157" s="4" t="str">
        <f>VLOOKUP(A157,HOP!A:C,3,0)</f>
        <v>2885961</v>
      </c>
      <c r="G157" s="4">
        <f t="shared" si="4"/>
        <v>0</v>
      </c>
      <c r="H157" s="4" t="str">
        <f t="shared" si="5"/>
        <v>，2885961</v>
      </c>
      <c r="I157" s="4" t="str">
        <f>VLOOKUP(A157,HOP!A:U,21,0)</f>
        <v>直连</v>
      </c>
    </row>
    <row r="158" s="4" customFormat="1" hidden="1" spans="1:9">
      <c r="A158" s="6">
        <v>999221960039638</v>
      </c>
      <c r="B158" s="7">
        <v>44930</v>
      </c>
      <c r="C158" s="7">
        <v>44932</v>
      </c>
      <c r="D158" s="4">
        <v>8554</v>
      </c>
      <c r="E158" s="4" t="str">
        <f>VLOOKUP(A158,HOP!A:L,12,0)</f>
        <v>8554.00</v>
      </c>
      <c r="F158" s="4" t="str">
        <f>VLOOKUP(A158,HOP!A:C,3,0)</f>
        <v>2886031</v>
      </c>
      <c r="G158" s="4">
        <f t="shared" si="4"/>
        <v>0</v>
      </c>
      <c r="H158" s="4" t="str">
        <f t="shared" si="5"/>
        <v>，2886031</v>
      </c>
      <c r="I158" s="4" t="str">
        <f>VLOOKUP(A158,HOP!A:U,21,0)</f>
        <v>直连</v>
      </c>
    </row>
    <row r="159" s="4" customFormat="1" hidden="1" spans="1:9">
      <c r="A159" s="6">
        <v>999221963150153</v>
      </c>
      <c r="B159" s="7">
        <v>44930</v>
      </c>
      <c r="C159" s="7">
        <v>44932</v>
      </c>
      <c r="D159" s="4">
        <v>1977</v>
      </c>
      <c r="E159" s="4" t="str">
        <f>VLOOKUP(A159,HOP!A:L,12,0)</f>
        <v>1977.00</v>
      </c>
      <c r="F159" s="4" t="str">
        <f>VLOOKUP(A159,HOP!A:C,3,0)</f>
        <v>2887595</v>
      </c>
      <c r="G159" s="4">
        <f t="shared" si="4"/>
        <v>0</v>
      </c>
      <c r="H159" s="4" t="str">
        <f t="shared" si="5"/>
        <v>，2887595</v>
      </c>
      <c r="I159" s="4" t="str">
        <f>VLOOKUP(A159,HOP!A:U,21,0)</f>
        <v>直连</v>
      </c>
    </row>
    <row r="160" s="4" customFormat="1" hidden="1" spans="1:9">
      <c r="A160" s="6">
        <v>999221968956450</v>
      </c>
      <c r="B160" s="7">
        <v>44927</v>
      </c>
      <c r="C160" s="7">
        <v>44932</v>
      </c>
      <c r="D160" s="4">
        <v>3395</v>
      </c>
      <c r="E160" s="4" t="str">
        <f>VLOOKUP(A160,HOP!A:L,12,0)</f>
        <v>3395.00</v>
      </c>
      <c r="F160" s="4" t="str">
        <f>VLOOKUP(A160,HOP!A:C,3,0)</f>
        <v>2889365</v>
      </c>
      <c r="G160" s="4">
        <f t="shared" si="4"/>
        <v>0</v>
      </c>
      <c r="H160" s="4" t="str">
        <f t="shared" si="5"/>
        <v>，2889365</v>
      </c>
      <c r="I160" s="4" t="str">
        <f>VLOOKUP(A160,HOP!A:U,21,0)</f>
        <v>直连</v>
      </c>
    </row>
    <row r="161" s="4" customFormat="1" hidden="1" spans="1:9">
      <c r="A161" s="6">
        <v>999221969462175</v>
      </c>
      <c r="B161" s="7">
        <v>44929</v>
      </c>
      <c r="C161" s="7">
        <v>44932</v>
      </c>
      <c r="D161" s="4">
        <v>1848</v>
      </c>
      <c r="E161" s="4" t="str">
        <f>VLOOKUP(A161,HOP!A:L,12,0)</f>
        <v>1848.00</v>
      </c>
      <c r="F161" s="4" t="str">
        <f>VLOOKUP(A161,HOP!A:C,3,0)</f>
        <v>2889702</v>
      </c>
      <c r="G161" s="4">
        <f t="shared" si="4"/>
        <v>0</v>
      </c>
      <c r="H161" s="4" t="str">
        <f t="shared" si="5"/>
        <v>，2889702</v>
      </c>
      <c r="I161" s="4" t="str">
        <f>VLOOKUP(A161,HOP!A:U,21,0)</f>
        <v>直采</v>
      </c>
    </row>
    <row r="162" s="4" customFormat="1" hidden="1" spans="1:9">
      <c r="A162" s="6">
        <v>999221969915678</v>
      </c>
      <c r="B162" s="7">
        <v>44931</v>
      </c>
      <c r="C162" s="7">
        <v>44932</v>
      </c>
      <c r="D162" s="4">
        <v>433</v>
      </c>
      <c r="E162" s="4" t="str">
        <f>VLOOKUP(A162,HOP!A:L,12,0)</f>
        <v>433.00</v>
      </c>
      <c r="F162" s="4" t="str">
        <f>VLOOKUP(A162,HOP!A:C,3,0)</f>
        <v>2890060</v>
      </c>
      <c r="G162" s="4">
        <f t="shared" si="4"/>
        <v>0</v>
      </c>
      <c r="H162" s="4" t="str">
        <f t="shared" si="5"/>
        <v>，2890060</v>
      </c>
      <c r="I162" s="4" t="str">
        <f>VLOOKUP(A162,HOP!A:U,21,0)</f>
        <v>直连</v>
      </c>
    </row>
    <row r="163" s="4" customFormat="1" hidden="1" spans="1:9">
      <c r="A163" s="6">
        <v>999221976666550</v>
      </c>
      <c r="B163" s="7">
        <v>44930</v>
      </c>
      <c r="C163" s="7">
        <v>44932</v>
      </c>
      <c r="D163" s="4">
        <v>1562</v>
      </c>
      <c r="E163" s="4" t="str">
        <f>VLOOKUP(A163,HOP!A:L,12,0)</f>
        <v>1562.00</v>
      </c>
      <c r="F163" s="4" t="str">
        <f>VLOOKUP(A163,HOP!A:C,3,0)</f>
        <v>2892648</v>
      </c>
      <c r="G163" s="4">
        <f t="shared" si="4"/>
        <v>0</v>
      </c>
      <c r="H163" s="4" t="str">
        <f t="shared" si="5"/>
        <v>，2892648</v>
      </c>
      <c r="I163" s="4" t="str">
        <f>VLOOKUP(A163,HOP!A:U,21,0)</f>
        <v>直连</v>
      </c>
    </row>
    <row r="164" s="4" customFormat="1" hidden="1" spans="1:9">
      <c r="A164" s="6">
        <v>999221981995555</v>
      </c>
      <c r="B164" s="7">
        <v>44931</v>
      </c>
      <c r="C164" s="7">
        <v>44932</v>
      </c>
      <c r="D164" s="4">
        <v>546</v>
      </c>
      <c r="E164" s="4" t="str">
        <f>VLOOKUP(A164,HOP!A:L,12,0)</f>
        <v>546.00</v>
      </c>
      <c r="F164" s="4" t="str">
        <f>VLOOKUP(A164,HOP!A:C,3,0)</f>
        <v>2894060</v>
      </c>
      <c r="G164" s="4">
        <f t="shared" si="4"/>
        <v>0</v>
      </c>
      <c r="H164" s="4" t="str">
        <f t="shared" si="5"/>
        <v>，2894060</v>
      </c>
      <c r="I164" s="4" t="str">
        <f>VLOOKUP(A164,HOP!A:U,21,0)</f>
        <v>直连</v>
      </c>
    </row>
    <row r="165" s="4" customFormat="1" hidden="1" spans="1:9">
      <c r="A165" s="6">
        <v>999221982335224</v>
      </c>
      <c r="B165" s="7">
        <v>44930</v>
      </c>
      <c r="C165" s="7">
        <v>44932</v>
      </c>
      <c r="D165" s="4">
        <v>566</v>
      </c>
      <c r="E165" s="4" t="str">
        <f>VLOOKUP(A165,HOP!A:L,12,0)</f>
        <v>566.00</v>
      </c>
      <c r="F165" s="4" t="str">
        <f>VLOOKUP(A165,HOP!A:C,3,0)</f>
        <v>2894281</v>
      </c>
      <c r="G165" s="4">
        <f t="shared" si="4"/>
        <v>0</v>
      </c>
      <c r="H165" s="4" t="str">
        <f t="shared" si="5"/>
        <v>，2894281</v>
      </c>
      <c r="I165" s="4" t="str">
        <f>VLOOKUP(A165,HOP!A:U,21,0)</f>
        <v>直连</v>
      </c>
    </row>
    <row r="166" s="4" customFormat="1" hidden="1" spans="1:9">
      <c r="A166" s="6">
        <v>21989563795</v>
      </c>
      <c r="B166" s="7">
        <v>44930</v>
      </c>
      <c r="C166" s="7">
        <v>44932</v>
      </c>
      <c r="D166" s="4">
        <v>4786</v>
      </c>
      <c r="E166" s="4" t="str">
        <f>VLOOKUP(A166,HOP!A:L,12,0)</f>
        <v>4786.00</v>
      </c>
      <c r="F166" s="4" t="str">
        <f>VLOOKUP(A166,HOP!A:C,3,0)</f>
        <v>2896790</v>
      </c>
      <c r="G166" s="4">
        <f t="shared" si="4"/>
        <v>0</v>
      </c>
      <c r="H166" s="4" t="str">
        <f t="shared" si="5"/>
        <v>，2896790</v>
      </c>
      <c r="I166" s="4" t="str">
        <f>VLOOKUP(A166,HOP!A:U,21,0)</f>
        <v>直连</v>
      </c>
    </row>
    <row r="167" s="4" customFormat="1" hidden="1" spans="1:9">
      <c r="A167" s="6">
        <v>999221989715410</v>
      </c>
      <c r="B167" s="7">
        <v>44929</v>
      </c>
      <c r="C167" s="7">
        <v>44932</v>
      </c>
      <c r="D167" s="4">
        <v>1557</v>
      </c>
      <c r="E167" s="4" t="str">
        <f>VLOOKUP(A167,HOP!A:L,12,0)</f>
        <v>1557.00</v>
      </c>
      <c r="F167" s="4" t="str">
        <f>VLOOKUP(A167,HOP!A:C,3,0)</f>
        <v>2896846</v>
      </c>
      <c r="G167" s="4">
        <f t="shared" si="4"/>
        <v>0</v>
      </c>
      <c r="H167" s="4" t="str">
        <f t="shared" si="5"/>
        <v>，2896846</v>
      </c>
      <c r="I167" s="4" t="str">
        <f>VLOOKUP(A167,HOP!A:U,21,0)</f>
        <v>直连</v>
      </c>
    </row>
    <row r="168" s="4" customFormat="1" hidden="1" spans="1:9">
      <c r="A168" s="6">
        <v>999221993150439</v>
      </c>
      <c r="B168" s="7">
        <v>44929</v>
      </c>
      <c r="C168" s="7">
        <v>44932</v>
      </c>
      <c r="D168" s="4">
        <v>1667</v>
      </c>
      <c r="E168" s="4" t="str">
        <f>VLOOKUP(A168,HOP!A:L,12,0)</f>
        <v>1667.00</v>
      </c>
      <c r="F168" s="4" t="str">
        <f>VLOOKUP(A168,HOP!A:C,3,0)</f>
        <v>2897568</v>
      </c>
      <c r="G168" s="4">
        <f t="shared" si="4"/>
        <v>0</v>
      </c>
      <c r="H168" s="4" t="str">
        <f t="shared" si="5"/>
        <v>，2897568</v>
      </c>
      <c r="I168" s="4" t="str">
        <f>VLOOKUP(A168,HOP!A:U,21,0)</f>
        <v>直连</v>
      </c>
    </row>
    <row r="169" s="4" customFormat="1" hidden="1" spans="1:9">
      <c r="A169" s="6">
        <v>999221996692841</v>
      </c>
      <c r="B169" s="7">
        <v>44931</v>
      </c>
      <c r="C169" s="7">
        <v>44932</v>
      </c>
      <c r="D169" s="4">
        <v>1301</v>
      </c>
      <c r="E169" s="4" t="str">
        <f>VLOOKUP(A169,HOP!A:L,12,0)</f>
        <v>1301.00</v>
      </c>
      <c r="F169" s="4" t="str">
        <f>VLOOKUP(A169,HOP!A:C,3,0)</f>
        <v>2898658</v>
      </c>
      <c r="G169" s="4">
        <f t="shared" si="4"/>
        <v>0</v>
      </c>
      <c r="H169" s="4" t="str">
        <f t="shared" si="5"/>
        <v>，2898658</v>
      </c>
      <c r="I169" s="4" t="str">
        <f>VLOOKUP(A169,HOP!A:U,21,0)</f>
        <v>直连</v>
      </c>
    </row>
    <row r="170" s="4" customFormat="1" hidden="1" spans="1:9">
      <c r="A170" s="6">
        <v>999221999880562</v>
      </c>
      <c r="B170" s="7">
        <v>44930</v>
      </c>
      <c r="C170" s="7">
        <v>44932</v>
      </c>
      <c r="D170" s="4">
        <v>2502</v>
      </c>
      <c r="E170" s="4" t="str">
        <f>VLOOKUP(A170,HOP!A:L,12,0)</f>
        <v>2502.00</v>
      </c>
      <c r="F170" s="4" t="str">
        <f>VLOOKUP(A170,HOP!A:C,3,0)</f>
        <v>2900170</v>
      </c>
      <c r="G170" s="4">
        <f t="shared" si="4"/>
        <v>0</v>
      </c>
      <c r="H170" s="4" t="str">
        <f t="shared" si="5"/>
        <v>，2900170</v>
      </c>
      <c r="I170" s="4" t="str">
        <f>VLOOKUP(A170,HOP!A:U,21,0)</f>
        <v>直连</v>
      </c>
    </row>
    <row r="171" s="4" customFormat="1" hidden="1" spans="1:9">
      <c r="A171" s="6">
        <v>999222003805188</v>
      </c>
      <c r="B171" s="7">
        <v>44929</v>
      </c>
      <c r="C171" s="7">
        <v>44932</v>
      </c>
      <c r="D171" s="4">
        <v>6804</v>
      </c>
      <c r="E171" s="4" t="str">
        <f>VLOOKUP(A171,HOP!A:L,12,0)</f>
        <v>6804.00</v>
      </c>
      <c r="F171" s="4" t="str">
        <f>VLOOKUP(A171,HOP!A:C,3,0)</f>
        <v>2900989</v>
      </c>
      <c r="G171" s="4">
        <f t="shared" si="4"/>
        <v>0</v>
      </c>
      <c r="H171" s="4" t="str">
        <f t="shared" si="5"/>
        <v>，2900989</v>
      </c>
      <c r="I171" s="4" t="str">
        <f>VLOOKUP(A171,HOP!A:U,21,0)</f>
        <v>直连</v>
      </c>
    </row>
    <row r="172" s="4" customFormat="1" hidden="1" spans="1:9">
      <c r="A172" s="6">
        <v>999222004800664</v>
      </c>
      <c r="B172" s="7">
        <v>44929</v>
      </c>
      <c r="C172" s="7">
        <v>44932</v>
      </c>
      <c r="D172" s="4">
        <v>2595</v>
      </c>
      <c r="E172" s="4" t="str">
        <f>VLOOKUP(A172,HOP!A:L,12,0)</f>
        <v>2595.00</v>
      </c>
      <c r="F172" s="4" t="str">
        <f>VLOOKUP(A172,HOP!A:C,3,0)</f>
        <v>2901427</v>
      </c>
      <c r="G172" s="4">
        <f t="shared" si="4"/>
        <v>0</v>
      </c>
      <c r="H172" s="4" t="str">
        <f t="shared" si="5"/>
        <v>，2901427</v>
      </c>
      <c r="I172" s="4" t="str">
        <f>VLOOKUP(A172,HOP!A:U,21,0)</f>
        <v>直连</v>
      </c>
    </row>
    <row r="173" s="4" customFormat="1" hidden="1" spans="1:9">
      <c r="A173" s="6">
        <v>999222007769963</v>
      </c>
      <c r="B173" s="7">
        <v>44931</v>
      </c>
      <c r="C173" s="7">
        <v>44932</v>
      </c>
      <c r="D173" s="4">
        <v>9348</v>
      </c>
      <c r="E173" s="4" t="str">
        <f>VLOOKUP(A173,HOP!A:L,12,0)</f>
        <v>9348.00</v>
      </c>
      <c r="F173" s="4" t="str">
        <f>VLOOKUP(A173,HOP!A:C,3,0)</f>
        <v>2902352</v>
      </c>
      <c r="G173" s="4">
        <f t="shared" si="4"/>
        <v>0</v>
      </c>
      <c r="H173" s="4" t="str">
        <f t="shared" si="5"/>
        <v>，2902352</v>
      </c>
      <c r="I173" s="4" t="str">
        <f>VLOOKUP(A173,HOP!A:U,21,0)</f>
        <v>直连</v>
      </c>
    </row>
    <row r="174" s="4" customFormat="1" hidden="1" spans="1:9">
      <c r="A174" s="6">
        <v>999222015776687</v>
      </c>
      <c r="B174" s="7">
        <v>44929</v>
      </c>
      <c r="C174" s="7">
        <v>44932</v>
      </c>
      <c r="D174" s="4">
        <v>2128</v>
      </c>
      <c r="E174" s="4" t="str">
        <f>VLOOKUP(A174,HOP!A:L,12,0)</f>
        <v>2128.00</v>
      </c>
      <c r="F174" s="4" t="str">
        <f>VLOOKUP(A174,HOP!A:C,3,0)</f>
        <v>2904987</v>
      </c>
      <c r="G174" s="4">
        <f t="shared" si="4"/>
        <v>0</v>
      </c>
      <c r="H174" s="4" t="str">
        <f t="shared" si="5"/>
        <v>，2904987</v>
      </c>
      <c r="I174" s="4" t="str">
        <f>VLOOKUP(A174,HOP!A:U,21,0)</f>
        <v>直连</v>
      </c>
    </row>
    <row r="175" s="4" customFormat="1" hidden="1" spans="1:9">
      <c r="A175" s="6">
        <v>999222017448012</v>
      </c>
      <c r="B175" s="7">
        <v>44931</v>
      </c>
      <c r="C175" s="7">
        <v>44932</v>
      </c>
      <c r="D175" s="4">
        <v>2006</v>
      </c>
      <c r="E175" s="4" t="str">
        <f>VLOOKUP(A175,HOP!A:L,12,0)</f>
        <v>2006.00</v>
      </c>
      <c r="F175" s="4" t="str">
        <f>VLOOKUP(A175,HOP!A:C,3,0)</f>
        <v>2905697</v>
      </c>
      <c r="G175" s="4">
        <f t="shared" si="4"/>
        <v>0</v>
      </c>
      <c r="H175" s="4" t="str">
        <f t="shared" si="5"/>
        <v>，2905697</v>
      </c>
      <c r="I175" s="4" t="str">
        <f>VLOOKUP(A175,HOP!A:U,21,0)</f>
        <v>直连</v>
      </c>
    </row>
    <row r="176" s="4" customFormat="1" hidden="1" spans="1:9">
      <c r="A176" s="6">
        <v>999222021294349</v>
      </c>
      <c r="B176" s="7">
        <v>44931</v>
      </c>
      <c r="C176" s="7">
        <v>44932</v>
      </c>
      <c r="D176" s="4">
        <v>2274</v>
      </c>
      <c r="E176" s="4" t="str">
        <f>VLOOKUP(A176,HOP!A:L,12,0)</f>
        <v>2274.00</v>
      </c>
      <c r="F176" s="4" t="str">
        <f>VLOOKUP(A176,HOP!A:C,3,0)</f>
        <v>2906650</v>
      </c>
      <c r="G176" s="4">
        <f t="shared" si="4"/>
        <v>0</v>
      </c>
      <c r="H176" s="4" t="str">
        <f t="shared" si="5"/>
        <v>，2906650</v>
      </c>
      <c r="I176" s="4" t="str">
        <f>VLOOKUP(A176,HOP!A:U,21,0)</f>
        <v>直连</v>
      </c>
    </row>
    <row r="177" s="4" customFormat="1" hidden="1" spans="1:9">
      <c r="A177" s="6">
        <v>999222021935496</v>
      </c>
      <c r="B177" s="7">
        <v>44930</v>
      </c>
      <c r="C177" s="7">
        <v>44932</v>
      </c>
      <c r="D177" s="4">
        <v>2580</v>
      </c>
      <c r="E177" s="4" t="str">
        <f>VLOOKUP(A177,HOP!A:L,12,0)</f>
        <v>2580.00</v>
      </c>
      <c r="F177" s="4" t="str">
        <f>VLOOKUP(A177,HOP!A:C,3,0)</f>
        <v>2906815</v>
      </c>
      <c r="G177" s="4">
        <f t="shared" si="4"/>
        <v>0</v>
      </c>
      <c r="H177" s="4" t="str">
        <f t="shared" si="5"/>
        <v>，2906815</v>
      </c>
      <c r="I177" s="4" t="str">
        <f>VLOOKUP(A177,HOP!A:U,21,0)</f>
        <v>直连</v>
      </c>
    </row>
    <row r="178" s="4" customFormat="1" hidden="1" spans="1:9">
      <c r="A178" s="6">
        <v>999222022456683</v>
      </c>
      <c r="B178" s="7">
        <v>44931</v>
      </c>
      <c r="C178" s="7">
        <v>44932</v>
      </c>
      <c r="D178" s="4">
        <v>264</v>
      </c>
      <c r="E178" s="4" t="str">
        <f>VLOOKUP(A178,HOP!A:L,12,0)</f>
        <v>264.00</v>
      </c>
      <c r="F178" s="4" t="str">
        <f>VLOOKUP(A178,HOP!A:C,3,0)</f>
        <v>2906943</v>
      </c>
      <c r="G178" s="4">
        <f t="shared" si="4"/>
        <v>0</v>
      </c>
      <c r="H178" s="4" t="str">
        <f t="shared" si="5"/>
        <v>，2906943</v>
      </c>
      <c r="I178" s="4" t="str">
        <f>VLOOKUP(A178,HOP!A:U,21,0)</f>
        <v>直连</v>
      </c>
    </row>
    <row r="179" s="4" customFormat="1" hidden="1" spans="1:9">
      <c r="A179" s="6">
        <v>22023114063</v>
      </c>
      <c r="B179" s="7">
        <v>44930</v>
      </c>
      <c r="C179" s="7">
        <v>44932</v>
      </c>
      <c r="D179" s="4">
        <v>2212</v>
      </c>
      <c r="E179" s="4" t="str">
        <f>VLOOKUP(A179,HOP!A:L,12,0)</f>
        <v>2212.00</v>
      </c>
      <c r="F179" s="4" t="str">
        <f>VLOOKUP(A179,HOP!A:C,3,0)</f>
        <v>2907239</v>
      </c>
      <c r="G179" s="4">
        <f t="shared" si="4"/>
        <v>0</v>
      </c>
      <c r="H179" s="4" t="str">
        <f t="shared" si="5"/>
        <v>，2907239</v>
      </c>
      <c r="I179" s="4" t="str">
        <f>VLOOKUP(A179,HOP!A:U,21,0)</f>
        <v>直连</v>
      </c>
    </row>
    <row r="180" s="4" customFormat="1" hidden="1" spans="1:9">
      <c r="A180" s="6">
        <v>999222023653899</v>
      </c>
      <c r="B180" s="7">
        <v>44926</v>
      </c>
      <c r="C180" s="7">
        <v>44932</v>
      </c>
      <c r="D180" s="4">
        <v>5454</v>
      </c>
      <c r="E180" s="4" t="str">
        <f>VLOOKUP(A180,HOP!A:L,12,0)</f>
        <v>5454.00</v>
      </c>
      <c r="F180" s="4" t="str">
        <f>VLOOKUP(A180,HOP!A:C,3,0)</f>
        <v>2907533</v>
      </c>
      <c r="G180" s="4">
        <f t="shared" si="4"/>
        <v>0</v>
      </c>
      <c r="H180" s="4" t="str">
        <f t="shared" si="5"/>
        <v>，2907533</v>
      </c>
      <c r="I180" s="4" t="str">
        <f>VLOOKUP(A180,HOP!A:U,21,0)</f>
        <v>直连</v>
      </c>
    </row>
    <row r="181" s="4" customFormat="1" hidden="1" spans="1:9">
      <c r="A181" s="6">
        <v>999222023972452</v>
      </c>
      <c r="B181" s="7">
        <v>44930</v>
      </c>
      <c r="C181" s="7">
        <v>44932</v>
      </c>
      <c r="D181" s="4">
        <v>3516</v>
      </c>
      <c r="E181" s="4" t="str">
        <f>VLOOKUP(A181,HOP!A:L,12,0)</f>
        <v>3516.00</v>
      </c>
      <c r="F181" s="4" t="str">
        <f>VLOOKUP(A181,HOP!A:C,3,0)</f>
        <v>2907814</v>
      </c>
      <c r="G181" s="4">
        <f t="shared" si="4"/>
        <v>0</v>
      </c>
      <c r="H181" s="4" t="str">
        <f t="shared" si="5"/>
        <v>，2907814</v>
      </c>
      <c r="I181" s="4" t="str">
        <f>VLOOKUP(A181,HOP!A:U,21,0)</f>
        <v>直采</v>
      </c>
    </row>
    <row r="182" s="4" customFormat="1" hidden="1" spans="1:9">
      <c r="A182" s="6">
        <v>999222024834252</v>
      </c>
      <c r="B182" s="7">
        <v>44928</v>
      </c>
      <c r="C182" s="7">
        <v>44932</v>
      </c>
      <c r="D182" s="4">
        <v>7120</v>
      </c>
      <c r="E182" s="4" t="str">
        <f>VLOOKUP(A182,HOP!A:L,12,0)</f>
        <v>7120.00</v>
      </c>
      <c r="F182" s="4" t="str">
        <f>VLOOKUP(A182,HOP!A:C,3,0)</f>
        <v>2908445</v>
      </c>
      <c r="G182" s="4">
        <f t="shared" si="4"/>
        <v>0</v>
      </c>
      <c r="H182" s="4" t="str">
        <f t="shared" si="5"/>
        <v>，2908445</v>
      </c>
      <c r="I182" s="4" t="str">
        <f>VLOOKUP(A182,HOP!A:U,21,0)</f>
        <v>直连</v>
      </c>
    </row>
    <row r="183" s="4" customFormat="1" hidden="1" spans="1:9">
      <c r="A183" s="6">
        <v>999222030196507</v>
      </c>
      <c r="B183" s="7">
        <v>44928</v>
      </c>
      <c r="C183" s="7">
        <v>44932</v>
      </c>
      <c r="D183" s="4">
        <v>3125</v>
      </c>
      <c r="E183" s="4" t="str">
        <f>VLOOKUP(A183,HOP!A:L,12,0)</f>
        <v>3125.00</v>
      </c>
      <c r="F183" s="4" t="str">
        <f>VLOOKUP(A183,HOP!A:C,3,0)</f>
        <v>2910589</v>
      </c>
      <c r="G183" s="4">
        <f t="shared" si="4"/>
        <v>0</v>
      </c>
      <c r="H183" s="4" t="str">
        <f t="shared" si="5"/>
        <v>，2910589</v>
      </c>
      <c r="I183" s="4" t="str">
        <f>VLOOKUP(A183,HOP!A:U,21,0)</f>
        <v>直连</v>
      </c>
    </row>
    <row r="184" s="4" customFormat="1" hidden="1" spans="1:9">
      <c r="A184" s="6">
        <v>999222039197473</v>
      </c>
      <c r="B184" s="7">
        <v>44928</v>
      </c>
      <c r="C184" s="7">
        <v>44932</v>
      </c>
      <c r="D184" s="4">
        <v>1772</v>
      </c>
      <c r="E184" s="4" t="str">
        <f>VLOOKUP(A184,HOP!A:L,12,0)</f>
        <v>1772.00</v>
      </c>
      <c r="F184" s="4" t="str">
        <f>VLOOKUP(A184,HOP!A:C,3,0)</f>
        <v>2912685</v>
      </c>
      <c r="G184" s="4">
        <f t="shared" si="4"/>
        <v>0</v>
      </c>
      <c r="H184" s="4" t="str">
        <f t="shared" si="5"/>
        <v>，2912685</v>
      </c>
      <c r="I184" s="4" t="str">
        <f>VLOOKUP(A184,HOP!A:U,21,0)</f>
        <v>直连</v>
      </c>
    </row>
    <row r="185" s="4" customFormat="1" hidden="1" spans="1:9">
      <c r="A185" s="6">
        <v>999222039328181</v>
      </c>
      <c r="B185" s="7">
        <v>44929</v>
      </c>
      <c r="C185" s="7">
        <v>44932</v>
      </c>
      <c r="D185" s="4">
        <v>1995</v>
      </c>
      <c r="E185" s="4" t="str">
        <f>VLOOKUP(A185,HOP!A:L,12,0)</f>
        <v>1995.00</v>
      </c>
      <c r="F185" s="4" t="str">
        <f>VLOOKUP(A185,HOP!A:C,3,0)</f>
        <v>2912752</v>
      </c>
      <c r="G185" s="4">
        <f t="shared" si="4"/>
        <v>0</v>
      </c>
      <c r="H185" s="4" t="str">
        <f t="shared" si="5"/>
        <v>，2912752</v>
      </c>
      <c r="I185" s="4" t="str">
        <f>VLOOKUP(A185,HOP!A:U,21,0)</f>
        <v>直连</v>
      </c>
    </row>
    <row r="186" s="4" customFormat="1" hidden="1" spans="1:9">
      <c r="A186" s="6">
        <v>999222044583800</v>
      </c>
      <c r="B186" s="7">
        <v>44931</v>
      </c>
      <c r="C186" s="7">
        <v>44932</v>
      </c>
      <c r="D186" s="4">
        <v>941</v>
      </c>
      <c r="E186" s="4" t="str">
        <f>VLOOKUP(A186,HOP!A:L,12,0)</f>
        <v>941.00</v>
      </c>
      <c r="F186" s="4" t="str">
        <f>VLOOKUP(A186,HOP!A:C,3,0)</f>
        <v>2913368</v>
      </c>
      <c r="G186" s="4">
        <f t="shared" si="4"/>
        <v>0</v>
      </c>
      <c r="H186" s="4" t="str">
        <f t="shared" si="5"/>
        <v>，2913368</v>
      </c>
      <c r="I186" s="4" t="str">
        <f>VLOOKUP(A186,HOP!A:U,21,0)</f>
        <v>直连</v>
      </c>
    </row>
    <row r="187" s="4" customFormat="1" hidden="1" spans="1:9">
      <c r="A187" s="6">
        <v>999222045304980</v>
      </c>
      <c r="B187" s="7">
        <v>44931</v>
      </c>
      <c r="C187" s="7">
        <v>44932</v>
      </c>
      <c r="D187" s="4">
        <v>757</v>
      </c>
      <c r="E187" s="4" t="str">
        <f>VLOOKUP(A187,HOP!A:L,12,0)</f>
        <v>757.00</v>
      </c>
      <c r="F187" s="4" t="str">
        <f>VLOOKUP(A187,HOP!A:C,3,0)</f>
        <v>2913432</v>
      </c>
      <c r="G187" s="4">
        <f t="shared" si="4"/>
        <v>0</v>
      </c>
      <c r="H187" s="4" t="str">
        <f t="shared" si="5"/>
        <v>，2913432</v>
      </c>
      <c r="I187" s="4" t="str">
        <f>VLOOKUP(A187,HOP!A:U,21,0)</f>
        <v>直连</v>
      </c>
    </row>
    <row r="188" s="4" customFormat="1" hidden="1" spans="1:9">
      <c r="A188" s="6">
        <v>999222046174247</v>
      </c>
      <c r="B188" s="7">
        <v>44930</v>
      </c>
      <c r="C188" s="7">
        <v>44932</v>
      </c>
      <c r="D188" s="4">
        <v>340</v>
      </c>
      <c r="E188" s="4" t="str">
        <f>VLOOKUP(A188,HOP!A:L,12,0)</f>
        <v>340.00</v>
      </c>
      <c r="F188" s="4" t="str">
        <f>VLOOKUP(A188,HOP!A:C,3,0)</f>
        <v>2913569</v>
      </c>
      <c r="G188" s="4">
        <f t="shared" si="4"/>
        <v>0</v>
      </c>
      <c r="H188" s="4" t="str">
        <f t="shared" si="5"/>
        <v>，2913569</v>
      </c>
      <c r="I188" s="4" t="str">
        <f>VLOOKUP(A188,HOP!A:U,21,0)</f>
        <v>直连</v>
      </c>
    </row>
    <row r="189" s="4" customFormat="1" hidden="1" spans="1:9">
      <c r="A189" s="6">
        <v>999222046326084</v>
      </c>
      <c r="B189" s="7">
        <v>44930</v>
      </c>
      <c r="C189" s="7">
        <v>44932</v>
      </c>
      <c r="D189" s="4">
        <v>1096</v>
      </c>
      <c r="E189" s="4" t="str">
        <f>VLOOKUP(A189,HOP!A:L,12,0)</f>
        <v>1096.00</v>
      </c>
      <c r="F189" s="4" t="str">
        <f>VLOOKUP(A189,HOP!A:C,3,0)</f>
        <v>2913595</v>
      </c>
      <c r="G189" s="4">
        <f t="shared" si="4"/>
        <v>0</v>
      </c>
      <c r="H189" s="4" t="str">
        <f t="shared" si="5"/>
        <v>，2913595</v>
      </c>
      <c r="I189" s="4" t="str">
        <f>VLOOKUP(A189,HOP!A:U,21,0)</f>
        <v>直连</v>
      </c>
    </row>
    <row r="190" s="4" customFormat="1" hidden="1" spans="1:9">
      <c r="A190" s="6">
        <v>999222047410128</v>
      </c>
      <c r="B190" s="7">
        <v>44929</v>
      </c>
      <c r="C190" s="7">
        <v>44932</v>
      </c>
      <c r="D190" s="4">
        <v>2108</v>
      </c>
      <c r="E190" s="4" t="str">
        <f>VLOOKUP(A190,HOP!A:L,12,0)</f>
        <v>2108.00</v>
      </c>
      <c r="F190" s="4" t="str">
        <f>VLOOKUP(A190,HOP!A:C,3,0)</f>
        <v>2913789</v>
      </c>
      <c r="G190" s="4">
        <f t="shared" si="4"/>
        <v>0</v>
      </c>
      <c r="H190" s="4" t="str">
        <f t="shared" si="5"/>
        <v>，2913789</v>
      </c>
      <c r="I190" s="4" t="str">
        <f>VLOOKUP(A190,HOP!A:U,21,0)</f>
        <v>直连</v>
      </c>
    </row>
    <row r="191" s="4" customFormat="1" hidden="1" spans="1:9">
      <c r="A191" s="6">
        <v>999222053075585</v>
      </c>
      <c r="B191" s="7">
        <v>44931</v>
      </c>
      <c r="C191" s="7">
        <v>44932</v>
      </c>
      <c r="D191" s="4">
        <v>606</v>
      </c>
      <c r="E191" s="4" t="str">
        <f>VLOOKUP(A191,HOP!A:L,12,0)</f>
        <v>606.00</v>
      </c>
      <c r="F191" s="4" t="str">
        <f>VLOOKUP(A191,HOP!A:C,3,0)</f>
        <v>2914800</v>
      </c>
      <c r="G191" s="4">
        <f t="shared" si="4"/>
        <v>0</v>
      </c>
      <c r="H191" s="4" t="str">
        <f t="shared" si="5"/>
        <v>，2914800</v>
      </c>
      <c r="I191" s="4" t="str">
        <f>VLOOKUP(A191,HOP!A:U,21,0)</f>
        <v>直连</v>
      </c>
    </row>
    <row r="192" s="4" customFormat="1" hidden="1" spans="1:9">
      <c r="A192" s="6">
        <v>999222053373034</v>
      </c>
      <c r="B192" s="7">
        <v>44931</v>
      </c>
      <c r="C192" s="7">
        <v>44932</v>
      </c>
      <c r="D192" s="4">
        <v>764</v>
      </c>
      <c r="E192" s="4" t="str">
        <f>VLOOKUP(A192,HOP!A:L,12,0)</f>
        <v>764.00</v>
      </c>
      <c r="F192" s="4" t="str">
        <f>VLOOKUP(A192,HOP!A:C,3,0)</f>
        <v>2914901</v>
      </c>
      <c r="G192" s="4">
        <f t="shared" si="4"/>
        <v>0</v>
      </c>
      <c r="H192" s="4" t="str">
        <f t="shared" si="5"/>
        <v>，2914901</v>
      </c>
      <c r="I192" s="4" t="str">
        <f>VLOOKUP(A192,HOP!A:U,21,0)</f>
        <v>直连</v>
      </c>
    </row>
    <row r="193" s="4" customFormat="1" hidden="1" spans="1:9">
      <c r="A193" s="6">
        <v>999222053551702</v>
      </c>
      <c r="B193" s="7">
        <v>44931</v>
      </c>
      <c r="C193" s="7">
        <v>44932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4"/>
        <v>#N/A</v>
      </c>
      <c r="H193" s="4" t="e">
        <f t="shared" si="5"/>
        <v>#N/A</v>
      </c>
      <c r="I193" s="4" t="e">
        <f>VLOOKUP(A193,HOP!A:U,21,0)</f>
        <v>#N/A</v>
      </c>
    </row>
    <row r="194" s="4" customFormat="1" hidden="1" spans="1:9">
      <c r="A194" s="6">
        <v>999222053600540</v>
      </c>
      <c r="B194" s="7">
        <v>44927</v>
      </c>
      <c r="C194" s="7">
        <v>44932</v>
      </c>
      <c r="D194" s="4">
        <v>1190</v>
      </c>
      <c r="E194" s="4" t="str">
        <f>VLOOKUP(A194,HOP!A:L,12,0)</f>
        <v>1190.00</v>
      </c>
      <c r="F194" s="4" t="str">
        <f>VLOOKUP(A194,HOP!A:C,3,0)</f>
        <v>2914990</v>
      </c>
      <c r="G194" s="4">
        <f t="shared" si="4"/>
        <v>0</v>
      </c>
      <c r="H194" s="4" t="str">
        <f t="shared" si="5"/>
        <v>，2914990</v>
      </c>
      <c r="I194" s="4" t="str">
        <f>VLOOKUP(A194,HOP!A:U,21,0)</f>
        <v>直连</v>
      </c>
    </row>
    <row r="195" s="4" customFormat="1" hidden="1" spans="1:9">
      <c r="A195" s="6">
        <v>999222056823823</v>
      </c>
      <c r="B195" s="7">
        <v>44931</v>
      </c>
      <c r="C195" s="7">
        <v>44932</v>
      </c>
      <c r="D195" s="4">
        <v>1126</v>
      </c>
      <c r="E195" s="4" t="str">
        <f>VLOOKUP(A195,HOP!A:L,12,0)</f>
        <v>1126.00</v>
      </c>
      <c r="F195" s="4" t="str">
        <f>VLOOKUP(A195,HOP!A:C,3,0)</f>
        <v>2915421</v>
      </c>
      <c r="G195" s="4">
        <f t="shared" ref="G195:G258" si="6">D195-E195</f>
        <v>0</v>
      </c>
      <c r="H195" s="4" t="str">
        <f t="shared" ref="H195:H258" si="7">$H$1&amp;F195</f>
        <v>，2915421</v>
      </c>
      <c r="I195" s="4" t="str">
        <f>VLOOKUP(A195,HOP!A:U,21,0)</f>
        <v>直连</v>
      </c>
    </row>
    <row r="196" s="4" customFormat="1" hidden="1" spans="1:9">
      <c r="A196" s="6">
        <v>999222057279223</v>
      </c>
      <c r="B196" s="7">
        <v>44931</v>
      </c>
      <c r="C196" s="7">
        <v>44932</v>
      </c>
      <c r="D196" s="4">
        <v>696</v>
      </c>
      <c r="E196" s="4" t="str">
        <f>VLOOKUP(A196,HOP!A:L,12,0)</f>
        <v>696.00</v>
      </c>
      <c r="F196" s="4" t="str">
        <f>VLOOKUP(A196,HOP!A:C,3,0)</f>
        <v>2915486</v>
      </c>
      <c r="G196" s="4">
        <f t="shared" si="6"/>
        <v>0</v>
      </c>
      <c r="H196" s="4" t="str">
        <f t="shared" si="7"/>
        <v>，2915486</v>
      </c>
      <c r="I196" s="4" t="str">
        <f>VLOOKUP(A196,HOP!A:U,21,0)</f>
        <v>直连</v>
      </c>
    </row>
    <row r="197" s="4" customFormat="1" hidden="1" spans="1:9">
      <c r="A197" s="6">
        <v>999222057522226</v>
      </c>
      <c r="B197" s="7">
        <v>44930</v>
      </c>
      <c r="C197" s="7">
        <v>44932</v>
      </c>
      <c r="D197" s="4">
        <v>454</v>
      </c>
      <c r="E197" s="4" t="str">
        <f>VLOOKUP(A197,HOP!A:L,12,0)</f>
        <v>454.00</v>
      </c>
      <c r="F197" s="4" t="str">
        <f>VLOOKUP(A197,HOP!A:C,3,0)</f>
        <v>2915557</v>
      </c>
      <c r="G197" s="4">
        <f t="shared" si="6"/>
        <v>0</v>
      </c>
      <c r="H197" s="4" t="str">
        <f t="shared" si="7"/>
        <v>，2915557</v>
      </c>
      <c r="I197" s="4" t="str">
        <f>VLOOKUP(A197,HOP!A:U,21,0)</f>
        <v>直连</v>
      </c>
    </row>
    <row r="198" s="4" customFormat="1" hidden="1" spans="1:9">
      <c r="A198" s="6">
        <v>999222057532555</v>
      </c>
      <c r="B198" s="7">
        <v>44930</v>
      </c>
      <c r="C198" s="7">
        <v>44932</v>
      </c>
      <c r="D198" s="4">
        <v>1276</v>
      </c>
      <c r="E198" s="4" t="str">
        <f>VLOOKUP(A198,HOP!A:L,12,0)</f>
        <v>1276.00</v>
      </c>
      <c r="F198" s="4" t="str">
        <f>VLOOKUP(A198,HOP!A:C,3,0)</f>
        <v>2915564</v>
      </c>
      <c r="G198" s="4">
        <f t="shared" si="6"/>
        <v>0</v>
      </c>
      <c r="H198" s="4" t="str">
        <f t="shared" si="7"/>
        <v>，2915564</v>
      </c>
      <c r="I198" s="4" t="str">
        <f>VLOOKUP(A198,HOP!A:U,21,0)</f>
        <v>直连</v>
      </c>
    </row>
    <row r="199" s="4" customFormat="1" hidden="1" spans="1:9">
      <c r="A199" s="6">
        <v>999222057549052</v>
      </c>
      <c r="B199" s="7">
        <v>44929</v>
      </c>
      <c r="C199" s="7">
        <v>44932</v>
      </c>
      <c r="D199" s="4">
        <v>1428</v>
      </c>
      <c r="E199" s="4" t="str">
        <f>VLOOKUP(A199,HOP!A:L,12,0)</f>
        <v>1428.00</v>
      </c>
      <c r="F199" s="4" t="str">
        <f>VLOOKUP(A199,HOP!A:C,3,0)</f>
        <v>2915576</v>
      </c>
      <c r="G199" s="4">
        <f t="shared" si="6"/>
        <v>0</v>
      </c>
      <c r="H199" s="4" t="str">
        <f t="shared" si="7"/>
        <v>，2915576</v>
      </c>
      <c r="I199" s="4" t="str">
        <f>VLOOKUP(A199,HOP!A:U,21,0)</f>
        <v>直连</v>
      </c>
    </row>
    <row r="200" s="4" customFormat="1" hidden="1" spans="1:9">
      <c r="A200" s="6">
        <v>999222057562598</v>
      </c>
      <c r="B200" s="7">
        <v>44929</v>
      </c>
      <c r="C200" s="7">
        <v>44932</v>
      </c>
      <c r="D200" s="4">
        <v>2297</v>
      </c>
      <c r="E200" s="4" t="str">
        <f>VLOOKUP(A200,HOP!A:L,12,0)</f>
        <v>2297.00</v>
      </c>
      <c r="F200" s="4" t="str">
        <f>VLOOKUP(A200,HOP!A:C,3,0)</f>
        <v>2915585</v>
      </c>
      <c r="G200" s="4">
        <f t="shared" si="6"/>
        <v>0</v>
      </c>
      <c r="H200" s="4" t="str">
        <f t="shared" si="7"/>
        <v>，2915585</v>
      </c>
      <c r="I200" s="4" t="str">
        <f>VLOOKUP(A200,HOP!A:U,21,0)</f>
        <v>直连</v>
      </c>
    </row>
    <row r="201" s="4" customFormat="1" hidden="1" spans="1:9">
      <c r="A201" s="6">
        <v>999222057847747</v>
      </c>
      <c r="B201" s="7">
        <v>44931</v>
      </c>
      <c r="C201" s="7">
        <v>44932</v>
      </c>
      <c r="D201" s="4">
        <v>402</v>
      </c>
      <c r="E201" s="4" t="str">
        <f>VLOOKUP(A201,HOP!A:L,12,0)</f>
        <v>402.00</v>
      </c>
      <c r="F201" s="4" t="str">
        <f>VLOOKUP(A201,HOP!A:C,3,0)</f>
        <v>2915636</v>
      </c>
      <c r="G201" s="4">
        <f t="shared" si="6"/>
        <v>0</v>
      </c>
      <c r="H201" s="4" t="str">
        <f t="shared" si="7"/>
        <v>，2915636</v>
      </c>
      <c r="I201" s="4" t="str">
        <f>VLOOKUP(A201,HOP!A:U,21,0)</f>
        <v>直连</v>
      </c>
    </row>
    <row r="202" s="4" customFormat="1" hidden="1" spans="1:9">
      <c r="A202" s="6">
        <v>999222058927936</v>
      </c>
      <c r="B202" s="7">
        <v>44928</v>
      </c>
      <c r="C202" s="7">
        <v>44932</v>
      </c>
      <c r="D202" s="4">
        <v>1624</v>
      </c>
      <c r="E202" s="4" t="str">
        <f>VLOOKUP(A202,HOP!A:L,12,0)</f>
        <v>1624.00</v>
      </c>
      <c r="F202" s="4" t="str">
        <f>VLOOKUP(A202,HOP!A:C,3,0)</f>
        <v>2916076</v>
      </c>
      <c r="G202" s="4">
        <f t="shared" si="6"/>
        <v>0</v>
      </c>
      <c r="H202" s="4" t="str">
        <f t="shared" si="7"/>
        <v>，2916076</v>
      </c>
      <c r="I202" s="4" t="str">
        <f>VLOOKUP(A202,HOP!A:U,21,0)</f>
        <v>直连</v>
      </c>
    </row>
    <row r="203" s="4" customFormat="1" hidden="1" spans="1:9">
      <c r="A203" s="6">
        <v>999222058939756</v>
      </c>
      <c r="B203" s="7">
        <v>44931</v>
      </c>
      <c r="C203" s="7">
        <v>44932</v>
      </c>
      <c r="D203" s="4">
        <v>1745</v>
      </c>
      <c r="E203" s="4" t="str">
        <f>VLOOKUP(A203,HOP!A:L,12,0)</f>
        <v>1745.00</v>
      </c>
      <c r="F203" s="4" t="str">
        <f>VLOOKUP(A203,HOP!A:C,3,0)</f>
        <v>2916083</v>
      </c>
      <c r="G203" s="4">
        <f t="shared" si="6"/>
        <v>0</v>
      </c>
      <c r="H203" s="4" t="str">
        <f t="shared" si="7"/>
        <v>，2916083</v>
      </c>
      <c r="I203" s="4" t="str">
        <f>VLOOKUP(A203,HOP!A:U,21,0)</f>
        <v>直连</v>
      </c>
    </row>
    <row r="204" s="4" customFormat="1" hidden="1" spans="1:9">
      <c r="A204" s="6">
        <v>22060010463</v>
      </c>
      <c r="B204" s="7">
        <v>44931</v>
      </c>
      <c r="C204" s="7">
        <v>44932</v>
      </c>
      <c r="D204" s="4">
        <v>490</v>
      </c>
      <c r="E204" s="4" t="str">
        <f>VLOOKUP(A204,HOP!A:L,12,0)</f>
        <v>490.00</v>
      </c>
      <c r="F204" s="4" t="str">
        <f>VLOOKUP(A204,HOP!A:C,3,0)</f>
        <v>2916563</v>
      </c>
      <c r="G204" s="4">
        <f t="shared" si="6"/>
        <v>0</v>
      </c>
      <c r="H204" s="4" t="str">
        <f t="shared" si="7"/>
        <v>，2916563</v>
      </c>
      <c r="I204" s="4" t="str">
        <f>VLOOKUP(A204,HOP!A:U,21,0)</f>
        <v>直采</v>
      </c>
    </row>
    <row r="205" s="4" customFormat="1" hidden="1" spans="1:9">
      <c r="A205" s="6">
        <v>999222065302146</v>
      </c>
      <c r="B205" s="7">
        <v>44929</v>
      </c>
      <c r="C205" s="7">
        <v>44932</v>
      </c>
      <c r="D205" s="4">
        <v>3430</v>
      </c>
      <c r="E205" s="4" t="str">
        <f>VLOOKUP(A205,HOP!A:L,12,0)</f>
        <v>3430.00</v>
      </c>
      <c r="F205" s="4" t="str">
        <f>VLOOKUP(A205,HOP!A:C,3,0)</f>
        <v>2917293</v>
      </c>
      <c r="G205" s="4">
        <f t="shared" si="6"/>
        <v>0</v>
      </c>
      <c r="H205" s="4" t="str">
        <f t="shared" si="7"/>
        <v>，2917293</v>
      </c>
      <c r="I205" s="4" t="str">
        <f>VLOOKUP(A205,HOP!A:U,21,0)</f>
        <v>直连</v>
      </c>
    </row>
    <row r="206" s="4" customFormat="1" hidden="1" spans="1:9">
      <c r="A206" s="6">
        <v>999222065260227</v>
      </c>
      <c r="B206" s="7">
        <v>44930</v>
      </c>
      <c r="C206" s="7">
        <v>44932</v>
      </c>
      <c r="D206" s="4">
        <v>602</v>
      </c>
      <c r="E206" s="4" t="str">
        <f>VLOOKUP(A206,HOP!A:L,12,0)</f>
        <v>602.00</v>
      </c>
      <c r="F206" s="4" t="str">
        <f>VLOOKUP(A206,HOP!A:C,3,0)</f>
        <v>2917284</v>
      </c>
      <c r="G206" s="4">
        <f t="shared" si="6"/>
        <v>0</v>
      </c>
      <c r="H206" s="4" t="str">
        <f t="shared" si="7"/>
        <v>，2917284</v>
      </c>
      <c r="I206" s="4" t="str">
        <f>VLOOKUP(A206,HOP!A:U,21,0)</f>
        <v>直连</v>
      </c>
    </row>
    <row r="207" s="4" customFormat="1" hidden="1" spans="1:9">
      <c r="A207" s="6">
        <v>999222065420209</v>
      </c>
      <c r="B207" s="7">
        <v>44929</v>
      </c>
      <c r="C207" s="7">
        <v>44932</v>
      </c>
      <c r="D207" s="4">
        <v>2138</v>
      </c>
      <c r="E207" s="4" t="str">
        <f>VLOOKUP(A207,HOP!A:L,12,0)</f>
        <v>2138.00</v>
      </c>
      <c r="F207" s="4" t="str">
        <f>VLOOKUP(A207,HOP!A:C,3,0)</f>
        <v>2917340</v>
      </c>
      <c r="G207" s="4">
        <f t="shared" si="6"/>
        <v>0</v>
      </c>
      <c r="H207" s="4" t="str">
        <f t="shared" si="7"/>
        <v>，2917340</v>
      </c>
      <c r="I207" s="4" t="str">
        <f>VLOOKUP(A207,HOP!A:U,21,0)</f>
        <v>直连</v>
      </c>
    </row>
    <row r="208" s="4" customFormat="1" hidden="1" spans="1:9">
      <c r="A208" s="6">
        <v>999222065462123</v>
      </c>
      <c r="B208" s="7">
        <v>44930</v>
      </c>
      <c r="C208" s="7">
        <v>44932</v>
      </c>
      <c r="D208" s="4">
        <v>1790</v>
      </c>
      <c r="E208" s="4" t="str">
        <f>VLOOKUP(A208,HOP!A:L,12,0)</f>
        <v>1790.00</v>
      </c>
      <c r="F208" s="4" t="str">
        <f>VLOOKUP(A208,HOP!A:C,3,0)</f>
        <v>2917373</v>
      </c>
      <c r="G208" s="4">
        <f t="shared" si="6"/>
        <v>0</v>
      </c>
      <c r="H208" s="4" t="str">
        <f t="shared" si="7"/>
        <v>，2917373</v>
      </c>
      <c r="I208" s="4" t="str">
        <f>VLOOKUP(A208,HOP!A:U,21,0)</f>
        <v>直连</v>
      </c>
    </row>
    <row r="209" s="4" customFormat="1" hidden="1" spans="1:9">
      <c r="A209" s="6">
        <v>999222065475187</v>
      </c>
      <c r="B209" s="7">
        <v>44931</v>
      </c>
      <c r="C209" s="7">
        <v>44932</v>
      </c>
      <c r="D209" s="4">
        <v>392</v>
      </c>
      <c r="E209" s="4" t="str">
        <f>VLOOKUP(A209,HOP!A:L,12,0)</f>
        <v>392.00</v>
      </c>
      <c r="F209" s="4" t="str">
        <f>VLOOKUP(A209,HOP!A:C,3,0)</f>
        <v>2917385</v>
      </c>
      <c r="G209" s="4">
        <f t="shared" si="6"/>
        <v>0</v>
      </c>
      <c r="H209" s="4" t="str">
        <f t="shared" si="7"/>
        <v>，2917385</v>
      </c>
      <c r="I209" s="4" t="str">
        <f>VLOOKUP(A209,HOP!A:U,21,0)</f>
        <v>直连</v>
      </c>
    </row>
    <row r="210" s="4" customFormat="1" hidden="1" spans="1:9">
      <c r="A210" s="6">
        <v>999222069113613</v>
      </c>
      <c r="B210" s="7">
        <v>44931</v>
      </c>
      <c r="C210" s="7">
        <v>44932</v>
      </c>
      <c r="D210" s="4">
        <v>1806</v>
      </c>
      <c r="E210" s="4" t="str">
        <f>VLOOKUP(A210,HOP!A:L,12,0)</f>
        <v>1806.00</v>
      </c>
      <c r="F210" s="4" t="str">
        <f>VLOOKUP(A210,HOP!A:C,3,0)</f>
        <v>2917898</v>
      </c>
      <c r="G210" s="4">
        <f t="shared" si="6"/>
        <v>0</v>
      </c>
      <c r="H210" s="4" t="str">
        <f t="shared" si="7"/>
        <v>，2917898</v>
      </c>
      <c r="I210" s="4" t="str">
        <f>VLOOKUP(A210,HOP!A:U,21,0)</f>
        <v>直连</v>
      </c>
    </row>
    <row r="211" s="4" customFormat="1" hidden="1" spans="1:9">
      <c r="A211" s="6">
        <v>999222069839551</v>
      </c>
      <c r="B211" s="7">
        <v>44930</v>
      </c>
      <c r="C211" s="7">
        <v>44932</v>
      </c>
      <c r="D211" s="4">
        <v>1216</v>
      </c>
      <c r="E211" s="4" t="str">
        <f>VLOOKUP(A211,HOP!A:L,12,0)</f>
        <v>1216.00</v>
      </c>
      <c r="F211" s="4" t="str">
        <f>VLOOKUP(A211,HOP!A:C,3,0)</f>
        <v>2918009</v>
      </c>
      <c r="G211" s="4">
        <f t="shared" si="6"/>
        <v>0</v>
      </c>
      <c r="H211" s="4" t="str">
        <f t="shared" si="7"/>
        <v>，2918009</v>
      </c>
      <c r="I211" s="4" t="str">
        <f>VLOOKUP(A211,HOP!A:U,21,0)</f>
        <v>直采</v>
      </c>
    </row>
    <row r="212" s="4" customFormat="1" hidden="1" spans="1:9">
      <c r="A212" s="6">
        <v>999222069891572</v>
      </c>
      <c r="B212" s="7">
        <v>44930</v>
      </c>
      <c r="C212" s="7">
        <v>44932</v>
      </c>
      <c r="D212" s="4">
        <v>760</v>
      </c>
      <c r="E212" s="4" t="str">
        <f>VLOOKUP(A212,HOP!A:L,12,0)</f>
        <v>760.00</v>
      </c>
      <c r="F212" s="4" t="str">
        <f>VLOOKUP(A212,HOP!A:C,3,0)</f>
        <v>2918025</v>
      </c>
      <c r="G212" s="4">
        <f t="shared" si="6"/>
        <v>0</v>
      </c>
      <c r="H212" s="4" t="str">
        <f t="shared" si="7"/>
        <v>，2918025</v>
      </c>
      <c r="I212" s="4" t="str">
        <f>VLOOKUP(A212,HOP!A:U,21,0)</f>
        <v>直连</v>
      </c>
    </row>
    <row r="213" s="4" customFormat="1" hidden="1" spans="1:9">
      <c r="A213" s="6">
        <v>999222070017181</v>
      </c>
      <c r="B213" s="7">
        <v>44929</v>
      </c>
      <c r="C213" s="7">
        <v>44932</v>
      </c>
      <c r="D213" s="4">
        <v>513</v>
      </c>
      <c r="E213" s="4" t="str">
        <f>VLOOKUP(A213,HOP!A:L,12,0)</f>
        <v>513.00</v>
      </c>
      <c r="F213" s="4" t="str">
        <f>VLOOKUP(A213,HOP!A:C,3,0)</f>
        <v>2918044</v>
      </c>
      <c r="G213" s="4">
        <f t="shared" si="6"/>
        <v>0</v>
      </c>
      <c r="H213" s="4" t="str">
        <f t="shared" si="7"/>
        <v>，2918044</v>
      </c>
      <c r="I213" s="4" t="str">
        <f>VLOOKUP(A213,HOP!A:U,21,0)</f>
        <v>直连</v>
      </c>
    </row>
    <row r="214" s="4" customFormat="1" hidden="1" spans="1:9">
      <c r="A214" s="6">
        <v>999222071831715</v>
      </c>
      <c r="B214" s="7">
        <v>44930</v>
      </c>
      <c r="C214" s="7">
        <v>44932</v>
      </c>
      <c r="D214" s="4">
        <v>1070</v>
      </c>
      <c r="E214" s="4" t="str">
        <f>VLOOKUP(A214,HOP!A:L,12,0)</f>
        <v>1070.00</v>
      </c>
      <c r="F214" s="4" t="str">
        <f>VLOOKUP(A214,HOP!A:C,3,0)</f>
        <v>2918796</v>
      </c>
      <c r="G214" s="4">
        <f t="shared" si="6"/>
        <v>0</v>
      </c>
      <c r="H214" s="4" t="str">
        <f t="shared" si="7"/>
        <v>，2918796</v>
      </c>
      <c r="I214" s="4" t="str">
        <f>VLOOKUP(A214,HOP!A:U,21,0)</f>
        <v>直连</v>
      </c>
    </row>
    <row r="215" s="4" customFormat="1" hidden="1" spans="1:9">
      <c r="A215" s="6">
        <v>999222071734645</v>
      </c>
      <c r="B215" s="7">
        <v>44931</v>
      </c>
      <c r="C215" s="7">
        <v>44932</v>
      </c>
      <c r="D215" s="4">
        <v>418</v>
      </c>
      <c r="E215" s="4" t="str">
        <f>VLOOKUP(A215,HOP!A:L,12,0)</f>
        <v>418.00</v>
      </c>
      <c r="F215" s="4" t="str">
        <f>VLOOKUP(A215,HOP!A:C,3,0)</f>
        <v>2918769</v>
      </c>
      <c r="G215" s="4">
        <f t="shared" si="6"/>
        <v>0</v>
      </c>
      <c r="H215" s="4" t="str">
        <f t="shared" si="7"/>
        <v>，2918769</v>
      </c>
      <c r="I215" s="4" t="str">
        <f>VLOOKUP(A215,HOP!A:U,21,0)</f>
        <v>直连</v>
      </c>
    </row>
    <row r="216" s="4" customFormat="1" hidden="1" spans="1:9">
      <c r="A216" s="6">
        <v>999222072127245</v>
      </c>
      <c r="B216" s="7">
        <v>44930</v>
      </c>
      <c r="C216" s="7">
        <v>44932</v>
      </c>
      <c r="D216" s="4">
        <v>1450</v>
      </c>
      <c r="E216" s="4" t="str">
        <f>VLOOKUP(A216,HOP!A:L,12,0)</f>
        <v>1450.00</v>
      </c>
      <c r="F216" s="4" t="str">
        <f>VLOOKUP(A216,HOP!A:C,3,0)</f>
        <v>2918918</v>
      </c>
      <c r="G216" s="4">
        <f t="shared" si="6"/>
        <v>0</v>
      </c>
      <c r="H216" s="4" t="str">
        <f t="shared" si="7"/>
        <v>，2918918</v>
      </c>
      <c r="I216" s="4" t="str">
        <f>VLOOKUP(A216,HOP!A:U,21,0)</f>
        <v>直连</v>
      </c>
    </row>
    <row r="217" s="4" customFormat="1" hidden="1" spans="1:9">
      <c r="A217" s="6">
        <v>999222073312279</v>
      </c>
      <c r="B217" s="7">
        <v>44931</v>
      </c>
      <c r="C217" s="7">
        <v>44932</v>
      </c>
      <c r="D217" s="4">
        <v>143</v>
      </c>
      <c r="E217" s="4" t="str">
        <f>VLOOKUP(A217,HOP!A:L,12,0)</f>
        <v>143.00</v>
      </c>
      <c r="F217" s="4" t="str">
        <f>VLOOKUP(A217,HOP!A:C,3,0)</f>
        <v>2919123</v>
      </c>
      <c r="G217" s="4">
        <f t="shared" si="6"/>
        <v>0</v>
      </c>
      <c r="H217" s="4" t="str">
        <f t="shared" si="7"/>
        <v>，2919123</v>
      </c>
      <c r="I217" s="4" t="str">
        <f>VLOOKUP(A217,HOP!A:U,21,0)</f>
        <v>直连</v>
      </c>
    </row>
    <row r="218" s="4" customFormat="1" hidden="1" spans="1:9">
      <c r="A218" s="6">
        <v>999222073336087</v>
      </c>
      <c r="B218" s="7">
        <v>44931</v>
      </c>
      <c r="C218" s="7">
        <v>44932</v>
      </c>
      <c r="D218" s="4">
        <v>749</v>
      </c>
      <c r="E218" s="4" t="str">
        <f>VLOOKUP(A218,HOP!A:L,12,0)</f>
        <v>749.00</v>
      </c>
      <c r="F218" s="4" t="str">
        <f>VLOOKUP(A218,HOP!A:C,3,0)</f>
        <v>2919129</v>
      </c>
      <c r="G218" s="4">
        <f t="shared" si="6"/>
        <v>0</v>
      </c>
      <c r="H218" s="4" t="str">
        <f t="shared" si="7"/>
        <v>，2919129</v>
      </c>
      <c r="I218" s="4" t="str">
        <f>VLOOKUP(A218,HOP!A:U,21,0)</f>
        <v>直连</v>
      </c>
    </row>
    <row r="219" s="4" customFormat="1" hidden="1" spans="1:9">
      <c r="A219" s="6">
        <v>999222073648743</v>
      </c>
      <c r="B219" s="7">
        <v>44930</v>
      </c>
      <c r="C219" s="7">
        <v>44932</v>
      </c>
      <c r="D219" s="4">
        <v>1592</v>
      </c>
      <c r="E219" s="4" t="str">
        <f>VLOOKUP(A219,HOP!A:L,12,0)</f>
        <v>1592.00</v>
      </c>
      <c r="F219" s="4" t="str">
        <f>VLOOKUP(A219,HOP!A:C,3,0)</f>
        <v>2919167</v>
      </c>
      <c r="G219" s="4">
        <f t="shared" si="6"/>
        <v>0</v>
      </c>
      <c r="H219" s="4" t="str">
        <f t="shared" si="7"/>
        <v>，2919167</v>
      </c>
      <c r="I219" s="4" t="str">
        <f>VLOOKUP(A219,HOP!A:U,21,0)</f>
        <v>直连</v>
      </c>
    </row>
    <row r="220" s="4" customFormat="1" hidden="1" spans="1:9">
      <c r="A220" s="6">
        <v>999222074363777</v>
      </c>
      <c r="B220" s="7">
        <v>44930</v>
      </c>
      <c r="C220" s="7">
        <v>44932</v>
      </c>
      <c r="D220" s="4">
        <v>1338</v>
      </c>
      <c r="E220" s="4" t="str">
        <f>VLOOKUP(A220,HOP!A:L,12,0)</f>
        <v>1338.00</v>
      </c>
      <c r="F220" s="4" t="str">
        <f>VLOOKUP(A220,HOP!A:C,3,0)</f>
        <v>2919363</v>
      </c>
      <c r="G220" s="4">
        <f t="shared" si="6"/>
        <v>0</v>
      </c>
      <c r="H220" s="4" t="str">
        <f t="shared" si="7"/>
        <v>，2919363</v>
      </c>
      <c r="I220" s="4" t="str">
        <f>VLOOKUP(A220,HOP!A:U,21,0)</f>
        <v>直采</v>
      </c>
    </row>
    <row r="221" s="4" customFormat="1" hidden="1" spans="1:9">
      <c r="A221" s="6">
        <v>999222074433485</v>
      </c>
      <c r="B221" s="7">
        <v>44931</v>
      </c>
      <c r="C221" s="7">
        <v>44932</v>
      </c>
      <c r="D221" s="4">
        <v>348</v>
      </c>
      <c r="E221" s="4" t="str">
        <f>VLOOKUP(A221,HOP!A:L,12,0)</f>
        <v>348.00</v>
      </c>
      <c r="F221" s="4" t="str">
        <f>VLOOKUP(A221,HOP!A:C,3,0)</f>
        <v>2919367</v>
      </c>
      <c r="G221" s="4">
        <f t="shared" si="6"/>
        <v>0</v>
      </c>
      <c r="H221" s="4" t="str">
        <f t="shared" si="7"/>
        <v>，2919367</v>
      </c>
      <c r="I221" s="4" t="str">
        <f>VLOOKUP(A221,HOP!A:U,21,0)</f>
        <v>直连</v>
      </c>
    </row>
    <row r="222" s="4" customFormat="1" hidden="1" spans="1:9">
      <c r="A222" s="6">
        <v>22074431130</v>
      </c>
      <c r="B222" s="7">
        <v>44930</v>
      </c>
      <c r="C222" s="7">
        <v>44932</v>
      </c>
      <c r="D222" s="4">
        <v>808</v>
      </c>
      <c r="E222" s="4" t="str">
        <f>VLOOKUP(A222,HOP!A:L,12,0)</f>
        <v>808.00</v>
      </c>
      <c r="F222" s="4" t="str">
        <f>VLOOKUP(A222,HOP!A:C,3,0)</f>
        <v>2919371</v>
      </c>
      <c r="G222" s="4">
        <f t="shared" si="6"/>
        <v>0</v>
      </c>
      <c r="H222" s="4" t="str">
        <f t="shared" si="7"/>
        <v>，2919371</v>
      </c>
      <c r="I222" s="4" t="str">
        <f>VLOOKUP(A222,HOP!A:U,21,0)</f>
        <v>直连</v>
      </c>
    </row>
    <row r="223" s="4" customFormat="1" hidden="1" spans="1:9">
      <c r="A223" s="6">
        <v>999222074748259</v>
      </c>
      <c r="B223" s="7">
        <v>44930</v>
      </c>
      <c r="C223" s="7">
        <v>44932</v>
      </c>
      <c r="D223" s="4">
        <v>1608</v>
      </c>
      <c r="E223" s="4" t="str">
        <f>VLOOKUP(A223,HOP!A:L,12,0)</f>
        <v>1608.00</v>
      </c>
      <c r="F223" s="4" t="str">
        <f>VLOOKUP(A223,HOP!A:C,3,0)</f>
        <v>2919443</v>
      </c>
      <c r="G223" s="4">
        <f t="shared" si="6"/>
        <v>0</v>
      </c>
      <c r="H223" s="4" t="str">
        <f t="shared" si="7"/>
        <v>，2919443</v>
      </c>
      <c r="I223" s="4" t="str">
        <f>VLOOKUP(A223,HOP!A:U,21,0)</f>
        <v>直连</v>
      </c>
    </row>
    <row r="224" s="4" customFormat="1" hidden="1" spans="1:9">
      <c r="A224" s="6">
        <v>999222074742820</v>
      </c>
      <c r="B224" s="7">
        <v>44931</v>
      </c>
      <c r="C224" s="7">
        <v>44932</v>
      </c>
      <c r="D224" s="4">
        <v>492</v>
      </c>
      <c r="E224" s="4" t="str">
        <f>VLOOKUP(A224,HOP!A:L,12,0)</f>
        <v>492.00</v>
      </c>
      <c r="F224" s="4" t="str">
        <f>VLOOKUP(A224,HOP!A:C,3,0)</f>
        <v>2919437</v>
      </c>
      <c r="G224" s="4">
        <f t="shared" si="6"/>
        <v>0</v>
      </c>
      <c r="H224" s="4" t="str">
        <f t="shared" si="7"/>
        <v>，2919437</v>
      </c>
      <c r="I224" s="4" t="str">
        <f>VLOOKUP(A224,HOP!A:U,21,0)</f>
        <v>直连</v>
      </c>
    </row>
    <row r="225" s="4" customFormat="1" hidden="1" spans="1:9">
      <c r="A225" s="6">
        <v>999222074872564</v>
      </c>
      <c r="B225" s="7">
        <v>44931</v>
      </c>
      <c r="C225" s="7">
        <v>44932</v>
      </c>
      <c r="D225" s="4">
        <v>522</v>
      </c>
      <c r="E225" s="4" t="str">
        <f>VLOOKUP(A225,HOP!A:L,12,0)</f>
        <v>522.00</v>
      </c>
      <c r="F225" s="4" t="str">
        <f>VLOOKUP(A225,HOP!A:C,3,0)</f>
        <v>2919523</v>
      </c>
      <c r="G225" s="4">
        <f t="shared" si="6"/>
        <v>0</v>
      </c>
      <c r="H225" s="4" t="str">
        <f t="shared" si="7"/>
        <v>，2919523</v>
      </c>
      <c r="I225" s="4" t="str">
        <f>VLOOKUP(A225,HOP!A:U,21,0)</f>
        <v>直采</v>
      </c>
    </row>
    <row r="226" s="4" customFormat="1" hidden="1" spans="1:9">
      <c r="A226" s="6">
        <v>999222074931551</v>
      </c>
      <c r="B226" s="7">
        <v>44931</v>
      </c>
      <c r="C226" s="7">
        <v>44932</v>
      </c>
      <c r="D226" s="4">
        <v>198</v>
      </c>
      <c r="E226" s="4" t="str">
        <f>VLOOKUP(A226,HOP!A:L,12,0)</f>
        <v>198.00</v>
      </c>
      <c r="F226" s="4" t="str">
        <f>VLOOKUP(A226,HOP!A:C,3,0)</f>
        <v>2919550</v>
      </c>
      <c r="G226" s="4">
        <f t="shared" si="6"/>
        <v>0</v>
      </c>
      <c r="H226" s="4" t="str">
        <f t="shared" si="7"/>
        <v>，2919550</v>
      </c>
      <c r="I226" s="4" t="str">
        <f>VLOOKUP(A226,HOP!A:U,21,0)</f>
        <v>直连</v>
      </c>
    </row>
    <row r="227" s="4" customFormat="1" hidden="1" spans="1:9">
      <c r="A227" s="6">
        <v>999222075170853</v>
      </c>
      <c r="B227" s="7">
        <v>44930</v>
      </c>
      <c r="C227" s="7">
        <v>44932</v>
      </c>
      <c r="D227" s="4">
        <v>500</v>
      </c>
      <c r="E227" s="4" t="str">
        <f>VLOOKUP(A227,HOP!A:L,12,0)</f>
        <v>500.00</v>
      </c>
      <c r="F227" s="4" t="str">
        <f>VLOOKUP(A227,HOP!A:C,3,0)</f>
        <v>2919618</v>
      </c>
      <c r="G227" s="4">
        <f t="shared" si="6"/>
        <v>0</v>
      </c>
      <c r="H227" s="4" t="str">
        <f t="shared" si="7"/>
        <v>，2919618</v>
      </c>
      <c r="I227" s="4" t="str">
        <f>VLOOKUP(A227,HOP!A:U,21,0)</f>
        <v>直连</v>
      </c>
    </row>
    <row r="228" s="4" customFormat="1" hidden="1" spans="1:9">
      <c r="A228" s="6">
        <v>999222075766971</v>
      </c>
      <c r="B228" s="7">
        <v>44931</v>
      </c>
      <c r="C228" s="7">
        <v>44932</v>
      </c>
      <c r="D228" s="4">
        <v>162</v>
      </c>
      <c r="E228" s="4" t="str">
        <f>VLOOKUP(A228,HOP!A:L,12,0)</f>
        <v>162.00</v>
      </c>
      <c r="F228" s="4" t="str">
        <f>VLOOKUP(A228,HOP!A:C,3,0)</f>
        <v>2919874</v>
      </c>
      <c r="G228" s="4">
        <f t="shared" si="6"/>
        <v>0</v>
      </c>
      <c r="H228" s="4" t="str">
        <f t="shared" si="7"/>
        <v>，2919874</v>
      </c>
      <c r="I228" s="4" t="str">
        <f>VLOOKUP(A228,HOP!A:U,21,0)</f>
        <v>直连</v>
      </c>
    </row>
    <row r="229" s="4" customFormat="1" hidden="1" spans="1:9">
      <c r="A229" s="6">
        <v>999222075965688</v>
      </c>
      <c r="B229" s="7">
        <v>44930</v>
      </c>
      <c r="C229" s="7">
        <v>44932</v>
      </c>
      <c r="D229" s="4">
        <v>1820</v>
      </c>
      <c r="E229" s="4" t="str">
        <f>VLOOKUP(A229,HOP!A:L,12,0)</f>
        <v>1820.00</v>
      </c>
      <c r="F229" s="4" t="str">
        <f>VLOOKUP(A229,HOP!A:C,3,0)</f>
        <v>2919959</v>
      </c>
      <c r="G229" s="4">
        <f t="shared" si="6"/>
        <v>0</v>
      </c>
      <c r="H229" s="4" t="str">
        <f t="shared" si="7"/>
        <v>，2919959</v>
      </c>
      <c r="I229" s="4" t="str">
        <f>VLOOKUP(A229,HOP!A:U,21,0)</f>
        <v>直连</v>
      </c>
    </row>
    <row r="230" s="4" customFormat="1" hidden="1" spans="1:9">
      <c r="A230" s="6">
        <v>999222076939886</v>
      </c>
      <c r="B230" s="7">
        <v>44931</v>
      </c>
      <c r="C230" s="7">
        <v>44932</v>
      </c>
      <c r="D230" s="4">
        <v>1682</v>
      </c>
      <c r="E230" s="4" t="str">
        <f>VLOOKUP(A230,HOP!A:L,12,0)</f>
        <v>1682.00</v>
      </c>
      <c r="F230" s="4" t="str">
        <f>VLOOKUP(A230,HOP!A:C,3,0)</f>
        <v>2920399</v>
      </c>
      <c r="G230" s="4">
        <f t="shared" si="6"/>
        <v>0</v>
      </c>
      <c r="H230" s="4" t="str">
        <f t="shared" si="7"/>
        <v>，2920399</v>
      </c>
      <c r="I230" s="4" t="str">
        <f>VLOOKUP(A230,HOP!A:U,21,0)</f>
        <v>直连</v>
      </c>
    </row>
    <row r="231" s="4" customFormat="1" hidden="1" spans="1:9">
      <c r="A231" s="6">
        <v>999222077878850</v>
      </c>
      <c r="B231" s="7">
        <v>44930</v>
      </c>
      <c r="C231" s="7">
        <v>44932</v>
      </c>
      <c r="D231" s="4">
        <v>1702</v>
      </c>
      <c r="E231" s="4" t="str">
        <f>VLOOKUP(A231,HOP!A:L,12,0)</f>
        <v>1702.00</v>
      </c>
      <c r="F231" s="4" t="str">
        <f>VLOOKUP(A231,HOP!A:C,3,0)</f>
        <v>2920515</v>
      </c>
      <c r="G231" s="4">
        <f t="shared" si="6"/>
        <v>0</v>
      </c>
      <c r="H231" s="4" t="str">
        <f t="shared" si="7"/>
        <v>，2920515</v>
      </c>
      <c r="I231" s="4" t="str">
        <f>VLOOKUP(A231,HOP!A:U,21,0)</f>
        <v>直连</v>
      </c>
    </row>
    <row r="232" s="4" customFormat="1" hidden="1" spans="1:9">
      <c r="A232" s="6">
        <v>999222079656479</v>
      </c>
      <c r="B232" s="7">
        <v>44930</v>
      </c>
      <c r="C232" s="7">
        <v>44932</v>
      </c>
      <c r="D232" s="4">
        <v>778</v>
      </c>
      <c r="E232" s="4" t="str">
        <f>VLOOKUP(A232,HOP!A:L,12,0)</f>
        <v>778.00</v>
      </c>
      <c r="F232" s="4" t="str">
        <f>VLOOKUP(A232,HOP!A:C,3,0)</f>
        <v>2920849</v>
      </c>
      <c r="G232" s="4">
        <f t="shared" si="6"/>
        <v>0</v>
      </c>
      <c r="H232" s="4" t="str">
        <f t="shared" si="7"/>
        <v>，2920849</v>
      </c>
      <c r="I232" s="4" t="str">
        <f>VLOOKUP(A232,HOP!A:U,21,0)</f>
        <v>直连</v>
      </c>
    </row>
    <row r="233" s="4" customFormat="1" hidden="1" spans="1:9">
      <c r="A233" s="6">
        <v>999222079671347</v>
      </c>
      <c r="B233" s="7">
        <v>44930</v>
      </c>
      <c r="C233" s="7">
        <v>44932</v>
      </c>
      <c r="D233" s="4">
        <v>1399</v>
      </c>
      <c r="E233" s="4" t="str">
        <f>VLOOKUP(A233,HOP!A:L,12,0)</f>
        <v>1399.00</v>
      </c>
      <c r="F233" s="4" t="str">
        <f>VLOOKUP(A233,HOP!A:C,3,0)</f>
        <v>2920853</v>
      </c>
      <c r="G233" s="4">
        <f t="shared" si="6"/>
        <v>0</v>
      </c>
      <c r="H233" s="4" t="str">
        <f t="shared" si="7"/>
        <v>，2920853</v>
      </c>
      <c r="I233" s="4" t="str">
        <f>VLOOKUP(A233,HOP!A:U,21,0)</f>
        <v>直连</v>
      </c>
    </row>
    <row r="234" s="4" customFormat="1" hidden="1" spans="1:9">
      <c r="A234" s="6">
        <v>999222080052374</v>
      </c>
      <c r="B234" s="7">
        <v>44930</v>
      </c>
      <c r="C234" s="7">
        <v>44932</v>
      </c>
      <c r="D234" s="4">
        <v>1294</v>
      </c>
      <c r="E234" s="4" t="str">
        <f>VLOOKUP(A234,HOP!A:L,12,0)</f>
        <v>1294.00</v>
      </c>
      <c r="F234" s="4" t="str">
        <f>VLOOKUP(A234,HOP!A:C,3,0)</f>
        <v>2920950</v>
      </c>
      <c r="G234" s="4">
        <f t="shared" si="6"/>
        <v>0</v>
      </c>
      <c r="H234" s="4" t="str">
        <f t="shared" si="7"/>
        <v>，2920950</v>
      </c>
      <c r="I234" s="4" t="str">
        <f>VLOOKUP(A234,HOP!A:U,21,0)</f>
        <v>直连</v>
      </c>
    </row>
    <row r="235" s="4" customFormat="1" hidden="1" spans="1:9">
      <c r="A235" s="6">
        <v>999222080734477</v>
      </c>
      <c r="B235" s="7">
        <v>44931</v>
      </c>
      <c r="C235" s="7">
        <v>44932</v>
      </c>
      <c r="D235" s="4">
        <v>714</v>
      </c>
      <c r="E235" s="4" t="str">
        <f>VLOOKUP(A235,HOP!A:L,12,0)</f>
        <v>714.00</v>
      </c>
      <c r="F235" s="4" t="str">
        <f>VLOOKUP(A235,HOP!A:C,3,0)</f>
        <v>2921157</v>
      </c>
      <c r="G235" s="4">
        <f t="shared" si="6"/>
        <v>0</v>
      </c>
      <c r="H235" s="4" t="str">
        <f t="shared" si="7"/>
        <v>，2921157</v>
      </c>
      <c r="I235" s="4" t="str">
        <f>VLOOKUP(A235,HOP!A:U,21,0)</f>
        <v>直连</v>
      </c>
    </row>
    <row r="236" s="4" customFormat="1" hidden="1" spans="1:9">
      <c r="A236" s="6">
        <v>999222080944216</v>
      </c>
      <c r="B236" s="7">
        <v>44931</v>
      </c>
      <c r="C236" s="7">
        <v>44932</v>
      </c>
      <c r="D236" s="4">
        <v>231</v>
      </c>
      <c r="E236" s="4" t="str">
        <f>VLOOKUP(A236,HOP!A:L,12,0)</f>
        <v>231.00</v>
      </c>
      <c r="F236" s="4" t="str">
        <f>VLOOKUP(A236,HOP!A:C,3,0)</f>
        <v>2921263</v>
      </c>
      <c r="G236" s="4">
        <f t="shared" si="6"/>
        <v>0</v>
      </c>
      <c r="H236" s="4" t="str">
        <f t="shared" si="7"/>
        <v>，2921263</v>
      </c>
      <c r="I236" s="4" t="str">
        <f>VLOOKUP(A236,HOP!A:U,21,0)</f>
        <v>直连</v>
      </c>
    </row>
    <row r="237" s="4" customFormat="1" hidden="1" spans="1:9">
      <c r="A237" s="6">
        <v>999222081301748</v>
      </c>
      <c r="B237" s="7">
        <v>44930</v>
      </c>
      <c r="C237" s="7">
        <v>44932</v>
      </c>
      <c r="D237" s="4">
        <v>1792</v>
      </c>
      <c r="E237" s="4" t="str">
        <f>VLOOKUP(A237,HOP!A:L,12,0)</f>
        <v>1792.00</v>
      </c>
      <c r="F237" s="4" t="str">
        <f>VLOOKUP(A237,HOP!A:C,3,0)</f>
        <v>2921410</v>
      </c>
      <c r="G237" s="4">
        <f t="shared" si="6"/>
        <v>0</v>
      </c>
      <c r="H237" s="4" t="str">
        <f t="shared" si="7"/>
        <v>，2921410</v>
      </c>
      <c r="I237" s="4" t="str">
        <f>VLOOKUP(A237,HOP!A:U,21,0)</f>
        <v>直连</v>
      </c>
    </row>
    <row r="238" s="4" customFormat="1" hidden="1" spans="1:9">
      <c r="A238" s="6">
        <v>999222081455221</v>
      </c>
      <c r="B238" s="7">
        <v>44931</v>
      </c>
      <c r="C238" s="7">
        <v>44932</v>
      </c>
      <c r="D238" s="4">
        <v>325</v>
      </c>
      <c r="E238" s="4" t="str">
        <f>VLOOKUP(A238,HOP!A:L,12,0)</f>
        <v>325.00</v>
      </c>
      <c r="F238" s="4" t="str">
        <f>VLOOKUP(A238,HOP!A:C,3,0)</f>
        <v>2921484</v>
      </c>
      <c r="G238" s="4">
        <f t="shared" si="6"/>
        <v>0</v>
      </c>
      <c r="H238" s="4" t="str">
        <f t="shared" si="7"/>
        <v>，2921484</v>
      </c>
      <c r="I238" s="4" t="str">
        <f>VLOOKUP(A238,HOP!A:U,21,0)</f>
        <v>直连</v>
      </c>
    </row>
    <row r="239" s="4" customFormat="1" hidden="1" spans="1:9">
      <c r="A239" s="6">
        <v>999222082224768</v>
      </c>
      <c r="B239" s="7">
        <v>44931</v>
      </c>
      <c r="C239" s="7">
        <v>44932</v>
      </c>
      <c r="D239" s="4">
        <v>350</v>
      </c>
      <c r="E239" s="4" t="str">
        <f>VLOOKUP(A239,HOP!A:L,12,0)</f>
        <v>350.00</v>
      </c>
      <c r="F239" s="4" t="str">
        <f>VLOOKUP(A239,HOP!A:C,3,0)</f>
        <v>2921860</v>
      </c>
      <c r="G239" s="4">
        <f t="shared" si="6"/>
        <v>0</v>
      </c>
      <c r="H239" s="4" t="str">
        <f t="shared" si="7"/>
        <v>，2921860</v>
      </c>
      <c r="I239" s="4" t="str">
        <f>VLOOKUP(A239,HOP!A:U,21,0)</f>
        <v>直连</v>
      </c>
    </row>
    <row r="240" s="4" customFormat="1" hidden="1" spans="1:9">
      <c r="A240" s="6">
        <v>999222082327695</v>
      </c>
      <c r="B240" s="7">
        <v>44931</v>
      </c>
      <c r="C240" s="7">
        <v>44932</v>
      </c>
      <c r="D240" s="4">
        <v>159</v>
      </c>
      <c r="E240" s="4" t="str">
        <f>VLOOKUP(A240,HOP!A:L,12,0)</f>
        <v>159.00</v>
      </c>
      <c r="F240" s="4" t="str">
        <f>VLOOKUP(A240,HOP!A:C,3,0)</f>
        <v>2921904</v>
      </c>
      <c r="G240" s="4">
        <f t="shared" si="6"/>
        <v>0</v>
      </c>
      <c r="H240" s="4" t="str">
        <f t="shared" si="7"/>
        <v>，2921904</v>
      </c>
      <c r="I240" s="4" t="str">
        <f>VLOOKUP(A240,HOP!A:U,21,0)</f>
        <v>直连</v>
      </c>
    </row>
    <row r="241" s="4" customFormat="1" hidden="1" spans="1:9">
      <c r="A241" s="6">
        <v>999222082424754</v>
      </c>
      <c r="B241" s="7">
        <v>44931</v>
      </c>
      <c r="C241" s="7">
        <v>44932</v>
      </c>
      <c r="D241" s="4">
        <v>950</v>
      </c>
      <c r="E241" s="4" t="str">
        <f>VLOOKUP(A241,HOP!A:L,12,0)</f>
        <v>950.00</v>
      </c>
      <c r="F241" s="4" t="str">
        <f>VLOOKUP(A241,HOP!A:C,3,0)</f>
        <v>2921940</v>
      </c>
      <c r="G241" s="4">
        <f t="shared" si="6"/>
        <v>0</v>
      </c>
      <c r="H241" s="4" t="str">
        <f t="shared" si="7"/>
        <v>，2921940</v>
      </c>
      <c r="I241" s="4" t="str">
        <f>VLOOKUP(A241,HOP!A:U,21,0)</f>
        <v>直连</v>
      </c>
    </row>
    <row r="242" s="4" customFormat="1" hidden="1" spans="1:9">
      <c r="A242" s="6">
        <v>999222082425364</v>
      </c>
      <c r="B242" s="7">
        <v>44931</v>
      </c>
      <c r="C242" s="7">
        <v>44932</v>
      </c>
      <c r="D242" s="4">
        <v>1318</v>
      </c>
      <c r="E242" s="4" t="str">
        <f>VLOOKUP(A242,HOP!A:L,12,0)</f>
        <v>1318.00</v>
      </c>
      <c r="F242" s="4" t="str">
        <f>VLOOKUP(A242,HOP!A:C,3,0)</f>
        <v>2921941</v>
      </c>
      <c r="G242" s="4">
        <f t="shared" si="6"/>
        <v>0</v>
      </c>
      <c r="H242" s="4" t="str">
        <f t="shared" si="7"/>
        <v>，2921941</v>
      </c>
      <c r="I242" s="4" t="str">
        <f>VLOOKUP(A242,HOP!A:U,21,0)</f>
        <v>直连</v>
      </c>
    </row>
    <row r="243" s="4" customFormat="1" hidden="1" spans="1:9">
      <c r="A243" s="6">
        <v>999222082572351</v>
      </c>
      <c r="B243" s="7">
        <v>44931</v>
      </c>
      <c r="C243" s="7">
        <v>44932</v>
      </c>
      <c r="D243" s="4">
        <v>570</v>
      </c>
      <c r="E243" s="4" t="str">
        <f>VLOOKUP(A243,HOP!A:L,12,0)</f>
        <v>570.00</v>
      </c>
      <c r="F243" s="4" t="str">
        <f>VLOOKUP(A243,HOP!A:C,3,0)</f>
        <v>2922024</v>
      </c>
      <c r="G243" s="4">
        <f t="shared" si="6"/>
        <v>0</v>
      </c>
      <c r="H243" s="4" t="str">
        <f t="shared" si="7"/>
        <v>，2922024</v>
      </c>
      <c r="I243" s="4" t="str">
        <f>VLOOKUP(A243,HOP!A:U,21,0)</f>
        <v>直连</v>
      </c>
    </row>
    <row r="244" s="4" customFormat="1" hidden="1" spans="1:9">
      <c r="A244" s="6">
        <v>999222082579383</v>
      </c>
      <c r="B244" s="7">
        <v>44931</v>
      </c>
      <c r="C244" s="7">
        <v>44932</v>
      </c>
      <c r="D244" s="4">
        <v>2240</v>
      </c>
      <c r="E244" s="4" t="str">
        <f>VLOOKUP(A244,HOP!A:L,12,0)</f>
        <v>2240.00</v>
      </c>
      <c r="F244" s="4" t="str">
        <f>VLOOKUP(A244,HOP!A:C,3,0)</f>
        <v>2922031</v>
      </c>
      <c r="G244" s="4">
        <f t="shared" si="6"/>
        <v>0</v>
      </c>
      <c r="H244" s="4" t="str">
        <f t="shared" si="7"/>
        <v>，2922031</v>
      </c>
      <c r="I244" s="4" t="str">
        <f>VLOOKUP(A244,HOP!A:U,21,0)</f>
        <v>直连</v>
      </c>
    </row>
    <row r="245" s="4" customFormat="1" hidden="1" spans="1:9">
      <c r="A245" s="6">
        <v>999222082641664</v>
      </c>
      <c r="B245" s="7">
        <v>44931</v>
      </c>
      <c r="C245" s="7">
        <v>44932</v>
      </c>
      <c r="D245" s="4">
        <v>1080</v>
      </c>
      <c r="E245" s="4" t="str">
        <f>VLOOKUP(A245,HOP!A:L,12,0)</f>
        <v>1080.00</v>
      </c>
      <c r="F245" s="4" t="str">
        <f>VLOOKUP(A245,HOP!A:C,3,0)</f>
        <v>2922068</v>
      </c>
      <c r="G245" s="4">
        <f t="shared" si="6"/>
        <v>0</v>
      </c>
      <c r="H245" s="4" t="str">
        <f t="shared" si="7"/>
        <v>，2922068</v>
      </c>
      <c r="I245" s="4" t="str">
        <f>VLOOKUP(A245,HOP!A:U,21,0)</f>
        <v>直连</v>
      </c>
    </row>
    <row r="246" s="4" customFormat="1" hidden="1" spans="1:9">
      <c r="A246" s="6">
        <v>999222084322381</v>
      </c>
      <c r="B246" s="7">
        <v>44931</v>
      </c>
      <c r="C246" s="7">
        <v>44932</v>
      </c>
      <c r="D246" s="4">
        <v>342</v>
      </c>
      <c r="E246" s="4" t="str">
        <f>VLOOKUP(A246,HOP!A:L,12,0)</f>
        <v>342.00</v>
      </c>
      <c r="F246" s="4" t="str">
        <f>VLOOKUP(A246,HOP!A:C,3,0)</f>
        <v>2922156</v>
      </c>
      <c r="G246" s="4">
        <f t="shared" si="6"/>
        <v>0</v>
      </c>
      <c r="H246" s="4" t="str">
        <f t="shared" si="7"/>
        <v>，2922156</v>
      </c>
      <c r="I246" s="4" t="str">
        <f>VLOOKUP(A246,HOP!A:U,21,0)</f>
        <v>直连</v>
      </c>
    </row>
    <row r="247" s="4" customFormat="1" hidden="1" spans="1:9">
      <c r="A247" s="6">
        <v>999222084685840</v>
      </c>
      <c r="B247" s="7">
        <v>44931</v>
      </c>
      <c r="C247" s="7">
        <v>44932</v>
      </c>
      <c r="D247" s="4">
        <v>0</v>
      </c>
      <c r="E247" s="4" t="e">
        <f>VLOOKUP(A247,HOP!A:L,12,0)</f>
        <v>#N/A</v>
      </c>
      <c r="F247" s="4" t="e">
        <f>VLOOKUP(A247,HOP!A:C,3,0)</f>
        <v>#N/A</v>
      </c>
      <c r="G247" s="4" t="e">
        <f t="shared" si="6"/>
        <v>#N/A</v>
      </c>
      <c r="H247" s="4" t="e">
        <f t="shared" si="7"/>
        <v>#N/A</v>
      </c>
      <c r="I247" s="4" t="e">
        <f>VLOOKUP(A247,HOP!A:U,21,0)</f>
        <v>#N/A</v>
      </c>
    </row>
    <row r="248" s="4" customFormat="1" hidden="1" spans="1:9">
      <c r="A248" s="6">
        <v>999222086400580</v>
      </c>
      <c r="B248" s="7">
        <v>44931</v>
      </c>
      <c r="C248" s="7">
        <v>44932</v>
      </c>
      <c r="D248" s="4">
        <v>578</v>
      </c>
      <c r="E248" s="4" t="str">
        <f>VLOOKUP(A248,HOP!A:L,12,0)</f>
        <v>578.00</v>
      </c>
      <c r="F248" s="4" t="str">
        <f>VLOOKUP(A248,HOP!A:C,3,0)</f>
        <v>2922611</v>
      </c>
      <c r="G248" s="4">
        <f t="shared" si="6"/>
        <v>0</v>
      </c>
      <c r="H248" s="4" t="str">
        <f t="shared" si="7"/>
        <v>，2922611</v>
      </c>
      <c r="I248" s="4" t="str">
        <f>VLOOKUP(A248,HOP!A:U,21,0)</f>
        <v>直连</v>
      </c>
    </row>
    <row r="249" s="4" customFormat="1" hidden="1" spans="1:9">
      <c r="A249" s="6">
        <v>999222086568982</v>
      </c>
      <c r="B249" s="7">
        <v>44931</v>
      </c>
      <c r="C249" s="7">
        <v>44932</v>
      </c>
      <c r="D249" s="4">
        <v>363</v>
      </c>
      <c r="E249" s="4" t="str">
        <f>VLOOKUP(A249,HOP!A:L,12,0)</f>
        <v>363.00</v>
      </c>
      <c r="F249" s="4" t="str">
        <f>VLOOKUP(A249,HOP!A:C,3,0)</f>
        <v>2922673</v>
      </c>
      <c r="G249" s="4">
        <f t="shared" si="6"/>
        <v>0</v>
      </c>
      <c r="H249" s="4" t="str">
        <f t="shared" si="7"/>
        <v>，2922673</v>
      </c>
      <c r="I249" s="4" t="str">
        <f>VLOOKUP(A249,HOP!A:U,21,0)</f>
        <v>直连</v>
      </c>
    </row>
    <row r="250" s="4" customFormat="1" hidden="1" spans="1:9">
      <c r="A250" s="6">
        <v>999222086614862</v>
      </c>
      <c r="B250" s="7">
        <v>44931</v>
      </c>
      <c r="C250" s="7">
        <v>44932</v>
      </c>
      <c r="D250" s="4">
        <v>1484</v>
      </c>
      <c r="E250" s="4" t="str">
        <f>VLOOKUP(A250,HOP!A:L,12,0)</f>
        <v>1484.00</v>
      </c>
      <c r="F250" s="4" t="str">
        <f>VLOOKUP(A250,HOP!A:C,3,0)</f>
        <v>2922681</v>
      </c>
      <c r="G250" s="4">
        <f t="shared" si="6"/>
        <v>0</v>
      </c>
      <c r="H250" s="4" t="str">
        <f t="shared" si="7"/>
        <v>，2922681</v>
      </c>
      <c r="I250" s="4" t="str">
        <f>VLOOKUP(A250,HOP!A:U,21,0)</f>
        <v>直连</v>
      </c>
    </row>
    <row r="251" s="4" customFormat="1" hidden="1" spans="1:9">
      <c r="A251" s="6">
        <v>999222087148603</v>
      </c>
      <c r="B251" s="7">
        <v>44931</v>
      </c>
      <c r="C251" s="7">
        <v>44932</v>
      </c>
      <c r="D251" s="4">
        <v>710</v>
      </c>
      <c r="E251" s="4" t="str">
        <f>VLOOKUP(A251,HOP!A:L,12,0)</f>
        <v>710.00</v>
      </c>
      <c r="F251" s="4" t="str">
        <f>VLOOKUP(A251,HOP!A:C,3,0)</f>
        <v>2922898</v>
      </c>
      <c r="G251" s="4">
        <f t="shared" si="6"/>
        <v>0</v>
      </c>
      <c r="H251" s="4" t="str">
        <f t="shared" si="7"/>
        <v>，2922898</v>
      </c>
      <c r="I251" s="4" t="str">
        <f>VLOOKUP(A251,HOP!A:U,21,0)</f>
        <v>直连</v>
      </c>
    </row>
    <row r="252" s="4" customFormat="1" hidden="1" spans="1:9">
      <c r="A252" s="6">
        <v>999222087258208</v>
      </c>
      <c r="B252" s="7">
        <v>44931</v>
      </c>
      <c r="C252" s="7">
        <v>44932</v>
      </c>
      <c r="D252" s="4">
        <v>622</v>
      </c>
      <c r="E252" s="4" t="str">
        <f>VLOOKUP(A252,HOP!A:L,12,0)</f>
        <v>622.00</v>
      </c>
      <c r="F252" s="4" t="str">
        <f>VLOOKUP(A252,HOP!A:C,3,0)</f>
        <v>2922938</v>
      </c>
      <c r="G252" s="4">
        <f t="shared" si="6"/>
        <v>0</v>
      </c>
      <c r="H252" s="4" t="str">
        <f t="shared" si="7"/>
        <v>，2922938</v>
      </c>
      <c r="I252" s="4" t="str">
        <f>VLOOKUP(A252,HOP!A:U,21,0)</f>
        <v>直连</v>
      </c>
    </row>
    <row r="253" s="4" customFormat="1" hidden="1" spans="1:9">
      <c r="A253" s="6">
        <v>999222087429663</v>
      </c>
      <c r="B253" s="7">
        <v>44931</v>
      </c>
      <c r="C253" s="7">
        <v>44932</v>
      </c>
      <c r="D253" s="4">
        <v>1072</v>
      </c>
      <c r="E253" s="4" t="str">
        <f>VLOOKUP(A253,HOP!A:L,12,0)</f>
        <v>1072.00</v>
      </c>
      <c r="F253" s="4" t="str">
        <f>VLOOKUP(A253,HOP!A:C,3,0)</f>
        <v>2923007</v>
      </c>
      <c r="G253" s="4">
        <f t="shared" si="6"/>
        <v>0</v>
      </c>
      <c r="H253" s="4" t="str">
        <f t="shared" si="7"/>
        <v>，2923007</v>
      </c>
      <c r="I253" s="4" t="str">
        <f>VLOOKUP(A253,HOP!A:U,21,0)</f>
        <v>直连</v>
      </c>
    </row>
    <row r="254" s="4" customFormat="1" hidden="1" spans="1:9">
      <c r="A254" s="6">
        <v>999222087647753</v>
      </c>
      <c r="B254" s="7">
        <v>44931</v>
      </c>
      <c r="C254" s="7">
        <v>44932</v>
      </c>
      <c r="D254" s="4">
        <v>2013</v>
      </c>
      <c r="E254" s="4" t="str">
        <f>VLOOKUP(A254,HOP!A:L,12,0)</f>
        <v>2013.00</v>
      </c>
      <c r="F254" s="4" t="str">
        <f>VLOOKUP(A254,HOP!A:C,3,0)</f>
        <v>2923102</v>
      </c>
      <c r="G254" s="4">
        <f t="shared" si="6"/>
        <v>0</v>
      </c>
      <c r="H254" s="4" t="str">
        <f t="shared" si="7"/>
        <v>，2923102</v>
      </c>
      <c r="I254" s="4" t="str">
        <f>VLOOKUP(A254,HOP!A:U,21,0)</f>
        <v>直连</v>
      </c>
    </row>
    <row r="255" s="4" customFormat="1" hidden="1" spans="1:9">
      <c r="A255" s="6">
        <v>999222087697469</v>
      </c>
      <c r="B255" s="7">
        <v>44931</v>
      </c>
      <c r="C255" s="7">
        <v>44932</v>
      </c>
      <c r="D255" s="4">
        <v>147</v>
      </c>
      <c r="E255" s="4" t="str">
        <f>VLOOKUP(A255,HOP!A:L,12,0)</f>
        <v>147.00</v>
      </c>
      <c r="F255" s="4" t="str">
        <f>VLOOKUP(A255,HOP!A:C,3,0)</f>
        <v>2923118</v>
      </c>
      <c r="G255" s="4">
        <f t="shared" si="6"/>
        <v>0</v>
      </c>
      <c r="H255" s="4" t="str">
        <f t="shared" si="7"/>
        <v>，2923118</v>
      </c>
      <c r="I255" s="4" t="str">
        <f>VLOOKUP(A255,HOP!A:U,21,0)</f>
        <v>直连</v>
      </c>
    </row>
    <row r="256" s="4" customFormat="1" hidden="1" spans="1:9">
      <c r="A256" s="6">
        <v>999222087776186</v>
      </c>
      <c r="B256" s="7">
        <v>44931</v>
      </c>
      <c r="C256" s="7">
        <v>44932</v>
      </c>
      <c r="D256" s="4">
        <v>851</v>
      </c>
      <c r="E256" s="4" t="str">
        <f>VLOOKUP(A256,HOP!A:L,12,0)</f>
        <v>851.00</v>
      </c>
      <c r="F256" s="4" t="str">
        <f>VLOOKUP(A256,HOP!A:C,3,0)</f>
        <v>2923146</v>
      </c>
      <c r="G256" s="4">
        <f t="shared" si="6"/>
        <v>0</v>
      </c>
      <c r="H256" s="4" t="str">
        <f t="shared" si="7"/>
        <v>，2923146</v>
      </c>
      <c r="I256" s="4" t="str">
        <f>VLOOKUP(A256,HOP!A:U,21,0)</f>
        <v>直连</v>
      </c>
    </row>
    <row r="257" s="4" customFormat="1" hidden="1" spans="1:9">
      <c r="A257" s="6">
        <v>999222088008443</v>
      </c>
      <c r="B257" s="7">
        <v>44931</v>
      </c>
      <c r="C257" s="7">
        <v>44932</v>
      </c>
      <c r="D257" s="4">
        <v>146</v>
      </c>
      <c r="E257" s="4" t="str">
        <f>VLOOKUP(A257,HOP!A:L,12,0)</f>
        <v>146.00</v>
      </c>
      <c r="F257" s="4" t="str">
        <f>VLOOKUP(A257,HOP!A:C,3,0)</f>
        <v>2923237</v>
      </c>
      <c r="G257" s="4">
        <f t="shared" si="6"/>
        <v>0</v>
      </c>
      <c r="H257" s="4" t="str">
        <f t="shared" si="7"/>
        <v>，2923237</v>
      </c>
      <c r="I257" s="4" t="str">
        <f>VLOOKUP(A257,HOP!A:U,21,0)</f>
        <v>直连</v>
      </c>
    </row>
    <row r="258" s="4" customFormat="1" hidden="1" spans="1:9">
      <c r="A258" s="6">
        <v>22088014993</v>
      </c>
      <c r="B258" s="7">
        <v>44931</v>
      </c>
      <c r="C258" s="7">
        <v>44932</v>
      </c>
      <c r="D258" s="4">
        <v>1483</v>
      </c>
      <c r="E258" s="4" t="str">
        <f>VLOOKUP(A258,HOP!A:L,12,0)</f>
        <v>1483.00</v>
      </c>
      <c r="F258" s="4" t="str">
        <f>VLOOKUP(A258,HOP!A:C,3,0)</f>
        <v>2923244</v>
      </c>
      <c r="G258" s="4">
        <f t="shared" si="6"/>
        <v>0</v>
      </c>
      <c r="H258" s="4" t="str">
        <f t="shared" si="7"/>
        <v>，2923244</v>
      </c>
      <c r="I258" s="4" t="str">
        <f>VLOOKUP(A258,HOP!A:U,21,0)</f>
        <v>直连</v>
      </c>
    </row>
    <row r="259" s="4" customFormat="1" hidden="1" spans="1:9">
      <c r="A259" s="6">
        <v>999222088072766</v>
      </c>
      <c r="B259" s="7">
        <v>44931</v>
      </c>
      <c r="C259" s="7">
        <v>44932</v>
      </c>
      <c r="D259" s="4">
        <v>334</v>
      </c>
      <c r="E259" s="4" t="str">
        <f>VLOOKUP(A259,HOP!A:L,12,0)</f>
        <v>334.00</v>
      </c>
      <c r="F259" s="4" t="str">
        <f>VLOOKUP(A259,HOP!A:C,3,0)</f>
        <v>2923268</v>
      </c>
      <c r="G259" s="4">
        <f t="shared" ref="G259:G272" si="8">D259-E259</f>
        <v>0</v>
      </c>
      <c r="H259" s="4" t="str">
        <f>$H$1&amp;F259</f>
        <v>，2923268</v>
      </c>
      <c r="I259" s="4" t="str">
        <f>VLOOKUP(A259,HOP!A:U,21,0)</f>
        <v>直连</v>
      </c>
    </row>
    <row r="260" s="4" customFormat="1" hidden="1" spans="1:9">
      <c r="A260" s="6">
        <v>999222088304466</v>
      </c>
      <c r="B260" s="7">
        <v>44931</v>
      </c>
      <c r="C260" s="7">
        <v>44932</v>
      </c>
      <c r="D260" s="4">
        <v>245</v>
      </c>
      <c r="E260" s="4" t="str">
        <f>VLOOKUP(A260,HOP!A:L,12,0)</f>
        <v>245.00</v>
      </c>
      <c r="F260" s="4" t="str">
        <f>VLOOKUP(A260,HOP!A:C,3,0)</f>
        <v>2923377</v>
      </c>
      <c r="G260" s="4">
        <f t="shared" si="8"/>
        <v>0</v>
      </c>
      <c r="H260" s="4" t="str">
        <f>$H$1&amp;F260</f>
        <v>，2923377</v>
      </c>
      <c r="I260" s="4" t="str">
        <f>VLOOKUP(A260,HOP!A:U,21,0)</f>
        <v>直连</v>
      </c>
    </row>
    <row r="261" s="4" customFormat="1" hidden="1" spans="1:9">
      <c r="A261" s="6">
        <v>999222088452876</v>
      </c>
      <c r="B261" s="7">
        <v>44931</v>
      </c>
      <c r="C261" s="7">
        <v>44932</v>
      </c>
      <c r="D261" s="4">
        <v>1072</v>
      </c>
      <c r="E261" s="4" t="str">
        <f>VLOOKUP(A261,HOP!A:L,12,0)</f>
        <v>1072.00</v>
      </c>
      <c r="F261" s="4" t="str">
        <f>VLOOKUP(A261,HOP!A:C,3,0)</f>
        <v>2923440</v>
      </c>
      <c r="G261" s="4">
        <f t="shared" si="8"/>
        <v>0</v>
      </c>
      <c r="H261" s="4" t="str">
        <f>$H$1&amp;F261</f>
        <v>，2923440</v>
      </c>
      <c r="I261" s="4" t="str">
        <f>VLOOKUP(A261,HOP!A:U,21,0)</f>
        <v>直连</v>
      </c>
    </row>
    <row r="262" s="4" customFormat="1" hidden="1" spans="1:9">
      <c r="A262" s="6">
        <v>999222088461072</v>
      </c>
      <c r="B262" s="7">
        <v>44931</v>
      </c>
      <c r="C262" s="7">
        <v>44932</v>
      </c>
      <c r="D262" s="4">
        <v>402</v>
      </c>
      <c r="E262" s="4" t="str">
        <f>VLOOKUP(A262,HOP!A:L,12,0)</f>
        <v>402.00</v>
      </c>
      <c r="F262" s="4" t="str">
        <f>VLOOKUP(A262,HOP!A:C,3,0)</f>
        <v>2923445</v>
      </c>
      <c r="G262" s="4">
        <f t="shared" si="8"/>
        <v>0</v>
      </c>
      <c r="H262" s="4" t="str">
        <f>$H$1&amp;F262</f>
        <v>，2923445</v>
      </c>
      <c r="I262" s="4" t="str">
        <f>VLOOKUP(A262,HOP!A:U,21,0)</f>
        <v>直连</v>
      </c>
    </row>
    <row r="263" s="4" customFormat="1" hidden="1" spans="1:9">
      <c r="A263" s="6">
        <v>22088543924</v>
      </c>
      <c r="B263" s="7">
        <v>44931</v>
      </c>
      <c r="C263" s="7">
        <v>44932</v>
      </c>
      <c r="D263" s="4">
        <v>170</v>
      </c>
      <c r="E263" s="4" t="str">
        <f>VLOOKUP(A263,HOP!A:L,12,0)</f>
        <v>170.00</v>
      </c>
      <c r="F263" s="4" t="str">
        <f>VLOOKUP(A263,HOP!A:C,3,0)</f>
        <v>2923498</v>
      </c>
      <c r="G263" s="4">
        <f t="shared" si="8"/>
        <v>0</v>
      </c>
      <c r="H263" s="4" t="str">
        <f>$H$1&amp;F263</f>
        <v>，2923498</v>
      </c>
      <c r="I263" s="4" t="str">
        <f>VLOOKUP(A263,HOP!A:U,21,0)</f>
        <v>直连</v>
      </c>
    </row>
    <row r="264" s="4" customFormat="1" hidden="1" spans="1:9">
      <c r="A264" s="6">
        <v>999222091081352</v>
      </c>
      <c r="B264" s="7">
        <v>44931</v>
      </c>
      <c r="C264" s="7">
        <v>44932</v>
      </c>
      <c r="D264" s="4">
        <v>1174</v>
      </c>
      <c r="E264" s="4" t="str">
        <f>VLOOKUP(A264,HOP!A:L,12,0)</f>
        <v>1174.00</v>
      </c>
      <c r="F264" s="4" t="str">
        <f>VLOOKUP(A264,HOP!A:C,3,0)</f>
        <v>2923739</v>
      </c>
      <c r="G264" s="4">
        <f t="shared" si="8"/>
        <v>0</v>
      </c>
      <c r="H264" s="4" t="str">
        <f>$H$1&amp;F264</f>
        <v>，2923739</v>
      </c>
      <c r="I264" s="4" t="str">
        <f>VLOOKUP(A264,HOP!A:U,21,0)</f>
        <v>直连</v>
      </c>
    </row>
    <row r="265" s="4" customFormat="1" hidden="1" spans="1:9">
      <c r="A265" s="6">
        <v>999222091471655</v>
      </c>
      <c r="B265" s="7">
        <v>44931</v>
      </c>
      <c r="C265" s="7">
        <v>44932</v>
      </c>
      <c r="D265" s="4">
        <v>862</v>
      </c>
      <c r="E265" s="4" t="str">
        <f>VLOOKUP(A265,HOP!A:L,12,0)</f>
        <v>862.00</v>
      </c>
      <c r="F265" s="4" t="str">
        <f>VLOOKUP(A265,HOP!A:C,3,0)</f>
        <v>2923812</v>
      </c>
      <c r="G265" s="4">
        <f t="shared" si="8"/>
        <v>0</v>
      </c>
      <c r="H265" s="4" t="str">
        <f>$H$1&amp;F265</f>
        <v>，2923812</v>
      </c>
      <c r="I265" s="4" t="str">
        <f>VLOOKUP(A265,HOP!A:U,21,0)</f>
        <v>直连</v>
      </c>
    </row>
    <row r="266" s="4" customFormat="1" hidden="1" spans="1:9">
      <c r="A266" s="6">
        <v>999222091612503</v>
      </c>
      <c r="B266" s="7">
        <v>44931</v>
      </c>
      <c r="C266" s="7">
        <v>44932</v>
      </c>
      <c r="D266" s="4">
        <v>475</v>
      </c>
      <c r="E266" s="4" t="str">
        <f>VLOOKUP(A266,HOP!A:L,12,0)</f>
        <v>475.00</v>
      </c>
      <c r="F266" s="4" t="str">
        <f>VLOOKUP(A266,HOP!A:C,3,0)</f>
        <v>2923849</v>
      </c>
      <c r="G266" s="4">
        <f t="shared" si="8"/>
        <v>0</v>
      </c>
      <c r="H266" s="4" t="str">
        <f>$H$1&amp;F266</f>
        <v>，2923849</v>
      </c>
      <c r="I266" s="4" t="str">
        <f>VLOOKUP(A266,HOP!A:U,21,0)</f>
        <v>直连</v>
      </c>
    </row>
    <row r="267" s="4" customFormat="1" hidden="1" spans="1:9">
      <c r="A267" s="6">
        <v>999222091702002</v>
      </c>
      <c r="B267" s="7">
        <v>44931</v>
      </c>
      <c r="C267" s="7">
        <v>44932</v>
      </c>
      <c r="D267" s="4">
        <v>560</v>
      </c>
      <c r="E267" s="4" t="str">
        <f>VLOOKUP(A267,HOP!A:L,12,0)</f>
        <v>560.00</v>
      </c>
      <c r="F267" s="4" t="str">
        <f>VLOOKUP(A267,HOP!A:C,3,0)</f>
        <v>2923865</v>
      </c>
      <c r="G267" s="4">
        <f t="shared" si="8"/>
        <v>0</v>
      </c>
      <c r="H267" s="4" t="str">
        <f>$H$1&amp;F267</f>
        <v>，2923865</v>
      </c>
      <c r="I267" s="4" t="str">
        <f>VLOOKUP(A267,HOP!A:U,21,0)</f>
        <v>直连</v>
      </c>
    </row>
    <row r="268" s="4" customFormat="1" hidden="1" spans="1:9">
      <c r="A268" s="6">
        <v>999222091858399</v>
      </c>
      <c r="B268" s="7">
        <v>44931</v>
      </c>
      <c r="C268" s="7">
        <v>44932</v>
      </c>
      <c r="D268" s="4">
        <v>694</v>
      </c>
      <c r="E268" s="4" t="str">
        <f>VLOOKUP(A268,HOP!A:L,12,0)</f>
        <v>694.00</v>
      </c>
      <c r="F268" s="4" t="str">
        <f>VLOOKUP(A268,HOP!A:C,3,0)</f>
        <v>2923900</v>
      </c>
      <c r="G268" s="4">
        <f t="shared" si="8"/>
        <v>0</v>
      </c>
      <c r="H268" s="4" t="str">
        <f>$H$1&amp;F268</f>
        <v>，2923900</v>
      </c>
      <c r="I268" s="4" t="str">
        <f>VLOOKUP(A268,HOP!A:U,21,0)</f>
        <v>直连</v>
      </c>
    </row>
    <row r="269" s="4" customFormat="1" hidden="1" spans="1:9">
      <c r="A269" s="6">
        <v>22092153369</v>
      </c>
      <c r="B269" s="7">
        <v>44931</v>
      </c>
      <c r="C269" s="7">
        <v>44932</v>
      </c>
      <c r="D269" s="4">
        <v>734</v>
      </c>
      <c r="E269" s="4" t="str">
        <f>VLOOKUP(A269,HOP!A:L,12,0)</f>
        <v>734.00</v>
      </c>
      <c r="F269" s="4" t="str">
        <f>VLOOKUP(A269,HOP!A:C,3,0)</f>
        <v>2923993</v>
      </c>
      <c r="G269" s="4">
        <f t="shared" si="8"/>
        <v>0</v>
      </c>
      <c r="H269" s="4" t="str">
        <f>$H$1&amp;F269</f>
        <v>，2923993</v>
      </c>
      <c r="I269" s="4" t="str">
        <f>VLOOKUP(A269,HOP!A:U,21,0)</f>
        <v>直连</v>
      </c>
    </row>
    <row r="270" s="4" customFormat="1" hidden="1" spans="1:9">
      <c r="A270" s="6">
        <v>999222092295027</v>
      </c>
      <c r="B270" s="7">
        <v>44931</v>
      </c>
      <c r="C270" s="7">
        <v>44932</v>
      </c>
      <c r="D270" s="4">
        <v>321</v>
      </c>
      <c r="E270" s="4" t="str">
        <f>VLOOKUP(A270,HOP!A:L,12,0)</f>
        <v>321.00</v>
      </c>
      <c r="F270" s="4" t="str">
        <f>VLOOKUP(A270,HOP!A:C,3,0)</f>
        <v>2924029</v>
      </c>
      <c r="G270" s="4">
        <f t="shared" si="8"/>
        <v>0</v>
      </c>
      <c r="H270" s="4" t="str">
        <f>$H$1&amp;F270</f>
        <v>，2924029</v>
      </c>
      <c r="I270" s="4" t="str">
        <f>VLOOKUP(A270,HOP!A:U,21,0)</f>
        <v>直连</v>
      </c>
    </row>
    <row r="271" s="4" customFormat="1" hidden="1" spans="1:9">
      <c r="A271" s="6">
        <v>999222092554658</v>
      </c>
      <c r="B271" s="7">
        <v>44931</v>
      </c>
      <c r="C271" s="7">
        <v>44932</v>
      </c>
      <c r="D271" s="4">
        <v>547</v>
      </c>
      <c r="E271" s="4" t="str">
        <f>VLOOKUP(A271,HOP!A:L,12,0)</f>
        <v>547.00</v>
      </c>
      <c r="F271" s="4" t="str">
        <f>VLOOKUP(A271,HOP!A:C,3,0)</f>
        <v>2924094</v>
      </c>
      <c r="G271" s="4">
        <f t="shared" si="8"/>
        <v>0</v>
      </c>
      <c r="H271" s="4" t="str">
        <f>$H$1&amp;F271</f>
        <v>，2924094</v>
      </c>
      <c r="I271" s="4" t="str">
        <f>VLOOKUP(A271,HOP!A:U,21,0)</f>
        <v>直连</v>
      </c>
    </row>
    <row r="272" s="4" customFormat="1" hidden="1" spans="1:9">
      <c r="A272" s="6">
        <v>999222092925258</v>
      </c>
      <c r="B272" s="7">
        <v>44931</v>
      </c>
      <c r="C272" s="7">
        <v>44932</v>
      </c>
      <c r="D272" s="4">
        <v>577</v>
      </c>
      <c r="E272" s="4" t="str">
        <f>VLOOKUP(A272,HOP!A:L,12,0)</f>
        <v>577.00</v>
      </c>
      <c r="F272" s="4" t="str">
        <f>VLOOKUP(A272,HOP!A:C,3,0)</f>
        <v>2924206</v>
      </c>
      <c r="G272" s="4">
        <f t="shared" si="8"/>
        <v>0</v>
      </c>
      <c r="H272" s="4" t="str">
        <f>$H$1&amp;F272</f>
        <v>，2924206</v>
      </c>
      <c r="I272" s="4" t="str">
        <f>VLOOKUP(A272,HOP!A:U,21,0)</f>
        <v>直连</v>
      </c>
    </row>
    <row r="274" spans="4:4">
      <c r="D274" s="4">
        <f>SUM(D2:D273)</f>
        <v>459900.93</v>
      </c>
    </row>
    <row r="275" spans="4:4">
      <c r="D275" s="4" t="s">
        <v>1402</v>
      </c>
    </row>
    <row r="278" spans="1:3">
      <c r="A278" s="4" t="s">
        <v>1403</v>
      </c>
      <c r="C278" s="4">
        <v>23774</v>
      </c>
    </row>
    <row r="279" spans="1:3">
      <c r="A279" s="4" t="s">
        <v>1404</v>
      </c>
      <c r="C279" s="4">
        <v>436126.93</v>
      </c>
    </row>
    <row r="280" spans="1:3">
      <c r="A280" s="4" t="s">
        <v>1405</v>
      </c>
      <c r="C280" s="4">
        <f>SUBTOTAL(9,C278:C279)</f>
        <v>459900.93</v>
      </c>
    </row>
  </sheetData>
  <autoFilter ref="A1:X272">
    <filterColumn colId="3">
      <filters>
        <filter val="-725.07"/>
        <filter val="500"/>
        <filter val="1800"/>
        <filter val="1900"/>
        <filter val="2100"/>
        <filter val="201"/>
        <filter val="1301"/>
        <filter val="402"/>
        <filter val="602"/>
        <filter val="1502"/>
        <filter val="1702"/>
        <filter val="2202"/>
        <filter val="2502"/>
        <filter val="303"/>
        <filter val="403"/>
        <filter val="-603"/>
        <filter val="1304"/>
        <filter val="2704"/>
        <filter val="6804"/>
        <filter val="705"/>
        <filter val="306"/>
        <filter val="606"/>
        <filter val="1806"/>
        <filter val="2006"/>
        <filter val="3506"/>
        <filter val="808"/>
        <filter val="1608"/>
        <filter val="2108"/>
        <filter val="309"/>
        <filter val="710"/>
        <filter val="810"/>
        <filter val="411"/>
        <filter val="712"/>
        <filter val="2212"/>
        <filter val="513"/>
        <filter val="1213"/>
        <filter val="1413"/>
        <filter val="2013"/>
        <filter val="-1413"/>
        <filter val="714"/>
        <filter val="2314"/>
        <filter val="7314"/>
        <filter val="1216"/>
        <filter val="2916"/>
        <filter val="3516"/>
        <filter val="118"/>
        <filter val="418"/>
        <filter val="1318"/>
        <filter val="319"/>
        <filter val="3619"/>
        <filter val="520"/>
        <filter val="720"/>
        <filter val="1820"/>
        <filter val="3520"/>
        <filter val="7120"/>
        <filter val="321"/>
        <filter val="421"/>
        <filter val="422"/>
        <filter val="522"/>
        <filter val="622"/>
        <filter val="822"/>
        <filter val="2922"/>
        <filter val="1323"/>
        <filter val="824"/>
        <filter val="1624"/>
        <filter val="325"/>
        <filter val="3125"/>
        <filter val="13725"/>
        <filter val="426"/>
        <filter val="1126"/>
        <filter val="1227"/>
        <filter val="1527"/>
        <filter val="10927"/>
        <filter val="1428"/>
        <filter val="2128"/>
        <filter val="2728"/>
        <filter val="3028"/>
        <filter val="4528"/>
        <filter val="3430"/>
        <filter val="231"/>
        <filter val="531"/>
        <filter val="931"/>
        <filter val="732"/>
        <filter val="832"/>
        <filter val="2132"/>
        <filter val="3032"/>
        <filter val="433"/>
        <filter val="1333"/>
        <filter val="334"/>
        <filter val="734"/>
        <filter val="1234"/>
        <filter val="335"/>
        <filter val="1338"/>
        <filter val="1838"/>
        <filter val="2138"/>
        <filter val="539"/>
        <filter val="2639"/>
        <filter val="340"/>
        <filter val="640"/>
        <filter val="940"/>
        <filter val="2240"/>
        <filter val="141"/>
        <filter val="941"/>
        <filter val="342"/>
        <filter val="1242"/>
        <filter val="143"/>
        <filter val="543"/>
        <filter val="1744"/>
        <filter val="245"/>
        <filter val="1745"/>
        <filter val="4545"/>
        <filter val="146"/>
        <filter val="546"/>
        <filter val="4346"/>
        <filter val="147"/>
        <filter val="547"/>
        <filter val="747"/>
        <filter val="348"/>
        <filter val="1848"/>
        <filter val="2148"/>
        <filter val="9348"/>
        <filter val="249"/>
        <filter val="749"/>
        <filter val="4149"/>
        <filter val="350"/>
        <filter val="950"/>
        <filter val="1450"/>
        <filter val="11550"/>
        <filter val="851"/>
        <filter val="5052"/>
        <filter val="454"/>
        <filter val="1154"/>
        <filter val="3154"/>
        <filter val="5454"/>
        <filter val="8554"/>
        <filter val="5155"/>
        <filter val="356"/>
        <filter val="757"/>
        <filter val="1557"/>
        <filter val="858"/>
        <filter val="2058"/>
        <filter val="2458"/>
        <filter val="3158"/>
        <filter val="159"/>
        <filter val="2259"/>
        <filter val="560"/>
        <filter val="760"/>
        <filter val="1360"/>
        <filter val="9360"/>
        <filter val="961"/>
        <filter val="162"/>
        <filter val="862"/>
        <filter val="1562"/>
        <filter val="363"/>
        <filter val="2063"/>
        <filter val="264"/>
        <filter val="764"/>
        <filter val="1164"/>
        <filter val="1364"/>
        <filter val="1464"/>
        <filter val="1664"/>
        <filter val="2264"/>
        <filter val="2964"/>
        <filter val="566"/>
        <filter val="867"/>
        <filter val="1667"/>
        <filter val="1868"/>
        <filter val="2468"/>
        <filter val="6268"/>
        <filter val="170"/>
        <filter val="570"/>
        <filter val="1070"/>
        <filter val="1770"/>
        <filter val="1072"/>
        <filter val="1772"/>
        <filter val="2572"/>
        <filter val="5772"/>
        <filter val="8272"/>
        <filter val="174"/>
        <filter val="674"/>
        <filter val="974"/>
        <filter val="1174"/>
        <filter val="2274"/>
        <filter val="475"/>
        <filter val="775"/>
        <filter val="1675"/>
        <filter val="1875"/>
        <filter val="276"/>
        <filter val="976"/>
        <filter val="1276"/>
        <filter val="577"/>
        <filter val="1977"/>
        <filter val="578"/>
        <filter val="678"/>
        <filter val="778"/>
        <filter val="3978"/>
        <filter val="980"/>
        <filter val="1080"/>
        <filter val="2580"/>
        <filter val="2780"/>
        <filter val="381"/>
        <filter val="282"/>
        <filter val="982"/>
        <filter val="1682"/>
        <filter val="2282"/>
        <filter val="1483"/>
        <filter val="1184"/>
        <filter val="1484"/>
        <filter val="1884"/>
        <filter val="3384"/>
        <filter val="4786"/>
        <filter val="4886"/>
        <filter val="587"/>
        <filter val="2187"/>
        <filter val="888"/>
        <filter val="1388"/>
        <filter val="2188"/>
        <filter val="389"/>
        <filter val="589"/>
        <filter val="689"/>
        <filter val="490"/>
        <filter val="1190"/>
        <filter val="1690"/>
        <filter val="1790"/>
        <filter val="2790"/>
        <filter val="16790"/>
        <filter val="591"/>
        <filter val="392"/>
        <filter val="492"/>
        <filter val="692"/>
        <filter val="1592"/>
        <filter val="1792"/>
        <filter val="2192"/>
        <filter val="694"/>
        <filter val="1294"/>
        <filter val="2494"/>
        <filter val="2894"/>
        <filter val="495"/>
        <filter val="1995"/>
        <filter val="2595"/>
        <filter val="3395"/>
        <filter val="496"/>
        <filter val="696"/>
        <filter val="1096"/>
        <filter val="197"/>
        <filter val="-997"/>
        <filter val="2297"/>
        <filter val="198"/>
        <filter val="13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4"/>
  <sheetViews>
    <sheetView workbookViewId="0">
      <selection activeCell="A2" sqref="A2:A1048576"/>
    </sheetView>
  </sheetViews>
  <sheetFormatPr defaultColWidth="8.89166666666667" defaultRowHeight="12.75"/>
  <cols>
    <col min="1" max="1" width="12.8916666666667" style="1"/>
    <col min="2" max="16383" width="8.89166666666667" style="1"/>
  </cols>
  <sheetData>
    <row r="1" s="1" customFormat="1" spans="1:22">
      <c r="A1" s="2" t="s">
        <v>1406</v>
      </c>
      <c r="B1" s="2" t="s">
        <v>1407</v>
      </c>
      <c r="C1" s="2" t="s">
        <v>1408</v>
      </c>
      <c r="D1" s="2" t="s">
        <v>1409</v>
      </c>
      <c r="E1" s="2" t="s">
        <v>13</v>
      </c>
      <c r="F1" s="2" t="s">
        <v>5</v>
      </c>
      <c r="G1" s="2" t="s">
        <v>6</v>
      </c>
      <c r="H1" s="2" t="s">
        <v>1410</v>
      </c>
      <c r="I1" s="2" t="s">
        <v>1411</v>
      </c>
      <c r="J1" s="2" t="s">
        <v>1412</v>
      </c>
      <c r="K1" s="2" t="s">
        <v>1413</v>
      </c>
      <c r="L1" s="2" t="s">
        <v>1414</v>
      </c>
      <c r="M1" s="2" t="s">
        <v>1415</v>
      </c>
      <c r="N1" s="2" t="s">
        <v>1416</v>
      </c>
      <c r="O1" s="2" t="s">
        <v>1417</v>
      </c>
      <c r="P1" s="2" t="s">
        <v>1418</v>
      </c>
      <c r="Q1" s="2" t="s">
        <v>1419</v>
      </c>
      <c r="R1" s="2" t="s">
        <v>1420</v>
      </c>
      <c r="S1" s="2" t="s">
        <v>1421</v>
      </c>
      <c r="T1" s="2" t="s">
        <v>1422</v>
      </c>
      <c r="U1" s="2" t="s">
        <v>1423</v>
      </c>
      <c r="V1" s="2" t="s">
        <v>1424</v>
      </c>
    </row>
    <row r="2" s="1" customFormat="1" spans="1:22">
      <c r="A2" s="3">
        <v>999222002257498</v>
      </c>
      <c r="B2" s="1" t="s">
        <v>1425</v>
      </c>
      <c r="C2" s="1" t="s">
        <v>1426</v>
      </c>
      <c r="D2" s="1" t="s">
        <v>1427</v>
      </c>
      <c r="E2" s="1" t="s">
        <v>1428</v>
      </c>
      <c r="F2" s="1" t="s">
        <v>1429</v>
      </c>
      <c r="G2" s="1" t="s">
        <v>1430</v>
      </c>
      <c r="H2" s="1" t="s">
        <v>1431</v>
      </c>
      <c r="I2" s="1" t="s">
        <v>1432</v>
      </c>
      <c r="J2" s="1" t="s">
        <v>30</v>
      </c>
      <c r="K2" s="1" t="s">
        <v>1433</v>
      </c>
      <c r="L2" s="1" t="s">
        <v>1433</v>
      </c>
      <c r="M2" s="1" t="s">
        <v>1434</v>
      </c>
      <c r="N2" s="1" t="s">
        <v>1434</v>
      </c>
      <c r="O2" s="1" t="s">
        <v>1435</v>
      </c>
      <c r="P2" s="1" t="s">
        <v>1436</v>
      </c>
      <c r="Q2" s="1" t="s">
        <v>1437</v>
      </c>
      <c r="R2" s="1" t="s">
        <v>1438</v>
      </c>
      <c r="S2" s="1" t="s">
        <v>1439</v>
      </c>
      <c r="T2" s="1" t="s">
        <v>1440</v>
      </c>
      <c r="U2" s="1" t="s">
        <v>1441</v>
      </c>
      <c r="V2" s="1" t="s">
        <v>1442</v>
      </c>
    </row>
    <row r="3" s="1" customFormat="1" spans="1:22">
      <c r="A3" s="3">
        <v>999222004800664</v>
      </c>
      <c r="B3" s="1" t="s">
        <v>1425</v>
      </c>
      <c r="C3" s="1" t="s">
        <v>1443</v>
      </c>
      <c r="D3" s="1" t="s">
        <v>1444</v>
      </c>
      <c r="E3" s="1" t="s">
        <v>1445</v>
      </c>
      <c r="F3" s="1" t="s">
        <v>1446</v>
      </c>
      <c r="G3" s="1" t="s">
        <v>1447</v>
      </c>
      <c r="H3" s="1" t="s">
        <v>1431</v>
      </c>
      <c r="I3" s="1" t="s">
        <v>1448</v>
      </c>
      <c r="J3" s="1" t="s">
        <v>30</v>
      </c>
      <c r="K3" s="1" t="s">
        <v>1449</v>
      </c>
      <c r="L3" s="1" t="s">
        <v>1449</v>
      </c>
      <c r="M3" s="1" t="s">
        <v>1434</v>
      </c>
      <c r="N3" s="1" t="s">
        <v>1434</v>
      </c>
      <c r="O3" s="1" t="s">
        <v>1435</v>
      </c>
      <c r="P3" s="1" t="s">
        <v>1436</v>
      </c>
      <c r="Q3" s="1" t="s">
        <v>1437</v>
      </c>
      <c r="R3" s="1" t="s">
        <v>1450</v>
      </c>
      <c r="S3" s="1" t="s">
        <v>1439</v>
      </c>
      <c r="T3" s="1" t="s">
        <v>1440</v>
      </c>
      <c r="U3" s="1" t="s">
        <v>1441</v>
      </c>
      <c r="V3" s="1" t="s">
        <v>1451</v>
      </c>
    </row>
    <row r="4" s="1" customFormat="1" spans="1:22">
      <c r="A4" s="3">
        <v>999222003474864</v>
      </c>
      <c r="B4" s="1" t="s">
        <v>1425</v>
      </c>
      <c r="C4" s="1" t="s">
        <v>1452</v>
      </c>
      <c r="D4" s="1" t="s">
        <v>1453</v>
      </c>
      <c r="E4" s="1" t="s">
        <v>1454</v>
      </c>
      <c r="F4" s="1" t="s">
        <v>1455</v>
      </c>
      <c r="G4" s="1" t="s">
        <v>1430</v>
      </c>
      <c r="H4" s="1" t="s">
        <v>1431</v>
      </c>
      <c r="I4" s="1" t="s">
        <v>1456</v>
      </c>
      <c r="J4" s="1" t="s">
        <v>30</v>
      </c>
      <c r="K4" s="1" t="s">
        <v>1457</v>
      </c>
      <c r="L4" s="1" t="s">
        <v>1457</v>
      </c>
      <c r="M4" s="1" t="s">
        <v>1434</v>
      </c>
      <c r="N4" s="1" t="s">
        <v>1434</v>
      </c>
      <c r="O4" s="1" t="s">
        <v>1435</v>
      </c>
      <c r="P4" s="1" t="s">
        <v>1436</v>
      </c>
      <c r="Q4" s="1" t="s">
        <v>1437</v>
      </c>
      <c r="R4" s="1" t="s">
        <v>1458</v>
      </c>
      <c r="S4" s="1" t="s">
        <v>1439</v>
      </c>
      <c r="T4" s="1" t="s">
        <v>1440</v>
      </c>
      <c r="U4" s="1" t="s">
        <v>1441</v>
      </c>
      <c r="V4" s="1" t="s">
        <v>1459</v>
      </c>
    </row>
    <row r="5" s="1" customFormat="1" spans="1:22">
      <c r="A5" s="3">
        <v>999222005372959</v>
      </c>
      <c r="B5" s="1" t="s">
        <v>1425</v>
      </c>
      <c r="C5" s="1" t="s">
        <v>1460</v>
      </c>
      <c r="D5" s="1" t="s">
        <v>1461</v>
      </c>
      <c r="E5" s="1" t="s">
        <v>1462</v>
      </c>
      <c r="F5" s="1" t="s">
        <v>1429</v>
      </c>
      <c r="G5" s="1" t="s">
        <v>1430</v>
      </c>
      <c r="H5" s="1" t="s">
        <v>1431</v>
      </c>
      <c r="I5" s="1" t="s">
        <v>1463</v>
      </c>
      <c r="J5" s="1" t="s">
        <v>30</v>
      </c>
      <c r="K5" s="1" t="s">
        <v>1464</v>
      </c>
      <c r="L5" s="1" t="s">
        <v>1464</v>
      </c>
      <c r="M5" s="1" t="s">
        <v>1434</v>
      </c>
      <c r="N5" s="1" t="s">
        <v>1434</v>
      </c>
      <c r="O5" s="1" t="s">
        <v>1435</v>
      </c>
      <c r="P5" s="1" t="s">
        <v>1436</v>
      </c>
      <c r="Q5" s="1" t="s">
        <v>1437</v>
      </c>
      <c r="R5" s="1" t="s">
        <v>1465</v>
      </c>
      <c r="S5" s="1" t="s">
        <v>1439</v>
      </c>
      <c r="T5" s="1" t="s">
        <v>1440</v>
      </c>
      <c r="U5" s="1" t="s">
        <v>1441</v>
      </c>
      <c r="V5" s="1" t="s">
        <v>1466</v>
      </c>
    </row>
    <row r="6" s="1" customFormat="1" spans="1:22">
      <c r="A6" s="3">
        <v>999222007769963</v>
      </c>
      <c r="B6" s="1" t="s">
        <v>1425</v>
      </c>
      <c r="C6" s="1" t="s">
        <v>1467</v>
      </c>
      <c r="D6" s="1" t="s">
        <v>1468</v>
      </c>
      <c r="E6" s="1" t="s">
        <v>1469</v>
      </c>
      <c r="F6" s="1" t="s">
        <v>1430</v>
      </c>
      <c r="G6" s="1" t="s">
        <v>1447</v>
      </c>
      <c r="H6" s="1" t="s">
        <v>1431</v>
      </c>
      <c r="I6" s="1" t="s">
        <v>1470</v>
      </c>
      <c r="J6" s="1" t="s">
        <v>30</v>
      </c>
      <c r="K6" s="1" t="s">
        <v>1471</v>
      </c>
      <c r="L6" s="1" t="s">
        <v>1471</v>
      </c>
      <c r="M6" s="1" t="s">
        <v>1434</v>
      </c>
      <c r="N6" s="1" t="s">
        <v>1434</v>
      </c>
      <c r="O6" s="1" t="s">
        <v>1435</v>
      </c>
      <c r="P6" s="1" t="s">
        <v>1436</v>
      </c>
      <c r="Q6" s="1" t="s">
        <v>1437</v>
      </c>
      <c r="R6" s="1" t="s">
        <v>1472</v>
      </c>
      <c r="S6" s="1" t="s">
        <v>1439</v>
      </c>
      <c r="T6" s="1" t="s">
        <v>1440</v>
      </c>
      <c r="U6" s="1" t="s">
        <v>1441</v>
      </c>
      <c r="V6" s="1" t="s">
        <v>1473</v>
      </c>
    </row>
    <row r="7" s="1" customFormat="1" spans="1:22">
      <c r="A7" s="3">
        <v>999222015776687</v>
      </c>
      <c r="B7" s="1" t="s">
        <v>1474</v>
      </c>
      <c r="C7" s="1" t="s">
        <v>1475</v>
      </c>
      <c r="D7" s="1" t="s">
        <v>1476</v>
      </c>
      <c r="E7" s="1" t="s">
        <v>1477</v>
      </c>
      <c r="F7" s="1" t="s">
        <v>1446</v>
      </c>
      <c r="G7" s="1" t="s">
        <v>1447</v>
      </c>
      <c r="H7" s="1" t="s">
        <v>1431</v>
      </c>
      <c r="I7" s="1" t="s">
        <v>1478</v>
      </c>
      <c r="J7" s="1" t="s">
        <v>30</v>
      </c>
      <c r="K7" s="1" t="s">
        <v>1479</v>
      </c>
      <c r="L7" s="1" t="s">
        <v>1479</v>
      </c>
      <c r="M7" s="1" t="s">
        <v>1434</v>
      </c>
      <c r="N7" s="1" t="s">
        <v>1434</v>
      </c>
      <c r="O7" s="1" t="s">
        <v>1435</v>
      </c>
      <c r="P7" s="1" t="s">
        <v>1436</v>
      </c>
      <c r="Q7" s="1" t="s">
        <v>1437</v>
      </c>
      <c r="R7" s="1" t="s">
        <v>1480</v>
      </c>
      <c r="S7" s="1" t="s">
        <v>1439</v>
      </c>
      <c r="T7" s="1" t="s">
        <v>1440</v>
      </c>
      <c r="U7" s="1" t="s">
        <v>1441</v>
      </c>
      <c r="V7" s="1" t="s">
        <v>1481</v>
      </c>
    </row>
    <row r="8" s="1" customFormat="1" spans="1:22">
      <c r="A8" s="3">
        <v>999222015916401</v>
      </c>
      <c r="B8" s="1" t="s">
        <v>1474</v>
      </c>
      <c r="C8" s="1" t="s">
        <v>1482</v>
      </c>
      <c r="D8" s="1" t="s">
        <v>1483</v>
      </c>
      <c r="E8" s="1" t="s">
        <v>1484</v>
      </c>
      <c r="F8" s="1" t="s">
        <v>1485</v>
      </c>
      <c r="G8" s="1" t="s">
        <v>1430</v>
      </c>
      <c r="H8" s="1" t="s">
        <v>1431</v>
      </c>
      <c r="I8" s="1" t="s">
        <v>1486</v>
      </c>
      <c r="J8" s="1" t="s">
        <v>30</v>
      </c>
      <c r="K8" s="1" t="s">
        <v>1487</v>
      </c>
      <c r="L8" s="1" t="s">
        <v>1487</v>
      </c>
      <c r="M8" s="1" t="s">
        <v>1434</v>
      </c>
      <c r="N8" s="1" t="s">
        <v>1434</v>
      </c>
      <c r="O8" s="1" t="s">
        <v>1435</v>
      </c>
      <c r="P8" s="1" t="s">
        <v>1436</v>
      </c>
      <c r="Q8" s="1" t="s">
        <v>1437</v>
      </c>
      <c r="R8" s="1" t="s">
        <v>1488</v>
      </c>
      <c r="S8" s="1" t="s">
        <v>1439</v>
      </c>
      <c r="T8" s="1" t="s">
        <v>1440</v>
      </c>
      <c r="U8" s="1" t="s">
        <v>1441</v>
      </c>
      <c r="V8" s="1" t="s">
        <v>1489</v>
      </c>
    </row>
    <row r="9" s="1" customFormat="1" spans="1:22">
      <c r="A9" s="3">
        <v>999221983086071</v>
      </c>
      <c r="B9" s="1" t="s">
        <v>1490</v>
      </c>
      <c r="C9" s="1" t="s">
        <v>1491</v>
      </c>
      <c r="D9" s="1" t="s">
        <v>1492</v>
      </c>
      <c r="E9" s="1" t="s">
        <v>1493</v>
      </c>
      <c r="F9" s="1" t="s">
        <v>1429</v>
      </c>
      <c r="G9" s="1" t="s">
        <v>1430</v>
      </c>
      <c r="H9" s="1" t="s">
        <v>1431</v>
      </c>
      <c r="I9" s="1" t="s">
        <v>1494</v>
      </c>
      <c r="J9" s="1" t="s">
        <v>30</v>
      </c>
      <c r="K9" s="1" t="s">
        <v>1495</v>
      </c>
      <c r="L9" s="1" t="s">
        <v>1495</v>
      </c>
      <c r="M9" s="1" t="s">
        <v>1434</v>
      </c>
      <c r="N9" s="1" t="s">
        <v>1434</v>
      </c>
      <c r="O9" s="1" t="s">
        <v>1435</v>
      </c>
      <c r="P9" s="1" t="s">
        <v>1436</v>
      </c>
      <c r="Q9" s="1" t="s">
        <v>1437</v>
      </c>
      <c r="R9" s="1" t="s">
        <v>1496</v>
      </c>
      <c r="S9" s="1" t="s">
        <v>1439</v>
      </c>
      <c r="T9" s="1" t="s">
        <v>1440</v>
      </c>
      <c r="U9" s="1" t="s">
        <v>1441</v>
      </c>
      <c r="V9" s="1" t="s">
        <v>1442</v>
      </c>
    </row>
    <row r="10" s="1" customFormat="1" spans="1:22">
      <c r="A10" s="3">
        <v>999222034664919</v>
      </c>
      <c r="B10" s="1" t="s">
        <v>1497</v>
      </c>
      <c r="C10" s="1" t="s">
        <v>1498</v>
      </c>
      <c r="D10" s="1" t="s">
        <v>1499</v>
      </c>
      <c r="E10" s="1" t="s">
        <v>1500</v>
      </c>
      <c r="F10" s="1" t="s">
        <v>1455</v>
      </c>
      <c r="G10" s="1" t="s">
        <v>1430</v>
      </c>
      <c r="H10" s="1" t="s">
        <v>1431</v>
      </c>
      <c r="I10" s="1" t="s">
        <v>1501</v>
      </c>
      <c r="J10" s="1" t="s">
        <v>30</v>
      </c>
      <c r="K10" s="1" t="s">
        <v>1502</v>
      </c>
      <c r="L10" s="1" t="s">
        <v>1502</v>
      </c>
      <c r="M10" s="1" t="s">
        <v>1434</v>
      </c>
      <c r="N10" s="1" t="s">
        <v>1434</v>
      </c>
      <c r="O10" s="1" t="s">
        <v>1435</v>
      </c>
      <c r="P10" s="1" t="s">
        <v>1436</v>
      </c>
      <c r="Q10" s="1" t="s">
        <v>1437</v>
      </c>
      <c r="R10" s="1" t="s">
        <v>1503</v>
      </c>
      <c r="S10" s="1" t="s">
        <v>1439</v>
      </c>
      <c r="T10" s="1" t="s">
        <v>1440</v>
      </c>
      <c r="U10" s="1" t="s">
        <v>1441</v>
      </c>
      <c r="V10" s="1" t="s">
        <v>1504</v>
      </c>
    </row>
    <row r="11" s="1" customFormat="1" spans="1:22">
      <c r="A11" s="3">
        <v>999222086400580</v>
      </c>
      <c r="B11" s="1" t="s">
        <v>1430</v>
      </c>
      <c r="C11" s="1" t="s">
        <v>1505</v>
      </c>
      <c r="D11" s="1" t="s">
        <v>1506</v>
      </c>
      <c r="E11" s="1" t="s">
        <v>1507</v>
      </c>
      <c r="F11" s="1" t="s">
        <v>1430</v>
      </c>
      <c r="G11" s="1" t="s">
        <v>1447</v>
      </c>
      <c r="H11" s="1" t="s">
        <v>1431</v>
      </c>
      <c r="I11" s="1" t="s">
        <v>1508</v>
      </c>
      <c r="J11" s="1" t="s">
        <v>30</v>
      </c>
      <c r="K11" s="1" t="s">
        <v>1509</v>
      </c>
      <c r="L11" s="1" t="s">
        <v>1509</v>
      </c>
      <c r="M11" s="1" t="s">
        <v>1434</v>
      </c>
      <c r="N11" s="1" t="s">
        <v>1434</v>
      </c>
      <c r="O11" s="1" t="s">
        <v>1435</v>
      </c>
      <c r="P11" s="1" t="s">
        <v>1436</v>
      </c>
      <c r="Q11" s="1" t="s">
        <v>1437</v>
      </c>
      <c r="R11" s="1" t="s">
        <v>1510</v>
      </c>
      <c r="S11" s="1" t="s">
        <v>1439</v>
      </c>
      <c r="T11" s="1" t="s">
        <v>1440</v>
      </c>
      <c r="U11" s="1" t="s">
        <v>1441</v>
      </c>
      <c r="V11" s="1" t="s">
        <v>1511</v>
      </c>
    </row>
    <row r="12" s="1" customFormat="1" spans="1:22">
      <c r="A12" s="3">
        <v>999222017004939</v>
      </c>
      <c r="B12" s="1" t="s">
        <v>1485</v>
      </c>
      <c r="C12" s="1" t="s">
        <v>1512</v>
      </c>
      <c r="D12" s="1" t="s">
        <v>1513</v>
      </c>
      <c r="E12" s="1" t="s">
        <v>1514</v>
      </c>
      <c r="F12" s="1" t="s">
        <v>1446</v>
      </c>
      <c r="G12" s="1" t="s">
        <v>1430</v>
      </c>
      <c r="H12" s="1" t="s">
        <v>1431</v>
      </c>
      <c r="I12" s="1" t="s">
        <v>1515</v>
      </c>
      <c r="J12" s="1" t="s">
        <v>30</v>
      </c>
      <c r="K12" s="1" t="s">
        <v>1516</v>
      </c>
      <c r="L12" s="1" t="s">
        <v>1516</v>
      </c>
      <c r="M12" s="1" t="s">
        <v>1434</v>
      </c>
      <c r="N12" s="1" t="s">
        <v>1434</v>
      </c>
      <c r="O12" s="1" t="s">
        <v>1435</v>
      </c>
      <c r="P12" s="1" t="s">
        <v>1436</v>
      </c>
      <c r="Q12" s="1" t="s">
        <v>1437</v>
      </c>
      <c r="R12" s="1" t="s">
        <v>1517</v>
      </c>
      <c r="S12" s="1" t="s">
        <v>1439</v>
      </c>
      <c r="T12" s="1" t="s">
        <v>1440</v>
      </c>
      <c r="U12" s="1" t="s">
        <v>1441</v>
      </c>
      <c r="V12" s="1" t="s">
        <v>1518</v>
      </c>
    </row>
    <row r="13" s="1" customFormat="1" spans="1:22">
      <c r="A13" s="3">
        <v>999222087148603</v>
      </c>
      <c r="B13" s="1" t="s">
        <v>1430</v>
      </c>
      <c r="C13" s="1" t="s">
        <v>1519</v>
      </c>
      <c r="D13" s="1" t="s">
        <v>1520</v>
      </c>
      <c r="E13" s="1" t="s">
        <v>1521</v>
      </c>
      <c r="F13" s="1" t="s">
        <v>1430</v>
      </c>
      <c r="G13" s="1" t="s">
        <v>1447</v>
      </c>
      <c r="H13" s="1" t="s">
        <v>1431</v>
      </c>
      <c r="I13" s="1" t="s">
        <v>1522</v>
      </c>
      <c r="J13" s="1" t="s">
        <v>30</v>
      </c>
      <c r="K13" s="1" t="s">
        <v>1523</v>
      </c>
      <c r="L13" s="1" t="s">
        <v>1523</v>
      </c>
      <c r="M13" s="1" t="s">
        <v>1434</v>
      </c>
      <c r="N13" s="1" t="s">
        <v>1434</v>
      </c>
      <c r="O13" s="1" t="s">
        <v>1435</v>
      </c>
      <c r="P13" s="1" t="s">
        <v>1436</v>
      </c>
      <c r="Q13" s="1" t="s">
        <v>1437</v>
      </c>
      <c r="R13" s="1" t="s">
        <v>1524</v>
      </c>
      <c r="S13" s="1" t="s">
        <v>1439</v>
      </c>
      <c r="T13" s="1" t="s">
        <v>1440</v>
      </c>
      <c r="U13" s="1" t="s">
        <v>1441</v>
      </c>
      <c r="V13" s="1" t="s">
        <v>1473</v>
      </c>
    </row>
    <row r="14" s="1" customFormat="1" spans="1:22">
      <c r="A14" s="3">
        <v>999222010494239</v>
      </c>
      <c r="B14" s="1" t="s">
        <v>1474</v>
      </c>
      <c r="C14" s="1" t="s">
        <v>1525</v>
      </c>
      <c r="D14" s="1" t="s">
        <v>1526</v>
      </c>
      <c r="E14" s="1" t="s">
        <v>1527</v>
      </c>
      <c r="F14" s="1" t="s">
        <v>1446</v>
      </c>
      <c r="G14" s="1" t="s">
        <v>1430</v>
      </c>
      <c r="H14" s="1" t="s">
        <v>1431</v>
      </c>
      <c r="I14" s="1" t="s">
        <v>1528</v>
      </c>
      <c r="J14" s="1" t="s">
        <v>30</v>
      </c>
      <c r="K14" s="1" t="s">
        <v>1529</v>
      </c>
      <c r="L14" s="1" t="s">
        <v>1529</v>
      </c>
      <c r="M14" s="1" t="s">
        <v>1434</v>
      </c>
      <c r="N14" s="1" t="s">
        <v>1434</v>
      </c>
      <c r="O14" s="1" t="s">
        <v>1435</v>
      </c>
      <c r="P14" s="1" t="s">
        <v>1436</v>
      </c>
      <c r="Q14" s="1" t="s">
        <v>1437</v>
      </c>
      <c r="R14" s="1" t="s">
        <v>1530</v>
      </c>
      <c r="S14" s="1" t="s">
        <v>1439</v>
      </c>
      <c r="T14" s="1" t="s">
        <v>1440</v>
      </c>
      <c r="U14" s="1" t="s">
        <v>1441</v>
      </c>
      <c r="V14" s="1" t="s">
        <v>1489</v>
      </c>
    </row>
    <row r="15" s="1" customFormat="1" spans="1:22">
      <c r="A15" s="3">
        <v>999222003805188</v>
      </c>
      <c r="B15" s="1" t="s">
        <v>1425</v>
      </c>
      <c r="C15" s="1" t="s">
        <v>1531</v>
      </c>
      <c r="D15" s="1" t="s">
        <v>1532</v>
      </c>
      <c r="E15" s="1" t="s">
        <v>1533</v>
      </c>
      <c r="F15" s="1" t="s">
        <v>1446</v>
      </c>
      <c r="G15" s="1" t="s">
        <v>1447</v>
      </c>
      <c r="H15" s="1" t="s">
        <v>1431</v>
      </c>
      <c r="I15" s="1" t="s">
        <v>1534</v>
      </c>
      <c r="J15" s="1" t="s">
        <v>30</v>
      </c>
      <c r="K15" s="1" t="s">
        <v>1535</v>
      </c>
      <c r="L15" s="1" t="s">
        <v>1535</v>
      </c>
      <c r="M15" s="1" t="s">
        <v>1434</v>
      </c>
      <c r="N15" s="1" t="s">
        <v>1434</v>
      </c>
      <c r="O15" s="1" t="s">
        <v>1435</v>
      </c>
      <c r="P15" s="1" t="s">
        <v>1436</v>
      </c>
      <c r="Q15" s="1" t="s">
        <v>1437</v>
      </c>
      <c r="R15" s="1" t="s">
        <v>1536</v>
      </c>
      <c r="S15" s="1" t="s">
        <v>1439</v>
      </c>
      <c r="T15" s="1" t="s">
        <v>1440</v>
      </c>
      <c r="U15" s="1" t="s">
        <v>1441</v>
      </c>
      <c r="V15" s="1" t="s">
        <v>1451</v>
      </c>
    </row>
    <row r="16" s="1" customFormat="1" spans="1:22">
      <c r="A16" s="3">
        <v>999222004332409</v>
      </c>
      <c r="B16" s="1" t="s">
        <v>1425</v>
      </c>
      <c r="C16" s="1" t="s">
        <v>1537</v>
      </c>
      <c r="D16" s="1" t="s">
        <v>1538</v>
      </c>
      <c r="E16" s="1" t="s">
        <v>1539</v>
      </c>
      <c r="F16" s="1" t="s">
        <v>1455</v>
      </c>
      <c r="G16" s="1" t="s">
        <v>1430</v>
      </c>
      <c r="H16" s="1" t="s">
        <v>1431</v>
      </c>
      <c r="I16" s="1" t="s">
        <v>1540</v>
      </c>
      <c r="J16" s="1" t="s">
        <v>30</v>
      </c>
      <c r="K16" s="1" t="s">
        <v>1541</v>
      </c>
      <c r="L16" s="1" t="s">
        <v>1541</v>
      </c>
      <c r="M16" s="1" t="s">
        <v>1434</v>
      </c>
      <c r="N16" s="1" t="s">
        <v>1434</v>
      </c>
      <c r="O16" s="1" t="s">
        <v>1435</v>
      </c>
      <c r="P16" s="1" t="s">
        <v>1436</v>
      </c>
      <c r="Q16" s="1" t="s">
        <v>1437</v>
      </c>
      <c r="R16" s="1" t="s">
        <v>1542</v>
      </c>
      <c r="S16" s="1" t="s">
        <v>1439</v>
      </c>
      <c r="T16" s="1" t="s">
        <v>1440</v>
      </c>
      <c r="U16" s="1" t="s">
        <v>1543</v>
      </c>
      <c r="V16" s="1" t="s">
        <v>1489</v>
      </c>
    </row>
    <row r="17" s="1" customFormat="1" spans="1:22">
      <c r="A17" s="3">
        <v>999222005697359</v>
      </c>
      <c r="B17" s="1" t="s">
        <v>1425</v>
      </c>
      <c r="C17" s="1" t="s">
        <v>1544</v>
      </c>
      <c r="D17" s="1" t="s">
        <v>1545</v>
      </c>
      <c r="E17" s="1" t="s">
        <v>1546</v>
      </c>
      <c r="F17" s="1" t="s">
        <v>1446</v>
      </c>
      <c r="G17" s="1" t="s">
        <v>1430</v>
      </c>
      <c r="H17" s="1" t="s">
        <v>1431</v>
      </c>
      <c r="I17" s="1" t="s">
        <v>1547</v>
      </c>
      <c r="J17" s="1" t="s">
        <v>30</v>
      </c>
      <c r="K17" s="1" t="s">
        <v>1548</v>
      </c>
      <c r="L17" s="1" t="s">
        <v>1548</v>
      </c>
      <c r="M17" s="1" t="s">
        <v>1434</v>
      </c>
      <c r="N17" s="1" t="s">
        <v>1434</v>
      </c>
      <c r="O17" s="1" t="s">
        <v>1435</v>
      </c>
      <c r="P17" s="1" t="s">
        <v>1436</v>
      </c>
      <c r="Q17" s="1" t="s">
        <v>1437</v>
      </c>
      <c r="R17" s="1" t="s">
        <v>1549</v>
      </c>
      <c r="S17" s="1" t="s">
        <v>1439</v>
      </c>
      <c r="T17" s="1" t="s">
        <v>1440</v>
      </c>
      <c r="U17" s="1" t="s">
        <v>1441</v>
      </c>
      <c r="V17" s="1" t="s">
        <v>1481</v>
      </c>
    </row>
    <row r="18" s="1" customFormat="1" spans="1:22">
      <c r="A18" s="3">
        <v>999222005933124</v>
      </c>
      <c r="B18" s="1" t="s">
        <v>1425</v>
      </c>
      <c r="C18" s="1" t="s">
        <v>1550</v>
      </c>
      <c r="D18" s="1" t="s">
        <v>1551</v>
      </c>
      <c r="E18" s="1" t="s">
        <v>1552</v>
      </c>
      <c r="F18" s="1" t="s">
        <v>1429</v>
      </c>
      <c r="G18" s="1" t="s">
        <v>1430</v>
      </c>
      <c r="H18" s="1" t="s">
        <v>1431</v>
      </c>
      <c r="I18" s="1" t="s">
        <v>1553</v>
      </c>
      <c r="J18" s="1" t="s">
        <v>30</v>
      </c>
      <c r="K18" s="1" t="s">
        <v>1554</v>
      </c>
      <c r="L18" s="1" t="s">
        <v>1554</v>
      </c>
      <c r="M18" s="1" t="s">
        <v>1434</v>
      </c>
      <c r="N18" s="1" t="s">
        <v>1434</v>
      </c>
      <c r="O18" s="1" t="s">
        <v>1435</v>
      </c>
      <c r="P18" s="1" t="s">
        <v>1436</v>
      </c>
      <c r="Q18" s="1" t="s">
        <v>1437</v>
      </c>
      <c r="R18" s="1" t="s">
        <v>1555</v>
      </c>
      <c r="S18" s="1" t="s">
        <v>1439</v>
      </c>
      <c r="T18" s="1" t="s">
        <v>1440</v>
      </c>
      <c r="U18" s="1" t="s">
        <v>1441</v>
      </c>
      <c r="V18" s="1" t="s">
        <v>1556</v>
      </c>
    </row>
    <row r="19" s="1" customFormat="1" spans="1:22">
      <c r="A19" s="3">
        <v>999222024172300</v>
      </c>
      <c r="B19" s="1" t="s">
        <v>1557</v>
      </c>
      <c r="C19" s="1" t="s">
        <v>1558</v>
      </c>
      <c r="D19" s="1" t="s">
        <v>1559</v>
      </c>
      <c r="E19" s="1" t="s">
        <v>1560</v>
      </c>
      <c r="F19" s="1" t="s">
        <v>1446</v>
      </c>
      <c r="G19" s="1" t="s">
        <v>1430</v>
      </c>
      <c r="H19" s="1" t="s">
        <v>1431</v>
      </c>
      <c r="I19" s="1" t="s">
        <v>1435</v>
      </c>
      <c r="J19" s="1" t="s">
        <v>30</v>
      </c>
      <c r="K19" s="1" t="s">
        <v>1435</v>
      </c>
      <c r="L19" s="1" t="s">
        <v>1435</v>
      </c>
      <c r="M19" s="1" t="s">
        <v>1434</v>
      </c>
      <c r="N19" s="1" t="s">
        <v>1434</v>
      </c>
      <c r="O19" s="1" t="s">
        <v>1435</v>
      </c>
      <c r="P19" s="1" t="s">
        <v>1436</v>
      </c>
      <c r="Q19" s="1" t="s">
        <v>1437</v>
      </c>
      <c r="R19" s="1" t="s">
        <v>1561</v>
      </c>
      <c r="S19" s="1" t="s">
        <v>1439</v>
      </c>
      <c r="T19" s="1" t="s">
        <v>1440</v>
      </c>
      <c r="U19" s="1" t="s">
        <v>1441</v>
      </c>
      <c r="V19" s="1" t="s">
        <v>1473</v>
      </c>
    </row>
    <row r="20" s="1" customFormat="1" spans="1:22">
      <c r="A20" s="3">
        <v>999222024333677</v>
      </c>
      <c r="B20" s="1" t="s">
        <v>1557</v>
      </c>
      <c r="C20" s="1" t="s">
        <v>1562</v>
      </c>
      <c r="D20" s="1" t="s">
        <v>1545</v>
      </c>
      <c r="E20" s="1" t="s">
        <v>1563</v>
      </c>
      <c r="F20" s="1" t="s">
        <v>1564</v>
      </c>
      <c r="G20" s="1" t="s">
        <v>1430</v>
      </c>
      <c r="H20" s="1" t="s">
        <v>1431</v>
      </c>
      <c r="I20" s="1" t="s">
        <v>1565</v>
      </c>
      <c r="J20" s="1" t="s">
        <v>30</v>
      </c>
      <c r="K20" s="1" t="s">
        <v>1566</v>
      </c>
      <c r="L20" s="1" t="s">
        <v>1566</v>
      </c>
      <c r="M20" s="1" t="s">
        <v>1434</v>
      </c>
      <c r="N20" s="1" t="s">
        <v>1434</v>
      </c>
      <c r="O20" s="1" t="s">
        <v>1435</v>
      </c>
      <c r="P20" s="1" t="s">
        <v>1436</v>
      </c>
      <c r="Q20" s="1" t="s">
        <v>1437</v>
      </c>
      <c r="R20" s="1" t="s">
        <v>1567</v>
      </c>
      <c r="S20" s="1" t="s">
        <v>1439</v>
      </c>
      <c r="T20" s="1" t="s">
        <v>1440</v>
      </c>
      <c r="U20" s="1" t="s">
        <v>1441</v>
      </c>
      <c r="V20" s="1" t="s">
        <v>1481</v>
      </c>
    </row>
    <row r="21" s="1" customFormat="1" spans="1:22">
      <c r="A21" s="3">
        <v>999222024362863</v>
      </c>
      <c r="B21" s="1" t="s">
        <v>1557</v>
      </c>
      <c r="C21" s="1" t="s">
        <v>1568</v>
      </c>
      <c r="D21" s="1" t="s">
        <v>1569</v>
      </c>
      <c r="E21" s="1" t="s">
        <v>1570</v>
      </c>
      <c r="F21" s="1" t="s">
        <v>1446</v>
      </c>
      <c r="G21" s="1" t="s">
        <v>1430</v>
      </c>
      <c r="H21" s="1" t="s">
        <v>1431</v>
      </c>
      <c r="I21" s="1" t="s">
        <v>1571</v>
      </c>
      <c r="J21" s="1" t="s">
        <v>30</v>
      </c>
      <c r="K21" s="1" t="s">
        <v>1572</v>
      </c>
      <c r="L21" s="1" t="s">
        <v>1572</v>
      </c>
      <c r="M21" s="1" t="s">
        <v>1434</v>
      </c>
      <c r="N21" s="1" t="s">
        <v>1434</v>
      </c>
      <c r="O21" s="1" t="s">
        <v>1435</v>
      </c>
      <c r="P21" s="1" t="s">
        <v>1436</v>
      </c>
      <c r="Q21" s="1" t="s">
        <v>1437</v>
      </c>
      <c r="R21" s="1" t="s">
        <v>1573</v>
      </c>
      <c r="S21" s="1" t="s">
        <v>1439</v>
      </c>
      <c r="T21" s="1" t="s">
        <v>1440</v>
      </c>
      <c r="U21" s="1" t="s">
        <v>1441</v>
      </c>
      <c r="V21" s="1" t="s">
        <v>1574</v>
      </c>
    </row>
    <row r="22" s="1" customFormat="1" spans="1:22">
      <c r="A22" s="3">
        <v>999221976666550</v>
      </c>
      <c r="B22" s="1" t="s">
        <v>1490</v>
      </c>
      <c r="C22" s="1" t="s">
        <v>1575</v>
      </c>
      <c r="D22" s="1" t="s">
        <v>1576</v>
      </c>
      <c r="E22" s="1" t="s">
        <v>1577</v>
      </c>
      <c r="F22" s="1" t="s">
        <v>1455</v>
      </c>
      <c r="G22" s="1" t="s">
        <v>1447</v>
      </c>
      <c r="H22" s="1" t="s">
        <v>1431</v>
      </c>
      <c r="I22" s="1" t="s">
        <v>1578</v>
      </c>
      <c r="J22" s="1" t="s">
        <v>30</v>
      </c>
      <c r="K22" s="1" t="s">
        <v>1579</v>
      </c>
      <c r="L22" s="1" t="s">
        <v>1579</v>
      </c>
      <c r="M22" s="1" t="s">
        <v>1434</v>
      </c>
      <c r="N22" s="1" t="s">
        <v>1434</v>
      </c>
      <c r="O22" s="1" t="s">
        <v>1435</v>
      </c>
      <c r="P22" s="1" t="s">
        <v>1436</v>
      </c>
      <c r="Q22" s="1" t="s">
        <v>1437</v>
      </c>
      <c r="R22" s="1" t="s">
        <v>1580</v>
      </c>
      <c r="S22" s="1" t="s">
        <v>1439</v>
      </c>
      <c r="T22" s="1" t="s">
        <v>1440</v>
      </c>
      <c r="U22" s="1" t="s">
        <v>1441</v>
      </c>
      <c r="V22" s="1" t="s">
        <v>1442</v>
      </c>
    </row>
    <row r="23" s="1" customFormat="1" spans="1:22">
      <c r="A23" s="3">
        <v>999222024834252</v>
      </c>
      <c r="B23" s="1" t="s">
        <v>1557</v>
      </c>
      <c r="C23" s="1" t="s">
        <v>1581</v>
      </c>
      <c r="D23" s="1" t="s">
        <v>1582</v>
      </c>
      <c r="E23" s="1" t="s">
        <v>1583</v>
      </c>
      <c r="F23" s="1" t="s">
        <v>1429</v>
      </c>
      <c r="G23" s="1" t="s">
        <v>1447</v>
      </c>
      <c r="H23" s="1" t="s">
        <v>1431</v>
      </c>
      <c r="I23" s="1" t="s">
        <v>1584</v>
      </c>
      <c r="J23" s="1" t="s">
        <v>30</v>
      </c>
      <c r="K23" s="1" t="s">
        <v>1585</v>
      </c>
      <c r="L23" s="1" t="s">
        <v>1585</v>
      </c>
      <c r="M23" s="1" t="s">
        <v>1434</v>
      </c>
      <c r="N23" s="1" t="s">
        <v>1434</v>
      </c>
      <c r="O23" s="1" t="s">
        <v>1435</v>
      </c>
      <c r="P23" s="1" t="s">
        <v>1436</v>
      </c>
      <c r="Q23" s="1" t="s">
        <v>1437</v>
      </c>
      <c r="R23" s="1" t="s">
        <v>1586</v>
      </c>
      <c r="S23" s="1" t="s">
        <v>1439</v>
      </c>
      <c r="T23" s="1" t="s">
        <v>1440</v>
      </c>
      <c r="U23" s="1" t="s">
        <v>1441</v>
      </c>
      <c r="V23" s="1" t="s">
        <v>1451</v>
      </c>
    </row>
    <row r="24" s="1" customFormat="1" spans="1:22">
      <c r="A24" s="3">
        <v>999222086568982</v>
      </c>
      <c r="B24" s="1" t="s">
        <v>1430</v>
      </c>
      <c r="C24" s="1" t="s">
        <v>1587</v>
      </c>
      <c r="D24" s="1" t="s">
        <v>1588</v>
      </c>
      <c r="E24" s="1" t="s">
        <v>1589</v>
      </c>
      <c r="F24" s="1" t="s">
        <v>1430</v>
      </c>
      <c r="G24" s="1" t="s">
        <v>1447</v>
      </c>
      <c r="H24" s="1" t="s">
        <v>1431</v>
      </c>
      <c r="I24" s="1" t="s">
        <v>1590</v>
      </c>
      <c r="J24" s="1" t="s">
        <v>30</v>
      </c>
      <c r="K24" s="1" t="s">
        <v>1591</v>
      </c>
      <c r="L24" s="1" t="s">
        <v>1591</v>
      </c>
      <c r="M24" s="1" t="s">
        <v>1434</v>
      </c>
      <c r="N24" s="1" t="s">
        <v>1434</v>
      </c>
      <c r="O24" s="1" t="s">
        <v>1435</v>
      </c>
      <c r="P24" s="1" t="s">
        <v>1436</v>
      </c>
      <c r="Q24" s="1" t="s">
        <v>1437</v>
      </c>
      <c r="R24" s="1" t="s">
        <v>1592</v>
      </c>
      <c r="S24" s="1" t="s">
        <v>1439</v>
      </c>
      <c r="T24" s="1" t="s">
        <v>1440</v>
      </c>
      <c r="U24" s="1" t="s">
        <v>1441</v>
      </c>
      <c r="V24" s="1" t="s">
        <v>1489</v>
      </c>
    </row>
    <row r="25" s="1" customFormat="1" spans="1:22">
      <c r="A25" s="3">
        <v>999221981995555</v>
      </c>
      <c r="B25" s="1" t="s">
        <v>1490</v>
      </c>
      <c r="C25" s="1" t="s">
        <v>1593</v>
      </c>
      <c r="D25" s="1" t="s">
        <v>1594</v>
      </c>
      <c r="E25" s="1" t="s">
        <v>1595</v>
      </c>
      <c r="F25" s="1" t="s">
        <v>1430</v>
      </c>
      <c r="G25" s="1" t="s">
        <v>1447</v>
      </c>
      <c r="H25" s="1" t="s">
        <v>1431</v>
      </c>
      <c r="I25" s="1" t="s">
        <v>1596</v>
      </c>
      <c r="J25" s="1" t="s">
        <v>30</v>
      </c>
      <c r="K25" s="1" t="s">
        <v>1597</v>
      </c>
      <c r="L25" s="1" t="s">
        <v>1597</v>
      </c>
      <c r="M25" s="1" t="s">
        <v>1434</v>
      </c>
      <c r="N25" s="1" t="s">
        <v>1434</v>
      </c>
      <c r="O25" s="1" t="s">
        <v>1435</v>
      </c>
      <c r="P25" s="1" t="s">
        <v>1436</v>
      </c>
      <c r="Q25" s="1" t="s">
        <v>1437</v>
      </c>
      <c r="R25" s="1" t="s">
        <v>1598</v>
      </c>
      <c r="S25" s="1" t="s">
        <v>1439</v>
      </c>
      <c r="T25" s="1" t="s">
        <v>1440</v>
      </c>
      <c r="U25" s="1" t="s">
        <v>1441</v>
      </c>
      <c r="V25" s="1" t="s">
        <v>1574</v>
      </c>
    </row>
    <row r="26" s="1" customFormat="1" spans="1:22">
      <c r="A26" s="3">
        <v>999221983015818</v>
      </c>
      <c r="B26" s="1" t="s">
        <v>1490</v>
      </c>
      <c r="C26" s="1" t="s">
        <v>1599</v>
      </c>
      <c r="D26" s="1" t="s">
        <v>1526</v>
      </c>
      <c r="E26" s="1" t="s">
        <v>1600</v>
      </c>
      <c r="F26" s="1" t="s">
        <v>1429</v>
      </c>
      <c r="G26" s="1" t="s">
        <v>1430</v>
      </c>
      <c r="H26" s="1" t="s">
        <v>1431</v>
      </c>
      <c r="I26" s="1" t="s">
        <v>1601</v>
      </c>
      <c r="J26" s="1" t="s">
        <v>30</v>
      </c>
      <c r="K26" s="1" t="s">
        <v>1602</v>
      </c>
      <c r="L26" s="1" t="s">
        <v>1602</v>
      </c>
      <c r="M26" s="1" t="s">
        <v>1434</v>
      </c>
      <c r="N26" s="1" t="s">
        <v>1434</v>
      </c>
      <c r="O26" s="1" t="s">
        <v>1435</v>
      </c>
      <c r="P26" s="1" t="s">
        <v>1436</v>
      </c>
      <c r="Q26" s="1" t="s">
        <v>1437</v>
      </c>
      <c r="R26" s="1" t="s">
        <v>1603</v>
      </c>
      <c r="S26" s="1" t="s">
        <v>1439</v>
      </c>
      <c r="T26" s="1" t="s">
        <v>1440</v>
      </c>
      <c r="U26" s="1" t="s">
        <v>1441</v>
      </c>
      <c r="V26" s="1" t="s">
        <v>1489</v>
      </c>
    </row>
    <row r="27" s="1" customFormat="1" spans="1:22">
      <c r="A27" s="3">
        <v>999221983043287</v>
      </c>
      <c r="B27" s="1" t="s">
        <v>1490</v>
      </c>
      <c r="C27" s="1" t="s">
        <v>1604</v>
      </c>
      <c r="D27" s="1" t="s">
        <v>1605</v>
      </c>
      <c r="E27" s="1" t="s">
        <v>1606</v>
      </c>
      <c r="F27" s="1" t="s">
        <v>1455</v>
      </c>
      <c r="G27" s="1" t="s">
        <v>1430</v>
      </c>
      <c r="H27" s="1" t="s">
        <v>1431</v>
      </c>
      <c r="I27" s="1" t="s">
        <v>1607</v>
      </c>
      <c r="J27" s="1" t="s">
        <v>30</v>
      </c>
      <c r="K27" s="1" t="s">
        <v>1608</v>
      </c>
      <c r="L27" s="1" t="s">
        <v>1608</v>
      </c>
      <c r="M27" s="1" t="s">
        <v>1434</v>
      </c>
      <c r="N27" s="1" t="s">
        <v>1434</v>
      </c>
      <c r="O27" s="1" t="s">
        <v>1435</v>
      </c>
      <c r="P27" s="1" t="s">
        <v>1436</v>
      </c>
      <c r="Q27" s="1" t="s">
        <v>1437</v>
      </c>
      <c r="R27" s="1" t="s">
        <v>1609</v>
      </c>
      <c r="S27" s="1" t="s">
        <v>1439</v>
      </c>
      <c r="T27" s="1" t="s">
        <v>1440</v>
      </c>
      <c r="U27" s="1" t="s">
        <v>1441</v>
      </c>
      <c r="V27" s="1" t="s">
        <v>1451</v>
      </c>
    </row>
    <row r="28" s="1" customFormat="1" spans="1:22">
      <c r="A28" s="3">
        <v>21985990908</v>
      </c>
      <c r="B28" s="1" t="s">
        <v>1610</v>
      </c>
      <c r="C28" s="1" t="s">
        <v>1611</v>
      </c>
      <c r="D28" s="1" t="s">
        <v>1612</v>
      </c>
      <c r="E28" s="1" t="s">
        <v>1613</v>
      </c>
      <c r="F28" s="1" t="s">
        <v>1429</v>
      </c>
      <c r="G28" s="1" t="s">
        <v>1430</v>
      </c>
      <c r="H28" s="1" t="s">
        <v>1431</v>
      </c>
      <c r="I28" s="1" t="s">
        <v>1614</v>
      </c>
      <c r="J28" s="1" t="s">
        <v>30</v>
      </c>
      <c r="K28" s="1" t="s">
        <v>1615</v>
      </c>
      <c r="L28" s="1" t="s">
        <v>1615</v>
      </c>
      <c r="M28" s="1" t="s">
        <v>1434</v>
      </c>
      <c r="N28" s="1" t="s">
        <v>1434</v>
      </c>
      <c r="O28" s="1" t="s">
        <v>1435</v>
      </c>
      <c r="P28" s="1" t="s">
        <v>1436</v>
      </c>
      <c r="Q28" s="1" t="s">
        <v>1437</v>
      </c>
      <c r="R28" s="1" t="s">
        <v>1616</v>
      </c>
      <c r="S28" s="1" t="s">
        <v>1439</v>
      </c>
      <c r="T28" s="1" t="s">
        <v>1440</v>
      </c>
      <c r="U28" s="1" t="s">
        <v>1441</v>
      </c>
      <c r="V28" s="1" t="s">
        <v>1451</v>
      </c>
    </row>
    <row r="29" s="1" customFormat="1" spans="1:22">
      <c r="A29" s="3">
        <v>999221988179690</v>
      </c>
      <c r="B29" s="1" t="s">
        <v>1610</v>
      </c>
      <c r="C29" s="1" t="s">
        <v>1617</v>
      </c>
      <c r="D29" s="1" t="s">
        <v>1618</v>
      </c>
      <c r="E29" s="1" t="s">
        <v>1619</v>
      </c>
      <c r="F29" s="1" t="s">
        <v>1446</v>
      </c>
      <c r="G29" s="1" t="s">
        <v>1430</v>
      </c>
      <c r="H29" s="1" t="s">
        <v>1431</v>
      </c>
      <c r="I29" s="1" t="s">
        <v>1620</v>
      </c>
      <c r="J29" s="1" t="s">
        <v>30</v>
      </c>
      <c r="K29" s="1" t="s">
        <v>1621</v>
      </c>
      <c r="L29" s="1" t="s">
        <v>1621</v>
      </c>
      <c r="M29" s="1" t="s">
        <v>1434</v>
      </c>
      <c r="N29" s="1" t="s">
        <v>1434</v>
      </c>
      <c r="O29" s="1" t="s">
        <v>1435</v>
      </c>
      <c r="P29" s="1" t="s">
        <v>1436</v>
      </c>
      <c r="Q29" s="1" t="s">
        <v>1437</v>
      </c>
      <c r="R29" s="1" t="s">
        <v>1622</v>
      </c>
      <c r="S29" s="1" t="s">
        <v>1439</v>
      </c>
      <c r="T29" s="1" t="s">
        <v>1440</v>
      </c>
      <c r="U29" s="1" t="s">
        <v>1441</v>
      </c>
      <c r="V29" s="1" t="s">
        <v>1466</v>
      </c>
    </row>
    <row r="30" s="1" customFormat="1" spans="1:22">
      <c r="A30" s="3">
        <v>21989563795</v>
      </c>
      <c r="B30" s="1" t="s">
        <v>1623</v>
      </c>
      <c r="C30" s="1" t="s">
        <v>1624</v>
      </c>
      <c r="D30" s="1" t="s">
        <v>1625</v>
      </c>
      <c r="E30" s="1" t="s">
        <v>1626</v>
      </c>
      <c r="F30" s="1" t="s">
        <v>1455</v>
      </c>
      <c r="G30" s="1" t="s">
        <v>1447</v>
      </c>
      <c r="H30" s="1" t="s">
        <v>1431</v>
      </c>
      <c r="I30" s="1" t="s">
        <v>1627</v>
      </c>
      <c r="J30" s="1" t="s">
        <v>30</v>
      </c>
      <c r="K30" s="1" t="s">
        <v>1628</v>
      </c>
      <c r="L30" s="1" t="s">
        <v>1628</v>
      </c>
      <c r="M30" s="1" t="s">
        <v>1434</v>
      </c>
      <c r="N30" s="1" t="s">
        <v>1434</v>
      </c>
      <c r="O30" s="1" t="s">
        <v>1435</v>
      </c>
      <c r="P30" s="1" t="s">
        <v>1436</v>
      </c>
      <c r="Q30" s="1" t="s">
        <v>1437</v>
      </c>
      <c r="R30" s="1" t="s">
        <v>1629</v>
      </c>
      <c r="S30" s="1" t="s">
        <v>1439</v>
      </c>
      <c r="T30" s="1" t="s">
        <v>1440</v>
      </c>
      <c r="U30" s="1" t="s">
        <v>1441</v>
      </c>
      <c r="V30" s="1" t="s">
        <v>1451</v>
      </c>
    </row>
    <row r="31" s="1" customFormat="1" spans="1:22">
      <c r="A31" s="3">
        <v>999221989715410</v>
      </c>
      <c r="B31" s="1" t="s">
        <v>1623</v>
      </c>
      <c r="C31" s="1" t="s">
        <v>1630</v>
      </c>
      <c r="D31" s="1" t="s">
        <v>1631</v>
      </c>
      <c r="E31" s="1" t="s">
        <v>1632</v>
      </c>
      <c r="F31" s="1" t="s">
        <v>1446</v>
      </c>
      <c r="G31" s="1" t="s">
        <v>1447</v>
      </c>
      <c r="H31" s="1" t="s">
        <v>1431</v>
      </c>
      <c r="I31" s="1" t="s">
        <v>1633</v>
      </c>
      <c r="J31" s="1" t="s">
        <v>30</v>
      </c>
      <c r="K31" s="1" t="s">
        <v>1634</v>
      </c>
      <c r="L31" s="1" t="s">
        <v>1634</v>
      </c>
      <c r="M31" s="1" t="s">
        <v>1434</v>
      </c>
      <c r="N31" s="1" t="s">
        <v>1434</v>
      </c>
      <c r="O31" s="1" t="s">
        <v>1435</v>
      </c>
      <c r="P31" s="1" t="s">
        <v>1436</v>
      </c>
      <c r="Q31" s="1" t="s">
        <v>1437</v>
      </c>
      <c r="R31" s="1" t="s">
        <v>1635</v>
      </c>
      <c r="S31" s="1" t="s">
        <v>1439</v>
      </c>
      <c r="T31" s="1" t="s">
        <v>1440</v>
      </c>
      <c r="U31" s="1" t="s">
        <v>1441</v>
      </c>
      <c r="V31" s="1" t="s">
        <v>1459</v>
      </c>
    </row>
    <row r="32" s="1" customFormat="1" spans="1:22">
      <c r="A32" s="3">
        <v>21580779578</v>
      </c>
      <c r="B32" s="1" t="s">
        <v>1636</v>
      </c>
      <c r="C32" s="1" t="s">
        <v>1637</v>
      </c>
      <c r="D32" s="1" t="s">
        <v>1638</v>
      </c>
      <c r="E32" s="1" t="s">
        <v>1639</v>
      </c>
      <c r="F32" s="1" t="s">
        <v>1429</v>
      </c>
      <c r="G32" s="1" t="s">
        <v>1447</v>
      </c>
      <c r="H32" s="1" t="s">
        <v>1431</v>
      </c>
      <c r="I32" s="1" t="s">
        <v>1640</v>
      </c>
      <c r="J32" s="1" t="s">
        <v>30</v>
      </c>
      <c r="K32" s="1" t="s">
        <v>1641</v>
      </c>
      <c r="L32" s="1" t="s">
        <v>1641</v>
      </c>
      <c r="M32" s="1" t="s">
        <v>1434</v>
      </c>
      <c r="N32" s="1" t="s">
        <v>1434</v>
      </c>
      <c r="O32" s="1" t="s">
        <v>1435</v>
      </c>
      <c r="P32" s="1" t="s">
        <v>1436</v>
      </c>
      <c r="Q32" s="1" t="s">
        <v>1437</v>
      </c>
      <c r="R32" s="1" t="s">
        <v>1642</v>
      </c>
      <c r="S32" s="1" t="s">
        <v>1439</v>
      </c>
      <c r="T32" s="1" t="s">
        <v>1440</v>
      </c>
      <c r="U32" s="1" t="s">
        <v>1441</v>
      </c>
      <c r="V32" s="1" t="s">
        <v>1643</v>
      </c>
    </row>
    <row r="33" s="1" customFormat="1" spans="1:22">
      <c r="A33" s="3">
        <v>18187176970</v>
      </c>
      <c r="B33" s="1" t="s">
        <v>1644</v>
      </c>
      <c r="C33" s="1" t="s">
        <v>1645</v>
      </c>
      <c r="D33" s="1" t="s">
        <v>1646</v>
      </c>
      <c r="E33" s="1" t="s">
        <v>1647</v>
      </c>
      <c r="F33" s="1" t="s">
        <v>1446</v>
      </c>
      <c r="G33" s="1" t="s">
        <v>1430</v>
      </c>
      <c r="H33" s="1" t="s">
        <v>1431</v>
      </c>
      <c r="I33" s="1" t="s">
        <v>1648</v>
      </c>
      <c r="J33" s="1" t="s">
        <v>30</v>
      </c>
      <c r="K33" s="1" t="s">
        <v>1649</v>
      </c>
      <c r="L33" s="1" t="s">
        <v>1649</v>
      </c>
      <c r="M33" s="1" t="s">
        <v>1434</v>
      </c>
      <c r="N33" s="1" t="s">
        <v>1434</v>
      </c>
      <c r="O33" s="1" t="s">
        <v>1435</v>
      </c>
      <c r="P33" s="1" t="s">
        <v>1436</v>
      </c>
      <c r="Q33" s="1" t="s">
        <v>1437</v>
      </c>
      <c r="R33" s="1" t="s">
        <v>1650</v>
      </c>
      <c r="S33" s="1" t="s">
        <v>1439</v>
      </c>
      <c r="T33" s="1" t="s">
        <v>1440</v>
      </c>
      <c r="U33" s="1" t="s">
        <v>1441</v>
      </c>
      <c r="V33" s="1" t="s">
        <v>1466</v>
      </c>
    </row>
    <row r="34" s="1" customFormat="1" spans="1:22">
      <c r="A34" s="3">
        <v>999221852527091</v>
      </c>
      <c r="B34" s="1" t="s">
        <v>1651</v>
      </c>
      <c r="C34" s="1" t="s">
        <v>1652</v>
      </c>
      <c r="D34" s="1" t="s">
        <v>1653</v>
      </c>
      <c r="E34" s="1" t="s">
        <v>1654</v>
      </c>
      <c r="F34" s="1" t="s">
        <v>1429</v>
      </c>
      <c r="G34" s="1" t="s">
        <v>1430</v>
      </c>
      <c r="H34" s="1" t="s">
        <v>1431</v>
      </c>
      <c r="I34" s="1" t="s">
        <v>1655</v>
      </c>
      <c r="J34" s="1" t="s">
        <v>30</v>
      </c>
      <c r="K34" s="1" t="s">
        <v>1656</v>
      </c>
      <c r="L34" s="1" t="s">
        <v>1656</v>
      </c>
      <c r="M34" s="1" t="s">
        <v>1434</v>
      </c>
      <c r="N34" s="1" t="s">
        <v>1434</v>
      </c>
      <c r="O34" s="1" t="s">
        <v>1435</v>
      </c>
      <c r="P34" s="1" t="s">
        <v>1436</v>
      </c>
      <c r="Q34" s="1" t="s">
        <v>1437</v>
      </c>
      <c r="R34" s="1" t="s">
        <v>1657</v>
      </c>
      <c r="S34" s="1" t="s">
        <v>1439</v>
      </c>
      <c r="T34" s="1" t="s">
        <v>1440</v>
      </c>
      <c r="U34" s="1" t="s">
        <v>1441</v>
      </c>
      <c r="V34" s="1" t="s">
        <v>1658</v>
      </c>
    </row>
    <row r="35" s="1" customFormat="1" spans="1:22">
      <c r="A35" s="3">
        <v>18496559743</v>
      </c>
      <c r="B35" s="1" t="s">
        <v>1659</v>
      </c>
      <c r="C35" s="1" t="s">
        <v>1660</v>
      </c>
      <c r="D35" s="1" t="s">
        <v>1661</v>
      </c>
      <c r="E35" s="1" t="s">
        <v>1662</v>
      </c>
      <c r="F35" s="1" t="s">
        <v>1429</v>
      </c>
      <c r="G35" s="1" t="s">
        <v>1430</v>
      </c>
      <c r="H35" s="1" t="s">
        <v>1431</v>
      </c>
      <c r="I35" s="1" t="s">
        <v>1663</v>
      </c>
      <c r="J35" s="1" t="s">
        <v>30</v>
      </c>
      <c r="K35" s="1" t="s">
        <v>1664</v>
      </c>
      <c r="L35" s="1" t="s">
        <v>1664</v>
      </c>
      <c r="M35" s="1" t="s">
        <v>1434</v>
      </c>
      <c r="N35" s="1" t="s">
        <v>1434</v>
      </c>
      <c r="O35" s="1" t="s">
        <v>1435</v>
      </c>
      <c r="P35" s="1" t="s">
        <v>1436</v>
      </c>
      <c r="Q35" s="1" t="s">
        <v>1437</v>
      </c>
      <c r="R35" s="1" t="s">
        <v>1665</v>
      </c>
      <c r="S35" s="1" t="s">
        <v>1439</v>
      </c>
      <c r="T35" s="1" t="s">
        <v>1440</v>
      </c>
      <c r="U35" s="1" t="s">
        <v>1441</v>
      </c>
      <c r="V35" s="1" t="s">
        <v>1666</v>
      </c>
    </row>
    <row r="36" s="1" customFormat="1" spans="1:22">
      <c r="A36" s="3">
        <v>999222087647753</v>
      </c>
      <c r="B36" s="1" t="s">
        <v>1430</v>
      </c>
      <c r="C36" s="1" t="s">
        <v>1667</v>
      </c>
      <c r="D36" s="1" t="s">
        <v>1668</v>
      </c>
      <c r="E36" s="1" t="s">
        <v>1669</v>
      </c>
      <c r="F36" s="1" t="s">
        <v>1430</v>
      </c>
      <c r="G36" s="1" t="s">
        <v>1447</v>
      </c>
      <c r="H36" s="1" t="s">
        <v>1431</v>
      </c>
      <c r="I36" s="1" t="s">
        <v>1670</v>
      </c>
      <c r="J36" s="1" t="s">
        <v>30</v>
      </c>
      <c r="K36" s="1" t="s">
        <v>1671</v>
      </c>
      <c r="L36" s="1" t="s">
        <v>1671</v>
      </c>
      <c r="M36" s="1" t="s">
        <v>1434</v>
      </c>
      <c r="N36" s="1" t="s">
        <v>1434</v>
      </c>
      <c r="O36" s="1" t="s">
        <v>1435</v>
      </c>
      <c r="P36" s="1" t="s">
        <v>1436</v>
      </c>
      <c r="Q36" s="1" t="s">
        <v>1437</v>
      </c>
      <c r="R36" s="1" t="s">
        <v>1672</v>
      </c>
      <c r="S36" s="1" t="s">
        <v>1439</v>
      </c>
      <c r="T36" s="1" t="s">
        <v>1440</v>
      </c>
      <c r="U36" s="1" t="s">
        <v>1441</v>
      </c>
      <c r="V36" s="1" t="s">
        <v>1673</v>
      </c>
    </row>
    <row r="37" s="1" customFormat="1" spans="1:22">
      <c r="A37" s="3">
        <v>999222087697469</v>
      </c>
      <c r="B37" s="1" t="s">
        <v>1430</v>
      </c>
      <c r="C37" s="1" t="s">
        <v>1674</v>
      </c>
      <c r="D37" s="1" t="s">
        <v>1675</v>
      </c>
      <c r="E37" s="1" t="s">
        <v>1676</v>
      </c>
      <c r="F37" s="1" t="s">
        <v>1430</v>
      </c>
      <c r="G37" s="1" t="s">
        <v>1447</v>
      </c>
      <c r="H37" s="1" t="s">
        <v>1431</v>
      </c>
      <c r="I37" s="1" t="s">
        <v>1677</v>
      </c>
      <c r="J37" s="1" t="s">
        <v>30</v>
      </c>
      <c r="K37" s="1" t="s">
        <v>1678</v>
      </c>
      <c r="L37" s="1" t="s">
        <v>1678</v>
      </c>
      <c r="M37" s="1" t="s">
        <v>1434</v>
      </c>
      <c r="N37" s="1" t="s">
        <v>1434</v>
      </c>
      <c r="O37" s="1" t="s">
        <v>1435</v>
      </c>
      <c r="P37" s="1" t="s">
        <v>1436</v>
      </c>
      <c r="Q37" s="1" t="s">
        <v>1437</v>
      </c>
      <c r="R37" s="1" t="s">
        <v>1679</v>
      </c>
      <c r="S37" s="1" t="s">
        <v>1439</v>
      </c>
      <c r="T37" s="1" t="s">
        <v>1440</v>
      </c>
      <c r="U37" s="1" t="s">
        <v>1441</v>
      </c>
      <c r="V37" s="1" t="s">
        <v>1473</v>
      </c>
    </row>
    <row r="38" s="1" customFormat="1" spans="1:22">
      <c r="A38" s="3">
        <v>21741201707</v>
      </c>
      <c r="B38" s="1" t="s">
        <v>1680</v>
      </c>
      <c r="C38" s="1" t="s">
        <v>1681</v>
      </c>
      <c r="D38" s="1" t="s">
        <v>1682</v>
      </c>
      <c r="E38" s="1" t="s">
        <v>1683</v>
      </c>
      <c r="F38" s="1" t="s">
        <v>1455</v>
      </c>
      <c r="G38" s="1" t="s">
        <v>1447</v>
      </c>
      <c r="H38" s="1" t="s">
        <v>1431</v>
      </c>
      <c r="I38" s="1" t="s">
        <v>1684</v>
      </c>
      <c r="J38" s="1" t="s">
        <v>30</v>
      </c>
      <c r="K38" s="1" t="s">
        <v>1685</v>
      </c>
      <c r="L38" s="1" t="s">
        <v>1685</v>
      </c>
      <c r="M38" s="1" t="s">
        <v>1434</v>
      </c>
      <c r="N38" s="1" t="s">
        <v>1434</v>
      </c>
      <c r="O38" s="1" t="s">
        <v>1435</v>
      </c>
      <c r="P38" s="1" t="s">
        <v>1436</v>
      </c>
      <c r="Q38" s="1" t="s">
        <v>1437</v>
      </c>
      <c r="R38" s="1" t="s">
        <v>1686</v>
      </c>
      <c r="S38" s="1" t="s">
        <v>1439</v>
      </c>
      <c r="T38" s="1" t="s">
        <v>1440</v>
      </c>
      <c r="U38" s="1" t="s">
        <v>1543</v>
      </c>
      <c r="V38" s="1" t="s">
        <v>1473</v>
      </c>
    </row>
    <row r="39" s="1" customFormat="1" spans="1:22">
      <c r="A39" s="3">
        <v>999221981247192</v>
      </c>
      <c r="B39" s="1" t="s">
        <v>1490</v>
      </c>
      <c r="C39" s="1" t="s">
        <v>1687</v>
      </c>
      <c r="D39" s="1" t="s">
        <v>1688</v>
      </c>
      <c r="E39" s="1" t="s">
        <v>1689</v>
      </c>
      <c r="F39" s="1" t="s">
        <v>1557</v>
      </c>
      <c r="G39" s="1" t="s">
        <v>1430</v>
      </c>
      <c r="H39" s="1" t="s">
        <v>1431</v>
      </c>
      <c r="I39" s="1" t="s">
        <v>1690</v>
      </c>
      <c r="J39" s="1" t="s">
        <v>30</v>
      </c>
      <c r="K39" s="1" t="s">
        <v>1691</v>
      </c>
      <c r="L39" s="1" t="s">
        <v>1691</v>
      </c>
      <c r="M39" s="1" t="s">
        <v>1434</v>
      </c>
      <c r="N39" s="1" t="s">
        <v>1434</v>
      </c>
      <c r="O39" s="1" t="s">
        <v>1435</v>
      </c>
      <c r="P39" s="1" t="s">
        <v>1436</v>
      </c>
      <c r="Q39" s="1" t="s">
        <v>1437</v>
      </c>
      <c r="R39" s="1" t="s">
        <v>1692</v>
      </c>
      <c r="S39" s="1" t="s">
        <v>1439</v>
      </c>
      <c r="T39" s="1" t="s">
        <v>1440</v>
      </c>
      <c r="U39" s="1" t="s">
        <v>1441</v>
      </c>
      <c r="V39" s="1" t="s">
        <v>1481</v>
      </c>
    </row>
    <row r="40" s="1" customFormat="1" spans="1:22">
      <c r="A40" s="3">
        <v>999221982335224</v>
      </c>
      <c r="B40" s="1" t="s">
        <v>1490</v>
      </c>
      <c r="C40" s="1" t="s">
        <v>1693</v>
      </c>
      <c r="D40" s="1" t="s">
        <v>1694</v>
      </c>
      <c r="E40" s="1" t="s">
        <v>1695</v>
      </c>
      <c r="F40" s="1" t="s">
        <v>1455</v>
      </c>
      <c r="G40" s="1" t="s">
        <v>1447</v>
      </c>
      <c r="H40" s="1" t="s">
        <v>1431</v>
      </c>
      <c r="I40" s="1" t="s">
        <v>1696</v>
      </c>
      <c r="J40" s="1" t="s">
        <v>30</v>
      </c>
      <c r="K40" s="1" t="s">
        <v>1697</v>
      </c>
      <c r="L40" s="1" t="s">
        <v>1697</v>
      </c>
      <c r="M40" s="1" t="s">
        <v>1434</v>
      </c>
      <c r="N40" s="1" t="s">
        <v>1434</v>
      </c>
      <c r="O40" s="1" t="s">
        <v>1435</v>
      </c>
      <c r="P40" s="1" t="s">
        <v>1436</v>
      </c>
      <c r="Q40" s="1" t="s">
        <v>1437</v>
      </c>
      <c r="R40" s="1" t="s">
        <v>1698</v>
      </c>
      <c r="S40" s="1" t="s">
        <v>1439</v>
      </c>
      <c r="T40" s="1" t="s">
        <v>1440</v>
      </c>
      <c r="U40" s="1" t="s">
        <v>1441</v>
      </c>
      <c r="V40" s="1" t="s">
        <v>1489</v>
      </c>
    </row>
    <row r="41" s="1" customFormat="1" spans="1:22">
      <c r="A41" s="3">
        <v>999221982715363</v>
      </c>
      <c r="B41" s="1" t="s">
        <v>1490</v>
      </c>
      <c r="C41" s="1" t="s">
        <v>1699</v>
      </c>
      <c r="D41" s="1" t="s">
        <v>1700</v>
      </c>
      <c r="E41" s="1" t="s">
        <v>1701</v>
      </c>
      <c r="F41" s="1" t="s">
        <v>1564</v>
      </c>
      <c r="G41" s="1" t="s">
        <v>1430</v>
      </c>
      <c r="H41" s="1" t="s">
        <v>1431</v>
      </c>
      <c r="I41" s="1" t="s">
        <v>1702</v>
      </c>
      <c r="J41" s="1" t="s">
        <v>30</v>
      </c>
      <c r="K41" s="1" t="s">
        <v>1703</v>
      </c>
      <c r="L41" s="1" t="s">
        <v>1703</v>
      </c>
      <c r="M41" s="1" t="s">
        <v>1434</v>
      </c>
      <c r="N41" s="1" t="s">
        <v>1434</v>
      </c>
      <c r="O41" s="1" t="s">
        <v>1435</v>
      </c>
      <c r="P41" s="1" t="s">
        <v>1436</v>
      </c>
      <c r="Q41" s="1" t="s">
        <v>1437</v>
      </c>
      <c r="R41" s="1" t="s">
        <v>1704</v>
      </c>
      <c r="S41" s="1" t="s">
        <v>1439</v>
      </c>
      <c r="T41" s="1" t="s">
        <v>1440</v>
      </c>
      <c r="U41" s="1" t="s">
        <v>1441</v>
      </c>
      <c r="V41" s="1" t="s">
        <v>1473</v>
      </c>
    </row>
    <row r="42" s="1" customFormat="1" spans="1:22">
      <c r="A42" s="3">
        <v>999222017448012</v>
      </c>
      <c r="B42" s="1" t="s">
        <v>1485</v>
      </c>
      <c r="C42" s="1" t="s">
        <v>1705</v>
      </c>
      <c r="D42" s="1" t="s">
        <v>1682</v>
      </c>
      <c r="E42" s="1" t="s">
        <v>1706</v>
      </c>
      <c r="F42" s="1" t="s">
        <v>1430</v>
      </c>
      <c r="G42" s="1" t="s">
        <v>1447</v>
      </c>
      <c r="H42" s="1" t="s">
        <v>1431</v>
      </c>
      <c r="I42" s="1" t="s">
        <v>1707</v>
      </c>
      <c r="J42" s="1" t="s">
        <v>30</v>
      </c>
      <c r="K42" s="1" t="s">
        <v>1708</v>
      </c>
      <c r="L42" s="1" t="s">
        <v>1708</v>
      </c>
      <c r="M42" s="1" t="s">
        <v>1434</v>
      </c>
      <c r="N42" s="1" t="s">
        <v>1434</v>
      </c>
      <c r="O42" s="1" t="s">
        <v>1435</v>
      </c>
      <c r="P42" s="1" t="s">
        <v>1436</v>
      </c>
      <c r="Q42" s="1" t="s">
        <v>1437</v>
      </c>
      <c r="R42" s="1" t="s">
        <v>1709</v>
      </c>
      <c r="S42" s="1" t="s">
        <v>1439</v>
      </c>
      <c r="T42" s="1" t="s">
        <v>1440</v>
      </c>
      <c r="U42" s="1" t="s">
        <v>1441</v>
      </c>
      <c r="V42" s="1" t="s">
        <v>1473</v>
      </c>
    </row>
    <row r="43" s="1" customFormat="1" spans="1:22">
      <c r="A43" s="3">
        <v>999221901163876</v>
      </c>
      <c r="B43" s="1" t="s">
        <v>1710</v>
      </c>
      <c r="C43" s="1" t="s">
        <v>1711</v>
      </c>
      <c r="D43" s="1" t="s">
        <v>1712</v>
      </c>
      <c r="E43" s="1" t="s">
        <v>1713</v>
      </c>
      <c r="F43" s="1" t="s">
        <v>1455</v>
      </c>
      <c r="G43" s="1" t="s">
        <v>1430</v>
      </c>
      <c r="H43" s="1" t="s">
        <v>1431</v>
      </c>
      <c r="I43" s="1" t="s">
        <v>1714</v>
      </c>
      <c r="J43" s="1" t="s">
        <v>30</v>
      </c>
      <c r="K43" s="1" t="s">
        <v>1715</v>
      </c>
      <c r="L43" s="1" t="s">
        <v>1715</v>
      </c>
      <c r="M43" s="1" t="s">
        <v>1434</v>
      </c>
      <c r="N43" s="1" t="s">
        <v>1434</v>
      </c>
      <c r="O43" s="1" t="s">
        <v>1435</v>
      </c>
      <c r="P43" s="1" t="s">
        <v>1436</v>
      </c>
      <c r="Q43" s="1" t="s">
        <v>1437</v>
      </c>
      <c r="R43" s="1" t="s">
        <v>1716</v>
      </c>
      <c r="S43" s="1" t="s">
        <v>1439</v>
      </c>
      <c r="T43" s="1" t="s">
        <v>1440</v>
      </c>
      <c r="U43" s="1" t="s">
        <v>1441</v>
      </c>
      <c r="V43" s="1" t="s">
        <v>1717</v>
      </c>
    </row>
    <row r="44" s="1" customFormat="1" spans="1:22">
      <c r="A44" s="3">
        <v>999221993150439</v>
      </c>
      <c r="B44" s="1" t="s">
        <v>1623</v>
      </c>
      <c r="C44" s="1" t="s">
        <v>1718</v>
      </c>
      <c r="D44" s="1" t="s">
        <v>1719</v>
      </c>
      <c r="E44" s="1" t="s">
        <v>1720</v>
      </c>
      <c r="F44" s="1" t="s">
        <v>1446</v>
      </c>
      <c r="G44" s="1" t="s">
        <v>1447</v>
      </c>
      <c r="H44" s="1" t="s">
        <v>1431</v>
      </c>
      <c r="I44" s="1" t="s">
        <v>1721</v>
      </c>
      <c r="J44" s="1" t="s">
        <v>30</v>
      </c>
      <c r="K44" s="1" t="s">
        <v>1722</v>
      </c>
      <c r="L44" s="1" t="s">
        <v>1722</v>
      </c>
      <c r="M44" s="1" t="s">
        <v>1434</v>
      </c>
      <c r="N44" s="1" t="s">
        <v>1434</v>
      </c>
      <c r="O44" s="1" t="s">
        <v>1435</v>
      </c>
      <c r="P44" s="1" t="s">
        <v>1436</v>
      </c>
      <c r="Q44" s="1" t="s">
        <v>1437</v>
      </c>
      <c r="R44" s="1" t="s">
        <v>1723</v>
      </c>
      <c r="S44" s="1" t="s">
        <v>1439</v>
      </c>
      <c r="T44" s="1" t="s">
        <v>1440</v>
      </c>
      <c r="U44" s="1" t="s">
        <v>1441</v>
      </c>
      <c r="V44" s="1" t="s">
        <v>1473</v>
      </c>
    </row>
    <row r="45" s="1" customFormat="1" spans="1:22">
      <c r="A45" s="3">
        <v>999222087776186</v>
      </c>
      <c r="B45" s="1" t="s">
        <v>1430</v>
      </c>
      <c r="C45" s="1" t="s">
        <v>1724</v>
      </c>
      <c r="D45" s="1" t="s">
        <v>1725</v>
      </c>
      <c r="E45" s="1" t="s">
        <v>1726</v>
      </c>
      <c r="F45" s="1" t="s">
        <v>1430</v>
      </c>
      <c r="G45" s="1" t="s">
        <v>1447</v>
      </c>
      <c r="H45" s="1" t="s">
        <v>1431</v>
      </c>
      <c r="I45" s="1" t="s">
        <v>1727</v>
      </c>
      <c r="J45" s="1" t="s">
        <v>30</v>
      </c>
      <c r="K45" s="1" t="s">
        <v>1728</v>
      </c>
      <c r="L45" s="1" t="s">
        <v>1728</v>
      </c>
      <c r="M45" s="1" t="s">
        <v>1434</v>
      </c>
      <c r="N45" s="1" t="s">
        <v>1434</v>
      </c>
      <c r="O45" s="1" t="s">
        <v>1435</v>
      </c>
      <c r="P45" s="1" t="s">
        <v>1436</v>
      </c>
      <c r="Q45" s="1" t="s">
        <v>1437</v>
      </c>
      <c r="R45" s="1" t="s">
        <v>1729</v>
      </c>
      <c r="S45" s="1" t="s">
        <v>1439</v>
      </c>
      <c r="T45" s="1" t="s">
        <v>1440</v>
      </c>
      <c r="U45" s="1" t="s">
        <v>1441</v>
      </c>
      <c r="V45" s="1" t="s">
        <v>1730</v>
      </c>
    </row>
    <row r="46" s="1" customFormat="1" spans="1:22">
      <c r="A46" s="3">
        <v>21479852598</v>
      </c>
      <c r="B46" s="1" t="s">
        <v>1731</v>
      </c>
      <c r="C46" s="1" t="s">
        <v>1732</v>
      </c>
      <c r="D46" s="1" t="s">
        <v>1733</v>
      </c>
      <c r="E46" s="1" t="s">
        <v>1734</v>
      </c>
      <c r="F46" s="1" t="s">
        <v>1446</v>
      </c>
      <c r="G46" s="1" t="s">
        <v>1447</v>
      </c>
      <c r="H46" s="1" t="s">
        <v>1431</v>
      </c>
      <c r="I46" s="1" t="s">
        <v>1735</v>
      </c>
      <c r="J46" s="1" t="s">
        <v>30</v>
      </c>
      <c r="K46" s="1" t="s">
        <v>1736</v>
      </c>
      <c r="L46" s="1" t="s">
        <v>1736</v>
      </c>
      <c r="M46" s="1" t="s">
        <v>1434</v>
      </c>
      <c r="N46" s="1" t="s">
        <v>1434</v>
      </c>
      <c r="O46" s="1" t="s">
        <v>1435</v>
      </c>
      <c r="P46" s="1" t="s">
        <v>1436</v>
      </c>
      <c r="Q46" s="1" t="s">
        <v>1437</v>
      </c>
      <c r="R46" s="1" t="s">
        <v>1737</v>
      </c>
      <c r="S46" s="1" t="s">
        <v>1439</v>
      </c>
      <c r="T46" s="1" t="s">
        <v>1440</v>
      </c>
      <c r="U46" s="1" t="s">
        <v>1441</v>
      </c>
      <c r="V46" s="1" t="s">
        <v>1451</v>
      </c>
    </row>
    <row r="47" s="1" customFormat="1" spans="1:22">
      <c r="A47" s="3">
        <v>18670197853</v>
      </c>
      <c r="B47" s="1" t="s">
        <v>1738</v>
      </c>
      <c r="C47" s="1" t="s">
        <v>1739</v>
      </c>
      <c r="D47" s="1" t="s">
        <v>1740</v>
      </c>
      <c r="E47" s="1" t="s">
        <v>1741</v>
      </c>
      <c r="F47" s="1" t="s">
        <v>1430</v>
      </c>
      <c r="G47" s="1" t="s">
        <v>1447</v>
      </c>
      <c r="H47" s="1" t="s">
        <v>1431</v>
      </c>
      <c r="I47" s="1" t="s">
        <v>1742</v>
      </c>
      <c r="J47" s="1" t="s">
        <v>30</v>
      </c>
      <c r="K47" s="1" t="s">
        <v>1743</v>
      </c>
      <c r="L47" s="1" t="s">
        <v>1743</v>
      </c>
      <c r="M47" s="1" t="s">
        <v>1434</v>
      </c>
      <c r="N47" s="1" t="s">
        <v>1434</v>
      </c>
      <c r="O47" s="1" t="s">
        <v>1435</v>
      </c>
      <c r="P47" s="1" t="s">
        <v>1436</v>
      </c>
      <c r="Q47" s="1" t="s">
        <v>1437</v>
      </c>
      <c r="R47" s="1" t="s">
        <v>1744</v>
      </c>
      <c r="S47" s="1" t="s">
        <v>1439</v>
      </c>
      <c r="T47" s="1" t="s">
        <v>1440</v>
      </c>
      <c r="U47" s="1" t="s">
        <v>1441</v>
      </c>
      <c r="V47" s="1" t="s">
        <v>1666</v>
      </c>
    </row>
    <row r="48" s="1" customFormat="1" spans="1:22">
      <c r="A48" s="3">
        <v>21824010794</v>
      </c>
      <c r="B48" s="1" t="s">
        <v>1745</v>
      </c>
      <c r="C48" s="1" t="s">
        <v>1746</v>
      </c>
      <c r="D48" s="1" t="s">
        <v>1747</v>
      </c>
      <c r="E48" s="1" t="s">
        <v>1748</v>
      </c>
      <c r="F48" s="1" t="s">
        <v>1429</v>
      </c>
      <c r="G48" s="1" t="s">
        <v>1430</v>
      </c>
      <c r="H48" s="1" t="s">
        <v>1431</v>
      </c>
      <c r="I48" s="1" t="s">
        <v>1749</v>
      </c>
      <c r="J48" s="1" t="s">
        <v>30</v>
      </c>
      <c r="K48" s="1" t="s">
        <v>1750</v>
      </c>
      <c r="L48" s="1" t="s">
        <v>1750</v>
      </c>
      <c r="M48" s="1" t="s">
        <v>1434</v>
      </c>
      <c r="N48" s="1" t="s">
        <v>1434</v>
      </c>
      <c r="O48" s="1" t="s">
        <v>1435</v>
      </c>
      <c r="P48" s="1" t="s">
        <v>1436</v>
      </c>
      <c r="Q48" s="1" t="s">
        <v>1437</v>
      </c>
      <c r="R48" s="1" t="s">
        <v>1751</v>
      </c>
      <c r="S48" s="1" t="s">
        <v>1439</v>
      </c>
      <c r="T48" s="1" t="s">
        <v>1440</v>
      </c>
      <c r="U48" s="1" t="s">
        <v>1543</v>
      </c>
      <c r="V48" s="1" t="s">
        <v>1473</v>
      </c>
    </row>
    <row r="49" s="1" customFormat="1" spans="1:22">
      <c r="A49" s="3">
        <v>21588767255</v>
      </c>
      <c r="B49" s="1" t="s">
        <v>1636</v>
      </c>
      <c r="C49" s="1" t="s">
        <v>1752</v>
      </c>
      <c r="D49" s="1" t="s">
        <v>1753</v>
      </c>
      <c r="E49" s="1" t="s">
        <v>1754</v>
      </c>
      <c r="F49" s="1" t="s">
        <v>1497</v>
      </c>
      <c r="G49" s="1" t="s">
        <v>1430</v>
      </c>
      <c r="H49" s="1" t="s">
        <v>1431</v>
      </c>
      <c r="I49" s="1" t="s">
        <v>1755</v>
      </c>
      <c r="J49" s="1" t="s">
        <v>30</v>
      </c>
      <c r="K49" s="1" t="s">
        <v>1756</v>
      </c>
      <c r="L49" s="1" t="s">
        <v>1756</v>
      </c>
      <c r="M49" s="1" t="s">
        <v>1434</v>
      </c>
      <c r="N49" s="1" t="s">
        <v>1434</v>
      </c>
      <c r="O49" s="1" t="s">
        <v>1435</v>
      </c>
      <c r="P49" s="1" t="s">
        <v>1436</v>
      </c>
      <c r="Q49" s="1" t="s">
        <v>1437</v>
      </c>
      <c r="R49" s="1" t="s">
        <v>1757</v>
      </c>
      <c r="S49" s="1" t="s">
        <v>1439</v>
      </c>
      <c r="T49" s="1" t="s">
        <v>1440</v>
      </c>
      <c r="U49" s="1" t="s">
        <v>1543</v>
      </c>
      <c r="V49" s="1" t="s">
        <v>1473</v>
      </c>
    </row>
    <row r="50" s="1" customFormat="1" spans="1:22">
      <c r="A50" s="3">
        <v>21845257079</v>
      </c>
      <c r="B50" s="1" t="s">
        <v>1758</v>
      </c>
      <c r="C50" s="1" t="s">
        <v>1759</v>
      </c>
      <c r="D50" s="1" t="s">
        <v>1760</v>
      </c>
      <c r="E50" s="1" t="s">
        <v>1761</v>
      </c>
      <c r="F50" s="1" t="s">
        <v>1455</v>
      </c>
      <c r="G50" s="1" t="s">
        <v>1430</v>
      </c>
      <c r="H50" s="1" t="s">
        <v>1431</v>
      </c>
      <c r="I50" s="1" t="s">
        <v>1762</v>
      </c>
      <c r="J50" s="1" t="s">
        <v>30</v>
      </c>
      <c r="K50" s="1" t="s">
        <v>1763</v>
      </c>
      <c r="L50" s="1" t="s">
        <v>1763</v>
      </c>
      <c r="M50" s="1" t="s">
        <v>1434</v>
      </c>
      <c r="N50" s="1" t="s">
        <v>1434</v>
      </c>
      <c r="O50" s="1" t="s">
        <v>1435</v>
      </c>
      <c r="P50" s="1" t="s">
        <v>1436</v>
      </c>
      <c r="Q50" s="1" t="s">
        <v>1437</v>
      </c>
      <c r="R50" s="1" t="s">
        <v>1764</v>
      </c>
      <c r="S50" s="1" t="s">
        <v>1439</v>
      </c>
      <c r="T50" s="1" t="s">
        <v>1440</v>
      </c>
      <c r="U50" s="1" t="s">
        <v>1441</v>
      </c>
      <c r="V50" s="1" t="s">
        <v>1466</v>
      </c>
    </row>
    <row r="51" s="1" customFormat="1" spans="1:22">
      <c r="A51" s="3">
        <v>21741020288</v>
      </c>
      <c r="B51" s="1" t="s">
        <v>1765</v>
      </c>
      <c r="C51" s="1" t="s">
        <v>1766</v>
      </c>
      <c r="D51" s="1" t="s">
        <v>1682</v>
      </c>
      <c r="E51" s="1" t="s">
        <v>1683</v>
      </c>
      <c r="F51" s="1" t="s">
        <v>1455</v>
      </c>
      <c r="G51" s="1" t="s">
        <v>1447</v>
      </c>
      <c r="H51" s="1" t="s">
        <v>1431</v>
      </c>
      <c r="I51" s="1" t="s">
        <v>1767</v>
      </c>
      <c r="J51" s="1" t="s">
        <v>30</v>
      </c>
      <c r="K51" s="1" t="s">
        <v>1768</v>
      </c>
      <c r="L51" s="1" t="s">
        <v>1768</v>
      </c>
      <c r="M51" s="1" t="s">
        <v>1434</v>
      </c>
      <c r="N51" s="1" t="s">
        <v>1434</v>
      </c>
      <c r="O51" s="1" t="s">
        <v>1435</v>
      </c>
      <c r="P51" s="1" t="s">
        <v>1436</v>
      </c>
      <c r="Q51" s="1" t="s">
        <v>1437</v>
      </c>
      <c r="R51" s="1" t="s">
        <v>1769</v>
      </c>
      <c r="S51" s="1" t="s">
        <v>1439</v>
      </c>
      <c r="T51" s="1" t="s">
        <v>1440</v>
      </c>
      <c r="U51" s="1" t="s">
        <v>1543</v>
      </c>
      <c r="V51" s="1" t="s">
        <v>1473</v>
      </c>
    </row>
    <row r="52" s="1" customFormat="1" spans="1:22">
      <c r="A52" s="3">
        <v>21754822956</v>
      </c>
      <c r="B52" s="1" t="s">
        <v>1770</v>
      </c>
      <c r="C52" s="1" t="s">
        <v>1771</v>
      </c>
      <c r="D52" s="1" t="s">
        <v>1772</v>
      </c>
      <c r="E52" s="1" t="s">
        <v>1773</v>
      </c>
      <c r="F52" s="1" t="s">
        <v>1430</v>
      </c>
      <c r="G52" s="1" t="s">
        <v>1447</v>
      </c>
      <c r="H52" s="1" t="s">
        <v>1431</v>
      </c>
      <c r="I52" s="1" t="s">
        <v>1774</v>
      </c>
      <c r="J52" s="1" t="s">
        <v>30</v>
      </c>
      <c r="K52" s="1" t="s">
        <v>1775</v>
      </c>
      <c r="L52" s="1" t="s">
        <v>1775</v>
      </c>
      <c r="M52" s="1" t="s">
        <v>1434</v>
      </c>
      <c r="N52" s="1" t="s">
        <v>1434</v>
      </c>
      <c r="O52" s="1" t="s">
        <v>1435</v>
      </c>
      <c r="P52" s="1" t="s">
        <v>1436</v>
      </c>
      <c r="Q52" s="1" t="s">
        <v>1437</v>
      </c>
      <c r="R52" s="1" t="s">
        <v>1776</v>
      </c>
      <c r="S52" s="1" t="s">
        <v>1439</v>
      </c>
      <c r="T52" s="1" t="s">
        <v>1440</v>
      </c>
      <c r="U52" s="1" t="s">
        <v>1441</v>
      </c>
      <c r="V52" s="1" t="s">
        <v>1777</v>
      </c>
    </row>
    <row r="53" s="1" customFormat="1" spans="1:22">
      <c r="A53" s="3">
        <v>999221994536773</v>
      </c>
      <c r="B53" s="1" t="s">
        <v>1623</v>
      </c>
      <c r="C53" s="1" t="s">
        <v>1778</v>
      </c>
      <c r="D53" s="1" t="s">
        <v>1779</v>
      </c>
      <c r="E53" s="1" t="s">
        <v>1780</v>
      </c>
      <c r="F53" s="1" t="s">
        <v>1564</v>
      </c>
      <c r="G53" s="1" t="s">
        <v>1430</v>
      </c>
      <c r="H53" s="1" t="s">
        <v>1431</v>
      </c>
      <c r="I53" s="1" t="s">
        <v>1781</v>
      </c>
      <c r="J53" s="1" t="s">
        <v>30</v>
      </c>
      <c r="K53" s="1" t="s">
        <v>1782</v>
      </c>
      <c r="L53" s="1" t="s">
        <v>1782</v>
      </c>
      <c r="M53" s="1" t="s">
        <v>1434</v>
      </c>
      <c r="N53" s="1" t="s">
        <v>1434</v>
      </c>
      <c r="O53" s="1" t="s">
        <v>1435</v>
      </c>
      <c r="P53" s="1" t="s">
        <v>1436</v>
      </c>
      <c r="Q53" s="1" t="s">
        <v>1437</v>
      </c>
      <c r="R53" s="1" t="s">
        <v>1783</v>
      </c>
      <c r="S53" s="1" t="s">
        <v>1439</v>
      </c>
      <c r="T53" s="1" t="s">
        <v>1440</v>
      </c>
      <c r="U53" s="1" t="s">
        <v>1441</v>
      </c>
      <c r="V53" s="1" t="s">
        <v>1784</v>
      </c>
    </row>
    <row r="54" s="1" customFormat="1" spans="1:22">
      <c r="A54" s="3">
        <v>21513938456</v>
      </c>
      <c r="B54" s="1" t="s">
        <v>1785</v>
      </c>
      <c r="C54" s="1" t="s">
        <v>1786</v>
      </c>
      <c r="D54" s="1" t="s">
        <v>1787</v>
      </c>
      <c r="E54" s="1" t="s">
        <v>1788</v>
      </c>
      <c r="F54" s="1" t="s">
        <v>1429</v>
      </c>
      <c r="G54" s="1" t="s">
        <v>1447</v>
      </c>
      <c r="H54" s="1" t="s">
        <v>1431</v>
      </c>
      <c r="I54" s="1" t="s">
        <v>1789</v>
      </c>
      <c r="J54" s="1" t="s">
        <v>30</v>
      </c>
      <c r="K54" s="1" t="s">
        <v>1790</v>
      </c>
      <c r="L54" s="1" t="s">
        <v>1790</v>
      </c>
      <c r="M54" s="1" t="s">
        <v>1434</v>
      </c>
      <c r="N54" s="1" t="s">
        <v>1434</v>
      </c>
      <c r="O54" s="1" t="s">
        <v>1435</v>
      </c>
      <c r="P54" s="1" t="s">
        <v>1436</v>
      </c>
      <c r="Q54" s="1" t="s">
        <v>1437</v>
      </c>
      <c r="R54" s="1" t="s">
        <v>1791</v>
      </c>
      <c r="S54" s="1" t="s">
        <v>1439</v>
      </c>
      <c r="T54" s="1" t="s">
        <v>1440</v>
      </c>
      <c r="U54" s="1" t="s">
        <v>1441</v>
      </c>
      <c r="V54" s="1" t="s">
        <v>1556</v>
      </c>
    </row>
    <row r="55" s="1" customFormat="1" spans="1:22">
      <c r="A55" s="3">
        <v>21830294952</v>
      </c>
      <c r="B55" s="1" t="s">
        <v>1792</v>
      </c>
      <c r="C55" s="1" t="s">
        <v>1793</v>
      </c>
      <c r="D55" s="1" t="s">
        <v>1747</v>
      </c>
      <c r="E55" s="1" t="s">
        <v>1794</v>
      </c>
      <c r="F55" s="1" t="s">
        <v>1430</v>
      </c>
      <c r="G55" s="1" t="s">
        <v>1447</v>
      </c>
      <c r="H55" s="1" t="s">
        <v>1431</v>
      </c>
      <c r="I55" s="1" t="s">
        <v>1795</v>
      </c>
      <c r="J55" s="1" t="s">
        <v>30</v>
      </c>
      <c r="K55" s="1" t="s">
        <v>1796</v>
      </c>
      <c r="L55" s="1" t="s">
        <v>1796</v>
      </c>
      <c r="M55" s="1" t="s">
        <v>1434</v>
      </c>
      <c r="N55" s="1" t="s">
        <v>1434</v>
      </c>
      <c r="O55" s="1" t="s">
        <v>1435</v>
      </c>
      <c r="P55" s="1" t="s">
        <v>1436</v>
      </c>
      <c r="Q55" s="1" t="s">
        <v>1437</v>
      </c>
      <c r="R55" s="1" t="s">
        <v>1797</v>
      </c>
      <c r="S55" s="1" t="s">
        <v>1439</v>
      </c>
      <c r="T55" s="1" t="s">
        <v>1440</v>
      </c>
      <c r="U55" s="1" t="s">
        <v>1543</v>
      </c>
      <c r="V55" s="1" t="s">
        <v>1473</v>
      </c>
    </row>
    <row r="56" s="1" customFormat="1" spans="1:22">
      <c r="A56" s="3">
        <v>999221844577219</v>
      </c>
      <c r="B56" s="1" t="s">
        <v>1758</v>
      </c>
      <c r="C56" s="1" t="s">
        <v>1798</v>
      </c>
      <c r="D56" s="1" t="s">
        <v>1799</v>
      </c>
      <c r="E56" s="1" t="s">
        <v>1800</v>
      </c>
      <c r="F56" s="1" t="s">
        <v>1455</v>
      </c>
      <c r="G56" s="1" t="s">
        <v>1447</v>
      </c>
      <c r="H56" s="1" t="s">
        <v>1431</v>
      </c>
      <c r="I56" s="1" t="s">
        <v>1801</v>
      </c>
      <c r="J56" s="1" t="s">
        <v>30</v>
      </c>
      <c r="K56" s="1" t="s">
        <v>1802</v>
      </c>
      <c r="L56" s="1" t="s">
        <v>1802</v>
      </c>
      <c r="M56" s="1" t="s">
        <v>1434</v>
      </c>
      <c r="N56" s="1" t="s">
        <v>1434</v>
      </c>
      <c r="O56" s="1" t="s">
        <v>1435</v>
      </c>
      <c r="P56" s="1" t="s">
        <v>1436</v>
      </c>
      <c r="Q56" s="1" t="s">
        <v>1437</v>
      </c>
      <c r="R56" s="1" t="s">
        <v>1803</v>
      </c>
      <c r="S56" s="1" t="s">
        <v>1439</v>
      </c>
      <c r="T56" s="1" t="s">
        <v>1440</v>
      </c>
      <c r="U56" s="1" t="s">
        <v>1441</v>
      </c>
      <c r="V56" s="1" t="s">
        <v>1511</v>
      </c>
    </row>
    <row r="57" s="1" customFormat="1" spans="1:22">
      <c r="A57" s="3">
        <v>21846842755</v>
      </c>
      <c r="B57" s="1" t="s">
        <v>1804</v>
      </c>
      <c r="C57" s="1" t="s">
        <v>1805</v>
      </c>
      <c r="D57" s="1" t="s">
        <v>1806</v>
      </c>
      <c r="E57" s="1" t="s">
        <v>1807</v>
      </c>
      <c r="F57" s="1" t="s">
        <v>1564</v>
      </c>
      <c r="G57" s="1" t="s">
        <v>1430</v>
      </c>
      <c r="H57" s="1" t="s">
        <v>1431</v>
      </c>
      <c r="I57" s="1" t="s">
        <v>1808</v>
      </c>
      <c r="J57" s="1" t="s">
        <v>30</v>
      </c>
      <c r="K57" s="1" t="s">
        <v>1809</v>
      </c>
      <c r="L57" s="1" t="s">
        <v>1809</v>
      </c>
      <c r="M57" s="1" t="s">
        <v>1434</v>
      </c>
      <c r="N57" s="1" t="s">
        <v>1434</v>
      </c>
      <c r="O57" s="1" t="s">
        <v>1435</v>
      </c>
      <c r="P57" s="1" t="s">
        <v>1436</v>
      </c>
      <c r="Q57" s="1" t="s">
        <v>1437</v>
      </c>
      <c r="R57" s="1" t="s">
        <v>1810</v>
      </c>
      <c r="S57" s="1" t="s">
        <v>1439</v>
      </c>
      <c r="T57" s="1" t="s">
        <v>1440</v>
      </c>
      <c r="U57" s="1" t="s">
        <v>1441</v>
      </c>
      <c r="V57" s="1" t="s">
        <v>1511</v>
      </c>
    </row>
    <row r="58" s="1" customFormat="1" spans="1:22">
      <c r="A58" s="3">
        <v>999222088008443</v>
      </c>
      <c r="B58" s="1" t="s">
        <v>1430</v>
      </c>
      <c r="C58" s="1" t="s">
        <v>1811</v>
      </c>
      <c r="D58" s="1" t="s">
        <v>1812</v>
      </c>
      <c r="E58" s="1" t="s">
        <v>1813</v>
      </c>
      <c r="F58" s="1" t="s">
        <v>1430</v>
      </c>
      <c r="G58" s="1" t="s">
        <v>1447</v>
      </c>
      <c r="H58" s="1" t="s">
        <v>1431</v>
      </c>
      <c r="I58" s="1" t="s">
        <v>1814</v>
      </c>
      <c r="J58" s="1" t="s">
        <v>30</v>
      </c>
      <c r="K58" s="1" t="s">
        <v>1815</v>
      </c>
      <c r="L58" s="1" t="s">
        <v>1815</v>
      </c>
      <c r="M58" s="1" t="s">
        <v>1434</v>
      </c>
      <c r="N58" s="1" t="s">
        <v>1434</v>
      </c>
      <c r="O58" s="1" t="s">
        <v>1435</v>
      </c>
      <c r="P58" s="1" t="s">
        <v>1436</v>
      </c>
      <c r="Q58" s="1" t="s">
        <v>1437</v>
      </c>
      <c r="R58" s="1" t="s">
        <v>1816</v>
      </c>
      <c r="S58" s="1" t="s">
        <v>1439</v>
      </c>
      <c r="T58" s="1" t="s">
        <v>1440</v>
      </c>
      <c r="U58" s="1" t="s">
        <v>1441</v>
      </c>
      <c r="V58" s="1" t="s">
        <v>1817</v>
      </c>
    </row>
    <row r="59" s="1" customFormat="1" spans="1:22">
      <c r="A59" s="3">
        <v>22088014993</v>
      </c>
      <c r="B59" s="1" t="s">
        <v>1430</v>
      </c>
      <c r="C59" s="1" t="s">
        <v>1818</v>
      </c>
      <c r="D59" s="1" t="s">
        <v>1819</v>
      </c>
      <c r="E59" s="1" t="s">
        <v>1820</v>
      </c>
      <c r="F59" s="1" t="s">
        <v>1430</v>
      </c>
      <c r="G59" s="1" t="s">
        <v>1447</v>
      </c>
      <c r="H59" s="1" t="s">
        <v>1431</v>
      </c>
      <c r="I59" s="1" t="s">
        <v>1821</v>
      </c>
      <c r="J59" s="1" t="s">
        <v>30</v>
      </c>
      <c r="K59" s="1" t="s">
        <v>1822</v>
      </c>
      <c r="L59" s="1" t="s">
        <v>1822</v>
      </c>
      <c r="M59" s="1" t="s">
        <v>1434</v>
      </c>
      <c r="N59" s="1" t="s">
        <v>1434</v>
      </c>
      <c r="O59" s="1" t="s">
        <v>1435</v>
      </c>
      <c r="P59" s="1" t="s">
        <v>1436</v>
      </c>
      <c r="Q59" s="1" t="s">
        <v>1437</v>
      </c>
      <c r="R59" s="1" t="s">
        <v>1823</v>
      </c>
      <c r="S59" s="1" t="s">
        <v>1439</v>
      </c>
      <c r="T59" s="1" t="s">
        <v>1440</v>
      </c>
      <c r="U59" s="1" t="s">
        <v>1441</v>
      </c>
      <c r="V59" s="1" t="s">
        <v>1817</v>
      </c>
    </row>
    <row r="60" s="1" customFormat="1" spans="1:22">
      <c r="A60" s="3">
        <v>999222026623813</v>
      </c>
      <c r="B60" s="1" t="s">
        <v>1557</v>
      </c>
      <c r="C60" s="1" t="s">
        <v>1824</v>
      </c>
      <c r="D60" s="1" t="s">
        <v>1825</v>
      </c>
      <c r="E60" s="1" t="s">
        <v>1826</v>
      </c>
      <c r="F60" s="1" t="s">
        <v>1557</v>
      </c>
      <c r="G60" s="1" t="s">
        <v>1430</v>
      </c>
      <c r="H60" s="1" t="s">
        <v>1431</v>
      </c>
      <c r="I60" s="1" t="s">
        <v>1827</v>
      </c>
      <c r="J60" s="1" t="s">
        <v>30</v>
      </c>
      <c r="K60" s="1" t="s">
        <v>1828</v>
      </c>
      <c r="L60" s="1" t="s">
        <v>1828</v>
      </c>
      <c r="M60" s="1" t="s">
        <v>1434</v>
      </c>
      <c r="N60" s="1" t="s">
        <v>1434</v>
      </c>
      <c r="O60" s="1" t="s">
        <v>1435</v>
      </c>
      <c r="P60" s="1" t="s">
        <v>1436</v>
      </c>
      <c r="Q60" s="1" t="s">
        <v>1437</v>
      </c>
      <c r="R60" s="1" t="s">
        <v>1829</v>
      </c>
      <c r="S60" s="1" t="s">
        <v>1439</v>
      </c>
      <c r="T60" s="1" t="s">
        <v>1440</v>
      </c>
      <c r="U60" s="1" t="s">
        <v>1441</v>
      </c>
      <c r="V60" s="1" t="s">
        <v>1451</v>
      </c>
    </row>
    <row r="61" s="1" customFormat="1" spans="1:22">
      <c r="A61" s="3">
        <v>999221857708407</v>
      </c>
      <c r="B61" s="1" t="s">
        <v>1830</v>
      </c>
      <c r="C61" s="1" t="s">
        <v>1831</v>
      </c>
      <c r="D61" s="1" t="s">
        <v>1832</v>
      </c>
      <c r="E61" s="1" t="s">
        <v>1833</v>
      </c>
      <c r="F61" s="1" t="s">
        <v>1446</v>
      </c>
      <c r="G61" s="1" t="s">
        <v>1430</v>
      </c>
      <c r="H61" s="1" t="s">
        <v>1431</v>
      </c>
      <c r="I61" s="1" t="s">
        <v>1834</v>
      </c>
      <c r="J61" s="1" t="s">
        <v>30</v>
      </c>
      <c r="K61" s="1" t="s">
        <v>1835</v>
      </c>
      <c r="L61" s="1" t="s">
        <v>1835</v>
      </c>
      <c r="M61" s="1" t="s">
        <v>1434</v>
      </c>
      <c r="N61" s="1" t="s">
        <v>1434</v>
      </c>
      <c r="O61" s="1" t="s">
        <v>1435</v>
      </c>
      <c r="P61" s="1" t="s">
        <v>1436</v>
      </c>
      <c r="Q61" s="1" t="s">
        <v>1437</v>
      </c>
      <c r="R61" s="1" t="s">
        <v>1836</v>
      </c>
      <c r="S61" s="1" t="s">
        <v>1439</v>
      </c>
      <c r="T61" s="1" t="s">
        <v>1440</v>
      </c>
      <c r="U61" s="1" t="s">
        <v>1441</v>
      </c>
      <c r="V61" s="1" t="s">
        <v>1442</v>
      </c>
    </row>
    <row r="62" s="1" customFormat="1" spans="1:22">
      <c r="A62" s="3">
        <v>999221842951514</v>
      </c>
      <c r="B62" s="1" t="s">
        <v>1837</v>
      </c>
      <c r="C62" s="1" t="s">
        <v>1838</v>
      </c>
      <c r="D62" s="1" t="s">
        <v>1839</v>
      </c>
      <c r="E62" s="1" t="s">
        <v>1840</v>
      </c>
      <c r="F62" s="1" t="s">
        <v>1564</v>
      </c>
      <c r="G62" s="1" t="s">
        <v>1447</v>
      </c>
      <c r="H62" s="1" t="s">
        <v>1431</v>
      </c>
      <c r="I62" s="1" t="s">
        <v>1841</v>
      </c>
      <c r="J62" s="1" t="s">
        <v>30</v>
      </c>
      <c r="K62" s="1" t="s">
        <v>1842</v>
      </c>
      <c r="L62" s="1" t="s">
        <v>1842</v>
      </c>
      <c r="M62" s="1" t="s">
        <v>1434</v>
      </c>
      <c r="N62" s="1" t="s">
        <v>1434</v>
      </c>
      <c r="O62" s="1" t="s">
        <v>1435</v>
      </c>
      <c r="P62" s="1" t="s">
        <v>1436</v>
      </c>
      <c r="Q62" s="1" t="s">
        <v>1437</v>
      </c>
      <c r="R62" s="1" t="s">
        <v>1843</v>
      </c>
      <c r="S62" s="1" t="s">
        <v>1439</v>
      </c>
      <c r="T62" s="1" t="s">
        <v>1440</v>
      </c>
      <c r="U62" s="1" t="s">
        <v>1441</v>
      </c>
      <c r="V62" s="1" t="s">
        <v>1730</v>
      </c>
    </row>
    <row r="63" s="1" customFormat="1" spans="1:22">
      <c r="A63" s="3">
        <v>999221852790974</v>
      </c>
      <c r="B63" s="1" t="s">
        <v>1844</v>
      </c>
      <c r="C63" s="1" t="s">
        <v>1845</v>
      </c>
      <c r="D63" s="1" t="s">
        <v>1846</v>
      </c>
      <c r="E63" s="1" t="s">
        <v>1847</v>
      </c>
      <c r="F63" s="1" t="s">
        <v>1564</v>
      </c>
      <c r="G63" s="1" t="s">
        <v>1447</v>
      </c>
      <c r="H63" s="1" t="s">
        <v>1431</v>
      </c>
      <c r="I63" s="1" t="s">
        <v>1848</v>
      </c>
      <c r="J63" s="1" t="s">
        <v>30</v>
      </c>
      <c r="K63" s="1" t="s">
        <v>1849</v>
      </c>
      <c r="L63" s="1" t="s">
        <v>1849</v>
      </c>
      <c r="M63" s="1" t="s">
        <v>1434</v>
      </c>
      <c r="N63" s="1" t="s">
        <v>1434</v>
      </c>
      <c r="O63" s="1" t="s">
        <v>1435</v>
      </c>
      <c r="P63" s="1" t="s">
        <v>1436</v>
      </c>
      <c r="Q63" s="1" t="s">
        <v>1437</v>
      </c>
      <c r="R63" s="1" t="s">
        <v>1850</v>
      </c>
      <c r="S63" s="1" t="s">
        <v>1439</v>
      </c>
      <c r="T63" s="1" t="s">
        <v>1440</v>
      </c>
      <c r="U63" s="1" t="s">
        <v>1441</v>
      </c>
      <c r="V63" s="1" t="s">
        <v>1717</v>
      </c>
    </row>
    <row r="64" s="1" customFormat="1" spans="1:22">
      <c r="A64" s="3">
        <v>999221854535612</v>
      </c>
      <c r="B64" s="1" t="s">
        <v>1851</v>
      </c>
      <c r="C64" s="1" t="s">
        <v>1852</v>
      </c>
      <c r="D64" s="1" t="s">
        <v>1853</v>
      </c>
      <c r="E64" s="1" t="s">
        <v>1854</v>
      </c>
      <c r="F64" s="1" t="s">
        <v>1446</v>
      </c>
      <c r="G64" s="1" t="s">
        <v>1447</v>
      </c>
      <c r="H64" s="1" t="s">
        <v>1431</v>
      </c>
      <c r="I64" s="1" t="s">
        <v>1855</v>
      </c>
      <c r="J64" s="1" t="s">
        <v>30</v>
      </c>
      <c r="K64" s="1" t="s">
        <v>1856</v>
      </c>
      <c r="L64" s="1" t="s">
        <v>1856</v>
      </c>
      <c r="M64" s="1" t="s">
        <v>1434</v>
      </c>
      <c r="N64" s="1" t="s">
        <v>1434</v>
      </c>
      <c r="O64" s="1" t="s">
        <v>1435</v>
      </c>
      <c r="P64" s="1" t="s">
        <v>1436</v>
      </c>
      <c r="Q64" s="1" t="s">
        <v>1437</v>
      </c>
      <c r="R64" s="1" t="s">
        <v>1857</v>
      </c>
      <c r="S64" s="1" t="s">
        <v>1439</v>
      </c>
      <c r="T64" s="1" t="s">
        <v>1440</v>
      </c>
      <c r="U64" s="1" t="s">
        <v>1441</v>
      </c>
      <c r="V64" s="1" t="s">
        <v>1858</v>
      </c>
    </row>
    <row r="65" s="1" customFormat="1" spans="1:22">
      <c r="A65" s="3">
        <v>21855183819</v>
      </c>
      <c r="B65" s="1" t="s">
        <v>1851</v>
      </c>
      <c r="C65" s="1" t="s">
        <v>1859</v>
      </c>
      <c r="D65" s="1" t="s">
        <v>1860</v>
      </c>
      <c r="E65" s="1" t="s">
        <v>1861</v>
      </c>
      <c r="F65" s="1" t="s">
        <v>1429</v>
      </c>
      <c r="G65" s="1" t="s">
        <v>1447</v>
      </c>
      <c r="H65" s="1" t="s">
        <v>1431</v>
      </c>
      <c r="I65" s="1" t="s">
        <v>1862</v>
      </c>
      <c r="J65" s="1" t="s">
        <v>30</v>
      </c>
      <c r="K65" s="1" t="s">
        <v>1863</v>
      </c>
      <c r="L65" s="1" t="s">
        <v>1863</v>
      </c>
      <c r="M65" s="1" t="s">
        <v>1434</v>
      </c>
      <c r="N65" s="1" t="s">
        <v>1434</v>
      </c>
      <c r="O65" s="1" t="s">
        <v>1435</v>
      </c>
      <c r="P65" s="1" t="s">
        <v>1436</v>
      </c>
      <c r="Q65" s="1" t="s">
        <v>1437</v>
      </c>
      <c r="R65" s="1" t="s">
        <v>1864</v>
      </c>
      <c r="S65" s="1" t="s">
        <v>1439</v>
      </c>
      <c r="T65" s="1" t="s">
        <v>1440</v>
      </c>
      <c r="U65" s="1" t="s">
        <v>1441</v>
      </c>
      <c r="V65" s="1" t="s">
        <v>1784</v>
      </c>
    </row>
    <row r="66" s="1" customFormat="1" spans="1:22">
      <c r="A66" s="3">
        <v>999221859441975</v>
      </c>
      <c r="B66" s="1" t="s">
        <v>1865</v>
      </c>
      <c r="C66" s="1" t="s">
        <v>1866</v>
      </c>
      <c r="D66" s="1" t="s">
        <v>1867</v>
      </c>
      <c r="E66" s="1" t="s">
        <v>1868</v>
      </c>
      <c r="F66" s="1" t="s">
        <v>1455</v>
      </c>
      <c r="G66" s="1" t="s">
        <v>1430</v>
      </c>
      <c r="H66" s="1" t="s">
        <v>1431</v>
      </c>
      <c r="I66" s="1" t="s">
        <v>1869</v>
      </c>
      <c r="J66" s="1" t="s">
        <v>30</v>
      </c>
      <c r="K66" s="1" t="s">
        <v>1870</v>
      </c>
      <c r="L66" s="1" t="s">
        <v>1870</v>
      </c>
      <c r="M66" s="1" t="s">
        <v>1434</v>
      </c>
      <c r="N66" s="1" t="s">
        <v>1434</v>
      </c>
      <c r="O66" s="1" t="s">
        <v>1435</v>
      </c>
      <c r="P66" s="1" t="s">
        <v>1436</v>
      </c>
      <c r="Q66" s="1" t="s">
        <v>1437</v>
      </c>
      <c r="R66" s="1" t="s">
        <v>1871</v>
      </c>
      <c r="S66" s="1" t="s">
        <v>1439</v>
      </c>
      <c r="T66" s="1" t="s">
        <v>1440</v>
      </c>
      <c r="U66" s="1" t="s">
        <v>1441</v>
      </c>
      <c r="V66" s="1" t="s">
        <v>1451</v>
      </c>
    </row>
    <row r="67" s="1" customFormat="1" spans="1:22">
      <c r="A67" s="3">
        <v>21859460588</v>
      </c>
      <c r="B67" s="1" t="s">
        <v>1865</v>
      </c>
      <c r="C67" s="1" t="s">
        <v>1872</v>
      </c>
      <c r="D67" s="1" t="s">
        <v>1873</v>
      </c>
      <c r="E67" s="1" t="s">
        <v>1874</v>
      </c>
      <c r="F67" s="1" t="s">
        <v>1430</v>
      </c>
      <c r="G67" s="1" t="s">
        <v>1447</v>
      </c>
      <c r="H67" s="1" t="s">
        <v>1431</v>
      </c>
      <c r="I67" s="1" t="s">
        <v>1875</v>
      </c>
      <c r="J67" s="1" t="s">
        <v>30</v>
      </c>
      <c r="K67" s="1" t="s">
        <v>1876</v>
      </c>
      <c r="L67" s="1" t="s">
        <v>1876</v>
      </c>
      <c r="M67" s="1" t="s">
        <v>1434</v>
      </c>
      <c r="N67" s="1" t="s">
        <v>1434</v>
      </c>
      <c r="O67" s="1" t="s">
        <v>1435</v>
      </c>
      <c r="P67" s="1" t="s">
        <v>1436</v>
      </c>
      <c r="Q67" s="1" t="s">
        <v>1437</v>
      </c>
      <c r="R67" s="1" t="s">
        <v>1877</v>
      </c>
      <c r="S67" s="1" t="s">
        <v>1439</v>
      </c>
      <c r="T67" s="1" t="s">
        <v>1440</v>
      </c>
      <c r="U67" s="1" t="s">
        <v>1543</v>
      </c>
      <c r="V67" s="1" t="s">
        <v>1473</v>
      </c>
    </row>
    <row r="68" s="1" customFormat="1" spans="1:22">
      <c r="A68" s="3">
        <v>21866703416</v>
      </c>
      <c r="B68" s="1" t="s">
        <v>1865</v>
      </c>
      <c r="C68" s="1" t="s">
        <v>1878</v>
      </c>
      <c r="D68" s="1" t="s">
        <v>1879</v>
      </c>
      <c r="E68" s="1" t="s">
        <v>1880</v>
      </c>
      <c r="F68" s="1" t="s">
        <v>1455</v>
      </c>
      <c r="G68" s="1" t="s">
        <v>1447</v>
      </c>
      <c r="H68" s="1" t="s">
        <v>1431</v>
      </c>
      <c r="I68" s="1" t="s">
        <v>1881</v>
      </c>
      <c r="J68" s="1" t="s">
        <v>30</v>
      </c>
      <c r="K68" s="1" t="s">
        <v>1882</v>
      </c>
      <c r="L68" s="1" t="s">
        <v>1882</v>
      </c>
      <c r="M68" s="1" t="s">
        <v>1434</v>
      </c>
      <c r="N68" s="1" t="s">
        <v>1434</v>
      </c>
      <c r="O68" s="1" t="s">
        <v>1435</v>
      </c>
      <c r="P68" s="1" t="s">
        <v>1436</v>
      </c>
      <c r="Q68" s="1" t="s">
        <v>1437</v>
      </c>
      <c r="R68" s="1" t="s">
        <v>1883</v>
      </c>
      <c r="S68" s="1" t="s">
        <v>1439</v>
      </c>
      <c r="T68" s="1" t="s">
        <v>1440</v>
      </c>
      <c r="U68" s="1" t="s">
        <v>1441</v>
      </c>
      <c r="V68" s="1" t="s">
        <v>1473</v>
      </c>
    </row>
    <row r="69" s="1" customFormat="1" spans="1:22">
      <c r="A69" s="3">
        <v>21875396528</v>
      </c>
      <c r="B69" s="1" t="s">
        <v>1884</v>
      </c>
      <c r="C69" s="1" t="s">
        <v>1885</v>
      </c>
      <c r="D69" s="1" t="s">
        <v>1879</v>
      </c>
      <c r="E69" s="1" t="s">
        <v>1886</v>
      </c>
      <c r="F69" s="1" t="s">
        <v>1430</v>
      </c>
      <c r="G69" s="1" t="s">
        <v>1447</v>
      </c>
      <c r="H69" s="1" t="s">
        <v>1431</v>
      </c>
      <c r="I69" s="1" t="s">
        <v>1887</v>
      </c>
      <c r="J69" s="1" t="s">
        <v>30</v>
      </c>
      <c r="K69" s="1" t="s">
        <v>1888</v>
      </c>
      <c r="L69" s="1" t="s">
        <v>1888</v>
      </c>
      <c r="M69" s="1" t="s">
        <v>1434</v>
      </c>
      <c r="N69" s="1" t="s">
        <v>1434</v>
      </c>
      <c r="O69" s="1" t="s">
        <v>1435</v>
      </c>
      <c r="P69" s="1" t="s">
        <v>1436</v>
      </c>
      <c r="Q69" s="1" t="s">
        <v>1437</v>
      </c>
      <c r="R69" s="1" t="s">
        <v>1889</v>
      </c>
      <c r="S69" s="1" t="s">
        <v>1439</v>
      </c>
      <c r="T69" s="1" t="s">
        <v>1440</v>
      </c>
      <c r="U69" s="1" t="s">
        <v>1441</v>
      </c>
      <c r="V69" s="1" t="s">
        <v>1473</v>
      </c>
    </row>
    <row r="70" s="1" customFormat="1" spans="1:22">
      <c r="A70" s="3">
        <v>999221951435897</v>
      </c>
      <c r="B70" s="1" t="s">
        <v>1890</v>
      </c>
      <c r="C70" s="1" t="s">
        <v>1891</v>
      </c>
      <c r="D70" s="1" t="s">
        <v>1892</v>
      </c>
      <c r="E70" s="1" t="s">
        <v>1893</v>
      </c>
      <c r="F70" s="1" t="s">
        <v>1455</v>
      </c>
      <c r="G70" s="1" t="s">
        <v>1430</v>
      </c>
      <c r="H70" s="1" t="s">
        <v>1431</v>
      </c>
      <c r="I70" s="1" t="s">
        <v>1894</v>
      </c>
      <c r="J70" s="1" t="s">
        <v>30</v>
      </c>
      <c r="K70" s="1" t="s">
        <v>1895</v>
      </c>
      <c r="L70" s="1" t="s">
        <v>1895</v>
      </c>
      <c r="M70" s="1" t="s">
        <v>1434</v>
      </c>
      <c r="N70" s="1" t="s">
        <v>1434</v>
      </c>
      <c r="O70" s="1" t="s">
        <v>1435</v>
      </c>
      <c r="P70" s="1" t="s">
        <v>1436</v>
      </c>
      <c r="Q70" s="1" t="s">
        <v>1437</v>
      </c>
      <c r="R70" s="1" t="s">
        <v>1896</v>
      </c>
      <c r="S70" s="1" t="s">
        <v>1439</v>
      </c>
      <c r="T70" s="1" t="s">
        <v>1440</v>
      </c>
      <c r="U70" s="1" t="s">
        <v>1441</v>
      </c>
      <c r="V70" s="1" t="s">
        <v>1451</v>
      </c>
    </row>
    <row r="71" s="1" customFormat="1" spans="1:22">
      <c r="A71" s="3">
        <v>21857033272</v>
      </c>
      <c r="B71" s="1" t="s">
        <v>1897</v>
      </c>
      <c r="C71" s="1" t="s">
        <v>1898</v>
      </c>
      <c r="D71" s="1" t="s">
        <v>1879</v>
      </c>
      <c r="E71" s="1" t="s">
        <v>1899</v>
      </c>
      <c r="F71" s="1" t="s">
        <v>1446</v>
      </c>
      <c r="G71" s="1" t="s">
        <v>1447</v>
      </c>
      <c r="H71" s="1" t="s">
        <v>1431</v>
      </c>
      <c r="I71" s="1" t="s">
        <v>1900</v>
      </c>
      <c r="J71" s="1" t="s">
        <v>30</v>
      </c>
      <c r="K71" s="1" t="s">
        <v>1901</v>
      </c>
      <c r="L71" s="1" t="s">
        <v>1901</v>
      </c>
      <c r="M71" s="1" t="s">
        <v>1434</v>
      </c>
      <c r="N71" s="1" t="s">
        <v>1434</v>
      </c>
      <c r="O71" s="1" t="s">
        <v>1435</v>
      </c>
      <c r="P71" s="1" t="s">
        <v>1436</v>
      </c>
      <c r="Q71" s="1" t="s">
        <v>1437</v>
      </c>
      <c r="R71" s="1" t="s">
        <v>1902</v>
      </c>
      <c r="S71" s="1" t="s">
        <v>1439</v>
      </c>
      <c r="T71" s="1" t="s">
        <v>1440</v>
      </c>
      <c r="U71" s="1" t="s">
        <v>1441</v>
      </c>
      <c r="V71" s="1" t="s">
        <v>1473</v>
      </c>
    </row>
    <row r="72" s="1" customFormat="1" spans="1:22">
      <c r="A72" s="3">
        <v>21901879773</v>
      </c>
      <c r="B72" s="1" t="s">
        <v>1710</v>
      </c>
      <c r="C72" s="1" t="s">
        <v>1903</v>
      </c>
      <c r="D72" s="1" t="s">
        <v>1904</v>
      </c>
      <c r="E72" s="1" t="s">
        <v>1905</v>
      </c>
      <c r="F72" s="1" t="s">
        <v>1446</v>
      </c>
      <c r="G72" s="1" t="s">
        <v>1447</v>
      </c>
      <c r="H72" s="1" t="s">
        <v>1431</v>
      </c>
      <c r="I72" s="1" t="s">
        <v>1906</v>
      </c>
      <c r="J72" s="1" t="s">
        <v>30</v>
      </c>
      <c r="K72" s="1" t="s">
        <v>1907</v>
      </c>
      <c r="L72" s="1" t="s">
        <v>1907</v>
      </c>
      <c r="M72" s="1" t="s">
        <v>1434</v>
      </c>
      <c r="N72" s="1" t="s">
        <v>1434</v>
      </c>
      <c r="O72" s="1" t="s">
        <v>1435</v>
      </c>
      <c r="P72" s="1" t="s">
        <v>1436</v>
      </c>
      <c r="Q72" s="1" t="s">
        <v>1437</v>
      </c>
      <c r="R72" s="1" t="s">
        <v>1908</v>
      </c>
      <c r="S72" s="1" t="s">
        <v>1439</v>
      </c>
      <c r="T72" s="1" t="s">
        <v>1440</v>
      </c>
      <c r="U72" s="1" t="s">
        <v>1441</v>
      </c>
      <c r="V72" s="1" t="s">
        <v>1481</v>
      </c>
    </row>
    <row r="73" s="1" customFormat="1" spans="1:22">
      <c r="A73" s="3">
        <v>999221901890689</v>
      </c>
      <c r="B73" s="1" t="s">
        <v>1710</v>
      </c>
      <c r="C73" s="1" t="s">
        <v>1909</v>
      </c>
      <c r="D73" s="1" t="s">
        <v>1910</v>
      </c>
      <c r="E73" s="1" t="s">
        <v>1911</v>
      </c>
      <c r="F73" s="1" t="s">
        <v>1564</v>
      </c>
      <c r="G73" s="1" t="s">
        <v>1430</v>
      </c>
      <c r="H73" s="1" t="s">
        <v>1431</v>
      </c>
      <c r="I73" s="1" t="s">
        <v>1912</v>
      </c>
      <c r="J73" s="1" t="s">
        <v>30</v>
      </c>
      <c r="K73" s="1" t="s">
        <v>1913</v>
      </c>
      <c r="L73" s="1" t="s">
        <v>1913</v>
      </c>
      <c r="M73" s="1" t="s">
        <v>1434</v>
      </c>
      <c r="N73" s="1" t="s">
        <v>1434</v>
      </c>
      <c r="O73" s="1" t="s">
        <v>1435</v>
      </c>
      <c r="P73" s="1" t="s">
        <v>1436</v>
      </c>
      <c r="Q73" s="1" t="s">
        <v>1437</v>
      </c>
      <c r="R73" s="1" t="s">
        <v>1914</v>
      </c>
      <c r="S73" s="1" t="s">
        <v>1439</v>
      </c>
      <c r="T73" s="1" t="s">
        <v>1440</v>
      </c>
      <c r="U73" s="1" t="s">
        <v>1441</v>
      </c>
      <c r="V73" s="1" t="s">
        <v>1915</v>
      </c>
    </row>
    <row r="74" s="1" customFormat="1" spans="1:22">
      <c r="A74" s="3">
        <v>999222086614862</v>
      </c>
      <c r="B74" s="1" t="s">
        <v>1430</v>
      </c>
      <c r="C74" s="1" t="s">
        <v>1916</v>
      </c>
      <c r="D74" s="1" t="s">
        <v>1917</v>
      </c>
      <c r="E74" s="1" t="s">
        <v>1918</v>
      </c>
      <c r="F74" s="1" t="s">
        <v>1430</v>
      </c>
      <c r="G74" s="1" t="s">
        <v>1447</v>
      </c>
      <c r="H74" s="1" t="s">
        <v>1431</v>
      </c>
      <c r="I74" s="1" t="s">
        <v>1919</v>
      </c>
      <c r="J74" s="1" t="s">
        <v>30</v>
      </c>
      <c r="K74" s="1" t="s">
        <v>1920</v>
      </c>
      <c r="L74" s="1" t="s">
        <v>1920</v>
      </c>
      <c r="M74" s="1" t="s">
        <v>1434</v>
      </c>
      <c r="N74" s="1" t="s">
        <v>1434</v>
      </c>
      <c r="O74" s="1" t="s">
        <v>1435</v>
      </c>
      <c r="P74" s="1" t="s">
        <v>1436</v>
      </c>
      <c r="Q74" s="1" t="s">
        <v>1437</v>
      </c>
      <c r="R74" s="1" t="s">
        <v>1921</v>
      </c>
      <c r="S74" s="1" t="s">
        <v>1439</v>
      </c>
      <c r="T74" s="1" t="s">
        <v>1440</v>
      </c>
      <c r="U74" s="1" t="s">
        <v>1441</v>
      </c>
      <c r="V74" s="1" t="s">
        <v>1481</v>
      </c>
    </row>
    <row r="75" s="1" customFormat="1" spans="1:22">
      <c r="A75" s="3">
        <v>999222081301748</v>
      </c>
      <c r="B75" s="1" t="s">
        <v>1455</v>
      </c>
      <c r="C75" s="1" t="s">
        <v>1922</v>
      </c>
      <c r="D75" s="1" t="s">
        <v>1923</v>
      </c>
      <c r="E75" s="1" t="s">
        <v>1924</v>
      </c>
      <c r="F75" s="1" t="s">
        <v>1455</v>
      </c>
      <c r="G75" s="1" t="s">
        <v>1447</v>
      </c>
      <c r="H75" s="1" t="s">
        <v>1431</v>
      </c>
      <c r="I75" s="1" t="s">
        <v>1925</v>
      </c>
      <c r="J75" s="1" t="s">
        <v>30</v>
      </c>
      <c r="K75" s="1" t="s">
        <v>1926</v>
      </c>
      <c r="L75" s="1" t="s">
        <v>1926</v>
      </c>
      <c r="M75" s="1" t="s">
        <v>1434</v>
      </c>
      <c r="N75" s="1" t="s">
        <v>1434</v>
      </c>
      <c r="O75" s="1" t="s">
        <v>1435</v>
      </c>
      <c r="P75" s="1" t="s">
        <v>1436</v>
      </c>
      <c r="Q75" s="1" t="s">
        <v>1437</v>
      </c>
      <c r="R75" s="1" t="s">
        <v>1927</v>
      </c>
      <c r="S75" s="1" t="s">
        <v>1439</v>
      </c>
      <c r="T75" s="1" t="s">
        <v>1440</v>
      </c>
      <c r="U75" s="1" t="s">
        <v>1441</v>
      </c>
      <c r="V75" s="1" t="s">
        <v>1928</v>
      </c>
    </row>
    <row r="76" s="1" customFormat="1" spans="1:22">
      <c r="A76" s="3">
        <v>21859986809</v>
      </c>
      <c r="B76" s="1" t="s">
        <v>1865</v>
      </c>
      <c r="C76" s="1" t="s">
        <v>1929</v>
      </c>
      <c r="D76" s="1" t="s">
        <v>1930</v>
      </c>
      <c r="E76" s="1" t="s">
        <v>1931</v>
      </c>
      <c r="F76" s="1" t="s">
        <v>1446</v>
      </c>
      <c r="G76" s="1" t="s">
        <v>1430</v>
      </c>
      <c r="H76" s="1" t="s">
        <v>1431</v>
      </c>
      <c r="I76" s="1" t="s">
        <v>1932</v>
      </c>
      <c r="J76" s="1" t="s">
        <v>30</v>
      </c>
      <c r="K76" s="1" t="s">
        <v>1933</v>
      </c>
      <c r="L76" s="1" t="s">
        <v>1933</v>
      </c>
      <c r="M76" s="1" t="s">
        <v>1434</v>
      </c>
      <c r="N76" s="1" t="s">
        <v>1434</v>
      </c>
      <c r="O76" s="1" t="s">
        <v>1435</v>
      </c>
      <c r="P76" s="1" t="s">
        <v>1436</v>
      </c>
      <c r="Q76" s="1" t="s">
        <v>1437</v>
      </c>
      <c r="R76" s="1" t="s">
        <v>1934</v>
      </c>
      <c r="S76" s="1" t="s">
        <v>1439</v>
      </c>
      <c r="T76" s="1" t="s">
        <v>1440</v>
      </c>
      <c r="U76" s="1" t="s">
        <v>1441</v>
      </c>
      <c r="V76" s="1" t="s">
        <v>1459</v>
      </c>
    </row>
    <row r="77" s="1" customFormat="1" spans="1:22">
      <c r="A77" s="3">
        <v>21857765750</v>
      </c>
      <c r="B77" s="1" t="s">
        <v>1830</v>
      </c>
      <c r="C77" s="1" t="s">
        <v>1935</v>
      </c>
      <c r="D77" s="1" t="s">
        <v>1936</v>
      </c>
      <c r="E77" s="1" t="s">
        <v>1937</v>
      </c>
      <c r="F77" s="1" t="s">
        <v>1429</v>
      </c>
      <c r="G77" s="1" t="s">
        <v>1430</v>
      </c>
      <c r="H77" s="1" t="s">
        <v>1431</v>
      </c>
      <c r="I77" s="1" t="s">
        <v>1938</v>
      </c>
      <c r="J77" s="1" t="s">
        <v>30</v>
      </c>
      <c r="K77" s="1" t="s">
        <v>1939</v>
      </c>
      <c r="L77" s="1" t="s">
        <v>1939</v>
      </c>
      <c r="M77" s="1" t="s">
        <v>1434</v>
      </c>
      <c r="N77" s="1" t="s">
        <v>1434</v>
      </c>
      <c r="O77" s="1" t="s">
        <v>1435</v>
      </c>
      <c r="P77" s="1" t="s">
        <v>1436</v>
      </c>
      <c r="Q77" s="1" t="s">
        <v>1437</v>
      </c>
      <c r="R77" s="1" t="s">
        <v>1940</v>
      </c>
      <c r="S77" s="1" t="s">
        <v>1439</v>
      </c>
      <c r="T77" s="1" t="s">
        <v>1440</v>
      </c>
      <c r="U77" s="1" t="s">
        <v>1441</v>
      </c>
      <c r="V77" s="1" t="s">
        <v>1473</v>
      </c>
    </row>
    <row r="78" s="1" customFormat="1" spans="1:22">
      <c r="A78" s="3">
        <v>21858006933</v>
      </c>
      <c r="B78" s="1" t="s">
        <v>1830</v>
      </c>
      <c r="C78" s="1" t="s">
        <v>1941</v>
      </c>
      <c r="D78" s="1" t="s">
        <v>1879</v>
      </c>
      <c r="E78" s="1" t="s">
        <v>1942</v>
      </c>
      <c r="F78" s="1" t="s">
        <v>1564</v>
      </c>
      <c r="G78" s="1" t="s">
        <v>1447</v>
      </c>
      <c r="H78" s="1" t="s">
        <v>1431</v>
      </c>
      <c r="I78" s="1" t="s">
        <v>1943</v>
      </c>
      <c r="J78" s="1" t="s">
        <v>30</v>
      </c>
      <c r="K78" s="1" t="s">
        <v>1944</v>
      </c>
      <c r="L78" s="1" t="s">
        <v>1944</v>
      </c>
      <c r="M78" s="1" t="s">
        <v>1434</v>
      </c>
      <c r="N78" s="1" t="s">
        <v>1434</v>
      </c>
      <c r="O78" s="1" t="s">
        <v>1435</v>
      </c>
      <c r="P78" s="1" t="s">
        <v>1436</v>
      </c>
      <c r="Q78" s="1" t="s">
        <v>1437</v>
      </c>
      <c r="R78" s="1" t="s">
        <v>1945</v>
      </c>
      <c r="S78" s="1" t="s">
        <v>1439</v>
      </c>
      <c r="T78" s="1" t="s">
        <v>1440</v>
      </c>
      <c r="U78" s="1" t="s">
        <v>1441</v>
      </c>
      <c r="V78" s="1" t="s">
        <v>1473</v>
      </c>
    </row>
    <row r="79" s="1" customFormat="1" spans="1:22">
      <c r="A79" s="3">
        <v>21889758243</v>
      </c>
      <c r="B79" s="1" t="s">
        <v>1946</v>
      </c>
      <c r="C79" s="1" t="s">
        <v>1947</v>
      </c>
      <c r="D79" s="1" t="s">
        <v>1879</v>
      </c>
      <c r="E79" s="1" t="s">
        <v>1948</v>
      </c>
      <c r="F79" s="1" t="s">
        <v>1564</v>
      </c>
      <c r="G79" s="1" t="s">
        <v>1430</v>
      </c>
      <c r="H79" s="1" t="s">
        <v>1431</v>
      </c>
      <c r="I79" s="1" t="s">
        <v>1949</v>
      </c>
      <c r="J79" s="1" t="s">
        <v>30</v>
      </c>
      <c r="K79" s="1" t="s">
        <v>1950</v>
      </c>
      <c r="L79" s="1" t="s">
        <v>1950</v>
      </c>
      <c r="M79" s="1" t="s">
        <v>1434</v>
      </c>
      <c r="N79" s="1" t="s">
        <v>1434</v>
      </c>
      <c r="O79" s="1" t="s">
        <v>1435</v>
      </c>
      <c r="P79" s="1" t="s">
        <v>1436</v>
      </c>
      <c r="Q79" s="1" t="s">
        <v>1437</v>
      </c>
      <c r="R79" s="1" t="s">
        <v>1951</v>
      </c>
      <c r="S79" s="1" t="s">
        <v>1439</v>
      </c>
      <c r="T79" s="1" t="s">
        <v>1440</v>
      </c>
      <c r="U79" s="1" t="s">
        <v>1441</v>
      </c>
      <c r="V79" s="1" t="s">
        <v>1473</v>
      </c>
    </row>
    <row r="80" s="1" customFormat="1" spans="1:22">
      <c r="A80" s="3">
        <v>999221891857515</v>
      </c>
      <c r="B80" s="1" t="s">
        <v>1946</v>
      </c>
      <c r="C80" s="1" t="s">
        <v>1952</v>
      </c>
      <c r="D80" s="1" t="s">
        <v>1930</v>
      </c>
      <c r="E80" s="1" t="s">
        <v>1953</v>
      </c>
      <c r="F80" s="1" t="s">
        <v>1455</v>
      </c>
      <c r="G80" s="1" t="s">
        <v>1447</v>
      </c>
      <c r="H80" s="1" t="s">
        <v>1431</v>
      </c>
      <c r="I80" s="1" t="s">
        <v>1954</v>
      </c>
      <c r="J80" s="1" t="s">
        <v>30</v>
      </c>
      <c r="K80" s="1" t="s">
        <v>1955</v>
      </c>
      <c r="L80" s="1" t="s">
        <v>1955</v>
      </c>
      <c r="M80" s="1" t="s">
        <v>1434</v>
      </c>
      <c r="N80" s="1" t="s">
        <v>1434</v>
      </c>
      <c r="O80" s="1" t="s">
        <v>1435</v>
      </c>
      <c r="P80" s="1" t="s">
        <v>1436</v>
      </c>
      <c r="Q80" s="1" t="s">
        <v>1437</v>
      </c>
      <c r="R80" s="1" t="s">
        <v>1956</v>
      </c>
      <c r="S80" s="1" t="s">
        <v>1439</v>
      </c>
      <c r="T80" s="1" t="s">
        <v>1440</v>
      </c>
      <c r="U80" s="1" t="s">
        <v>1441</v>
      </c>
      <c r="V80" s="1" t="s">
        <v>1459</v>
      </c>
    </row>
    <row r="81" s="1" customFormat="1" spans="1:22">
      <c r="A81" s="3">
        <v>999222075965688</v>
      </c>
      <c r="B81" s="1" t="s">
        <v>1455</v>
      </c>
      <c r="C81" s="1" t="s">
        <v>1957</v>
      </c>
      <c r="D81" s="1" t="s">
        <v>1958</v>
      </c>
      <c r="E81" s="1" t="s">
        <v>1959</v>
      </c>
      <c r="F81" s="1" t="s">
        <v>1455</v>
      </c>
      <c r="G81" s="1" t="s">
        <v>1447</v>
      </c>
      <c r="H81" s="1" t="s">
        <v>1431</v>
      </c>
      <c r="I81" s="1" t="s">
        <v>1960</v>
      </c>
      <c r="J81" s="1" t="s">
        <v>30</v>
      </c>
      <c r="K81" s="1" t="s">
        <v>1961</v>
      </c>
      <c r="L81" s="1" t="s">
        <v>1961</v>
      </c>
      <c r="M81" s="1" t="s">
        <v>1434</v>
      </c>
      <c r="N81" s="1" t="s">
        <v>1434</v>
      </c>
      <c r="O81" s="1" t="s">
        <v>1435</v>
      </c>
      <c r="P81" s="1" t="s">
        <v>1436</v>
      </c>
      <c r="Q81" s="1" t="s">
        <v>1437</v>
      </c>
      <c r="R81" s="1" t="s">
        <v>1962</v>
      </c>
      <c r="S81" s="1" t="s">
        <v>1439</v>
      </c>
      <c r="T81" s="1" t="s">
        <v>1440</v>
      </c>
      <c r="U81" s="1" t="s">
        <v>1441</v>
      </c>
      <c r="V81" s="1" t="s">
        <v>1963</v>
      </c>
    </row>
    <row r="82" s="1" customFormat="1" spans="1:22">
      <c r="A82" s="3">
        <v>999222087258208</v>
      </c>
      <c r="B82" s="1" t="s">
        <v>1430</v>
      </c>
      <c r="C82" s="1" t="s">
        <v>1964</v>
      </c>
      <c r="D82" s="1" t="s">
        <v>1965</v>
      </c>
      <c r="E82" s="1" t="s">
        <v>1966</v>
      </c>
      <c r="F82" s="1" t="s">
        <v>1430</v>
      </c>
      <c r="G82" s="1" t="s">
        <v>1447</v>
      </c>
      <c r="H82" s="1" t="s">
        <v>1431</v>
      </c>
      <c r="I82" s="1" t="s">
        <v>1967</v>
      </c>
      <c r="J82" s="1" t="s">
        <v>30</v>
      </c>
      <c r="K82" s="1" t="s">
        <v>1968</v>
      </c>
      <c r="L82" s="1" t="s">
        <v>1968</v>
      </c>
      <c r="M82" s="1" t="s">
        <v>1434</v>
      </c>
      <c r="N82" s="1" t="s">
        <v>1434</v>
      </c>
      <c r="O82" s="1" t="s">
        <v>1435</v>
      </c>
      <c r="P82" s="1" t="s">
        <v>1436</v>
      </c>
      <c r="Q82" s="1" t="s">
        <v>1437</v>
      </c>
      <c r="R82" s="1" t="s">
        <v>1969</v>
      </c>
      <c r="S82" s="1" t="s">
        <v>1439</v>
      </c>
      <c r="T82" s="1" t="s">
        <v>1440</v>
      </c>
      <c r="U82" s="1" t="s">
        <v>1441</v>
      </c>
      <c r="V82" s="1" t="s">
        <v>1473</v>
      </c>
    </row>
    <row r="83" s="1" customFormat="1" spans="1:22">
      <c r="A83" s="3">
        <v>999221953558758</v>
      </c>
      <c r="B83" s="1" t="s">
        <v>1890</v>
      </c>
      <c r="C83" s="1" t="s">
        <v>1970</v>
      </c>
      <c r="D83" s="1" t="s">
        <v>1971</v>
      </c>
      <c r="E83" s="1" t="s">
        <v>1972</v>
      </c>
      <c r="F83" s="1" t="s">
        <v>1564</v>
      </c>
      <c r="G83" s="1" t="s">
        <v>1447</v>
      </c>
      <c r="H83" s="1" t="s">
        <v>1431</v>
      </c>
      <c r="I83" s="1" t="s">
        <v>1973</v>
      </c>
      <c r="J83" s="1" t="s">
        <v>30</v>
      </c>
      <c r="K83" s="1" t="s">
        <v>1974</v>
      </c>
      <c r="L83" s="1" t="s">
        <v>1974</v>
      </c>
      <c r="M83" s="1" t="s">
        <v>1434</v>
      </c>
      <c r="N83" s="1" t="s">
        <v>1434</v>
      </c>
      <c r="O83" s="1" t="s">
        <v>1435</v>
      </c>
      <c r="P83" s="1" t="s">
        <v>1436</v>
      </c>
      <c r="Q83" s="1" t="s">
        <v>1437</v>
      </c>
      <c r="R83" s="1" t="s">
        <v>1975</v>
      </c>
      <c r="S83" s="1" t="s">
        <v>1439</v>
      </c>
      <c r="T83" s="1" t="s">
        <v>1440</v>
      </c>
      <c r="U83" s="1" t="s">
        <v>1441</v>
      </c>
      <c r="V83" s="1" t="s">
        <v>1976</v>
      </c>
    </row>
    <row r="84" s="1" customFormat="1" spans="1:22">
      <c r="A84" s="3">
        <v>999221937669187</v>
      </c>
      <c r="B84" s="1" t="s">
        <v>1977</v>
      </c>
      <c r="C84" s="1" t="s">
        <v>1978</v>
      </c>
      <c r="D84" s="1" t="s">
        <v>1979</v>
      </c>
      <c r="E84" s="1" t="s">
        <v>1980</v>
      </c>
      <c r="F84" s="1" t="s">
        <v>1446</v>
      </c>
      <c r="G84" s="1" t="s">
        <v>1447</v>
      </c>
      <c r="H84" s="1" t="s">
        <v>1431</v>
      </c>
      <c r="I84" s="1" t="s">
        <v>1981</v>
      </c>
      <c r="J84" s="1" t="s">
        <v>30</v>
      </c>
      <c r="K84" s="1" t="s">
        <v>1982</v>
      </c>
      <c r="L84" s="1" t="s">
        <v>1982</v>
      </c>
      <c r="M84" s="1" t="s">
        <v>1434</v>
      </c>
      <c r="N84" s="1" t="s">
        <v>1434</v>
      </c>
      <c r="O84" s="1" t="s">
        <v>1435</v>
      </c>
      <c r="P84" s="1" t="s">
        <v>1436</v>
      </c>
      <c r="Q84" s="1" t="s">
        <v>1437</v>
      </c>
      <c r="R84" s="1" t="s">
        <v>1983</v>
      </c>
      <c r="S84" s="1" t="s">
        <v>1439</v>
      </c>
      <c r="T84" s="1" t="s">
        <v>1440</v>
      </c>
      <c r="U84" s="1" t="s">
        <v>1441</v>
      </c>
      <c r="V84" s="1" t="s">
        <v>1451</v>
      </c>
    </row>
    <row r="85" s="1" customFormat="1" spans="1:22">
      <c r="A85" s="3">
        <v>999222076058554</v>
      </c>
      <c r="B85" s="1" t="s">
        <v>1455</v>
      </c>
      <c r="C85" s="1" t="s">
        <v>1984</v>
      </c>
      <c r="D85" s="1" t="s">
        <v>1985</v>
      </c>
      <c r="E85" s="1" t="s">
        <v>1986</v>
      </c>
      <c r="F85" s="1" t="s">
        <v>1455</v>
      </c>
      <c r="G85" s="1" t="s">
        <v>1430</v>
      </c>
      <c r="H85" s="1" t="s">
        <v>1431</v>
      </c>
      <c r="I85" s="1" t="s">
        <v>1987</v>
      </c>
      <c r="J85" s="1" t="s">
        <v>30</v>
      </c>
      <c r="K85" s="1" t="s">
        <v>1988</v>
      </c>
      <c r="L85" s="1" t="s">
        <v>1988</v>
      </c>
      <c r="M85" s="1" t="s">
        <v>1434</v>
      </c>
      <c r="N85" s="1" t="s">
        <v>1434</v>
      </c>
      <c r="O85" s="1" t="s">
        <v>1435</v>
      </c>
      <c r="P85" s="1" t="s">
        <v>1436</v>
      </c>
      <c r="Q85" s="1" t="s">
        <v>1437</v>
      </c>
      <c r="R85" s="1" t="s">
        <v>1989</v>
      </c>
      <c r="S85" s="1" t="s">
        <v>1439</v>
      </c>
      <c r="T85" s="1" t="s">
        <v>1440</v>
      </c>
      <c r="U85" s="1" t="s">
        <v>1441</v>
      </c>
      <c r="V85" s="1" t="s">
        <v>1489</v>
      </c>
    </row>
    <row r="86" s="1" customFormat="1" spans="1:22">
      <c r="A86" s="3">
        <v>999221941197704</v>
      </c>
      <c r="B86" s="1" t="s">
        <v>1990</v>
      </c>
      <c r="C86" s="1" t="s">
        <v>1991</v>
      </c>
      <c r="D86" s="1" t="s">
        <v>1992</v>
      </c>
      <c r="E86" s="1" t="s">
        <v>1993</v>
      </c>
      <c r="F86" s="1" t="s">
        <v>1446</v>
      </c>
      <c r="G86" s="1" t="s">
        <v>1430</v>
      </c>
      <c r="H86" s="1" t="s">
        <v>1431</v>
      </c>
      <c r="I86" s="1" t="s">
        <v>1994</v>
      </c>
      <c r="J86" s="1" t="s">
        <v>30</v>
      </c>
      <c r="K86" s="1" t="s">
        <v>1995</v>
      </c>
      <c r="L86" s="1" t="s">
        <v>1995</v>
      </c>
      <c r="M86" s="1" t="s">
        <v>1434</v>
      </c>
      <c r="N86" s="1" t="s">
        <v>1434</v>
      </c>
      <c r="O86" s="1" t="s">
        <v>1435</v>
      </c>
      <c r="P86" s="1" t="s">
        <v>1436</v>
      </c>
      <c r="Q86" s="1" t="s">
        <v>1437</v>
      </c>
      <c r="R86" s="1" t="s">
        <v>1996</v>
      </c>
      <c r="S86" s="1" t="s">
        <v>1439</v>
      </c>
      <c r="T86" s="1" t="s">
        <v>1440</v>
      </c>
      <c r="U86" s="1" t="s">
        <v>1441</v>
      </c>
      <c r="V86" s="1" t="s">
        <v>1997</v>
      </c>
    </row>
    <row r="87" s="1" customFormat="1" spans="1:22">
      <c r="A87" s="3">
        <v>999222076203297</v>
      </c>
      <c r="B87" s="1" t="s">
        <v>1455</v>
      </c>
      <c r="C87" s="1" t="s">
        <v>1998</v>
      </c>
      <c r="D87" s="1" t="s">
        <v>1999</v>
      </c>
      <c r="E87" s="1" t="s">
        <v>2000</v>
      </c>
      <c r="F87" s="1" t="s">
        <v>1455</v>
      </c>
      <c r="G87" s="1" t="s">
        <v>1430</v>
      </c>
      <c r="H87" s="1" t="s">
        <v>1431</v>
      </c>
      <c r="I87" s="1" t="s">
        <v>2001</v>
      </c>
      <c r="J87" s="1" t="s">
        <v>30</v>
      </c>
      <c r="K87" s="1" t="s">
        <v>2002</v>
      </c>
      <c r="L87" s="1" t="s">
        <v>2002</v>
      </c>
      <c r="M87" s="1" t="s">
        <v>1434</v>
      </c>
      <c r="N87" s="1" t="s">
        <v>1434</v>
      </c>
      <c r="O87" s="1" t="s">
        <v>1435</v>
      </c>
      <c r="P87" s="1" t="s">
        <v>1436</v>
      </c>
      <c r="Q87" s="1" t="s">
        <v>1437</v>
      </c>
      <c r="R87" s="1" t="s">
        <v>2003</v>
      </c>
      <c r="S87" s="1" t="s">
        <v>1439</v>
      </c>
      <c r="T87" s="1" t="s">
        <v>1440</v>
      </c>
      <c r="U87" s="1" t="s">
        <v>1543</v>
      </c>
      <c r="V87" s="1" t="s">
        <v>1666</v>
      </c>
    </row>
    <row r="88" s="1" customFormat="1" spans="1:22">
      <c r="A88" s="3">
        <v>999222087429663</v>
      </c>
      <c r="B88" s="1" t="s">
        <v>1430</v>
      </c>
      <c r="C88" s="1" t="s">
        <v>2004</v>
      </c>
      <c r="D88" s="1" t="s">
        <v>2005</v>
      </c>
      <c r="E88" s="1" t="s">
        <v>2006</v>
      </c>
      <c r="F88" s="1" t="s">
        <v>1430</v>
      </c>
      <c r="G88" s="1" t="s">
        <v>1447</v>
      </c>
      <c r="H88" s="1" t="s">
        <v>1431</v>
      </c>
      <c r="I88" s="1" t="s">
        <v>2007</v>
      </c>
      <c r="J88" s="1" t="s">
        <v>30</v>
      </c>
      <c r="K88" s="1" t="s">
        <v>2008</v>
      </c>
      <c r="L88" s="1" t="s">
        <v>2008</v>
      </c>
      <c r="M88" s="1" t="s">
        <v>1434</v>
      </c>
      <c r="N88" s="1" t="s">
        <v>1434</v>
      </c>
      <c r="O88" s="1" t="s">
        <v>1435</v>
      </c>
      <c r="P88" s="1" t="s">
        <v>1436</v>
      </c>
      <c r="Q88" s="1" t="s">
        <v>1437</v>
      </c>
      <c r="R88" s="1" t="s">
        <v>2009</v>
      </c>
      <c r="S88" s="1" t="s">
        <v>1439</v>
      </c>
      <c r="T88" s="1" t="s">
        <v>1440</v>
      </c>
      <c r="U88" s="1" t="s">
        <v>1441</v>
      </c>
      <c r="V88" s="1" t="s">
        <v>1511</v>
      </c>
    </row>
    <row r="89" s="1" customFormat="1" spans="1:22">
      <c r="A89" s="3">
        <v>999221928016890</v>
      </c>
      <c r="B89" s="1" t="s">
        <v>2010</v>
      </c>
      <c r="C89" s="1" t="s">
        <v>2011</v>
      </c>
      <c r="D89" s="1" t="s">
        <v>2012</v>
      </c>
      <c r="E89" s="1" t="s">
        <v>2013</v>
      </c>
      <c r="F89" s="1" t="s">
        <v>1455</v>
      </c>
      <c r="G89" s="1" t="s">
        <v>1430</v>
      </c>
      <c r="H89" s="1" t="s">
        <v>1431</v>
      </c>
      <c r="I89" s="1" t="s">
        <v>2014</v>
      </c>
      <c r="J89" s="1" t="s">
        <v>30</v>
      </c>
      <c r="K89" s="1" t="s">
        <v>2015</v>
      </c>
      <c r="L89" s="1" t="s">
        <v>2015</v>
      </c>
      <c r="M89" s="1" t="s">
        <v>1434</v>
      </c>
      <c r="N89" s="1" t="s">
        <v>1434</v>
      </c>
      <c r="O89" s="1" t="s">
        <v>1435</v>
      </c>
      <c r="P89" s="1" t="s">
        <v>1436</v>
      </c>
      <c r="Q89" s="1" t="s">
        <v>1437</v>
      </c>
      <c r="R89" s="1" t="s">
        <v>2016</v>
      </c>
      <c r="S89" s="1" t="s">
        <v>1439</v>
      </c>
      <c r="T89" s="1" t="s">
        <v>1440</v>
      </c>
      <c r="U89" s="1" t="s">
        <v>1441</v>
      </c>
      <c r="V89" s="1" t="s">
        <v>1473</v>
      </c>
    </row>
    <row r="90" s="1" customFormat="1" spans="1:22">
      <c r="A90" s="3">
        <v>999221950319203</v>
      </c>
      <c r="B90" s="1" t="s">
        <v>1890</v>
      </c>
      <c r="C90" s="1" t="s">
        <v>2017</v>
      </c>
      <c r="D90" s="1" t="s">
        <v>2018</v>
      </c>
      <c r="E90" s="1" t="s">
        <v>2019</v>
      </c>
      <c r="F90" s="1" t="s">
        <v>1446</v>
      </c>
      <c r="G90" s="1" t="s">
        <v>1430</v>
      </c>
      <c r="H90" s="1" t="s">
        <v>1431</v>
      </c>
      <c r="I90" s="1" t="s">
        <v>2020</v>
      </c>
      <c r="J90" s="1" t="s">
        <v>30</v>
      </c>
      <c r="K90" s="1" t="s">
        <v>2021</v>
      </c>
      <c r="L90" s="1" t="s">
        <v>2021</v>
      </c>
      <c r="M90" s="1" t="s">
        <v>1434</v>
      </c>
      <c r="N90" s="1" t="s">
        <v>1434</v>
      </c>
      <c r="O90" s="1" t="s">
        <v>1435</v>
      </c>
      <c r="P90" s="1" t="s">
        <v>1436</v>
      </c>
      <c r="Q90" s="1" t="s">
        <v>1437</v>
      </c>
      <c r="R90" s="1" t="s">
        <v>2022</v>
      </c>
      <c r="S90" s="1" t="s">
        <v>1439</v>
      </c>
      <c r="T90" s="1" t="s">
        <v>1440</v>
      </c>
      <c r="U90" s="1" t="s">
        <v>1441</v>
      </c>
      <c r="V90" s="1" t="s">
        <v>1511</v>
      </c>
    </row>
    <row r="91" s="1" customFormat="1" spans="1:22">
      <c r="A91" s="3">
        <v>999221916265300</v>
      </c>
      <c r="B91" s="1" t="s">
        <v>2023</v>
      </c>
      <c r="C91" s="1" t="s">
        <v>2024</v>
      </c>
      <c r="D91" s="1" t="s">
        <v>2025</v>
      </c>
      <c r="E91" s="1" t="s">
        <v>2026</v>
      </c>
      <c r="F91" s="1" t="s">
        <v>1455</v>
      </c>
      <c r="G91" s="1" t="s">
        <v>1430</v>
      </c>
      <c r="H91" s="1" t="s">
        <v>1431</v>
      </c>
      <c r="I91" s="1" t="s">
        <v>2027</v>
      </c>
      <c r="J91" s="1" t="s">
        <v>30</v>
      </c>
      <c r="K91" s="1" t="s">
        <v>2028</v>
      </c>
      <c r="L91" s="1" t="s">
        <v>2028</v>
      </c>
      <c r="M91" s="1" t="s">
        <v>1434</v>
      </c>
      <c r="N91" s="1" t="s">
        <v>1434</v>
      </c>
      <c r="O91" s="1" t="s">
        <v>1435</v>
      </c>
      <c r="P91" s="1" t="s">
        <v>1436</v>
      </c>
      <c r="Q91" s="1" t="s">
        <v>1437</v>
      </c>
      <c r="R91" s="1" t="s">
        <v>2029</v>
      </c>
      <c r="S91" s="1" t="s">
        <v>1439</v>
      </c>
      <c r="T91" s="1" t="s">
        <v>1440</v>
      </c>
      <c r="U91" s="1" t="s">
        <v>1441</v>
      </c>
      <c r="V91" s="1" t="s">
        <v>1817</v>
      </c>
    </row>
    <row r="92" s="1" customFormat="1" spans="1:22">
      <c r="A92" s="3">
        <v>999221915806139</v>
      </c>
      <c r="B92" s="1" t="s">
        <v>2023</v>
      </c>
      <c r="C92" s="1" t="s">
        <v>2030</v>
      </c>
      <c r="D92" s="1" t="s">
        <v>2031</v>
      </c>
      <c r="E92" s="1" t="s">
        <v>2032</v>
      </c>
      <c r="F92" s="1" t="s">
        <v>1429</v>
      </c>
      <c r="G92" s="1" t="s">
        <v>1430</v>
      </c>
      <c r="H92" s="1" t="s">
        <v>1431</v>
      </c>
      <c r="I92" s="1" t="s">
        <v>2033</v>
      </c>
      <c r="J92" s="1" t="s">
        <v>30</v>
      </c>
      <c r="K92" s="1" t="s">
        <v>2034</v>
      </c>
      <c r="L92" s="1" t="s">
        <v>2034</v>
      </c>
      <c r="M92" s="1" t="s">
        <v>1434</v>
      </c>
      <c r="N92" s="1" t="s">
        <v>1434</v>
      </c>
      <c r="O92" s="1" t="s">
        <v>1435</v>
      </c>
      <c r="P92" s="1" t="s">
        <v>1436</v>
      </c>
      <c r="Q92" s="1" t="s">
        <v>1437</v>
      </c>
      <c r="R92" s="1" t="s">
        <v>2035</v>
      </c>
      <c r="S92" s="1" t="s">
        <v>1439</v>
      </c>
      <c r="T92" s="1" t="s">
        <v>1440</v>
      </c>
      <c r="U92" s="1" t="s">
        <v>1441</v>
      </c>
      <c r="V92" s="1" t="s">
        <v>1442</v>
      </c>
    </row>
    <row r="93" s="1" customFormat="1" spans="1:22">
      <c r="A93" s="3">
        <v>999221950790755</v>
      </c>
      <c r="B93" s="1" t="s">
        <v>1890</v>
      </c>
      <c r="C93" s="1" t="s">
        <v>2036</v>
      </c>
      <c r="D93" s="1" t="s">
        <v>2037</v>
      </c>
      <c r="E93" s="1" t="s">
        <v>2038</v>
      </c>
      <c r="F93" s="1" t="s">
        <v>1446</v>
      </c>
      <c r="G93" s="1" t="s">
        <v>1447</v>
      </c>
      <c r="H93" s="1" t="s">
        <v>1431</v>
      </c>
      <c r="I93" s="1" t="s">
        <v>2039</v>
      </c>
      <c r="J93" s="1" t="s">
        <v>30</v>
      </c>
      <c r="K93" s="1" t="s">
        <v>2040</v>
      </c>
      <c r="L93" s="1" t="s">
        <v>2040</v>
      </c>
      <c r="M93" s="1" t="s">
        <v>1434</v>
      </c>
      <c r="N93" s="1" t="s">
        <v>1434</v>
      </c>
      <c r="O93" s="1" t="s">
        <v>1435</v>
      </c>
      <c r="P93" s="1" t="s">
        <v>1436</v>
      </c>
      <c r="Q93" s="1" t="s">
        <v>1437</v>
      </c>
      <c r="R93" s="1" t="s">
        <v>2041</v>
      </c>
      <c r="S93" s="1" t="s">
        <v>1439</v>
      </c>
      <c r="T93" s="1" t="s">
        <v>1440</v>
      </c>
      <c r="U93" s="1" t="s">
        <v>1441</v>
      </c>
      <c r="V93" s="1" t="s">
        <v>1658</v>
      </c>
    </row>
    <row r="94" s="1" customFormat="1" spans="1:22">
      <c r="A94" s="3">
        <v>999221946288840</v>
      </c>
      <c r="B94" s="1" t="s">
        <v>1990</v>
      </c>
      <c r="C94" s="1" t="s">
        <v>2042</v>
      </c>
      <c r="D94" s="1" t="s">
        <v>2043</v>
      </c>
      <c r="E94" s="1" t="s">
        <v>2044</v>
      </c>
      <c r="F94" s="1" t="s">
        <v>1429</v>
      </c>
      <c r="G94" s="1" t="s">
        <v>1447</v>
      </c>
      <c r="H94" s="1" t="s">
        <v>1431</v>
      </c>
      <c r="I94" s="1" t="s">
        <v>2045</v>
      </c>
      <c r="J94" s="1" t="s">
        <v>30</v>
      </c>
      <c r="K94" s="1" t="s">
        <v>2046</v>
      </c>
      <c r="L94" s="1" t="s">
        <v>2046</v>
      </c>
      <c r="M94" s="1" t="s">
        <v>1434</v>
      </c>
      <c r="N94" s="1" t="s">
        <v>1434</v>
      </c>
      <c r="O94" s="1" t="s">
        <v>1435</v>
      </c>
      <c r="P94" s="1" t="s">
        <v>1436</v>
      </c>
      <c r="Q94" s="1" t="s">
        <v>1437</v>
      </c>
      <c r="R94" s="1" t="s">
        <v>2047</v>
      </c>
      <c r="S94" s="1" t="s">
        <v>1439</v>
      </c>
      <c r="T94" s="1" t="s">
        <v>1440</v>
      </c>
      <c r="U94" s="1" t="s">
        <v>1441</v>
      </c>
      <c r="V94" s="1" t="s">
        <v>1473</v>
      </c>
    </row>
    <row r="95" s="1" customFormat="1" spans="1:22">
      <c r="A95" s="3">
        <v>999221951299255</v>
      </c>
      <c r="B95" s="1" t="s">
        <v>1890</v>
      </c>
      <c r="C95" s="1" t="s">
        <v>2048</v>
      </c>
      <c r="D95" s="1" t="s">
        <v>2049</v>
      </c>
      <c r="E95" s="1" t="s">
        <v>2050</v>
      </c>
      <c r="F95" s="1" t="s">
        <v>1430</v>
      </c>
      <c r="G95" s="1" t="s">
        <v>1447</v>
      </c>
      <c r="H95" s="1" t="s">
        <v>1431</v>
      </c>
      <c r="I95" s="1" t="s">
        <v>2051</v>
      </c>
      <c r="J95" s="1" t="s">
        <v>30</v>
      </c>
      <c r="K95" s="1" t="s">
        <v>2052</v>
      </c>
      <c r="L95" s="1" t="s">
        <v>2052</v>
      </c>
      <c r="M95" s="1" t="s">
        <v>1434</v>
      </c>
      <c r="N95" s="1" t="s">
        <v>1434</v>
      </c>
      <c r="O95" s="1" t="s">
        <v>1435</v>
      </c>
      <c r="P95" s="1" t="s">
        <v>1436</v>
      </c>
      <c r="Q95" s="1" t="s">
        <v>1437</v>
      </c>
      <c r="R95" s="1" t="s">
        <v>2053</v>
      </c>
      <c r="S95" s="1" t="s">
        <v>1439</v>
      </c>
      <c r="T95" s="1" t="s">
        <v>1440</v>
      </c>
      <c r="U95" s="1" t="s">
        <v>1441</v>
      </c>
      <c r="V95" s="1" t="s">
        <v>1489</v>
      </c>
    </row>
    <row r="96" s="1" customFormat="1" spans="1:22">
      <c r="A96" s="3">
        <v>999221950115951</v>
      </c>
      <c r="B96" s="1" t="s">
        <v>1890</v>
      </c>
      <c r="C96" s="1" t="s">
        <v>2054</v>
      </c>
      <c r="D96" s="1" t="s">
        <v>2055</v>
      </c>
      <c r="E96" s="1" t="s">
        <v>2056</v>
      </c>
      <c r="F96" s="1" t="s">
        <v>1446</v>
      </c>
      <c r="G96" s="1" t="s">
        <v>1430</v>
      </c>
      <c r="H96" s="1" t="s">
        <v>1431</v>
      </c>
      <c r="I96" s="1" t="s">
        <v>2057</v>
      </c>
      <c r="J96" s="1" t="s">
        <v>30</v>
      </c>
      <c r="K96" s="1" t="s">
        <v>2058</v>
      </c>
      <c r="L96" s="1" t="s">
        <v>2058</v>
      </c>
      <c r="M96" s="1" t="s">
        <v>1434</v>
      </c>
      <c r="N96" s="1" t="s">
        <v>1434</v>
      </c>
      <c r="O96" s="1" t="s">
        <v>1435</v>
      </c>
      <c r="P96" s="1" t="s">
        <v>1436</v>
      </c>
      <c r="Q96" s="1" t="s">
        <v>1437</v>
      </c>
      <c r="R96" s="1" t="s">
        <v>2059</v>
      </c>
      <c r="S96" s="1" t="s">
        <v>1439</v>
      </c>
      <c r="T96" s="1" t="s">
        <v>1440</v>
      </c>
      <c r="U96" s="1" t="s">
        <v>1441</v>
      </c>
      <c r="V96" s="1" t="s">
        <v>1451</v>
      </c>
    </row>
    <row r="97" s="1" customFormat="1" spans="1:22">
      <c r="A97" s="3">
        <v>999221963150153</v>
      </c>
      <c r="B97" s="1" t="s">
        <v>2060</v>
      </c>
      <c r="C97" s="1" t="s">
        <v>2061</v>
      </c>
      <c r="D97" s="1" t="s">
        <v>2062</v>
      </c>
      <c r="E97" s="1" t="s">
        <v>2063</v>
      </c>
      <c r="F97" s="1" t="s">
        <v>1455</v>
      </c>
      <c r="G97" s="1" t="s">
        <v>1447</v>
      </c>
      <c r="H97" s="1" t="s">
        <v>1431</v>
      </c>
      <c r="I97" s="1" t="s">
        <v>2064</v>
      </c>
      <c r="J97" s="1" t="s">
        <v>30</v>
      </c>
      <c r="K97" s="1" t="s">
        <v>2065</v>
      </c>
      <c r="L97" s="1" t="s">
        <v>2065</v>
      </c>
      <c r="M97" s="1" t="s">
        <v>1434</v>
      </c>
      <c r="N97" s="1" t="s">
        <v>1434</v>
      </c>
      <c r="O97" s="1" t="s">
        <v>1435</v>
      </c>
      <c r="P97" s="1" t="s">
        <v>1436</v>
      </c>
      <c r="Q97" s="1" t="s">
        <v>1437</v>
      </c>
      <c r="R97" s="1" t="s">
        <v>2066</v>
      </c>
      <c r="S97" s="1" t="s">
        <v>1439</v>
      </c>
      <c r="T97" s="1" t="s">
        <v>1440</v>
      </c>
      <c r="U97" s="1" t="s">
        <v>1441</v>
      </c>
      <c r="V97" s="1" t="s">
        <v>1451</v>
      </c>
    </row>
    <row r="98" s="1" customFormat="1" spans="1:22">
      <c r="A98" s="3">
        <v>999221956354293</v>
      </c>
      <c r="B98" s="1" t="s">
        <v>2067</v>
      </c>
      <c r="C98" s="1" t="s">
        <v>2068</v>
      </c>
      <c r="D98" s="1" t="s">
        <v>2069</v>
      </c>
      <c r="E98" s="1" t="s">
        <v>2070</v>
      </c>
      <c r="F98" s="1" t="s">
        <v>1430</v>
      </c>
      <c r="G98" s="1" t="s">
        <v>1447</v>
      </c>
      <c r="H98" s="1" t="s">
        <v>1431</v>
      </c>
      <c r="I98" s="1" t="s">
        <v>2071</v>
      </c>
      <c r="J98" s="1" t="s">
        <v>30</v>
      </c>
      <c r="K98" s="1" t="s">
        <v>2072</v>
      </c>
      <c r="L98" s="1" t="s">
        <v>2072</v>
      </c>
      <c r="M98" s="1" t="s">
        <v>1434</v>
      </c>
      <c r="N98" s="1" t="s">
        <v>1434</v>
      </c>
      <c r="O98" s="1" t="s">
        <v>1435</v>
      </c>
      <c r="P98" s="1" t="s">
        <v>1436</v>
      </c>
      <c r="Q98" s="1" t="s">
        <v>1437</v>
      </c>
      <c r="R98" s="1" t="s">
        <v>2073</v>
      </c>
      <c r="S98" s="1" t="s">
        <v>1439</v>
      </c>
      <c r="T98" s="1" t="s">
        <v>1440</v>
      </c>
      <c r="U98" s="1" t="s">
        <v>1441</v>
      </c>
      <c r="V98" s="1" t="s">
        <v>1451</v>
      </c>
    </row>
    <row r="99" s="1" customFormat="1" spans="1:22">
      <c r="A99" s="3">
        <v>21959571541</v>
      </c>
      <c r="B99" s="1" t="s">
        <v>2067</v>
      </c>
      <c r="C99" s="1" t="s">
        <v>2074</v>
      </c>
      <c r="D99" s="1" t="s">
        <v>2075</v>
      </c>
      <c r="E99" s="1" t="s">
        <v>2076</v>
      </c>
      <c r="F99" s="1" t="s">
        <v>1430</v>
      </c>
      <c r="G99" s="1" t="s">
        <v>1447</v>
      </c>
      <c r="H99" s="1" t="s">
        <v>1431</v>
      </c>
      <c r="I99" s="1" t="s">
        <v>2077</v>
      </c>
      <c r="J99" s="1" t="s">
        <v>30</v>
      </c>
      <c r="K99" s="1" t="s">
        <v>2078</v>
      </c>
      <c r="L99" s="1" t="s">
        <v>2078</v>
      </c>
      <c r="M99" s="1" t="s">
        <v>1434</v>
      </c>
      <c r="N99" s="1" t="s">
        <v>1434</v>
      </c>
      <c r="O99" s="1" t="s">
        <v>1435</v>
      </c>
      <c r="P99" s="1" t="s">
        <v>1436</v>
      </c>
      <c r="Q99" s="1" t="s">
        <v>1437</v>
      </c>
      <c r="R99" s="1" t="s">
        <v>2079</v>
      </c>
      <c r="S99" s="1" t="s">
        <v>1439</v>
      </c>
      <c r="T99" s="1" t="s">
        <v>1440</v>
      </c>
      <c r="U99" s="1" t="s">
        <v>1441</v>
      </c>
      <c r="V99" s="1" t="s">
        <v>2080</v>
      </c>
    </row>
    <row r="100" s="1" customFormat="1" spans="1:22">
      <c r="A100" s="3">
        <v>999221960039638</v>
      </c>
      <c r="B100" s="1" t="s">
        <v>2067</v>
      </c>
      <c r="C100" s="1" t="s">
        <v>2081</v>
      </c>
      <c r="D100" s="1" t="s">
        <v>2082</v>
      </c>
      <c r="E100" s="1" t="s">
        <v>2083</v>
      </c>
      <c r="F100" s="1" t="s">
        <v>1455</v>
      </c>
      <c r="G100" s="1" t="s">
        <v>1447</v>
      </c>
      <c r="H100" s="1" t="s">
        <v>1431</v>
      </c>
      <c r="I100" s="1" t="s">
        <v>2084</v>
      </c>
      <c r="J100" s="1" t="s">
        <v>30</v>
      </c>
      <c r="K100" s="1" t="s">
        <v>2085</v>
      </c>
      <c r="L100" s="1" t="s">
        <v>2085</v>
      </c>
      <c r="M100" s="1" t="s">
        <v>1434</v>
      </c>
      <c r="N100" s="1" t="s">
        <v>1434</v>
      </c>
      <c r="O100" s="1" t="s">
        <v>1435</v>
      </c>
      <c r="P100" s="1" t="s">
        <v>1436</v>
      </c>
      <c r="Q100" s="1" t="s">
        <v>1437</v>
      </c>
      <c r="R100" s="1" t="s">
        <v>2086</v>
      </c>
      <c r="S100" s="1" t="s">
        <v>1439</v>
      </c>
      <c r="T100" s="1" t="s">
        <v>1440</v>
      </c>
      <c r="U100" s="1" t="s">
        <v>1441</v>
      </c>
      <c r="V100" s="1" t="s">
        <v>1451</v>
      </c>
    </row>
    <row r="101" s="1" customFormat="1" spans="1:22">
      <c r="A101" s="3">
        <v>999221939971143</v>
      </c>
      <c r="B101" s="1" t="s">
        <v>1977</v>
      </c>
      <c r="C101" s="1" t="s">
        <v>2087</v>
      </c>
      <c r="D101" s="1" t="s">
        <v>2088</v>
      </c>
      <c r="E101" s="1" t="s">
        <v>2089</v>
      </c>
      <c r="F101" s="1" t="s">
        <v>1430</v>
      </c>
      <c r="G101" s="1" t="s">
        <v>1447</v>
      </c>
      <c r="H101" s="1" t="s">
        <v>1431</v>
      </c>
      <c r="I101" s="1" t="s">
        <v>2090</v>
      </c>
      <c r="J101" s="1" t="s">
        <v>30</v>
      </c>
      <c r="K101" s="1" t="s">
        <v>2091</v>
      </c>
      <c r="L101" s="1" t="s">
        <v>2091</v>
      </c>
      <c r="M101" s="1" t="s">
        <v>1434</v>
      </c>
      <c r="N101" s="1" t="s">
        <v>1434</v>
      </c>
      <c r="O101" s="1" t="s">
        <v>1435</v>
      </c>
      <c r="P101" s="1" t="s">
        <v>1436</v>
      </c>
      <c r="Q101" s="1" t="s">
        <v>1437</v>
      </c>
      <c r="R101" s="1" t="s">
        <v>2092</v>
      </c>
      <c r="S101" s="1" t="s">
        <v>1439</v>
      </c>
      <c r="T101" s="1" t="s">
        <v>1440</v>
      </c>
      <c r="U101" s="1" t="s">
        <v>1441</v>
      </c>
      <c r="V101" s="1" t="s">
        <v>1451</v>
      </c>
    </row>
    <row r="102" s="1" customFormat="1" spans="1:22">
      <c r="A102" s="3">
        <v>999221940296181</v>
      </c>
      <c r="B102" s="1" t="s">
        <v>1977</v>
      </c>
      <c r="C102" s="1" t="s">
        <v>2093</v>
      </c>
      <c r="D102" s="1" t="s">
        <v>2094</v>
      </c>
      <c r="E102" s="1" t="s">
        <v>2095</v>
      </c>
      <c r="F102" s="1" t="s">
        <v>1446</v>
      </c>
      <c r="G102" s="1" t="s">
        <v>1430</v>
      </c>
      <c r="H102" s="1" t="s">
        <v>1431</v>
      </c>
      <c r="I102" s="1" t="s">
        <v>2096</v>
      </c>
      <c r="J102" s="1" t="s">
        <v>30</v>
      </c>
      <c r="K102" s="1" t="s">
        <v>2097</v>
      </c>
      <c r="L102" s="1" t="s">
        <v>2097</v>
      </c>
      <c r="M102" s="1" t="s">
        <v>1434</v>
      </c>
      <c r="N102" s="1" t="s">
        <v>1434</v>
      </c>
      <c r="O102" s="1" t="s">
        <v>1435</v>
      </c>
      <c r="P102" s="1" t="s">
        <v>1436</v>
      </c>
      <c r="Q102" s="1" t="s">
        <v>1437</v>
      </c>
      <c r="R102" s="1" t="s">
        <v>2098</v>
      </c>
      <c r="S102" s="1" t="s">
        <v>1439</v>
      </c>
      <c r="T102" s="1" t="s">
        <v>1440</v>
      </c>
      <c r="U102" s="1" t="s">
        <v>1441</v>
      </c>
      <c r="V102" s="1" t="s">
        <v>1466</v>
      </c>
    </row>
    <row r="103" s="1" customFormat="1" spans="1:22">
      <c r="A103" s="3">
        <v>999221857655167</v>
      </c>
      <c r="B103" s="1" t="s">
        <v>1830</v>
      </c>
      <c r="C103" s="1" t="s">
        <v>2099</v>
      </c>
      <c r="D103" s="1" t="s">
        <v>2100</v>
      </c>
      <c r="E103" s="1" t="s">
        <v>2101</v>
      </c>
      <c r="F103" s="1" t="s">
        <v>1430</v>
      </c>
      <c r="G103" s="1" t="s">
        <v>1447</v>
      </c>
      <c r="H103" s="1" t="s">
        <v>1431</v>
      </c>
      <c r="I103" s="1" t="s">
        <v>2102</v>
      </c>
      <c r="J103" s="1" t="s">
        <v>30</v>
      </c>
      <c r="K103" s="1" t="s">
        <v>2103</v>
      </c>
      <c r="L103" s="1" t="s">
        <v>2103</v>
      </c>
      <c r="M103" s="1" t="s">
        <v>1434</v>
      </c>
      <c r="N103" s="1" t="s">
        <v>1434</v>
      </c>
      <c r="O103" s="1" t="s">
        <v>1435</v>
      </c>
      <c r="P103" s="1" t="s">
        <v>1436</v>
      </c>
      <c r="Q103" s="1" t="s">
        <v>1437</v>
      </c>
      <c r="R103" s="1" t="s">
        <v>2104</v>
      </c>
      <c r="S103" s="1" t="s">
        <v>1439</v>
      </c>
      <c r="T103" s="1" t="s">
        <v>1440</v>
      </c>
      <c r="U103" s="1" t="s">
        <v>1441</v>
      </c>
      <c r="V103" s="1" t="s">
        <v>1451</v>
      </c>
    </row>
    <row r="104" s="1" customFormat="1" spans="1:22">
      <c r="A104" s="3">
        <v>999221949039355</v>
      </c>
      <c r="B104" s="1" t="s">
        <v>1990</v>
      </c>
      <c r="C104" s="1" t="s">
        <v>2105</v>
      </c>
      <c r="D104" s="1" t="s">
        <v>2106</v>
      </c>
      <c r="E104" s="1" t="s">
        <v>2107</v>
      </c>
      <c r="F104" s="1" t="s">
        <v>1446</v>
      </c>
      <c r="G104" s="1" t="s">
        <v>1430</v>
      </c>
      <c r="H104" s="1" t="s">
        <v>1431</v>
      </c>
      <c r="I104" s="1" t="s">
        <v>2108</v>
      </c>
      <c r="J104" s="1" t="s">
        <v>30</v>
      </c>
      <c r="K104" s="1" t="s">
        <v>2109</v>
      </c>
      <c r="L104" s="1" t="s">
        <v>2109</v>
      </c>
      <c r="M104" s="1" t="s">
        <v>1434</v>
      </c>
      <c r="N104" s="1" t="s">
        <v>1434</v>
      </c>
      <c r="O104" s="1" t="s">
        <v>1435</v>
      </c>
      <c r="P104" s="1" t="s">
        <v>1436</v>
      </c>
      <c r="Q104" s="1" t="s">
        <v>1437</v>
      </c>
      <c r="R104" s="1" t="s">
        <v>2110</v>
      </c>
      <c r="S104" s="1" t="s">
        <v>1439</v>
      </c>
      <c r="T104" s="1" t="s">
        <v>1440</v>
      </c>
      <c r="U104" s="1" t="s">
        <v>1441</v>
      </c>
      <c r="V104" s="1" t="s">
        <v>1666</v>
      </c>
    </row>
    <row r="105" s="1" customFormat="1" spans="1:22">
      <c r="A105" s="3">
        <v>999221998268258</v>
      </c>
      <c r="B105" s="1" t="s">
        <v>2111</v>
      </c>
      <c r="C105" s="1" t="s">
        <v>2112</v>
      </c>
      <c r="D105" s="1" t="s">
        <v>2113</v>
      </c>
      <c r="E105" s="1" t="s">
        <v>2114</v>
      </c>
      <c r="F105" s="1" t="s">
        <v>1446</v>
      </c>
      <c r="G105" s="1" t="s">
        <v>1430</v>
      </c>
      <c r="H105" s="1" t="s">
        <v>1431</v>
      </c>
      <c r="I105" s="1" t="s">
        <v>2115</v>
      </c>
      <c r="J105" s="1" t="s">
        <v>30</v>
      </c>
      <c r="K105" s="1" t="s">
        <v>2116</v>
      </c>
      <c r="L105" s="1" t="s">
        <v>2116</v>
      </c>
      <c r="M105" s="1" t="s">
        <v>1434</v>
      </c>
      <c r="N105" s="1" t="s">
        <v>1434</v>
      </c>
      <c r="O105" s="1" t="s">
        <v>1435</v>
      </c>
      <c r="P105" s="1" t="s">
        <v>1436</v>
      </c>
      <c r="Q105" s="1" t="s">
        <v>1437</v>
      </c>
      <c r="R105" s="1" t="s">
        <v>2117</v>
      </c>
      <c r="S105" s="1" t="s">
        <v>1439</v>
      </c>
      <c r="T105" s="1" t="s">
        <v>1440</v>
      </c>
      <c r="U105" s="1" t="s">
        <v>1441</v>
      </c>
      <c r="V105" s="1" t="s">
        <v>1473</v>
      </c>
    </row>
    <row r="106" s="1" customFormat="1" spans="1:22">
      <c r="A106" s="3">
        <v>999222057279223</v>
      </c>
      <c r="B106" s="1" t="s">
        <v>1429</v>
      </c>
      <c r="C106" s="1" t="s">
        <v>2118</v>
      </c>
      <c r="D106" s="1" t="s">
        <v>2119</v>
      </c>
      <c r="E106" s="1" t="s">
        <v>2120</v>
      </c>
      <c r="F106" s="1" t="s">
        <v>1430</v>
      </c>
      <c r="G106" s="1" t="s">
        <v>1447</v>
      </c>
      <c r="H106" s="1" t="s">
        <v>1431</v>
      </c>
      <c r="I106" s="1" t="s">
        <v>2121</v>
      </c>
      <c r="J106" s="1" t="s">
        <v>30</v>
      </c>
      <c r="K106" s="1" t="s">
        <v>2122</v>
      </c>
      <c r="L106" s="1" t="s">
        <v>2122</v>
      </c>
      <c r="M106" s="1" t="s">
        <v>1434</v>
      </c>
      <c r="N106" s="1" t="s">
        <v>1434</v>
      </c>
      <c r="O106" s="1" t="s">
        <v>1435</v>
      </c>
      <c r="P106" s="1" t="s">
        <v>1436</v>
      </c>
      <c r="Q106" s="1" t="s">
        <v>1437</v>
      </c>
      <c r="R106" s="1" t="s">
        <v>2123</v>
      </c>
      <c r="S106" s="1" t="s">
        <v>1439</v>
      </c>
      <c r="T106" s="1" t="s">
        <v>1440</v>
      </c>
      <c r="U106" s="1" t="s">
        <v>1441</v>
      </c>
      <c r="V106" s="1" t="s">
        <v>1459</v>
      </c>
    </row>
    <row r="107" s="1" customFormat="1" spans="1:22">
      <c r="A107" s="3">
        <v>999222057477607</v>
      </c>
      <c r="B107" s="1" t="s">
        <v>1429</v>
      </c>
      <c r="C107" s="1" t="s">
        <v>2124</v>
      </c>
      <c r="D107" s="1" t="s">
        <v>2125</v>
      </c>
      <c r="E107" s="1" t="s">
        <v>2126</v>
      </c>
      <c r="F107" s="1" t="s">
        <v>1446</v>
      </c>
      <c r="G107" s="1" t="s">
        <v>1430</v>
      </c>
      <c r="H107" s="1" t="s">
        <v>1431</v>
      </c>
      <c r="I107" s="1" t="s">
        <v>2127</v>
      </c>
      <c r="J107" s="1" t="s">
        <v>30</v>
      </c>
      <c r="K107" s="1" t="s">
        <v>2128</v>
      </c>
      <c r="L107" s="1" t="s">
        <v>2128</v>
      </c>
      <c r="M107" s="1" t="s">
        <v>1434</v>
      </c>
      <c r="N107" s="1" t="s">
        <v>1434</v>
      </c>
      <c r="O107" s="1" t="s">
        <v>1435</v>
      </c>
      <c r="P107" s="1" t="s">
        <v>1436</v>
      </c>
      <c r="Q107" s="1" t="s">
        <v>1437</v>
      </c>
      <c r="R107" s="1" t="s">
        <v>2129</v>
      </c>
      <c r="S107" s="1" t="s">
        <v>1439</v>
      </c>
      <c r="T107" s="1" t="s">
        <v>1440</v>
      </c>
      <c r="U107" s="1" t="s">
        <v>1441</v>
      </c>
      <c r="V107" s="1" t="s">
        <v>1556</v>
      </c>
    </row>
    <row r="108" s="1" customFormat="1" spans="1:22">
      <c r="A108" s="3">
        <v>999222023972452</v>
      </c>
      <c r="B108" s="1" t="s">
        <v>1557</v>
      </c>
      <c r="C108" s="1" t="s">
        <v>2130</v>
      </c>
      <c r="D108" s="1" t="s">
        <v>2131</v>
      </c>
      <c r="E108" s="1" t="s">
        <v>2132</v>
      </c>
      <c r="F108" s="1" t="s">
        <v>1455</v>
      </c>
      <c r="G108" s="1" t="s">
        <v>1447</v>
      </c>
      <c r="H108" s="1" t="s">
        <v>1431</v>
      </c>
      <c r="I108" s="1" t="s">
        <v>2133</v>
      </c>
      <c r="J108" s="1" t="s">
        <v>30</v>
      </c>
      <c r="K108" s="1" t="s">
        <v>2134</v>
      </c>
      <c r="L108" s="1" t="s">
        <v>2134</v>
      </c>
      <c r="M108" s="1" t="s">
        <v>1434</v>
      </c>
      <c r="N108" s="1" t="s">
        <v>1434</v>
      </c>
      <c r="O108" s="1" t="s">
        <v>1435</v>
      </c>
      <c r="P108" s="1" t="s">
        <v>1436</v>
      </c>
      <c r="Q108" s="1" t="s">
        <v>1437</v>
      </c>
      <c r="R108" s="1" t="s">
        <v>2135</v>
      </c>
      <c r="S108" s="1" t="s">
        <v>1439</v>
      </c>
      <c r="T108" s="1" t="s">
        <v>1440</v>
      </c>
      <c r="U108" s="1" t="s">
        <v>1543</v>
      </c>
      <c r="V108" s="1" t="s">
        <v>1489</v>
      </c>
    </row>
    <row r="109" s="1" customFormat="1" spans="1:22">
      <c r="A109" s="3">
        <v>999222023653899</v>
      </c>
      <c r="B109" s="1" t="s">
        <v>1557</v>
      </c>
      <c r="C109" s="1" t="s">
        <v>2136</v>
      </c>
      <c r="D109" s="1" t="s">
        <v>1569</v>
      </c>
      <c r="E109" s="1" t="s">
        <v>2137</v>
      </c>
      <c r="F109" s="1" t="s">
        <v>2138</v>
      </c>
      <c r="G109" s="1" t="s">
        <v>1447</v>
      </c>
      <c r="H109" s="1" t="s">
        <v>1431</v>
      </c>
      <c r="I109" s="1" t="s">
        <v>2139</v>
      </c>
      <c r="J109" s="1" t="s">
        <v>30</v>
      </c>
      <c r="K109" s="1" t="s">
        <v>2140</v>
      </c>
      <c r="L109" s="1" t="s">
        <v>2140</v>
      </c>
      <c r="M109" s="1" t="s">
        <v>1434</v>
      </c>
      <c r="N109" s="1" t="s">
        <v>1434</v>
      </c>
      <c r="O109" s="1" t="s">
        <v>1435</v>
      </c>
      <c r="P109" s="1" t="s">
        <v>1436</v>
      </c>
      <c r="Q109" s="1" t="s">
        <v>1437</v>
      </c>
      <c r="R109" s="1" t="s">
        <v>2141</v>
      </c>
      <c r="S109" s="1" t="s">
        <v>1439</v>
      </c>
      <c r="T109" s="1" t="s">
        <v>1440</v>
      </c>
      <c r="U109" s="1" t="s">
        <v>1441</v>
      </c>
      <c r="V109" s="1" t="s">
        <v>1574</v>
      </c>
    </row>
    <row r="110" s="1" customFormat="1" spans="1:22">
      <c r="A110" s="3">
        <v>999222023080333</v>
      </c>
      <c r="B110" s="1" t="s">
        <v>1557</v>
      </c>
      <c r="C110" s="1" t="s">
        <v>2142</v>
      </c>
      <c r="D110" s="1" t="s">
        <v>2143</v>
      </c>
      <c r="E110" s="1" t="s">
        <v>2144</v>
      </c>
      <c r="F110" s="1" t="s">
        <v>1455</v>
      </c>
      <c r="G110" s="1" t="s">
        <v>1430</v>
      </c>
      <c r="H110" s="1" t="s">
        <v>1431</v>
      </c>
      <c r="I110" s="1" t="s">
        <v>2145</v>
      </c>
      <c r="J110" s="1" t="s">
        <v>30</v>
      </c>
      <c r="K110" s="1" t="s">
        <v>2146</v>
      </c>
      <c r="L110" s="1" t="s">
        <v>2146</v>
      </c>
      <c r="M110" s="1" t="s">
        <v>1434</v>
      </c>
      <c r="N110" s="1" t="s">
        <v>1434</v>
      </c>
      <c r="O110" s="1" t="s">
        <v>1435</v>
      </c>
      <c r="P110" s="1" t="s">
        <v>1436</v>
      </c>
      <c r="Q110" s="1" t="s">
        <v>1437</v>
      </c>
      <c r="R110" s="1" t="s">
        <v>2147</v>
      </c>
      <c r="S110" s="1" t="s">
        <v>1439</v>
      </c>
      <c r="T110" s="1" t="s">
        <v>1440</v>
      </c>
      <c r="U110" s="1" t="s">
        <v>1441</v>
      </c>
      <c r="V110" s="1" t="s">
        <v>1963</v>
      </c>
    </row>
    <row r="111" s="1" customFormat="1" spans="1:22">
      <c r="A111" s="3">
        <v>22023114063</v>
      </c>
      <c r="B111" s="1" t="s">
        <v>1557</v>
      </c>
      <c r="C111" s="1" t="s">
        <v>2148</v>
      </c>
      <c r="D111" s="1" t="s">
        <v>2149</v>
      </c>
      <c r="E111" s="1" t="s">
        <v>2150</v>
      </c>
      <c r="F111" s="1" t="s">
        <v>1455</v>
      </c>
      <c r="G111" s="1" t="s">
        <v>1447</v>
      </c>
      <c r="H111" s="1" t="s">
        <v>1431</v>
      </c>
      <c r="I111" s="1" t="s">
        <v>2151</v>
      </c>
      <c r="J111" s="1" t="s">
        <v>30</v>
      </c>
      <c r="K111" s="1" t="s">
        <v>2152</v>
      </c>
      <c r="L111" s="1" t="s">
        <v>2152</v>
      </c>
      <c r="M111" s="1" t="s">
        <v>1434</v>
      </c>
      <c r="N111" s="1" t="s">
        <v>1434</v>
      </c>
      <c r="O111" s="1" t="s">
        <v>1435</v>
      </c>
      <c r="P111" s="1" t="s">
        <v>1436</v>
      </c>
      <c r="Q111" s="1" t="s">
        <v>1437</v>
      </c>
      <c r="R111" s="1" t="s">
        <v>2153</v>
      </c>
      <c r="S111" s="1" t="s">
        <v>1439</v>
      </c>
      <c r="T111" s="1" t="s">
        <v>1440</v>
      </c>
      <c r="U111" s="1" t="s">
        <v>1441</v>
      </c>
      <c r="V111" s="1" t="s">
        <v>1489</v>
      </c>
    </row>
    <row r="112" s="1" customFormat="1" spans="1:22">
      <c r="A112" s="3">
        <v>999222028274403</v>
      </c>
      <c r="B112" s="1" t="s">
        <v>1557</v>
      </c>
      <c r="C112" s="1" t="s">
        <v>2154</v>
      </c>
      <c r="D112" s="1" t="s">
        <v>2155</v>
      </c>
      <c r="E112" s="1" t="s">
        <v>2156</v>
      </c>
      <c r="F112" s="1" t="s">
        <v>1446</v>
      </c>
      <c r="G112" s="1" t="s">
        <v>1430</v>
      </c>
      <c r="H112" s="1" t="s">
        <v>1431</v>
      </c>
      <c r="I112" s="1" t="s">
        <v>2157</v>
      </c>
      <c r="J112" s="1" t="s">
        <v>30</v>
      </c>
      <c r="K112" s="1" t="s">
        <v>2158</v>
      </c>
      <c r="L112" s="1" t="s">
        <v>2158</v>
      </c>
      <c r="M112" s="1" t="s">
        <v>1434</v>
      </c>
      <c r="N112" s="1" t="s">
        <v>1434</v>
      </c>
      <c r="O112" s="1" t="s">
        <v>1435</v>
      </c>
      <c r="P112" s="1" t="s">
        <v>1436</v>
      </c>
      <c r="Q112" s="1" t="s">
        <v>1437</v>
      </c>
      <c r="R112" s="1" t="s">
        <v>2159</v>
      </c>
      <c r="S112" s="1" t="s">
        <v>1439</v>
      </c>
      <c r="T112" s="1" t="s">
        <v>1440</v>
      </c>
      <c r="U112" s="1" t="s">
        <v>1441</v>
      </c>
      <c r="V112" s="1" t="s">
        <v>1976</v>
      </c>
    </row>
    <row r="113" s="1" customFormat="1" spans="1:22">
      <c r="A113" s="3">
        <v>999221996692841</v>
      </c>
      <c r="B113" s="1" t="s">
        <v>2111</v>
      </c>
      <c r="C113" s="1" t="s">
        <v>2160</v>
      </c>
      <c r="D113" s="1" t="s">
        <v>2161</v>
      </c>
      <c r="E113" s="1" t="s">
        <v>2162</v>
      </c>
      <c r="F113" s="1" t="s">
        <v>1430</v>
      </c>
      <c r="G113" s="1" t="s">
        <v>1447</v>
      </c>
      <c r="H113" s="1" t="s">
        <v>1431</v>
      </c>
      <c r="I113" s="1" t="s">
        <v>2163</v>
      </c>
      <c r="J113" s="1" t="s">
        <v>30</v>
      </c>
      <c r="K113" s="1" t="s">
        <v>2164</v>
      </c>
      <c r="L113" s="1" t="s">
        <v>2164</v>
      </c>
      <c r="M113" s="1" t="s">
        <v>1434</v>
      </c>
      <c r="N113" s="1" t="s">
        <v>1434</v>
      </c>
      <c r="O113" s="1" t="s">
        <v>1435</v>
      </c>
      <c r="P113" s="1" t="s">
        <v>1436</v>
      </c>
      <c r="Q113" s="1" t="s">
        <v>1437</v>
      </c>
      <c r="R113" s="1" t="s">
        <v>2165</v>
      </c>
      <c r="S113" s="1" t="s">
        <v>1439</v>
      </c>
      <c r="T113" s="1" t="s">
        <v>1440</v>
      </c>
      <c r="U113" s="1" t="s">
        <v>1441</v>
      </c>
      <c r="V113" s="1" t="s">
        <v>1858</v>
      </c>
    </row>
    <row r="114" s="1" customFormat="1" spans="1:22">
      <c r="A114" s="3">
        <v>999221962115158</v>
      </c>
      <c r="B114" s="1" t="s">
        <v>2067</v>
      </c>
      <c r="C114" s="1" t="s">
        <v>2166</v>
      </c>
      <c r="D114" s="1" t="s">
        <v>1682</v>
      </c>
      <c r="E114" s="1" t="s">
        <v>2167</v>
      </c>
      <c r="F114" s="1" t="s">
        <v>1446</v>
      </c>
      <c r="G114" s="1" t="s">
        <v>1430</v>
      </c>
      <c r="H114" s="1" t="s">
        <v>1431</v>
      </c>
      <c r="I114" s="1" t="s">
        <v>2168</v>
      </c>
      <c r="J114" s="1" t="s">
        <v>30</v>
      </c>
      <c r="K114" s="1" t="s">
        <v>2169</v>
      </c>
      <c r="L114" s="1" t="s">
        <v>2169</v>
      </c>
      <c r="M114" s="1" t="s">
        <v>1434</v>
      </c>
      <c r="N114" s="1" t="s">
        <v>1434</v>
      </c>
      <c r="O114" s="1" t="s">
        <v>1435</v>
      </c>
      <c r="P114" s="1" t="s">
        <v>1436</v>
      </c>
      <c r="Q114" s="1" t="s">
        <v>1437</v>
      </c>
      <c r="R114" s="1" t="s">
        <v>2170</v>
      </c>
      <c r="S114" s="1" t="s">
        <v>1439</v>
      </c>
      <c r="T114" s="1" t="s">
        <v>1440</v>
      </c>
      <c r="U114" s="1" t="s">
        <v>1441</v>
      </c>
      <c r="V114" s="1" t="s">
        <v>1473</v>
      </c>
    </row>
    <row r="115" s="1" customFormat="1" spans="1:22">
      <c r="A115" s="3">
        <v>999221962493263</v>
      </c>
      <c r="B115" s="1" t="s">
        <v>2067</v>
      </c>
      <c r="C115" s="1" t="s">
        <v>2171</v>
      </c>
      <c r="D115" s="1" t="s">
        <v>2172</v>
      </c>
      <c r="E115" s="1" t="s">
        <v>2173</v>
      </c>
      <c r="F115" s="1" t="s">
        <v>1564</v>
      </c>
      <c r="G115" s="1" t="s">
        <v>1430</v>
      </c>
      <c r="H115" s="1" t="s">
        <v>1431</v>
      </c>
      <c r="I115" s="1" t="s">
        <v>2174</v>
      </c>
      <c r="J115" s="1" t="s">
        <v>30</v>
      </c>
      <c r="K115" s="1" t="s">
        <v>2175</v>
      </c>
      <c r="L115" s="1" t="s">
        <v>2175</v>
      </c>
      <c r="M115" s="1" t="s">
        <v>1434</v>
      </c>
      <c r="N115" s="1" t="s">
        <v>1434</v>
      </c>
      <c r="O115" s="1" t="s">
        <v>1435</v>
      </c>
      <c r="P115" s="1" t="s">
        <v>1436</v>
      </c>
      <c r="Q115" s="1" t="s">
        <v>1437</v>
      </c>
      <c r="R115" s="1" t="s">
        <v>2176</v>
      </c>
      <c r="S115" s="1" t="s">
        <v>1439</v>
      </c>
      <c r="T115" s="1" t="s">
        <v>1440</v>
      </c>
      <c r="U115" s="1" t="s">
        <v>1441</v>
      </c>
      <c r="V115" s="1" t="s">
        <v>1473</v>
      </c>
    </row>
    <row r="116" s="1" customFormat="1" spans="1:22">
      <c r="A116" s="3">
        <v>999221962827745</v>
      </c>
      <c r="B116" s="1" t="s">
        <v>2067</v>
      </c>
      <c r="C116" s="1" t="s">
        <v>2177</v>
      </c>
      <c r="D116" s="1" t="s">
        <v>2178</v>
      </c>
      <c r="E116" s="1" t="s">
        <v>2179</v>
      </c>
      <c r="F116" s="1" t="s">
        <v>1429</v>
      </c>
      <c r="G116" s="1" t="s">
        <v>1430</v>
      </c>
      <c r="H116" s="1" t="s">
        <v>1431</v>
      </c>
      <c r="I116" s="1" t="s">
        <v>2180</v>
      </c>
      <c r="J116" s="1" t="s">
        <v>30</v>
      </c>
      <c r="K116" s="1" t="s">
        <v>2181</v>
      </c>
      <c r="L116" s="1" t="s">
        <v>2181</v>
      </c>
      <c r="M116" s="1" t="s">
        <v>1434</v>
      </c>
      <c r="N116" s="1" t="s">
        <v>1434</v>
      </c>
      <c r="O116" s="1" t="s">
        <v>1435</v>
      </c>
      <c r="P116" s="1" t="s">
        <v>1436</v>
      </c>
      <c r="Q116" s="1" t="s">
        <v>1437</v>
      </c>
      <c r="R116" s="1" t="s">
        <v>2182</v>
      </c>
      <c r="S116" s="1" t="s">
        <v>1439</v>
      </c>
      <c r="T116" s="1" t="s">
        <v>1440</v>
      </c>
      <c r="U116" s="1" t="s">
        <v>1441</v>
      </c>
      <c r="V116" s="1" t="s">
        <v>1481</v>
      </c>
    </row>
    <row r="117" s="1" customFormat="1" spans="1:22">
      <c r="A117" s="3">
        <v>999221968956450</v>
      </c>
      <c r="B117" s="1" t="s">
        <v>2060</v>
      </c>
      <c r="C117" s="1" t="s">
        <v>2183</v>
      </c>
      <c r="D117" s="1" t="s">
        <v>2184</v>
      </c>
      <c r="E117" s="1" t="s">
        <v>2185</v>
      </c>
      <c r="F117" s="1" t="s">
        <v>1564</v>
      </c>
      <c r="G117" s="1" t="s">
        <v>1447</v>
      </c>
      <c r="H117" s="1" t="s">
        <v>1431</v>
      </c>
      <c r="I117" s="1" t="s">
        <v>2186</v>
      </c>
      <c r="J117" s="1" t="s">
        <v>30</v>
      </c>
      <c r="K117" s="1" t="s">
        <v>2187</v>
      </c>
      <c r="L117" s="1" t="s">
        <v>2187</v>
      </c>
      <c r="M117" s="1" t="s">
        <v>1434</v>
      </c>
      <c r="N117" s="1" t="s">
        <v>1434</v>
      </c>
      <c r="O117" s="1" t="s">
        <v>1435</v>
      </c>
      <c r="P117" s="1" t="s">
        <v>1436</v>
      </c>
      <c r="Q117" s="1" t="s">
        <v>1437</v>
      </c>
      <c r="R117" s="1" t="s">
        <v>2188</v>
      </c>
      <c r="S117" s="1" t="s">
        <v>1439</v>
      </c>
      <c r="T117" s="1" t="s">
        <v>1440</v>
      </c>
      <c r="U117" s="1" t="s">
        <v>1441</v>
      </c>
      <c r="V117" s="1" t="s">
        <v>1459</v>
      </c>
    </row>
    <row r="118" s="1" customFormat="1" spans="1:22">
      <c r="A118" s="3">
        <v>999221969462175</v>
      </c>
      <c r="B118" s="1" t="s">
        <v>2060</v>
      </c>
      <c r="C118" s="1" t="s">
        <v>2189</v>
      </c>
      <c r="D118" s="1" t="s">
        <v>2190</v>
      </c>
      <c r="E118" s="1" t="s">
        <v>2191</v>
      </c>
      <c r="F118" s="1" t="s">
        <v>1446</v>
      </c>
      <c r="G118" s="1" t="s">
        <v>1447</v>
      </c>
      <c r="H118" s="1" t="s">
        <v>1431</v>
      </c>
      <c r="I118" s="1" t="s">
        <v>2192</v>
      </c>
      <c r="J118" s="1" t="s">
        <v>30</v>
      </c>
      <c r="K118" s="1" t="s">
        <v>2193</v>
      </c>
      <c r="L118" s="1" t="s">
        <v>2193</v>
      </c>
      <c r="M118" s="1" t="s">
        <v>1434</v>
      </c>
      <c r="N118" s="1" t="s">
        <v>1434</v>
      </c>
      <c r="O118" s="1" t="s">
        <v>1435</v>
      </c>
      <c r="P118" s="1" t="s">
        <v>1436</v>
      </c>
      <c r="Q118" s="1" t="s">
        <v>1437</v>
      </c>
      <c r="R118" s="1" t="s">
        <v>2194</v>
      </c>
      <c r="S118" s="1" t="s">
        <v>1439</v>
      </c>
      <c r="T118" s="1" t="s">
        <v>1440</v>
      </c>
      <c r="U118" s="1" t="s">
        <v>1543</v>
      </c>
      <c r="V118" s="1" t="s">
        <v>2195</v>
      </c>
    </row>
    <row r="119" s="1" customFormat="1" spans="1:22">
      <c r="A119" s="3">
        <v>999221969915678</v>
      </c>
      <c r="B119" s="1" t="s">
        <v>2196</v>
      </c>
      <c r="C119" s="1" t="s">
        <v>2197</v>
      </c>
      <c r="D119" s="1" t="s">
        <v>2198</v>
      </c>
      <c r="E119" s="1" t="s">
        <v>2199</v>
      </c>
      <c r="F119" s="1" t="s">
        <v>1430</v>
      </c>
      <c r="G119" s="1" t="s">
        <v>1447</v>
      </c>
      <c r="H119" s="1" t="s">
        <v>1431</v>
      </c>
      <c r="I119" s="1" t="s">
        <v>2200</v>
      </c>
      <c r="J119" s="1" t="s">
        <v>30</v>
      </c>
      <c r="K119" s="1" t="s">
        <v>2201</v>
      </c>
      <c r="L119" s="1" t="s">
        <v>2201</v>
      </c>
      <c r="M119" s="1" t="s">
        <v>1434</v>
      </c>
      <c r="N119" s="1" t="s">
        <v>1434</v>
      </c>
      <c r="O119" s="1" t="s">
        <v>1435</v>
      </c>
      <c r="P119" s="1" t="s">
        <v>1436</v>
      </c>
      <c r="Q119" s="1" t="s">
        <v>1437</v>
      </c>
      <c r="R119" s="1" t="s">
        <v>2202</v>
      </c>
      <c r="S119" s="1" t="s">
        <v>1439</v>
      </c>
      <c r="T119" s="1" t="s">
        <v>1440</v>
      </c>
      <c r="U119" s="1" t="s">
        <v>1441</v>
      </c>
      <c r="V119" s="1" t="s">
        <v>1442</v>
      </c>
    </row>
    <row r="120" s="1" customFormat="1" spans="1:22">
      <c r="A120" s="3">
        <v>999222021935496</v>
      </c>
      <c r="B120" s="1" t="s">
        <v>1485</v>
      </c>
      <c r="C120" s="1" t="s">
        <v>2203</v>
      </c>
      <c r="D120" s="1" t="s">
        <v>2204</v>
      </c>
      <c r="E120" s="1" t="s">
        <v>2205</v>
      </c>
      <c r="F120" s="1" t="s">
        <v>1455</v>
      </c>
      <c r="G120" s="1" t="s">
        <v>1447</v>
      </c>
      <c r="H120" s="1" t="s">
        <v>1431</v>
      </c>
      <c r="I120" s="1" t="s">
        <v>2206</v>
      </c>
      <c r="J120" s="1" t="s">
        <v>30</v>
      </c>
      <c r="K120" s="1" t="s">
        <v>2207</v>
      </c>
      <c r="L120" s="1" t="s">
        <v>2207</v>
      </c>
      <c r="M120" s="1" t="s">
        <v>1434</v>
      </c>
      <c r="N120" s="1" t="s">
        <v>1434</v>
      </c>
      <c r="O120" s="1" t="s">
        <v>1435</v>
      </c>
      <c r="P120" s="1" t="s">
        <v>1436</v>
      </c>
      <c r="Q120" s="1" t="s">
        <v>1437</v>
      </c>
      <c r="R120" s="1" t="s">
        <v>2208</v>
      </c>
      <c r="S120" s="1" t="s">
        <v>1439</v>
      </c>
      <c r="T120" s="1" t="s">
        <v>1440</v>
      </c>
      <c r="U120" s="1" t="s">
        <v>1441</v>
      </c>
      <c r="V120" s="1" t="s">
        <v>1451</v>
      </c>
    </row>
    <row r="121" s="1" customFormat="1" spans="1:22">
      <c r="A121" s="3">
        <v>999222022456683</v>
      </c>
      <c r="B121" s="1" t="s">
        <v>1485</v>
      </c>
      <c r="C121" s="1" t="s">
        <v>2209</v>
      </c>
      <c r="D121" s="1" t="s">
        <v>1740</v>
      </c>
      <c r="E121" s="1" t="s">
        <v>2210</v>
      </c>
      <c r="F121" s="1" t="s">
        <v>1430</v>
      </c>
      <c r="G121" s="1" t="s">
        <v>1447</v>
      </c>
      <c r="H121" s="1" t="s">
        <v>1431</v>
      </c>
      <c r="I121" s="1" t="s">
        <v>2211</v>
      </c>
      <c r="J121" s="1" t="s">
        <v>30</v>
      </c>
      <c r="K121" s="1" t="s">
        <v>2212</v>
      </c>
      <c r="L121" s="1" t="s">
        <v>2212</v>
      </c>
      <c r="M121" s="1" t="s">
        <v>1434</v>
      </c>
      <c r="N121" s="1" t="s">
        <v>1434</v>
      </c>
      <c r="O121" s="1" t="s">
        <v>1435</v>
      </c>
      <c r="P121" s="1" t="s">
        <v>1436</v>
      </c>
      <c r="Q121" s="1" t="s">
        <v>1437</v>
      </c>
      <c r="R121" s="1" t="s">
        <v>2213</v>
      </c>
      <c r="S121" s="1" t="s">
        <v>1439</v>
      </c>
      <c r="T121" s="1" t="s">
        <v>1440</v>
      </c>
      <c r="U121" s="1" t="s">
        <v>1441</v>
      </c>
      <c r="V121" s="1" t="s">
        <v>1666</v>
      </c>
    </row>
    <row r="122" s="1" customFormat="1" spans="1:22">
      <c r="A122" s="3">
        <v>999222012197014</v>
      </c>
      <c r="B122" s="1" t="s">
        <v>1474</v>
      </c>
      <c r="C122" s="1" t="s">
        <v>2214</v>
      </c>
      <c r="D122" s="1" t="s">
        <v>2215</v>
      </c>
      <c r="E122" s="1" t="s">
        <v>2216</v>
      </c>
      <c r="F122" s="1" t="s">
        <v>2138</v>
      </c>
      <c r="G122" s="1" t="s">
        <v>1430</v>
      </c>
      <c r="H122" s="1" t="s">
        <v>1431</v>
      </c>
      <c r="I122" s="1" t="s">
        <v>2217</v>
      </c>
      <c r="J122" s="1" t="s">
        <v>30</v>
      </c>
      <c r="K122" s="1" t="s">
        <v>2218</v>
      </c>
      <c r="L122" s="1" t="s">
        <v>2218</v>
      </c>
      <c r="M122" s="1" t="s">
        <v>1434</v>
      </c>
      <c r="N122" s="1" t="s">
        <v>1434</v>
      </c>
      <c r="O122" s="1" t="s">
        <v>1435</v>
      </c>
      <c r="P122" s="1" t="s">
        <v>1436</v>
      </c>
      <c r="Q122" s="1" t="s">
        <v>1437</v>
      </c>
      <c r="R122" s="1" t="s">
        <v>2219</v>
      </c>
      <c r="S122" s="1" t="s">
        <v>1439</v>
      </c>
      <c r="T122" s="1" t="s">
        <v>1440</v>
      </c>
      <c r="U122" s="1" t="s">
        <v>1441</v>
      </c>
      <c r="V122" s="1" t="s">
        <v>2220</v>
      </c>
    </row>
    <row r="123" s="1" customFormat="1" spans="1:22">
      <c r="A123" s="3">
        <v>999222047410128</v>
      </c>
      <c r="B123" s="1" t="s">
        <v>1564</v>
      </c>
      <c r="C123" s="1" t="s">
        <v>2221</v>
      </c>
      <c r="D123" s="1" t="s">
        <v>2222</v>
      </c>
      <c r="E123" s="1" t="s">
        <v>2223</v>
      </c>
      <c r="F123" s="1" t="s">
        <v>1446</v>
      </c>
      <c r="G123" s="1" t="s">
        <v>1447</v>
      </c>
      <c r="H123" s="1" t="s">
        <v>1431</v>
      </c>
      <c r="I123" s="1" t="s">
        <v>2224</v>
      </c>
      <c r="J123" s="1" t="s">
        <v>30</v>
      </c>
      <c r="K123" s="1" t="s">
        <v>2225</v>
      </c>
      <c r="L123" s="1" t="s">
        <v>2225</v>
      </c>
      <c r="M123" s="1" t="s">
        <v>1434</v>
      </c>
      <c r="N123" s="1" t="s">
        <v>1434</v>
      </c>
      <c r="O123" s="1" t="s">
        <v>1435</v>
      </c>
      <c r="P123" s="1" t="s">
        <v>1436</v>
      </c>
      <c r="Q123" s="1" t="s">
        <v>1437</v>
      </c>
      <c r="R123" s="1" t="s">
        <v>2226</v>
      </c>
      <c r="S123" s="1" t="s">
        <v>1439</v>
      </c>
      <c r="T123" s="1" t="s">
        <v>1440</v>
      </c>
      <c r="U123" s="1" t="s">
        <v>1441</v>
      </c>
      <c r="V123" s="1" t="s">
        <v>1451</v>
      </c>
    </row>
    <row r="124" s="1" customFormat="1" spans="1:22">
      <c r="A124" s="3">
        <v>999222021294349</v>
      </c>
      <c r="B124" s="1" t="s">
        <v>1485</v>
      </c>
      <c r="C124" s="1" t="s">
        <v>2227</v>
      </c>
      <c r="D124" s="1" t="s">
        <v>2228</v>
      </c>
      <c r="E124" s="1" t="s">
        <v>2229</v>
      </c>
      <c r="F124" s="1" t="s">
        <v>1430</v>
      </c>
      <c r="G124" s="1" t="s">
        <v>1447</v>
      </c>
      <c r="H124" s="1" t="s">
        <v>1431</v>
      </c>
      <c r="I124" s="1" t="s">
        <v>2230</v>
      </c>
      <c r="J124" s="1" t="s">
        <v>30</v>
      </c>
      <c r="K124" s="1" t="s">
        <v>2231</v>
      </c>
      <c r="L124" s="1" t="s">
        <v>2231</v>
      </c>
      <c r="M124" s="1" t="s">
        <v>1434</v>
      </c>
      <c r="N124" s="1" t="s">
        <v>1434</v>
      </c>
      <c r="O124" s="1" t="s">
        <v>1435</v>
      </c>
      <c r="P124" s="1" t="s">
        <v>1436</v>
      </c>
      <c r="Q124" s="1" t="s">
        <v>1437</v>
      </c>
      <c r="R124" s="1" t="s">
        <v>2232</v>
      </c>
      <c r="S124" s="1" t="s">
        <v>1439</v>
      </c>
      <c r="T124" s="1" t="s">
        <v>1440</v>
      </c>
      <c r="U124" s="1" t="s">
        <v>1441</v>
      </c>
      <c r="V124" s="1" t="s">
        <v>1784</v>
      </c>
    </row>
    <row r="125" s="1" customFormat="1" spans="1:22">
      <c r="A125" s="3">
        <v>999222016885023</v>
      </c>
      <c r="B125" s="1" t="s">
        <v>1485</v>
      </c>
      <c r="C125" s="1" t="s">
        <v>2233</v>
      </c>
      <c r="D125" s="1" t="s">
        <v>2234</v>
      </c>
      <c r="E125" s="1" t="s">
        <v>2235</v>
      </c>
      <c r="F125" s="1" t="s">
        <v>1446</v>
      </c>
      <c r="G125" s="1" t="s">
        <v>1430</v>
      </c>
      <c r="H125" s="1" t="s">
        <v>1431</v>
      </c>
      <c r="I125" s="1" t="s">
        <v>2236</v>
      </c>
      <c r="J125" s="1" t="s">
        <v>30</v>
      </c>
      <c r="K125" s="1" t="s">
        <v>2237</v>
      </c>
      <c r="L125" s="1" t="s">
        <v>2237</v>
      </c>
      <c r="M125" s="1" t="s">
        <v>1434</v>
      </c>
      <c r="N125" s="1" t="s">
        <v>1434</v>
      </c>
      <c r="O125" s="1" t="s">
        <v>1435</v>
      </c>
      <c r="P125" s="1" t="s">
        <v>1436</v>
      </c>
      <c r="Q125" s="1" t="s">
        <v>1437</v>
      </c>
      <c r="R125" s="1" t="s">
        <v>2238</v>
      </c>
      <c r="S125" s="1" t="s">
        <v>1439</v>
      </c>
      <c r="T125" s="1" t="s">
        <v>1440</v>
      </c>
      <c r="U125" s="1" t="s">
        <v>1441</v>
      </c>
      <c r="V125" s="1" t="s">
        <v>1451</v>
      </c>
    </row>
    <row r="126" s="1" customFormat="1" spans="1:22">
      <c r="A126" s="3">
        <v>999222028795858</v>
      </c>
      <c r="B126" s="1" t="s">
        <v>1557</v>
      </c>
      <c r="C126" s="1" t="s">
        <v>2239</v>
      </c>
      <c r="D126" s="1" t="s">
        <v>2240</v>
      </c>
      <c r="E126" s="1" t="s">
        <v>2241</v>
      </c>
      <c r="F126" s="1" t="s">
        <v>1455</v>
      </c>
      <c r="G126" s="1" t="s">
        <v>1430</v>
      </c>
      <c r="H126" s="1" t="s">
        <v>1431</v>
      </c>
      <c r="I126" s="1" t="s">
        <v>2242</v>
      </c>
      <c r="J126" s="1" t="s">
        <v>30</v>
      </c>
      <c r="K126" s="1" t="s">
        <v>2243</v>
      </c>
      <c r="L126" s="1" t="s">
        <v>2243</v>
      </c>
      <c r="M126" s="1" t="s">
        <v>1434</v>
      </c>
      <c r="N126" s="1" t="s">
        <v>1434</v>
      </c>
      <c r="O126" s="1" t="s">
        <v>1435</v>
      </c>
      <c r="P126" s="1" t="s">
        <v>1436</v>
      </c>
      <c r="Q126" s="1" t="s">
        <v>1437</v>
      </c>
      <c r="R126" s="1" t="s">
        <v>2244</v>
      </c>
      <c r="S126" s="1" t="s">
        <v>1439</v>
      </c>
      <c r="T126" s="1" t="s">
        <v>1440</v>
      </c>
      <c r="U126" s="1" t="s">
        <v>1441</v>
      </c>
      <c r="V126" s="1" t="s">
        <v>1858</v>
      </c>
    </row>
    <row r="127" s="1" customFormat="1" spans="1:22">
      <c r="A127" s="3">
        <v>999222069839551</v>
      </c>
      <c r="B127" s="1" t="s">
        <v>1446</v>
      </c>
      <c r="C127" s="1" t="s">
        <v>2245</v>
      </c>
      <c r="D127" s="1" t="s">
        <v>2246</v>
      </c>
      <c r="E127" s="1" t="s">
        <v>2247</v>
      </c>
      <c r="F127" s="1" t="s">
        <v>1455</v>
      </c>
      <c r="G127" s="1" t="s">
        <v>1447</v>
      </c>
      <c r="H127" s="1" t="s">
        <v>1431</v>
      </c>
      <c r="I127" s="1" t="s">
        <v>2248</v>
      </c>
      <c r="J127" s="1" t="s">
        <v>30</v>
      </c>
      <c r="K127" s="1" t="s">
        <v>2249</v>
      </c>
      <c r="L127" s="1" t="s">
        <v>2249</v>
      </c>
      <c r="M127" s="1" t="s">
        <v>1434</v>
      </c>
      <c r="N127" s="1" t="s">
        <v>1434</v>
      </c>
      <c r="O127" s="1" t="s">
        <v>1435</v>
      </c>
      <c r="P127" s="1" t="s">
        <v>1436</v>
      </c>
      <c r="Q127" s="1" t="s">
        <v>1437</v>
      </c>
      <c r="R127" s="1" t="s">
        <v>2250</v>
      </c>
      <c r="S127" s="1" t="s">
        <v>1439</v>
      </c>
      <c r="T127" s="1" t="s">
        <v>1440</v>
      </c>
      <c r="U127" s="1" t="s">
        <v>1543</v>
      </c>
      <c r="V127" s="1" t="s">
        <v>1473</v>
      </c>
    </row>
    <row r="128" s="1" customFormat="1" spans="1:22">
      <c r="A128" s="3">
        <v>999222017136636</v>
      </c>
      <c r="B128" s="1" t="s">
        <v>1485</v>
      </c>
      <c r="C128" s="1" t="s">
        <v>2251</v>
      </c>
      <c r="D128" s="1" t="s">
        <v>1682</v>
      </c>
      <c r="E128" s="1" t="s">
        <v>2252</v>
      </c>
      <c r="F128" s="1" t="s">
        <v>1446</v>
      </c>
      <c r="G128" s="1" t="s">
        <v>1430</v>
      </c>
      <c r="H128" s="1" t="s">
        <v>1431</v>
      </c>
      <c r="I128" s="1" t="s">
        <v>2253</v>
      </c>
      <c r="J128" s="1" t="s">
        <v>30</v>
      </c>
      <c r="K128" s="1" t="s">
        <v>2254</v>
      </c>
      <c r="L128" s="1" t="s">
        <v>2254</v>
      </c>
      <c r="M128" s="1" t="s">
        <v>1434</v>
      </c>
      <c r="N128" s="1" t="s">
        <v>1434</v>
      </c>
      <c r="O128" s="1" t="s">
        <v>1435</v>
      </c>
      <c r="P128" s="1" t="s">
        <v>1436</v>
      </c>
      <c r="Q128" s="1" t="s">
        <v>1437</v>
      </c>
      <c r="R128" s="1" t="s">
        <v>2255</v>
      </c>
      <c r="S128" s="1" t="s">
        <v>1439</v>
      </c>
      <c r="T128" s="1" t="s">
        <v>1440</v>
      </c>
      <c r="U128" s="1" t="s">
        <v>1441</v>
      </c>
      <c r="V128" s="1" t="s">
        <v>1473</v>
      </c>
    </row>
    <row r="129" s="1" customFormat="1" spans="1:22">
      <c r="A129" s="3">
        <v>999222069891572</v>
      </c>
      <c r="B129" s="1" t="s">
        <v>1446</v>
      </c>
      <c r="C129" s="1" t="s">
        <v>2256</v>
      </c>
      <c r="D129" s="1" t="s">
        <v>1588</v>
      </c>
      <c r="E129" s="1" t="s">
        <v>2257</v>
      </c>
      <c r="F129" s="1" t="s">
        <v>1455</v>
      </c>
      <c r="G129" s="1" t="s">
        <v>1447</v>
      </c>
      <c r="H129" s="1" t="s">
        <v>1431</v>
      </c>
      <c r="I129" s="1" t="s">
        <v>2258</v>
      </c>
      <c r="J129" s="1" t="s">
        <v>30</v>
      </c>
      <c r="K129" s="1" t="s">
        <v>2259</v>
      </c>
      <c r="L129" s="1" t="s">
        <v>2259</v>
      </c>
      <c r="M129" s="1" t="s">
        <v>1434</v>
      </c>
      <c r="N129" s="1" t="s">
        <v>1434</v>
      </c>
      <c r="O129" s="1" t="s">
        <v>1435</v>
      </c>
      <c r="P129" s="1" t="s">
        <v>1436</v>
      </c>
      <c r="Q129" s="1" t="s">
        <v>1437</v>
      </c>
      <c r="R129" s="1" t="s">
        <v>2260</v>
      </c>
      <c r="S129" s="1" t="s">
        <v>1439</v>
      </c>
      <c r="T129" s="1" t="s">
        <v>1440</v>
      </c>
      <c r="U129" s="1" t="s">
        <v>1441</v>
      </c>
      <c r="V129" s="1" t="s">
        <v>1489</v>
      </c>
    </row>
    <row r="130" s="1" customFormat="1" spans="1:22">
      <c r="A130" s="3">
        <v>999222070017181</v>
      </c>
      <c r="B130" s="1" t="s">
        <v>1446</v>
      </c>
      <c r="C130" s="1" t="s">
        <v>2261</v>
      </c>
      <c r="D130" s="1" t="s">
        <v>2262</v>
      </c>
      <c r="E130" s="1" t="s">
        <v>2263</v>
      </c>
      <c r="F130" s="1" t="s">
        <v>1446</v>
      </c>
      <c r="G130" s="1" t="s">
        <v>1447</v>
      </c>
      <c r="H130" s="1" t="s">
        <v>1431</v>
      </c>
      <c r="I130" s="1" t="s">
        <v>2264</v>
      </c>
      <c r="J130" s="1" t="s">
        <v>30</v>
      </c>
      <c r="K130" s="1" t="s">
        <v>2265</v>
      </c>
      <c r="L130" s="1" t="s">
        <v>2265</v>
      </c>
      <c r="M130" s="1" t="s">
        <v>1434</v>
      </c>
      <c r="N130" s="1" t="s">
        <v>1434</v>
      </c>
      <c r="O130" s="1" t="s">
        <v>1435</v>
      </c>
      <c r="P130" s="1" t="s">
        <v>1436</v>
      </c>
      <c r="Q130" s="1" t="s">
        <v>1437</v>
      </c>
      <c r="R130" s="1" t="s">
        <v>2266</v>
      </c>
      <c r="S130" s="1" t="s">
        <v>1439</v>
      </c>
      <c r="T130" s="1" t="s">
        <v>1440</v>
      </c>
      <c r="U130" s="1" t="s">
        <v>1441</v>
      </c>
      <c r="V130" s="1" t="s">
        <v>1473</v>
      </c>
    </row>
    <row r="131" s="1" customFormat="1" spans="1:22">
      <c r="A131" s="3">
        <v>999222092925258</v>
      </c>
      <c r="B131" s="1" t="s">
        <v>1430</v>
      </c>
      <c r="C131" s="1" t="s">
        <v>2267</v>
      </c>
      <c r="D131" s="1" t="s">
        <v>2268</v>
      </c>
      <c r="E131" s="1" t="s">
        <v>2269</v>
      </c>
      <c r="F131" s="1" t="s">
        <v>1430</v>
      </c>
      <c r="G131" s="1" t="s">
        <v>1447</v>
      </c>
      <c r="H131" s="1" t="s">
        <v>1431</v>
      </c>
      <c r="I131" s="1" t="s">
        <v>2270</v>
      </c>
      <c r="J131" s="1" t="s">
        <v>30</v>
      </c>
      <c r="K131" s="1" t="s">
        <v>2271</v>
      </c>
      <c r="L131" s="1" t="s">
        <v>2271</v>
      </c>
      <c r="M131" s="1" t="s">
        <v>1434</v>
      </c>
      <c r="N131" s="1" t="s">
        <v>1434</v>
      </c>
      <c r="O131" s="1" t="s">
        <v>1435</v>
      </c>
      <c r="P131" s="1" t="s">
        <v>1436</v>
      </c>
      <c r="Q131" s="1" t="s">
        <v>1437</v>
      </c>
      <c r="R131" s="1" t="s">
        <v>2272</v>
      </c>
      <c r="S131" s="1" t="s">
        <v>1439</v>
      </c>
      <c r="T131" s="1" t="s">
        <v>1440</v>
      </c>
      <c r="U131" s="1" t="s">
        <v>1441</v>
      </c>
      <c r="V131" s="1" t="s">
        <v>1717</v>
      </c>
    </row>
    <row r="132" s="1" customFormat="1" spans="1:22">
      <c r="A132" s="3">
        <v>999222070105289</v>
      </c>
      <c r="B132" s="1" t="s">
        <v>1446</v>
      </c>
      <c r="C132" s="1" t="s">
        <v>2273</v>
      </c>
      <c r="D132" s="1" t="s">
        <v>2274</v>
      </c>
      <c r="E132" s="1" t="s">
        <v>2275</v>
      </c>
      <c r="F132" s="1" t="s">
        <v>1446</v>
      </c>
      <c r="G132" s="1" t="s">
        <v>1430</v>
      </c>
      <c r="H132" s="1" t="s">
        <v>1431</v>
      </c>
      <c r="I132" s="1" t="s">
        <v>2276</v>
      </c>
      <c r="J132" s="1" t="s">
        <v>30</v>
      </c>
      <c r="K132" s="1" t="s">
        <v>2277</v>
      </c>
      <c r="L132" s="1" t="s">
        <v>2277</v>
      </c>
      <c r="M132" s="1" t="s">
        <v>1434</v>
      </c>
      <c r="N132" s="1" t="s">
        <v>1434</v>
      </c>
      <c r="O132" s="1" t="s">
        <v>1435</v>
      </c>
      <c r="P132" s="1" t="s">
        <v>1436</v>
      </c>
      <c r="Q132" s="1" t="s">
        <v>1437</v>
      </c>
      <c r="R132" s="1" t="s">
        <v>2278</v>
      </c>
      <c r="S132" s="1" t="s">
        <v>1439</v>
      </c>
      <c r="T132" s="1" t="s">
        <v>1440</v>
      </c>
      <c r="U132" s="1" t="s">
        <v>1441</v>
      </c>
      <c r="V132" s="1" t="s">
        <v>1489</v>
      </c>
    </row>
    <row r="133" s="1" customFormat="1" spans="1:22">
      <c r="A133" s="3">
        <v>999222033495354</v>
      </c>
      <c r="B133" s="1" t="s">
        <v>1497</v>
      </c>
      <c r="C133" s="1" t="s">
        <v>2279</v>
      </c>
      <c r="D133" s="1" t="s">
        <v>2280</v>
      </c>
      <c r="E133" s="1" t="s">
        <v>2281</v>
      </c>
      <c r="F133" s="1" t="s">
        <v>2138</v>
      </c>
      <c r="G133" s="1" t="s">
        <v>1430</v>
      </c>
      <c r="H133" s="1" t="s">
        <v>1431</v>
      </c>
      <c r="I133" s="1" t="s">
        <v>2282</v>
      </c>
      <c r="J133" s="1" t="s">
        <v>30</v>
      </c>
      <c r="K133" s="1" t="s">
        <v>2283</v>
      </c>
      <c r="L133" s="1" t="s">
        <v>2283</v>
      </c>
      <c r="M133" s="1" t="s">
        <v>1434</v>
      </c>
      <c r="N133" s="1" t="s">
        <v>1434</v>
      </c>
      <c r="O133" s="1" t="s">
        <v>1435</v>
      </c>
      <c r="P133" s="1" t="s">
        <v>1436</v>
      </c>
      <c r="Q133" s="1" t="s">
        <v>1437</v>
      </c>
      <c r="R133" s="1" t="s">
        <v>2284</v>
      </c>
      <c r="S133" s="1" t="s">
        <v>1439</v>
      </c>
      <c r="T133" s="1" t="s">
        <v>1440</v>
      </c>
      <c r="U133" s="1" t="s">
        <v>1441</v>
      </c>
      <c r="V133" s="1" t="s">
        <v>1473</v>
      </c>
    </row>
    <row r="134" s="1" customFormat="1" spans="1:22">
      <c r="A134" s="3">
        <v>999222057522226</v>
      </c>
      <c r="B134" s="1" t="s">
        <v>1429</v>
      </c>
      <c r="C134" s="1" t="s">
        <v>2285</v>
      </c>
      <c r="D134" s="1" t="s">
        <v>2286</v>
      </c>
      <c r="E134" s="1" t="s">
        <v>2287</v>
      </c>
      <c r="F134" s="1" t="s">
        <v>1455</v>
      </c>
      <c r="G134" s="1" t="s">
        <v>1447</v>
      </c>
      <c r="H134" s="1" t="s">
        <v>1431</v>
      </c>
      <c r="I134" s="1" t="s">
        <v>2288</v>
      </c>
      <c r="J134" s="1" t="s">
        <v>30</v>
      </c>
      <c r="K134" s="1" t="s">
        <v>2289</v>
      </c>
      <c r="L134" s="1" t="s">
        <v>2289</v>
      </c>
      <c r="M134" s="1" t="s">
        <v>1434</v>
      </c>
      <c r="N134" s="1" t="s">
        <v>1434</v>
      </c>
      <c r="O134" s="1" t="s">
        <v>1435</v>
      </c>
      <c r="P134" s="1" t="s">
        <v>1436</v>
      </c>
      <c r="Q134" s="1" t="s">
        <v>1437</v>
      </c>
      <c r="R134" s="1" t="s">
        <v>2290</v>
      </c>
      <c r="S134" s="1" t="s">
        <v>1439</v>
      </c>
      <c r="T134" s="1" t="s">
        <v>1440</v>
      </c>
      <c r="U134" s="1" t="s">
        <v>1441</v>
      </c>
      <c r="V134" s="1" t="s">
        <v>2291</v>
      </c>
    </row>
    <row r="135" s="1" customFormat="1" spans="1:22">
      <c r="A135" s="3">
        <v>999222057532555</v>
      </c>
      <c r="B135" s="1" t="s">
        <v>1429</v>
      </c>
      <c r="C135" s="1" t="s">
        <v>2292</v>
      </c>
      <c r="D135" s="1" t="s">
        <v>2293</v>
      </c>
      <c r="E135" s="1" t="s">
        <v>2294</v>
      </c>
      <c r="F135" s="1" t="s">
        <v>1455</v>
      </c>
      <c r="G135" s="1" t="s">
        <v>1447</v>
      </c>
      <c r="H135" s="1" t="s">
        <v>1431</v>
      </c>
      <c r="I135" s="1" t="s">
        <v>2295</v>
      </c>
      <c r="J135" s="1" t="s">
        <v>30</v>
      </c>
      <c r="K135" s="1" t="s">
        <v>2296</v>
      </c>
      <c r="L135" s="1" t="s">
        <v>2296</v>
      </c>
      <c r="M135" s="1" t="s">
        <v>1434</v>
      </c>
      <c r="N135" s="1" t="s">
        <v>1434</v>
      </c>
      <c r="O135" s="1" t="s">
        <v>1435</v>
      </c>
      <c r="P135" s="1" t="s">
        <v>1436</v>
      </c>
      <c r="Q135" s="1" t="s">
        <v>1437</v>
      </c>
      <c r="R135" s="1" t="s">
        <v>2297</v>
      </c>
      <c r="S135" s="1" t="s">
        <v>1439</v>
      </c>
      <c r="T135" s="1" t="s">
        <v>1440</v>
      </c>
      <c r="U135" s="1" t="s">
        <v>1441</v>
      </c>
      <c r="V135" s="1" t="s">
        <v>1481</v>
      </c>
    </row>
    <row r="136" s="1" customFormat="1" spans="1:22">
      <c r="A136" s="3">
        <v>999222057549052</v>
      </c>
      <c r="B136" s="1" t="s">
        <v>1429</v>
      </c>
      <c r="C136" s="1" t="s">
        <v>2298</v>
      </c>
      <c r="D136" s="1" t="s">
        <v>2299</v>
      </c>
      <c r="E136" s="1" t="s">
        <v>2300</v>
      </c>
      <c r="F136" s="1" t="s">
        <v>1446</v>
      </c>
      <c r="G136" s="1" t="s">
        <v>1447</v>
      </c>
      <c r="H136" s="1" t="s">
        <v>1431</v>
      </c>
      <c r="I136" s="1" t="s">
        <v>2301</v>
      </c>
      <c r="J136" s="1" t="s">
        <v>30</v>
      </c>
      <c r="K136" s="1" t="s">
        <v>2302</v>
      </c>
      <c r="L136" s="1" t="s">
        <v>2302</v>
      </c>
      <c r="M136" s="1" t="s">
        <v>1434</v>
      </c>
      <c r="N136" s="1" t="s">
        <v>1434</v>
      </c>
      <c r="O136" s="1" t="s">
        <v>1435</v>
      </c>
      <c r="P136" s="1" t="s">
        <v>1436</v>
      </c>
      <c r="Q136" s="1" t="s">
        <v>1437</v>
      </c>
      <c r="R136" s="1" t="s">
        <v>2303</v>
      </c>
      <c r="S136" s="1" t="s">
        <v>1439</v>
      </c>
      <c r="T136" s="1" t="s">
        <v>1440</v>
      </c>
      <c r="U136" s="1" t="s">
        <v>1441</v>
      </c>
      <c r="V136" s="1" t="s">
        <v>1643</v>
      </c>
    </row>
    <row r="137" s="1" customFormat="1" spans="1:22">
      <c r="A137" s="3">
        <v>999222057551262</v>
      </c>
      <c r="B137" s="1" t="s">
        <v>1429</v>
      </c>
      <c r="C137" s="1" t="s">
        <v>2304</v>
      </c>
      <c r="D137" s="1" t="s">
        <v>2305</v>
      </c>
      <c r="E137" s="1" t="s">
        <v>2306</v>
      </c>
      <c r="F137" s="1" t="s">
        <v>1429</v>
      </c>
      <c r="G137" s="1" t="s">
        <v>1430</v>
      </c>
      <c r="H137" s="1" t="s">
        <v>1431</v>
      </c>
      <c r="I137" s="1" t="s">
        <v>2307</v>
      </c>
      <c r="J137" s="1" t="s">
        <v>30</v>
      </c>
      <c r="K137" s="1" t="s">
        <v>2134</v>
      </c>
      <c r="L137" s="1" t="s">
        <v>2134</v>
      </c>
      <c r="M137" s="1" t="s">
        <v>1434</v>
      </c>
      <c r="N137" s="1" t="s">
        <v>1434</v>
      </c>
      <c r="O137" s="1" t="s">
        <v>1435</v>
      </c>
      <c r="P137" s="1" t="s">
        <v>1436</v>
      </c>
      <c r="Q137" s="1" t="s">
        <v>1437</v>
      </c>
      <c r="R137" s="1" t="s">
        <v>2308</v>
      </c>
      <c r="S137" s="1" t="s">
        <v>1439</v>
      </c>
      <c r="T137" s="1" t="s">
        <v>1440</v>
      </c>
      <c r="U137" s="1" t="s">
        <v>1441</v>
      </c>
      <c r="V137" s="1" t="s">
        <v>1466</v>
      </c>
    </row>
    <row r="138" s="1" customFormat="1" spans="1:22">
      <c r="A138" s="3">
        <v>999222057538635</v>
      </c>
      <c r="B138" s="1" t="s">
        <v>1429</v>
      </c>
      <c r="C138" s="1" t="s">
        <v>2309</v>
      </c>
      <c r="D138" s="1" t="s">
        <v>2310</v>
      </c>
      <c r="E138" s="1" t="s">
        <v>2311</v>
      </c>
      <c r="F138" s="1" t="s">
        <v>1446</v>
      </c>
      <c r="G138" s="1" t="s">
        <v>1430</v>
      </c>
      <c r="H138" s="1" t="s">
        <v>1431</v>
      </c>
      <c r="I138" s="1" t="s">
        <v>2312</v>
      </c>
      <c r="J138" s="1" t="s">
        <v>30</v>
      </c>
      <c r="K138" s="1" t="s">
        <v>2313</v>
      </c>
      <c r="L138" s="1" t="s">
        <v>2313</v>
      </c>
      <c r="M138" s="1" t="s">
        <v>1434</v>
      </c>
      <c r="N138" s="1" t="s">
        <v>1434</v>
      </c>
      <c r="O138" s="1" t="s">
        <v>1435</v>
      </c>
      <c r="P138" s="1" t="s">
        <v>1436</v>
      </c>
      <c r="Q138" s="1" t="s">
        <v>1437</v>
      </c>
      <c r="R138" s="1" t="s">
        <v>2314</v>
      </c>
      <c r="S138" s="1" t="s">
        <v>1439</v>
      </c>
      <c r="T138" s="1" t="s">
        <v>1440</v>
      </c>
      <c r="U138" s="1" t="s">
        <v>1441</v>
      </c>
      <c r="V138" s="1" t="s">
        <v>1442</v>
      </c>
    </row>
    <row r="139" s="1" customFormat="1" spans="1:22">
      <c r="A139" s="3">
        <v>999222046174247</v>
      </c>
      <c r="B139" s="1" t="s">
        <v>2138</v>
      </c>
      <c r="C139" s="1" t="s">
        <v>2315</v>
      </c>
      <c r="D139" s="1" t="s">
        <v>2316</v>
      </c>
      <c r="E139" s="1" t="s">
        <v>2317</v>
      </c>
      <c r="F139" s="1" t="s">
        <v>1455</v>
      </c>
      <c r="G139" s="1" t="s">
        <v>1447</v>
      </c>
      <c r="H139" s="1" t="s">
        <v>1431</v>
      </c>
      <c r="I139" s="1" t="s">
        <v>2318</v>
      </c>
      <c r="J139" s="1" t="s">
        <v>30</v>
      </c>
      <c r="K139" s="1" t="s">
        <v>2319</v>
      </c>
      <c r="L139" s="1" t="s">
        <v>2319</v>
      </c>
      <c r="M139" s="1" t="s">
        <v>1434</v>
      </c>
      <c r="N139" s="1" t="s">
        <v>1434</v>
      </c>
      <c r="O139" s="1" t="s">
        <v>1435</v>
      </c>
      <c r="P139" s="1" t="s">
        <v>1436</v>
      </c>
      <c r="Q139" s="1" t="s">
        <v>1437</v>
      </c>
      <c r="R139" s="1" t="s">
        <v>2320</v>
      </c>
      <c r="S139" s="1" t="s">
        <v>1439</v>
      </c>
      <c r="T139" s="1" t="s">
        <v>1440</v>
      </c>
      <c r="U139" s="1" t="s">
        <v>1441</v>
      </c>
      <c r="V139" s="1" t="s">
        <v>1817</v>
      </c>
    </row>
    <row r="140" s="1" customFormat="1" spans="1:22">
      <c r="A140" s="3">
        <v>999222046326084</v>
      </c>
      <c r="B140" s="1" t="s">
        <v>2138</v>
      </c>
      <c r="C140" s="1" t="s">
        <v>2321</v>
      </c>
      <c r="D140" s="1" t="s">
        <v>2322</v>
      </c>
      <c r="E140" s="1" t="s">
        <v>2323</v>
      </c>
      <c r="F140" s="1" t="s">
        <v>1455</v>
      </c>
      <c r="G140" s="1" t="s">
        <v>1447</v>
      </c>
      <c r="H140" s="1" t="s">
        <v>1431</v>
      </c>
      <c r="I140" s="1" t="s">
        <v>2324</v>
      </c>
      <c r="J140" s="1" t="s">
        <v>30</v>
      </c>
      <c r="K140" s="1" t="s">
        <v>2325</v>
      </c>
      <c r="L140" s="1" t="s">
        <v>2325</v>
      </c>
      <c r="M140" s="1" t="s">
        <v>1434</v>
      </c>
      <c r="N140" s="1" t="s">
        <v>1434</v>
      </c>
      <c r="O140" s="1" t="s">
        <v>1435</v>
      </c>
      <c r="P140" s="1" t="s">
        <v>1436</v>
      </c>
      <c r="Q140" s="1" t="s">
        <v>1437</v>
      </c>
      <c r="R140" s="1" t="s">
        <v>2326</v>
      </c>
      <c r="S140" s="1" t="s">
        <v>1439</v>
      </c>
      <c r="T140" s="1" t="s">
        <v>1440</v>
      </c>
      <c r="U140" s="1" t="s">
        <v>1441</v>
      </c>
      <c r="V140" s="1" t="s">
        <v>1666</v>
      </c>
    </row>
    <row r="141" s="1" customFormat="1" spans="1:22">
      <c r="A141" s="3">
        <v>999222030196507</v>
      </c>
      <c r="B141" s="1" t="s">
        <v>1497</v>
      </c>
      <c r="C141" s="1" t="s">
        <v>2327</v>
      </c>
      <c r="D141" s="1" t="s">
        <v>2328</v>
      </c>
      <c r="E141" s="1" t="s">
        <v>2329</v>
      </c>
      <c r="F141" s="1" t="s">
        <v>1429</v>
      </c>
      <c r="G141" s="1" t="s">
        <v>1447</v>
      </c>
      <c r="H141" s="1" t="s">
        <v>1431</v>
      </c>
      <c r="I141" s="1" t="s">
        <v>2330</v>
      </c>
      <c r="J141" s="1" t="s">
        <v>30</v>
      </c>
      <c r="K141" s="1" t="s">
        <v>2331</v>
      </c>
      <c r="L141" s="1" t="s">
        <v>2331</v>
      </c>
      <c r="M141" s="1" t="s">
        <v>1434</v>
      </c>
      <c r="N141" s="1" t="s">
        <v>1434</v>
      </c>
      <c r="O141" s="1" t="s">
        <v>1435</v>
      </c>
      <c r="P141" s="1" t="s">
        <v>1436</v>
      </c>
      <c r="Q141" s="1" t="s">
        <v>1437</v>
      </c>
      <c r="R141" s="1" t="s">
        <v>2332</v>
      </c>
      <c r="S141" s="1" t="s">
        <v>1439</v>
      </c>
      <c r="T141" s="1" t="s">
        <v>1440</v>
      </c>
      <c r="U141" s="1" t="s">
        <v>1441</v>
      </c>
      <c r="V141" s="1" t="s">
        <v>1817</v>
      </c>
    </row>
    <row r="142" s="1" customFormat="1" spans="1:22">
      <c r="A142" s="3">
        <v>999222030251073</v>
      </c>
      <c r="B142" s="1" t="s">
        <v>1497</v>
      </c>
      <c r="C142" s="1" t="s">
        <v>2333</v>
      </c>
      <c r="D142" s="1" t="s">
        <v>2334</v>
      </c>
      <c r="E142" s="1" t="s">
        <v>2335</v>
      </c>
      <c r="F142" s="1" t="s">
        <v>1446</v>
      </c>
      <c r="G142" s="1" t="s">
        <v>1430</v>
      </c>
      <c r="H142" s="1" t="s">
        <v>1431</v>
      </c>
      <c r="I142" s="1" t="s">
        <v>2336</v>
      </c>
      <c r="J142" s="1" t="s">
        <v>30</v>
      </c>
      <c r="K142" s="1" t="s">
        <v>2337</v>
      </c>
      <c r="L142" s="1" t="s">
        <v>2337</v>
      </c>
      <c r="M142" s="1" t="s">
        <v>1434</v>
      </c>
      <c r="N142" s="1" t="s">
        <v>1434</v>
      </c>
      <c r="O142" s="1" t="s">
        <v>1435</v>
      </c>
      <c r="P142" s="1" t="s">
        <v>1436</v>
      </c>
      <c r="Q142" s="1" t="s">
        <v>1437</v>
      </c>
      <c r="R142" s="1" t="s">
        <v>2338</v>
      </c>
      <c r="S142" s="1" t="s">
        <v>1439</v>
      </c>
      <c r="T142" s="1" t="s">
        <v>1440</v>
      </c>
      <c r="U142" s="1" t="s">
        <v>1441</v>
      </c>
      <c r="V142" s="1" t="s">
        <v>1518</v>
      </c>
    </row>
    <row r="143" s="1" customFormat="1" spans="1:22">
      <c r="A143" s="3">
        <v>999222034792674</v>
      </c>
      <c r="B143" s="1" t="s">
        <v>1497</v>
      </c>
      <c r="C143" s="1" t="s">
        <v>2339</v>
      </c>
      <c r="D143" s="1" t="s">
        <v>2340</v>
      </c>
      <c r="E143" s="1" t="s">
        <v>2341</v>
      </c>
      <c r="F143" s="1" t="s">
        <v>1455</v>
      </c>
      <c r="G143" s="1" t="s">
        <v>1430</v>
      </c>
      <c r="H143" s="1" t="s">
        <v>1431</v>
      </c>
      <c r="I143" s="1" t="s">
        <v>2342</v>
      </c>
      <c r="J143" s="1" t="s">
        <v>30</v>
      </c>
      <c r="K143" s="1" t="s">
        <v>1722</v>
      </c>
      <c r="L143" s="1" t="s">
        <v>1722</v>
      </c>
      <c r="M143" s="1" t="s">
        <v>1434</v>
      </c>
      <c r="N143" s="1" t="s">
        <v>1434</v>
      </c>
      <c r="O143" s="1" t="s">
        <v>1435</v>
      </c>
      <c r="P143" s="1" t="s">
        <v>1436</v>
      </c>
      <c r="Q143" s="1" t="s">
        <v>1437</v>
      </c>
      <c r="R143" s="1" t="s">
        <v>2343</v>
      </c>
      <c r="S143" s="1" t="s">
        <v>1439</v>
      </c>
      <c r="T143" s="1" t="s">
        <v>1440</v>
      </c>
      <c r="U143" s="1" t="s">
        <v>1441</v>
      </c>
      <c r="V143" s="1" t="s">
        <v>1658</v>
      </c>
    </row>
    <row r="144" s="1" customFormat="1" spans="1:22">
      <c r="A144" s="3">
        <v>999222057847747</v>
      </c>
      <c r="B144" s="1" t="s">
        <v>1429</v>
      </c>
      <c r="C144" s="1" t="s">
        <v>2344</v>
      </c>
      <c r="D144" s="1" t="s">
        <v>2345</v>
      </c>
      <c r="E144" s="1" t="s">
        <v>2346</v>
      </c>
      <c r="F144" s="1" t="s">
        <v>1430</v>
      </c>
      <c r="G144" s="1" t="s">
        <v>1447</v>
      </c>
      <c r="H144" s="1" t="s">
        <v>1431</v>
      </c>
      <c r="I144" s="1" t="s">
        <v>2347</v>
      </c>
      <c r="J144" s="1" t="s">
        <v>30</v>
      </c>
      <c r="K144" s="1" t="s">
        <v>2348</v>
      </c>
      <c r="L144" s="1" t="s">
        <v>2348</v>
      </c>
      <c r="M144" s="1" t="s">
        <v>1434</v>
      </c>
      <c r="N144" s="1" t="s">
        <v>1434</v>
      </c>
      <c r="O144" s="1" t="s">
        <v>1435</v>
      </c>
      <c r="P144" s="1" t="s">
        <v>1436</v>
      </c>
      <c r="Q144" s="1" t="s">
        <v>1437</v>
      </c>
      <c r="R144" s="1" t="s">
        <v>2349</v>
      </c>
      <c r="S144" s="1" t="s">
        <v>1439</v>
      </c>
      <c r="T144" s="1" t="s">
        <v>1440</v>
      </c>
      <c r="U144" s="1" t="s">
        <v>1441</v>
      </c>
      <c r="V144" s="1" t="s">
        <v>1489</v>
      </c>
    </row>
    <row r="145" s="1" customFormat="1" spans="1:22">
      <c r="A145" s="3">
        <v>999222070374986</v>
      </c>
      <c r="B145" s="1" t="s">
        <v>1446</v>
      </c>
      <c r="C145" s="1" t="s">
        <v>2350</v>
      </c>
      <c r="D145" s="1" t="s">
        <v>2113</v>
      </c>
      <c r="E145" s="1" t="s">
        <v>2351</v>
      </c>
      <c r="F145" s="1" t="s">
        <v>1446</v>
      </c>
      <c r="G145" s="1" t="s">
        <v>1430</v>
      </c>
      <c r="H145" s="1" t="s">
        <v>1431</v>
      </c>
      <c r="I145" s="1" t="s">
        <v>2352</v>
      </c>
      <c r="J145" s="1" t="s">
        <v>30</v>
      </c>
      <c r="K145" s="1" t="s">
        <v>2353</v>
      </c>
      <c r="L145" s="1" t="s">
        <v>2353</v>
      </c>
      <c r="M145" s="1" t="s">
        <v>1434</v>
      </c>
      <c r="N145" s="1" t="s">
        <v>1434</v>
      </c>
      <c r="O145" s="1" t="s">
        <v>1435</v>
      </c>
      <c r="P145" s="1" t="s">
        <v>1436</v>
      </c>
      <c r="Q145" s="1" t="s">
        <v>1437</v>
      </c>
      <c r="R145" s="1" t="s">
        <v>2354</v>
      </c>
      <c r="S145" s="1" t="s">
        <v>1439</v>
      </c>
      <c r="T145" s="1" t="s">
        <v>1440</v>
      </c>
      <c r="U145" s="1" t="s">
        <v>1441</v>
      </c>
      <c r="V145" s="1" t="s">
        <v>1473</v>
      </c>
    </row>
    <row r="146" s="1" customFormat="1" spans="1:22">
      <c r="A146" s="3">
        <v>999222080528617</v>
      </c>
      <c r="B146" s="1" t="s">
        <v>1455</v>
      </c>
      <c r="C146" s="1" t="s">
        <v>2355</v>
      </c>
      <c r="D146" s="1" t="s">
        <v>2356</v>
      </c>
      <c r="E146" s="1" t="s">
        <v>2357</v>
      </c>
      <c r="F146" s="1" t="s">
        <v>1455</v>
      </c>
      <c r="G146" s="1" t="s">
        <v>1430</v>
      </c>
      <c r="H146" s="1" t="s">
        <v>1431</v>
      </c>
      <c r="I146" s="1" t="s">
        <v>2358</v>
      </c>
      <c r="J146" s="1" t="s">
        <v>30</v>
      </c>
      <c r="K146" s="1" t="s">
        <v>2359</v>
      </c>
      <c r="L146" s="1" t="s">
        <v>2359</v>
      </c>
      <c r="M146" s="1" t="s">
        <v>1434</v>
      </c>
      <c r="N146" s="1" t="s">
        <v>1434</v>
      </c>
      <c r="O146" s="1" t="s">
        <v>1435</v>
      </c>
      <c r="P146" s="1" t="s">
        <v>1436</v>
      </c>
      <c r="Q146" s="1" t="s">
        <v>1437</v>
      </c>
      <c r="R146" s="1" t="s">
        <v>2360</v>
      </c>
      <c r="S146" s="1" t="s">
        <v>1439</v>
      </c>
      <c r="T146" s="1" t="s">
        <v>1440</v>
      </c>
      <c r="U146" s="1" t="s">
        <v>1441</v>
      </c>
      <c r="V146" s="1" t="s">
        <v>1489</v>
      </c>
    </row>
    <row r="147" s="1" customFormat="1" spans="1:22">
      <c r="A147" s="3">
        <v>999222058240518</v>
      </c>
      <c r="B147" s="1" t="s">
        <v>1429</v>
      </c>
      <c r="C147" s="1" t="s">
        <v>2361</v>
      </c>
      <c r="D147" s="1" t="s">
        <v>2362</v>
      </c>
      <c r="E147" s="1" t="s">
        <v>2363</v>
      </c>
      <c r="F147" s="1" t="s">
        <v>1446</v>
      </c>
      <c r="G147" s="1" t="s">
        <v>1430</v>
      </c>
      <c r="H147" s="1" t="s">
        <v>1431</v>
      </c>
      <c r="I147" s="1" t="s">
        <v>2364</v>
      </c>
      <c r="J147" s="1" t="s">
        <v>30</v>
      </c>
      <c r="K147" s="1" t="s">
        <v>2365</v>
      </c>
      <c r="L147" s="1" t="s">
        <v>2365</v>
      </c>
      <c r="M147" s="1" t="s">
        <v>1434</v>
      </c>
      <c r="N147" s="1" t="s">
        <v>1434</v>
      </c>
      <c r="O147" s="1" t="s">
        <v>1435</v>
      </c>
      <c r="P147" s="1" t="s">
        <v>1436</v>
      </c>
      <c r="Q147" s="1" t="s">
        <v>1437</v>
      </c>
      <c r="R147" s="1" t="s">
        <v>2366</v>
      </c>
      <c r="S147" s="1" t="s">
        <v>1439</v>
      </c>
      <c r="T147" s="1" t="s">
        <v>1440</v>
      </c>
      <c r="U147" s="1" t="s">
        <v>1441</v>
      </c>
      <c r="V147" s="1" t="s">
        <v>1473</v>
      </c>
    </row>
    <row r="148" s="1" customFormat="1" spans="1:22">
      <c r="A148" s="3">
        <v>999222044017722</v>
      </c>
      <c r="B148" s="1" t="s">
        <v>2138</v>
      </c>
      <c r="C148" s="1" t="s">
        <v>2367</v>
      </c>
      <c r="D148" s="1" t="s">
        <v>2368</v>
      </c>
      <c r="E148" s="1" t="s">
        <v>2369</v>
      </c>
      <c r="F148" s="1" t="s">
        <v>1446</v>
      </c>
      <c r="G148" s="1" t="s">
        <v>1430</v>
      </c>
      <c r="H148" s="1" t="s">
        <v>1431</v>
      </c>
      <c r="I148" s="1" t="s">
        <v>2370</v>
      </c>
      <c r="J148" s="1" t="s">
        <v>30</v>
      </c>
      <c r="K148" s="1" t="s">
        <v>2371</v>
      </c>
      <c r="L148" s="1" t="s">
        <v>2371</v>
      </c>
      <c r="M148" s="1" t="s">
        <v>1434</v>
      </c>
      <c r="N148" s="1" t="s">
        <v>1434</v>
      </c>
      <c r="O148" s="1" t="s">
        <v>1435</v>
      </c>
      <c r="P148" s="1" t="s">
        <v>1436</v>
      </c>
      <c r="Q148" s="1" t="s">
        <v>1437</v>
      </c>
      <c r="R148" s="1" t="s">
        <v>2372</v>
      </c>
      <c r="S148" s="1" t="s">
        <v>1439</v>
      </c>
      <c r="T148" s="1" t="s">
        <v>1440</v>
      </c>
      <c r="U148" s="1" t="s">
        <v>1441</v>
      </c>
      <c r="V148" s="1" t="s">
        <v>1451</v>
      </c>
    </row>
    <row r="149" s="1" customFormat="1" spans="1:22">
      <c r="A149" s="3">
        <v>999222044583800</v>
      </c>
      <c r="B149" s="1" t="s">
        <v>2138</v>
      </c>
      <c r="C149" s="1" t="s">
        <v>2373</v>
      </c>
      <c r="D149" s="1" t="s">
        <v>2374</v>
      </c>
      <c r="E149" s="1" t="s">
        <v>2375</v>
      </c>
      <c r="F149" s="1" t="s">
        <v>1430</v>
      </c>
      <c r="G149" s="1" t="s">
        <v>1447</v>
      </c>
      <c r="H149" s="1" t="s">
        <v>1431</v>
      </c>
      <c r="I149" s="1" t="s">
        <v>2376</v>
      </c>
      <c r="J149" s="1" t="s">
        <v>30</v>
      </c>
      <c r="K149" s="1" t="s">
        <v>2243</v>
      </c>
      <c r="L149" s="1" t="s">
        <v>2243</v>
      </c>
      <c r="M149" s="1" t="s">
        <v>1434</v>
      </c>
      <c r="N149" s="1" t="s">
        <v>1434</v>
      </c>
      <c r="O149" s="1" t="s">
        <v>1435</v>
      </c>
      <c r="P149" s="1" t="s">
        <v>1436</v>
      </c>
      <c r="Q149" s="1" t="s">
        <v>1437</v>
      </c>
      <c r="R149" s="1" t="s">
        <v>2377</v>
      </c>
      <c r="S149" s="1" t="s">
        <v>1439</v>
      </c>
      <c r="T149" s="1" t="s">
        <v>1440</v>
      </c>
      <c r="U149" s="1" t="s">
        <v>1441</v>
      </c>
      <c r="V149" s="1" t="s">
        <v>1481</v>
      </c>
    </row>
    <row r="150" s="1" customFormat="1" spans="1:22">
      <c r="A150" s="3">
        <v>999222058749455</v>
      </c>
      <c r="B150" s="1" t="s">
        <v>1429</v>
      </c>
      <c r="C150" s="1" t="s">
        <v>2378</v>
      </c>
      <c r="D150" s="1" t="s">
        <v>2379</v>
      </c>
      <c r="E150" s="1" t="s">
        <v>2380</v>
      </c>
      <c r="F150" s="1" t="s">
        <v>1455</v>
      </c>
      <c r="G150" s="1" t="s">
        <v>1430</v>
      </c>
      <c r="H150" s="1" t="s">
        <v>1431</v>
      </c>
      <c r="I150" s="1" t="s">
        <v>2381</v>
      </c>
      <c r="J150" s="1" t="s">
        <v>30</v>
      </c>
      <c r="K150" s="1" t="s">
        <v>2382</v>
      </c>
      <c r="L150" s="1" t="s">
        <v>2382</v>
      </c>
      <c r="M150" s="1" t="s">
        <v>1434</v>
      </c>
      <c r="N150" s="1" t="s">
        <v>1434</v>
      </c>
      <c r="O150" s="1" t="s">
        <v>1435</v>
      </c>
      <c r="P150" s="1" t="s">
        <v>1436</v>
      </c>
      <c r="Q150" s="1" t="s">
        <v>1437</v>
      </c>
      <c r="R150" s="1" t="s">
        <v>2383</v>
      </c>
      <c r="S150" s="1" t="s">
        <v>1439</v>
      </c>
      <c r="T150" s="1" t="s">
        <v>1440</v>
      </c>
      <c r="U150" s="1" t="s">
        <v>1441</v>
      </c>
      <c r="V150" s="1" t="s">
        <v>1451</v>
      </c>
    </row>
    <row r="151" s="1" customFormat="1" spans="1:22">
      <c r="A151" s="3">
        <v>999222057562598</v>
      </c>
      <c r="B151" s="1" t="s">
        <v>1429</v>
      </c>
      <c r="C151" s="1" t="s">
        <v>2384</v>
      </c>
      <c r="D151" s="1" t="s">
        <v>2385</v>
      </c>
      <c r="E151" s="1" t="s">
        <v>2386</v>
      </c>
      <c r="F151" s="1" t="s">
        <v>1446</v>
      </c>
      <c r="G151" s="1" t="s">
        <v>1447</v>
      </c>
      <c r="H151" s="1" t="s">
        <v>1431</v>
      </c>
      <c r="I151" s="1" t="s">
        <v>2387</v>
      </c>
      <c r="J151" s="1" t="s">
        <v>30</v>
      </c>
      <c r="K151" s="1" t="s">
        <v>2388</v>
      </c>
      <c r="L151" s="1" t="s">
        <v>2388</v>
      </c>
      <c r="M151" s="1" t="s">
        <v>1434</v>
      </c>
      <c r="N151" s="1" t="s">
        <v>1434</v>
      </c>
      <c r="O151" s="1" t="s">
        <v>1435</v>
      </c>
      <c r="P151" s="1" t="s">
        <v>1436</v>
      </c>
      <c r="Q151" s="1" t="s">
        <v>1437</v>
      </c>
      <c r="R151" s="1" t="s">
        <v>2389</v>
      </c>
      <c r="S151" s="1" t="s">
        <v>1439</v>
      </c>
      <c r="T151" s="1" t="s">
        <v>1440</v>
      </c>
      <c r="U151" s="1" t="s">
        <v>1441</v>
      </c>
      <c r="V151" s="1" t="s">
        <v>1451</v>
      </c>
    </row>
    <row r="152" s="1" customFormat="1" spans="1:22">
      <c r="A152" s="3">
        <v>999222057573820</v>
      </c>
      <c r="B152" s="1" t="s">
        <v>1429</v>
      </c>
      <c r="C152" s="1" t="s">
        <v>2390</v>
      </c>
      <c r="D152" s="1" t="s">
        <v>2391</v>
      </c>
      <c r="E152" s="1" t="s">
        <v>2392</v>
      </c>
      <c r="F152" s="1" t="s">
        <v>1455</v>
      </c>
      <c r="G152" s="1" t="s">
        <v>1430</v>
      </c>
      <c r="H152" s="1" t="s">
        <v>1431</v>
      </c>
      <c r="I152" s="1" t="s">
        <v>2393</v>
      </c>
      <c r="J152" s="1" t="s">
        <v>30</v>
      </c>
      <c r="K152" s="1" t="s">
        <v>2394</v>
      </c>
      <c r="L152" s="1" t="s">
        <v>2394</v>
      </c>
      <c r="M152" s="1" t="s">
        <v>1434</v>
      </c>
      <c r="N152" s="1" t="s">
        <v>1434</v>
      </c>
      <c r="O152" s="1" t="s">
        <v>1435</v>
      </c>
      <c r="P152" s="1" t="s">
        <v>1436</v>
      </c>
      <c r="Q152" s="1" t="s">
        <v>1437</v>
      </c>
      <c r="R152" s="1" t="s">
        <v>2395</v>
      </c>
      <c r="S152" s="1" t="s">
        <v>1439</v>
      </c>
      <c r="T152" s="1" t="s">
        <v>1440</v>
      </c>
      <c r="U152" s="1" t="s">
        <v>1441</v>
      </c>
      <c r="V152" s="1" t="s">
        <v>2291</v>
      </c>
    </row>
    <row r="153" s="1" customFormat="1" spans="1:22">
      <c r="A153" s="3">
        <v>999222058599800</v>
      </c>
      <c r="B153" s="1" t="s">
        <v>1429</v>
      </c>
      <c r="C153" s="1" t="s">
        <v>2396</v>
      </c>
      <c r="D153" s="1" t="s">
        <v>1958</v>
      </c>
      <c r="E153" s="1" t="s">
        <v>2397</v>
      </c>
      <c r="F153" s="1" t="s">
        <v>1446</v>
      </c>
      <c r="G153" s="1" t="s">
        <v>1430</v>
      </c>
      <c r="H153" s="1" t="s">
        <v>1431</v>
      </c>
      <c r="I153" s="1" t="s">
        <v>2398</v>
      </c>
      <c r="J153" s="1" t="s">
        <v>30</v>
      </c>
      <c r="K153" s="1" t="s">
        <v>2399</v>
      </c>
      <c r="L153" s="1" t="s">
        <v>2399</v>
      </c>
      <c r="M153" s="1" t="s">
        <v>1434</v>
      </c>
      <c r="N153" s="1" t="s">
        <v>1434</v>
      </c>
      <c r="O153" s="1" t="s">
        <v>1435</v>
      </c>
      <c r="P153" s="1" t="s">
        <v>1436</v>
      </c>
      <c r="Q153" s="1" t="s">
        <v>1437</v>
      </c>
      <c r="R153" s="1" t="s">
        <v>2400</v>
      </c>
      <c r="S153" s="1" t="s">
        <v>1439</v>
      </c>
      <c r="T153" s="1" t="s">
        <v>1440</v>
      </c>
      <c r="U153" s="1" t="s">
        <v>1441</v>
      </c>
      <c r="V153" s="1" t="s">
        <v>1963</v>
      </c>
    </row>
    <row r="154" s="1" customFormat="1" spans="1:22">
      <c r="A154" s="3">
        <v>999222039197473</v>
      </c>
      <c r="B154" s="1" t="s">
        <v>2138</v>
      </c>
      <c r="C154" s="1" t="s">
        <v>2401</v>
      </c>
      <c r="D154" s="1" t="s">
        <v>2125</v>
      </c>
      <c r="E154" s="1" t="s">
        <v>2402</v>
      </c>
      <c r="F154" s="1" t="s">
        <v>1429</v>
      </c>
      <c r="G154" s="1" t="s">
        <v>1447</v>
      </c>
      <c r="H154" s="1" t="s">
        <v>1431</v>
      </c>
      <c r="I154" s="1" t="s">
        <v>2403</v>
      </c>
      <c r="J154" s="1" t="s">
        <v>30</v>
      </c>
      <c r="K154" s="1" t="s">
        <v>2404</v>
      </c>
      <c r="L154" s="1" t="s">
        <v>2404</v>
      </c>
      <c r="M154" s="1" t="s">
        <v>1434</v>
      </c>
      <c r="N154" s="1" t="s">
        <v>1434</v>
      </c>
      <c r="O154" s="1" t="s">
        <v>1435</v>
      </c>
      <c r="P154" s="1" t="s">
        <v>1436</v>
      </c>
      <c r="Q154" s="1" t="s">
        <v>1437</v>
      </c>
      <c r="R154" s="1" t="s">
        <v>2405</v>
      </c>
      <c r="S154" s="1" t="s">
        <v>1439</v>
      </c>
      <c r="T154" s="1" t="s">
        <v>1440</v>
      </c>
      <c r="U154" s="1" t="s">
        <v>1441</v>
      </c>
      <c r="V154" s="1" t="s">
        <v>1556</v>
      </c>
    </row>
    <row r="155" s="1" customFormat="1" spans="1:22">
      <c r="A155" s="3">
        <v>999222039328181</v>
      </c>
      <c r="B155" s="1" t="s">
        <v>2138</v>
      </c>
      <c r="C155" s="1" t="s">
        <v>2406</v>
      </c>
      <c r="D155" s="1" t="s">
        <v>2407</v>
      </c>
      <c r="E155" s="1" t="s">
        <v>2408</v>
      </c>
      <c r="F155" s="1" t="s">
        <v>1446</v>
      </c>
      <c r="G155" s="1" t="s">
        <v>1447</v>
      </c>
      <c r="H155" s="1" t="s">
        <v>1431</v>
      </c>
      <c r="I155" s="1" t="s">
        <v>2409</v>
      </c>
      <c r="J155" s="1" t="s">
        <v>30</v>
      </c>
      <c r="K155" s="1" t="s">
        <v>2410</v>
      </c>
      <c r="L155" s="1" t="s">
        <v>2410</v>
      </c>
      <c r="M155" s="1" t="s">
        <v>1434</v>
      </c>
      <c r="N155" s="1" t="s">
        <v>1434</v>
      </c>
      <c r="O155" s="1" t="s">
        <v>1435</v>
      </c>
      <c r="P155" s="1" t="s">
        <v>1436</v>
      </c>
      <c r="Q155" s="1" t="s">
        <v>1437</v>
      </c>
      <c r="R155" s="1" t="s">
        <v>2411</v>
      </c>
      <c r="S155" s="1" t="s">
        <v>1439</v>
      </c>
      <c r="T155" s="1" t="s">
        <v>1440</v>
      </c>
      <c r="U155" s="1" t="s">
        <v>1441</v>
      </c>
      <c r="V155" s="1" t="s">
        <v>1451</v>
      </c>
    </row>
    <row r="156" s="1" customFormat="1" spans="1:22">
      <c r="A156" s="3">
        <v>999222045943166</v>
      </c>
      <c r="B156" s="1" t="s">
        <v>2138</v>
      </c>
      <c r="C156" s="1" t="s">
        <v>2412</v>
      </c>
      <c r="D156" s="1" t="s">
        <v>1545</v>
      </c>
      <c r="E156" s="1" t="s">
        <v>2413</v>
      </c>
      <c r="F156" s="1" t="s">
        <v>1446</v>
      </c>
      <c r="G156" s="1" t="s">
        <v>1430</v>
      </c>
      <c r="H156" s="1" t="s">
        <v>1431</v>
      </c>
      <c r="I156" s="1" t="s">
        <v>2414</v>
      </c>
      <c r="J156" s="1" t="s">
        <v>30</v>
      </c>
      <c r="K156" s="1" t="s">
        <v>2415</v>
      </c>
      <c r="L156" s="1" t="s">
        <v>2415</v>
      </c>
      <c r="M156" s="1" t="s">
        <v>1434</v>
      </c>
      <c r="N156" s="1" t="s">
        <v>1434</v>
      </c>
      <c r="O156" s="1" t="s">
        <v>1435</v>
      </c>
      <c r="P156" s="1" t="s">
        <v>1436</v>
      </c>
      <c r="Q156" s="1" t="s">
        <v>1437</v>
      </c>
      <c r="R156" s="1" t="s">
        <v>2416</v>
      </c>
      <c r="S156" s="1" t="s">
        <v>1439</v>
      </c>
      <c r="T156" s="1" t="s">
        <v>1440</v>
      </c>
      <c r="U156" s="1" t="s">
        <v>1441</v>
      </c>
      <c r="V156" s="1" t="s">
        <v>1481</v>
      </c>
    </row>
    <row r="157" s="1" customFormat="1" spans="1:22">
      <c r="A157" s="3">
        <v>999222034348866</v>
      </c>
      <c r="B157" s="1" t="s">
        <v>1497</v>
      </c>
      <c r="C157" s="1" t="s">
        <v>2417</v>
      </c>
      <c r="D157" s="1" t="s">
        <v>2172</v>
      </c>
      <c r="E157" s="1" t="s">
        <v>2418</v>
      </c>
      <c r="F157" s="1" t="s">
        <v>1429</v>
      </c>
      <c r="G157" s="1" t="s">
        <v>1430</v>
      </c>
      <c r="H157" s="1" t="s">
        <v>1431</v>
      </c>
      <c r="I157" s="1" t="s">
        <v>2419</v>
      </c>
      <c r="J157" s="1" t="s">
        <v>30</v>
      </c>
      <c r="K157" s="1" t="s">
        <v>2420</v>
      </c>
      <c r="L157" s="1" t="s">
        <v>2420</v>
      </c>
      <c r="M157" s="1" t="s">
        <v>1434</v>
      </c>
      <c r="N157" s="1" t="s">
        <v>1434</v>
      </c>
      <c r="O157" s="1" t="s">
        <v>1435</v>
      </c>
      <c r="P157" s="1" t="s">
        <v>1436</v>
      </c>
      <c r="Q157" s="1" t="s">
        <v>1437</v>
      </c>
      <c r="R157" s="1" t="s">
        <v>2421</v>
      </c>
      <c r="S157" s="1" t="s">
        <v>1439</v>
      </c>
      <c r="T157" s="1" t="s">
        <v>1440</v>
      </c>
      <c r="U157" s="1" t="s">
        <v>1441</v>
      </c>
      <c r="V157" s="1" t="s">
        <v>1473</v>
      </c>
    </row>
    <row r="158" s="1" customFormat="1" spans="1:22">
      <c r="A158" s="3">
        <v>999222053075585</v>
      </c>
      <c r="B158" s="1" t="s">
        <v>1564</v>
      </c>
      <c r="C158" s="1" t="s">
        <v>2422</v>
      </c>
      <c r="D158" s="1" t="s">
        <v>2423</v>
      </c>
      <c r="E158" s="1" t="s">
        <v>2424</v>
      </c>
      <c r="F158" s="1" t="s">
        <v>1430</v>
      </c>
      <c r="G158" s="1" t="s">
        <v>1447</v>
      </c>
      <c r="H158" s="1" t="s">
        <v>1431</v>
      </c>
      <c r="I158" s="1" t="s">
        <v>2425</v>
      </c>
      <c r="J158" s="1" t="s">
        <v>30</v>
      </c>
      <c r="K158" s="1" t="s">
        <v>2426</v>
      </c>
      <c r="L158" s="1" t="s">
        <v>2426</v>
      </c>
      <c r="M158" s="1" t="s">
        <v>1434</v>
      </c>
      <c r="N158" s="1" t="s">
        <v>1434</v>
      </c>
      <c r="O158" s="1" t="s">
        <v>1435</v>
      </c>
      <c r="P158" s="1" t="s">
        <v>1436</v>
      </c>
      <c r="Q158" s="1" t="s">
        <v>1437</v>
      </c>
      <c r="R158" s="1" t="s">
        <v>2427</v>
      </c>
      <c r="S158" s="1" t="s">
        <v>1439</v>
      </c>
      <c r="T158" s="1" t="s">
        <v>1440</v>
      </c>
      <c r="U158" s="1" t="s">
        <v>1441</v>
      </c>
      <c r="V158" s="1" t="s">
        <v>1574</v>
      </c>
    </row>
    <row r="159" s="1" customFormat="1" spans="1:22">
      <c r="A159" s="3">
        <v>999222053202321</v>
      </c>
      <c r="B159" s="1" t="s">
        <v>1564</v>
      </c>
      <c r="C159" s="1" t="s">
        <v>2428</v>
      </c>
      <c r="D159" s="1" t="s">
        <v>2429</v>
      </c>
      <c r="E159" s="1" t="s">
        <v>2430</v>
      </c>
      <c r="F159" s="1" t="s">
        <v>1564</v>
      </c>
      <c r="G159" s="1" t="s">
        <v>1430</v>
      </c>
      <c r="H159" s="1" t="s">
        <v>1431</v>
      </c>
      <c r="I159" s="1" t="s">
        <v>2431</v>
      </c>
      <c r="J159" s="1" t="s">
        <v>30</v>
      </c>
      <c r="K159" s="1" t="s">
        <v>2432</v>
      </c>
      <c r="L159" s="1" t="s">
        <v>2432</v>
      </c>
      <c r="M159" s="1" t="s">
        <v>1434</v>
      </c>
      <c r="N159" s="1" t="s">
        <v>1434</v>
      </c>
      <c r="O159" s="1" t="s">
        <v>1435</v>
      </c>
      <c r="P159" s="1" t="s">
        <v>1436</v>
      </c>
      <c r="Q159" s="1" t="s">
        <v>1437</v>
      </c>
      <c r="R159" s="1" t="s">
        <v>2433</v>
      </c>
      <c r="S159" s="1" t="s">
        <v>1439</v>
      </c>
      <c r="T159" s="1" t="s">
        <v>1440</v>
      </c>
      <c r="U159" s="1" t="s">
        <v>1441</v>
      </c>
      <c r="V159" s="1" t="s">
        <v>2434</v>
      </c>
    </row>
    <row r="160" s="1" customFormat="1" spans="1:22">
      <c r="A160" s="3">
        <v>22053333904</v>
      </c>
      <c r="B160" s="1" t="s">
        <v>1564</v>
      </c>
      <c r="C160" s="1" t="s">
        <v>2435</v>
      </c>
      <c r="D160" s="1" t="s">
        <v>2436</v>
      </c>
      <c r="E160" s="1" t="s">
        <v>2437</v>
      </c>
      <c r="F160" s="1" t="s">
        <v>1564</v>
      </c>
      <c r="G160" s="1" t="s">
        <v>1430</v>
      </c>
      <c r="H160" s="1" t="s">
        <v>1431</v>
      </c>
      <c r="I160" s="1" t="s">
        <v>2438</v>
      </c>
      <c r="J160" s="1" t="s">
        <v>30</v>
      </c>
      <c r="K160" s="1" t="s">
        <v>2439</v>
      </c>
      <c r="L160" s="1" t="s">
        <v>2439</v>
      </c>
      <c r="M160" s="1" t="s">
        <v>1434</v>
      </c>
      <c r="N160" s="1" t="s">
        <v>1434</v>
      </c>
      <c r="O160" s="1" t="s">
        <v>1435</v>
      </c>
      <c r="P160" s="1" t="s">
        <v>1436</v>
      </c>
      <c r="Q160" s="1" t="s">
        <v>1437</v>
      </c>
      <c r="R160" s="1" t="s">
        <v>2440</v>
      </c>
      <c r="S160" s="1" t="s">
        <v>1439</v>
      </c>
      <c r="T160" s="1" t="s">
        <v>1440</v>
      </c>
      <c r="U160" s="1" t="s">
        <v>1441</v>
      </c>
      <c r="V160" s="1" t="s">
        <v>1451</v>
      </c>
    </row>
    <row r="161" s="1" customFormat="1" spans="1:22">
      <c r="A161" s="3">
        <v>999222053373034</v>
      </c>
      <c r="B161" s="1" t="s">
        <v>1564</v>
      </c>
      <c r="C161" s="1" t="s">
        <v>2441</v>
      </c>
      <c r="D161" s="1" t="s">
        <v>2442</v>
      </c>
      <c r="E161" s="1" t="s">
        <v>2443</v>
      </c>
      <c r="F161" s="1" t="s">
        <v>1430</v>
      </c>
      <c r="G161" s="1" t="s">
        <v>1447</v>
      </c>
      <c r="H161" s="1" t="s">
        <v>1431</v>
      </c>
      <c r="I161" s="1" t="s">
        <v>2444</v>
      </c>
      <c r="J161" s="1" t="s">
        <v>30</v>
      </c>
      <c r="K161" s="1" t="s">
        <v>2445</v>
      </c>
      <c r="L161" s="1" t="s">
        <v>2445</v>
      </c>
      <c r="M161" s="1" t="s">
        <v>1434</v>
      </c>
      <c r="N161" s="1" t="s">
        <v>1434</v>
      </c>
      <c r="O161" s="1" t="s">
        <v>1435</v>
      </c>
      <c r="P161" s="1" t="s">
        <v>1436</v>
      </c>
      <c r="Q161" s="1" t="s">
        <v>1437</v>
      </c>
      <c r="R161" s="1" t="s">
        <v>2446</v>
      </c>
      <c r="S161" s="1" t="s">
        <v>1439</v>
      </c>
      <c r="T161" s="1" t="s">
        <v>1440</v>
      </c>
      <c r="U161" s="1" t="s">
        <v>1441</v>
      </c>
      <c r="V161" s="1" t="s">
        <v>1658</v>
      </c>
    </row>
    <row r="162" s="1" customFormat="1" spans="1:22">
      <c r="A162" s="3">
        <v>999222053513572</v>
      </c>
      <c r="B162" s="1" t="s">
        <v>1564</v>
      </c>
      <c r="C162" s="1" t="s">
        <v>2447</v>
      </c>
      <c r="D162" s="1" t="s">
        <v>2448</v>
      </c>
      <c r="E162" s="1" t="s">
        <v>2449</v>
      </c>
      <c r="F162" s="1" t="s">
        <v>1564</v>
      </c>
      <c r="G162" s="1" t="s">
        <v>1430</v>
      </c>
      <c r="H162" s="1" t="s">
        <v>1431</v>
      </c>
      <c r="I162" s="1" t="s">
        <v>2450</v>
      </c>
      <c r="J162" s="1" t="s">
        <v>30</v>
      </c>
      <c r="K162" s="1" t="s">
        <v>2451</v>
      </c>
      <c r="L162" s="1" t="s">
        <v>2451</v>
      </c>
      <c r="M162" s="1" t="s">
        <v>1434</v>
      </c>
      <c r="N162" s="1" t="s">
        <v>1434</v>
      </c>
      <c r="O162" s="1" t="s">
        <v>1435</v>
      </c>
      <c r="P162" s="1" t="s">
        <v>1436</v>
      </c>
      <c r="Q162" s="1" t="s">
        <v>1437</v>
      </c>
      <c r="R162" s="1" t="s">
        <v>2452</v>
      </c>
      <c r="S162" s="1" t="s">
        <v>1439</v>
      </c>
      <c r="T162" s="1" t="s">
        <v>1440</v>
      </c>
      <c r="U162" s="1" t="s">
        <v>1441</v>
      </c>
      <c r="V162" s="1" t="s">
        <v>1451</v>
      </c>
    </row>
    <row r="163" s="1" customFormat="1" spans="1:22">
      <c r="A163" s="3">
        <v>999222053600540</v>
      </c>
      <c r="B163" s="1" t="s">
        <v>1564</v>
      </c>
      <c r="C163" s="1" t="s">
        <v>2453</v>
      </c>
      <c r="D163" s="1" t="s">
        <v>2454</v>
      </c>
      <c r="E163" s="1" t="s">
        <v>2455</v>
      </c>
      <c r="F163" s="1" t="s">
        <v>1564</v>
      </c>
      <c r="G163" s="1" t="s">
        <v>1447</v>
      </c>
      <c r="H163" s="1" t="s">
        <v>1431</v>
      </c>
      <c r="I163" s="1" t="s">
        <v>2456</v>
      </c>
      <c r="J163" s="1" t="s">
        <v>30</v>
      </c>
      <c r="K163" s="1" t="s">
        <v>2457</v>
      </c>
      <c r="L163" s="1" t="s">
        <v>2457</v>
      </c>
      <c r="M163" s="1" t="s">
        <v>1434</v>
      </c>
      <c r="N163" s="1" t="s">
        <v>1434</v>
      </c>
      <c r="O163" s="1" t="s">
        <v>1435</v>
      </c>
      <c r="P163" s="1" t="s">
        <v>1436</v>
      </c>
      <c r="Q163" s="1" t="s">
        <v>1437</v>
      </c>
      <c r="R163" s="1" t="s">
        <v>2458</v>
      </c>
      <c r="S163" s="1" t="s">
        <v>1439</v>
      </c>
      <c r="T163" s="1" t="s">
        <v>1440</v>
      </c>
      <c r="U163" s="1" t="s">
        <v>1441</v>
      </c>
      <c r="V163" s="1" t="s">
        <v>1915</v>
      </c>
    </row>
    <row r="164" s="1" customFormat="1" spans="1:22">
      <c r="A164" s="3">
        <v>999222045304980</v>
      </c>
      <c r="B164" s="1" t="s">
        <v>2138</v>
      </c>
      <c r="C164" s="1" t="s">
        <v>2459</v>
      </c>
      <c r="D164" s="1" t="s">
        <v>2442</v>
      </c>
      <c r="E164" s="1" t="s">
        <v>2460</v>
      </c>
      <c r="F164" s="1" t="s">
        <v>1430</v>
      </c>
      <c r="G164" s="1" t="s">
        <v>1447</v>
      </c>
      <c r="H164" s="1" t="s">
        <v>1431</v>
      </c>
      <c r="I164" s="1" t="s">
        <v>2461</v>
      </c>
      <c r="J164" s="1" t="s">
        <v>30</v>
      </c>
      <c r="K164" s="1" t="s">
        <v>2462</v>
      </c>
      <c r="L164" s="1" t="s">
        <v>2462</v>
      </c>
      <c r="M164" s="1" t="s">
        <v>1434</v>
      </c>
      <c r="N164" s="1" t="s">
        <v>1434</v>
      </c>
      <c r="O164" s="1" t="s">
        <v>1435</v>
      </c>
      <c r="P164" s="1" t="s">
        <v>1436</v>
      </c>
      <c r="Q164" s="1" t="s">
        <v>1437</v>
      </c>
      <c r="R164" s="1" t="s">
        <v>2463</v>
      </c>
      <c r="S164" s="1" t="s">
        <v>1439</v>
      </c>
      <c r="T164" s="1" t="s">
        <v>1440</v>
      </c>
      <c r="U164" s="1" t="s">
        <v>1441</v>
      </c>
      <c r="V164" s="1" t="s">
        <v>1658</v>
      </c>
    </row>
    <row r="165" s="1" customFormat="1" spans="1:22">
      <c r="A165" s="3">
        <v>999222045535279</v>
      </c>
      <c r="B165" s="1" t="s">
        <v>2138</v>
      </c>
      <c r="C165" s="1" t="s">
        <v>2464</v>
      </c>
      <c r="D165" s="1" t="s">
        <v>2465</v>
      </c>
      <c r="E165" s="1" t="s">
        <v>2466</v>
      </c>
      <c r="F165" s="1" t="s">
        <v>1455</v>
      </c>
      <c r="G165" s="1" t="s">
        <v>1430</v>
      </c>
      <c r="H165" s="1" t="s">
        <v>1431</v>
      </c>
      <c r="I165" s="1" t="s">
        <v>2467</v>
      </c>
      <c r="J165" s="1" t="s">
        <v>30</v>
      </c>
      <c r="K165" s="1" t="s">
        <v>2468</v>
      </c>
      <c r="L165" s="1" t="s">
        <v>2468</v>
      </c>
      <c r="M165" s="1" t="s">
        <v>1434</v>
      </c>
      <c r="N165" s="1" t="s">
        <v>1434</v>
      </c>
      <c r="O165" s="1" t="s">
        <v>1435</v>
      </c>
      <c r="P165" s="1" t="s">
        <v>1436</v>
      </c>
      <c r="Q165" s="1" t="s">
        <v>1437</v>
      </c>
      <c r="R165" s="1" t="s">
        <v>2469</v>
      </c>
      <c r="S165" s="1" t="s">
        <v>1439</v>
      </c>
      <c r="T165" s="1" t="s">
        <v>1440</v>
      </c>
      <c r="U165" s="1" t="s">
        <v>1441</v>
      </c>
      <c r="V165" s="1" t="s">
        <v>1473</v>
      </c>
    </row>
    <row r="166" s="1" customFormat="1" spans="1:22">
      <c r="A166" s="3">
        <v>999222058927936</v>
      </c>
      <c r="B166" s="1" t="s">
        <v>1429</v>
      </c>
      <c r="C166" s="1" t="s">
        <v>2470</v>
      </c>
      <c r="D166" s="1" t="s">
        <v>2471</v>
      </c>
      <c r="E166" s="1" t="s">
        <v>2472</v>
      </c>
      <c r="F166" s="1" t="s">
        <v>1429</v>
      </c>
      <c r="G166" s="1" t="s">
        <v>1447</v>
      </c>
      <c r="H166" s="1" t="s">
        <v>1431</v>
      </c>
      <c r="I166" s="1" t="s">
        <v>2473</v>
      </c>
      <c r="J166" s="1" t="s">
        <v>30</v>
      </c>
      <c r="K166" s="1" t="s">
        <v>2474</v>
      </c>
      <c r="L166" s="1" t="s">
        <v>2474</v>
      </c>
      <c r="M166" s="1" t="s">
        <v>1434</v>
      </c>
      <c r="N166" s="1" t="s">
        <v>1434</v>
      </c>
      <c r="O166" s="1" t="s">
        <v>1435</v>
      </c>
      <c r="P166" s="1" t="s">
        <v>1436</v>
      </c>
      <c r="Q166" s="1" t="s">
        <v>1437</v>
      </c>
      <c r="R166" s="1" t="s">
        <v>2475</v>
      </c>
      <c r="S166" s="1" t="s">
        <v>1439</v>
      </c>
      <c r="T166" s="1" t="s">
        <v>1440</v>
      </c>
      <c r="U166" s="1" t="s">
        <v>1441</v>
      </c>
      <c r="V166" s="1" t="s">
        <v>1963</v>
      </c>
    </row>
    <row r="167" s="1" customFormat="1" spans="1:22">
      <c r="A167" s="3">
        <v>999222058939756</v>
      </c>
      <c r="B167" s="1" t="s">
        <v>1429</v>
      </c>
      <c r="C167" s="1" t="s">
        <v>2476</v>
      </c>
      <c r="D167" s="1" t="s">
        <v>2477</v>
      </c>
      <c r="E167" s="1" t="s">
        <v>2478</v>
      </c>
      <c r="F167" s="1" t="s">
        <v>1430</v>
      </c>
      <c r="G167" s="1" t="s">
        <v>1447</v>
      </c>
      <c r="H167" s="1" t="s">
        <v>1431</v>
      </c>
      <c r="I167" s="1" t="s">
        <v>2479</v>
      </c>
      <c r="J167" s="1" t="s">
        <v>30</v>
      </c>
      <c r="K167" s="1" t="s">
        <v>2480</v>
      </c>
      <c r="L167" s="1" t="s">
        <v>2480</v>
      </c>
      <c r="M167" s="1" t="s">
        <v>1434</v>
      </c>
      <c r="N167" s="1" t="s">
        <v>1434</v>
      </c>
      <c r="O167" s="1" t="s">
        <v>1435</v>
      </c>
      <c r="P167" s="1" t="s">
        <v>1436</v>
      </c>
      <c r="Q167" s="1" t="s">
        <v>1437</v>
      </c>
      <c r="R167" s="1" t="s">
        <v>2481</v>
      </c>
      <c r="S167" s="1" t="s">
        <v>1439</v>
      </c>
      <c r="T167" s="1" t="s">
        <v>1440</v>
      </c>
      <c r="U167" s="1" t="s">
        <v>1441</v>
      </c>
      <c r="V167" s="1" t="s">
        <v>1511</v>
      </c>
    </row>
    <row r="168" s="1" customFormat="1" spans="1:22">
      <c r="A168" s="3">
        <v>999222047753075</v>
      </c>
      <c r="B168" s="1" t="s">
        <v>1564</v>
      </c>
      <c r="C168" s="1" t="s">
        <v>2482</v>
      </c>
      <c r="D168" s="1" t="s">
        <v>2483</v>
      </c>
      <c r="E168" s="1" t="s">
        <v>2484</v>
      </c>
      <c r="F168" s="1" t="s">
        <v>1564</v>
      </c>
      <c r="G168" s="1" t="s">
        <v>1430</v>
      </c>
      <c r="H168" s="1" t="s">
        <v>1431</v>
      </c>
      <c r="I168" s="1" t="s">
        <v>2485</v>
      </c>
      <c r="J168" s="1" t="s">
        <v>30</v>
      </c>
      <c r="K168" s="1" t="s">
        <v>2486</v>
      </c>
      <c r="L168" s="1" t="s">
        <v>2486</v>
      </c>
      <c r="M168" s="1" t="s">
        <v>1434</v>
      </c>
      <c r="N168" s="1" t="s">
        <v>1434</v>
      </c>
      <c r="O168" s="1" t="s">
        <v>1435</v>
      </c>
      <c r="P168" s="1" t="s">
        <v>1436</v>
      </c>
      <c r="Q168" s="1" t="s">
        <v>1437</v>
      </c>
      <c r="R168" s="1" t="s">
        <v>2487</v>
      </c>
      <c r="S168" s="1" t="s">
        <v>1439</v>
      </c>
      <c r="T168" s="1" t="s">
        <v>1440</v>
      </c>
      <c r="U168" s="1" t="s">
        <v>1441</v>
      </c>
      <c r="V168" s="1" t="s">
        <v>1466</v>
      </c>
    </row>
    <row r="169" s="1" customFormat="1" spans="1:22">
      <c r="A169" s="3">
        <v>999222052869944</v>
      </c>
      <c r="B169" s="1" t="s">
        <v>1564</v>
      </c>
      <c r="C169" s="1" t="s">
        <v>2488</v>
      </c>
      <c r="D169" s="1" t="s">
        <v>1965</v>
      </c>
      <c r="E169" s="1" t="s">
        <v>2489</v>
      </c>
      <c r="F169" s="1" t="s">
        <v>1429</v>
      </c>
      <c r="G169" s="1" t="s">
        <v>1430</v>
      </c>
      <c r="H169" s="1" t="s">
        <v>1431</v>
      </c>
      <c r="I169" s="1" t="s">
        <v>2490</v>
      </c>
      <c r="J169" s="1" t="s">
        <v>30</v>
      </c>
      <c r="K169" s="1" t="s">
        <v>2491</v>
      </c>
      <c r="L169" s="1" t="s">
        <v>2491</v>
      </c>
      <c r="M169" s="1" t="s">
        <v>1434</v>
      </c>
      <c r="N169" s="1" t="s">
        <v>1434</v>
      </c>
      <c r="O169" s="1" t="s">
        <v>1435</v>
      </c>
      <c r="P169" s="1" t="s">
        <v>1436</v>
      </c>
      <c r="Q169" s="1" t="s">
        <v>1437</v>
      </c>
      <c r="R169" s="1" t="s">
        <v>2492</v>
      </c>
      <c r="S169" s="1" t="s">
        <v>1439</v>
      </c>
      <c r="T169" s="1" t="s">
        <v>1440</v>
      </c>
      <c r="U169" s="1" t="s">
        <v>1441</v>
      </c>
      <c r="V169" s="1" t="s">
        <v>1473</v>
      </c>
    </row>
    <row r="170" s="1" customFormat="1" spans="1:22">
      <c r="A170" s="3">
        <v>999222054126631</v>
      </c>
      <c r="B170" s="1" t="s">
        <v>1564</v>
      </c>
      <c r="C170" s="1" t="s">
        <v>2493</v>
      </c>
      <c r="D170" s="1" t="s">
        <v>2494</v>
      </c>
      <c r="E170" s="1" t="s">
        <v>2495</v>
      </c>
      <c r="F170" s="1" t="s">
        <v>1455</v>
      </c>
      <c r="G170" s="1" t="s">
        <v>1430</v>
      </c>
      <c r="H170" s="1" t="s">
        <v>1431</v>
      </c>
      <c r="I170" s="1" t="s">
        <v>2496</v>
      </c>
      <c r="J170" s="1" t="s">
        <v>30</v>
      </c>
      <c r="K170" s="1" t="s">
        <v>2497</v>
      </c>
      <c r="L170" s="1" t="s">
        <v>2497</v>
      </c>
      <c r="M170" s="1" t="s">
        <v>1434</v>
      </c>
      <c r="N170" s="1" t="s">
        <v>1434</v>
      </c>
      <c r="O170" s="1" t="s">
        <v>1435</v>
      </c>
      <c r="P170" s="1" t="s">
        <v>1436</v>
      </c>
      <c r="Q170" s="1" t="s">
        <v>1437</v>
      </c>
      <c r="R170" s="1" t="s">
        <v>2498</v>
      </c>
      <c r="S170" s="1" t="s">
        <v>1439</v>
      </c>
      <c r="T170" s="1" t="s">
        <v>1440</v>
      </c>
      <c r="U170" s="1" t="s">
        <v>1441</v>
      </c>
      <c r="V170" s="1" t="s">
        <v>1473</v>
      </c>
    </row>
    <row r="171" s="1" customFormat="1" spans="1:22">
      <c r="A171" s="3">
        <v>22060010463</v>
      </c>
      <c r="B171" s="1" t="s">
        <v>1429</v>
      </c>
      <c r="C171" s="1" t="s">
        <v>2499</v>
      </c>
      <c r="D171" s="1" t="s">
        <v>2500</v>
      </c>
      <c r="E171" s="1" t="s">
        <v>2501</v>
      </c>
      <c r="F171" s="1" t="s">
        <v>1430</v>
      </c>
      <c r="G171" s="1" t="s">
        <v>1447</v>
      </c>
      <c r="H171" s="1" t="s">
        <v>1431</v>
      </c>
      <c r="I171" s="1" t="s">
        <v>2502</v>
      </c>
      <c r="J171" s="1" t="s">
        <v>30</v>
      </c>
      <c r="K171" s="1" t="s">
        <v>2503</v>
      </c>
      <c r="L171" s="1" t="s">
        <v>2503</v>
      </c>
      <c r="M171" s="1" t="s">
        <v>1434</v>
      </c>
      <c r="N171" s="1" t="s">
        <v>1434</v>
      </c>
      <c r="O171" s="1" t="s">
        <v>1435</v>
      </c>
      <c r="P171" s="1" t="s">
        <v>1436</v>
      </c>
      <c r="Q171" s="1" t="s">
        <v>1437</v>
      </c>
      <c r="R171" s="1" t="s">
        <v>2504</v>
      </c>
      <c r="S171" s="1" t="s">
        <v>1439</v>
      </c>
      <c r="T171" s="1" t="s">
        <v>1440</v>
      </c>
      <c r="U171" s="1" t="s">
        <v>1543</v>
      </c>
      <c r="V171" s="1" t="s">
        <v>1489</v>
      </c>
    </row>
    <row r="172" s="1" customFormat="1" spans="1:22">
      <c r="A172" s="3">
        <v>999222063468362</v>
      </c>
      <c r="B172" s="1" t="s">
        <v>1429</v>
      </c>
      <c r="C172" s="1" t="s">
        <v>2505</v>
      </c>
      <c r="D172" s="1" t="s">
        <v>2506</v>
      </c>
      <c r="E172" s="1" t="s">
        <v>2507</v>
      </c>
      <c r="F172" s="1" t="s">
        <v>1446</v>
      </c>
      <c r="G172" s="1" t="s">
        <v>1430</v>
      </c>
      <c r="H172" s="1" t="s">
        <v>1431</v>
      </c>
      <c r="I172" s="1" t="s">
        <v>2508</v>
      </c>
      <c r="J172" s="1" t="s">
        <v>30</v>
      </c>
      <c r="K172" s="1" t="s">
        <v>2509</v>
      </c>
      <c r="L172" s="1" t="s">
        <v>2509</v>
      </c>
      <c r="M172" s="1" t="s">
        <v>1434</v>
      </c>
      <c r="N172" s="1" t="s">
        <v>1434</v>
      </c>
      <c r="O172" s="1" t="s">
        <v>1435</v>
      </c>
      <c r="P172" s="1" t="s">
        <v>1436</v>
      </c>
      <c r="Q172" s="1" t="s">
        <v>1437</v>
      </c>
      <c r="R172" s="1" t="s">
        <v>2510</v>
      </c>
      <c r="S172" s="1" t="s">
        <v>1439</v>
      </c>
      <c r="T172" s="1" t="s">
        <v>1440</v>
      </c>
      <c r="U172" s="1" t="s">
        <v>1441</v>
      </c>
      <c r="V172" s="1" t="s">
        <v>1473</v>
      </c>
    </row>
    <row r="173" s="1" customFormat="1" spans="1:22">
      <c r="A173" s="3">
        <v>999222065302146</v>
      </c>
      <c r="B173" s="1" t="s">
        <v>1446</v>
      </c>
      <c r="C173" s="1" t="s">
        <v>2511</v>
      </c>
      <c r="D173" s="1" t="s">
        <v>2512</v>
      </c>
      <c r="E173" s="1" t="s">
        <v>2513</v>
      </c>
      <c r="F173" s="1" t="s">
        <v>1446</v>
      </c>
      <c r="G173" s="1" t="s">
        <v>1447</v>
      </c>
      <c r="H173" s="1" t="s">
        <v>1431</v>
      </c>
      <c r="I173" s="1" t="s">
        <v>2514</v>
      </c>
      <c r="J173" s="1" t="s">
        <v>30</v>
      </c>
      <c r="K173" s="1" t="s">
        <v>2515</v>
      </c>
      <c r="L173" s="1" t="s">
        <v>2515</v>
      </c>
      <c r="M173" s="1" t="s">
        <v>1434</v>
      </c>
      <c r="N173" s="1" t="s">
        <v>1434</v>
      </c>
      <c r="O173" s="1" t="s">
        <v>1435</v>
      </c>
      <c r="P173" s="1" t="s">
        <v>1436</v>
      </c>
      <c r="Q173" s="1" t="s">
        <v>1437</v>
      </c>
      <c r="R173" s="1" t="s">
        <v>2516</v>
      </c>
      <c r="S173" s="1" t="s">
        <v>1439</v>
      </c>
      <c r="T173" s="1" t="s">
        <v>1440</v>
      </c>
      <c r="U173" s="1" t="s">
        <v>1441</v>
      </c>
      <c r="V173" s="1" t="s">
        <v>1442</v>
      </c>
    </row>
    <row r="174" s="1" customFormat="1" spans="1:22">
      <c r="A174" s="3">
        <v>999222065391111</v>
      </c>
      <c r="B174" s="1" t="s">
        <v>1446</v>
      </c>
      <c r="C174" s="1" t="s">
        <v>2517</v>
      </c>
      <c r="D174" s="1" t="s">
        <v>2518</v>
      </c>
      <c r="E174" s="1" t="s">
        <v>2519</v>
      </c>
      <c r="F174" s="1" t="s">
        <v>1455</v>
      </c>
      <c r="G174" s="1" t="s">
        <v>1430</v>
      </c>
      <c r="H174" s="1" t="s">
        <v>1431</v>
      </c>
      <c r="I174" s="1" t="s">
        <v>2520</v>
      </c>
      <c r="J174" s="1" t="s">
        <v>30</v>
      </c>
      <c r="K174" s="1" t="s">
        <v>2521</v>
      </c>
      <c r="L174" s="1" t="s">
        <v>2521</v>
      </c>
      <c r="M174" s="1" t="s">
        <v>1434</v>
      </c>
      <c r="N174" s="1" t="s">
        <v>1434</v>
      </c>
      <c r="O174" s="1" t="s">
        <v>1435</v>
      </c>
      <c r="P174" s="1" t="s">
        <v>1436</v>
      </c>
      <c r="Q174" s="1" t="s">
        <v>1437</v>
      </c>
      <c r="R174" s="1" t="s">
        <v>2522</v>
      </c>
      <c r="S174" s="1" t="s">
        <v>1439</v>
      </c>
      <c r="T174" s="1" t="s">
        <v>1440</v>
      </c>
      <c r="U174" s="1" t="s">
        <v>1441</v>
      </c>
      <c r="V174" s="1" t="s">
        <v>2291</v>
      </c>
    </row>
    <row r="175" s="1" customFormat="1" spans="1:22">
      <c r="A175" s="3">
        <v>999222065420209</v>
      </c>
      <c r="B175" s="1" t="s">
        <v>1446</v>
      </c>
      <c r="C175" s="1" t="s">
        <v>2523</v>
      </c>
      <c r="D175" s="1" t="s">
        <v>2524</v>
      </c>
      <c r="E175" s="1" t="s">
        <v>2525</v>
      </c>
      <c r="F175" s="1" t="s">
        <v>1446</v>
      </c>
      <c r="G175" s="1" t="s">
        <v>1447</v>
      </c>
      <c r="H175" s="1" t="s">
        <v>1431</v>
      </c>
      <c r="I175" s="1" t="s">
        <v>2526</v>
      </c>
      <c r="J175" s="1" t="s">
        <v>30</v>
      </c>
      <c r="K175" s="1" t="s">
        <v>2527</v>
      </c>
      <c r="L175" s="1" t="s">
        <v>2527</v>
      </c>
      <c r="M175" s="1" t="s">
        <v>1434</v>
      </c>
      <c r="N175" s="1" t="s">
        <v>1434</v>
      </c>
      <c r="O175" s="1" t="s">
        <v>1435</v>
      </c>
      <c r="P175" s="1" t="s">
        <v>1436</v>
      </c>
      <c r="Q175" s="1" t="s">
        <v>1437</v>
      </c>
      <c r="R175" s="1" t="s">
        <v>2528</v>
      </c>
      <c r="S175" s="1" t="s">
        <v>1439</v>
      </c>
      <c r="T175" s="1" t="s">
        <v>1440</v>
      </c>
      <c r="U175" s="1" t="s">
        <v>1441</v>
      </c>
      <c r="V175" s="1" t="s">
        <v>1451</v>
      </c>
    </row>
    <row r="176" s="1" customFormat="1" spans="1:22">
      <c r="A176" s="3">
        <v>999222055244883</v>
      </c>
      <c r="B176" s="1" t="s">
        <v>1564</v>
      </c>
      <c r="C176" s="1" t="s">
        <v>2529</v>
      </c>
      <c r="D176" s="1" t="s">
        <v>2530</v>
      </c>
      <c r="E176" s="1" t="s">
        <v>2531</v>
      </c>
      <c r="F176" s="1" t="s">
        <v>1446</v>
      </c>
      <c r="G176" s="1" t="s">
        <v>1430</v>
      </c>
      <c r="H176" s="1" t="s">
        <v>1431</v>
      </c>
      <c r="I176" s="1" t="s">
        <v>2532</v>
      </c>
      <c r="J176" s="1" t="s">
        <v>30</v>
      </c>
      <c r="K176" s="1" t="s">
        <v>2533</v>
      </c>
      <c r="L176" s="1" t="s">
        <v>2533</v>
      </c>
      <c r="M176" s="1" t="s">
        <v>1434</v>
      </c>
      <c r="N176" s="1" t="s">
        <v>1434</v>
      </c>
      <c r="O176" s="1" t="s">
        <v>1435</v>
      </c>
      <c r="P176" s="1" t="s">
        <v>1436</v>
      </c>
      <c r="Q176" s="1" t="s">
        <v>1437</v>
      </c>
      <c r="R176" s="1" t="s">
        <v>2534</v>
      </c>
      <c r="S176" s="1" t="s">
        <v>1439</v>
      </c>
      <c r="T176" s="1" t="s">
        <v>1440</v>
      </c>
      <c r="U176" s="1" t="s">
        <v>1441</v>
      </c>
      <c r="V176" s="1" t="s">
        <v>1489</v>
      </c>
    </row>
    <row r="177" s="1" customFormat="1" spans="1:22">
      <c r="A177" s="3">
        <v>999222056511971</v>
      </c>
      <c r="B177" s="1" t="s">
        <v>1564</v>
      </c>
      <c r="C177" s="1" t="s">
        <v>2535</v>
      </c>
      <c r="D177" s="1" t="s">
        <v>1682</v>
      </c>
      <c r="E177" s="1" t="s">
        <v>2536</v>
      </c>
      <c r="F177" s="1" t="s">
        <v>1455</v>
      </c>
      <c r="G177" s="1" t="s">
        <v>1430</v>
      </c>
      <c r="H177" s="1" t="s">
        <v>1431</v>
      </c>
      <c r="I177" s="1" t="s">
        <v>2537</v>
      </c>
      <c r="J177" s="1" t="s">
        <v>30</v>
      </c>
      <c r="K177" s="1" t="s">
        <v>2538</v>
      </c>
      <c r="L177" s="1" t="s">
        <v>2538</v>
      </c>
      <c r="M177" s="1" t="s">
        <v>1434</v>
      </c>
      <c r="N177" s="1" t="s">
        <v>1434</v>
      </c>
      <c r="O177" s="1" t="s">
        <v>1435</v>
      </c>
      <c r="P177" s="1" t="s">
        <v>1436</v>
      </c>
      <c r="Q177" s="1" t="s">
        <v>1437</v>
      </c>
      <c r="R177" s="1" t="s">
        <v>2539</v>
      </c>
      <c r="S177" s="1" t="s">
        <v>1439</v>
      </c>
      <c r="T177" s="1" t="s">
        <v>1440</v>
      </c>
      <c r="U177" s="1" t="s">
        <v>1441</v>
      </c>
      <c r="V177" s="1" t="s">
        <v>1473</v>
      </c>
    </row>
    <row r="178" s="1" customFormat="1" spans="1:22">
      <c r="A178" s="3">
        <v>999222056823823</v>
      </c>
      <c r="B178" s="1" t="s">
        <v>1429</v>
      </c>
      <c r="C178" s="1" t="s">
        <v>2540</v>
      </c>
      <c r="D178" s="1" t="s">
        <v>2541</v>
      </c>
      <c r="E178" s="1" t="s">
        <v>2542</v>
      </c>
      <c r="F178" s="1" t="s">
        <v>1430</v>
      </c>
      <c r="G178" s="1" t="s">
        <v>1447</v>
      </c>
      <c r="H178" s="1" t="s">
        <v>1431</v>
      </c>
      <c r="I178" s="1" t="s">
        <v>2543</v>
      </c>
      <c r="J178" s="1" t="s">
        <v>30</v>
      </c>
      <c r="K178" s="1" t="s">
        <v>2544</v>
      </c>
      <c r="L178" s="1" t="s">
        <v>2544</v>
      </c>
      <c r="M178" s="1" t="s">
        <v>1434</v>
      </c>
      <c r="N178" s="1" t="s">
        <v>1434</v>
      </c>
      <c r="O178" s="1" t="s">
        <v>1435</v>
      </c>
      <c r="P178" s="1" t="s">
        <v>1436</v>
      </c>
      <c r="Q178" s="1" t="s">
        <v>1437</v>
      </c>
      <c r="R178" s="1" t="s">
        <v>2545</v>
      </c>
      <c r="S178" s="1" t="s">
        <v>1439</v>
      </c>
      <c r="T178" s="1" t="s">
        <v>1440</v>
      </c>
      <c r="U178" s="1" t="s">
        <v>1441</v>
      </c>
      <c r="V178" s="1" t="s">
        <v>1556</v>
      </c>
    </row>
    <row r="179" s="1" customFormat="1" spans="1:22">
      <c r="A179" s="3">
        <v>999222056960539</v>
      </c>
      <c r="B179" s="1" t="s">
        <v>1429</v>
      </c>
      <c r="C179" s="1" t="s">
        <v>2546</v>
      </c>
      <c r="D179" s="1" t="s">
        <v>2547</v>
      </c>
      <c r="E179" s="1" t="s">
        <v>2548</v>
      </c>
      <c r="F179" s="1" t="s">
        <v>1455</v>
      </c>
      <c r="G179" s="1" t="s">
        <v>1430</v>
      </c>
      <c r="H179" s="1" t="s">
        <v>1431</v>
      </c>
      <c r="I179" s="1" t="s">
        <v>2549</v>
      </c>
      <c r="J179" s="1" t="s">
        <v>30</v>
      </c>
      <c r="K179" s="1" t="s">
        <v>2550</v>
      </c>
      <c r="L179" s="1" t="s">
        <v>2550</v>
      </c>
      <c r="M179" s="1" t="s">
        <v>1434</v>
      </c>
      <c r="N179" s="1" t="s">
        <v>1434</v>
      </c>
      <c r="O179" s="1" t="s">
        <v>1435</v>
      </c>
      <c r="P179" s="1" t="s">
        <v>1436</v>
      </c>
      <c r="Q179" s="1" t="s">
        <v>1437</v>
      </c>
      <c r="R179" s="1" t="s">
        <v>2551</v>
      </c>
      <c r="S179" s="1" t="s">
        <v>1439</v>
      </c>
      <c r="T179" s="1" t="s">
        <v>1440</v>
      </c>
      <c r="U179" s="1" t="s">
        <v>1441</v>
      </c>
      <c r="V179" s="1" t="s">
        <v>2552</v>
      </c>
    </row>
    <row r="180" s="1" customFormat="1" spans="1:22">
      <c r="A180" s="3">
        <v>999222057039037</v>
      </c>
      <c r="B180" s="1" t="s">
        <v>1429</v>
      </c>
      <c r="C180" s="1" t="s">
        <v>2553</v>
      </c>
      <c r="D180" s="1" t="s">
        <v>2554</v>
      </c>
      <c r="E180" s="1" t="s">
        <v>2555</v>
      </c>
      <c r="F180" s="1" t="s">
        <v>1429</v>
      </c>
      <c r="G180" s="1" t="s">
        <v>1430</v>
      </c>
      <c r="H180" s="1" t="s">
        <v>1431</v>
      </c>
      <c r="I180" s="1" t="s">
        <v>2556</v>
      </c>
      <c r="J180" s="1" t="s">
        <v>30</v>
      </c>
      <c r="K180" s="1" t="s">
        <v>2557</v>
      </c>
      <c r="L180" s="1" t="s">
        <v>2557</v>
      </c>
      <c r="M180" s="1" t="s">
        <v>1434</v>
      </c>
      <c r="N180" s="1" t="s">
        <v>1434</v>
      </c>
      <c r="O180" s="1" t="s">
        <v>1435</v>
      </c>
      <c r="P180" s="1" t="s">
        <v>1436</v>
      </c>
      <c r="Q180" s="1" t="s">
        <v>1437</v>
      </c>
      <c r="R180" s="1" t="s">
        <v>2558</v>
      </c>
      <c r="S180" s="1" t="s">
        <v>1439</v>
      </c>
      <c r="T180" s="1" t="s">
        <v>1440</v>
      </c>
      <c r="U180" s="1" t="s">
        <v>1441</v>
      </c>
      <c r="V180" s="1" t="s">
        <v>1481</v>
      </c>
    </row>
    <row r="181" s="1" customFormat="1" spans="1:22">
      <c r="A181" s="3">
        <v>999222057320106</v>
      </c>
      <c r="B181" s="1" t="s">
        <v>1429</v>
      </c>
      <c r="C181" s="1" t="s">
        <v>2559</v>
      </c>
      <c r="D181" s="1" t="s">
        <v>2560</v>
      </c>
      <c r="E181" s="1" t="s">
        <v>2561</v>
      </c>
      <c r="F181" s="1" t="s">
        <v>1446</v>
      </c>
      <c r="G181" s="1" t="s">
        <v>1430</v>
      </c>
      <c r="H181" s="1" t="s">
        <v>1431</v>
      </c>
      <c r="I181" s="1" t="s">
        <v>2562</v>
      </c>
      <c r="J181" s="1" t="s">
        <v>30</v>
      </c>
      <c r="K181" s="1" t="s">
        <v>2563</v>
      </c>
      <c r="L181" s="1" t="s">
        <v>2563</v>
      </c>
      <c r="M181" s="1" t="s">
        <v>1434</v>
      </c>
      <c r="N181" s="1" t="s">
        <v>1434</v>
      </c>
      <c r="O181" s="1" t="s">
        <v>1435</v>
      </c>
      <c r="P181" s="1" t="s">
        <v>1436</v>
      </c>
      <c r="Q181" s="1" t="s">
        <v>1437</v>
      </c>
      <c r="R181" s="1" t="s">
        <v>2564</v>
      </c>
      <c r="S181" s="1" t="s">
        <v>1439</v>
      </c>
      <c r="T181" s="1" t="s">
        <v>1440</v>
      </c>
      <c r="U181" s="1" t="s">
        <v>1441</v>
      </c>
      <c r="V181" s="1" t="s">
        <v>1459</v>
      </c>
    </row>
    <row r="182" s="1" customFormat="1" spans="1:22">
      <c r="A182" s="3">
        <v>999222065260227</v>
      </c>
      <c r="B182" s="1" t="s">
        <v>1446</v>
      </c>
      <c r="C182" s="1" t="s">
        <v>2565</v>
      </c>
      <c r="D182" s="1" t="s">
        <v>2566</v>
      </c>
      <c r="E182" s="1" t="s">
        <v>2567</v>
      </c>
      <c r="F182" s="1" t="s">
        <v>1455</v>
      </c>
      <c r="G182" s="1" t="s">
        <v>1447</v>
      </c>
      <c r="H182" s="1" t="s">
        <v>1431</v>
      </c>
      <c r="I182" s="1" t="s">
        <v>2568</v>
      </c>
      <c r="J182" s="1" t="s">
        <v>30</v>
      </c>
      <c r="K182" s="1" t="s">
        <v>2569</v>
      </c>
      <c r="L182" s="1" t="s">
        <v>2569</v>
      </c>
      <c r="M182" s="1" t="s">
        <v>1434</v>
      </c>
      <c r="N182" s="1" t="s">
        <v>1434</v>
      </c>
      <c r="O182" s="1" t="s">
        <v>1435</v>
      </c>
      <c r="P182" s="1" t="s">
        <v>1436</v>
      </c>
      <c r="Q182" s="1" t="s">
        <v>1437</v>
      </c>
      <c r="R182" s="1" t="s">
        <v>2570</v>
      </c>
      <c r="S182" s="1" t="s">
        <v>1439</v>
      </c>
      <c r="T182" s="1" t="s">
        <v>1440</v>
      </c>
      <c r="U182" s="1" t="s">
        <v>1441</v>
      </c>
      <c r="V182" s="1" t="s">
        <v>1489</v>
      </c>
    </row>
    <row r="183" s="1" customFormat="1" spans="1:22">
      <c r="A183" s="3">
        <v>999222043787523</v>
      </c>
      <c r="B183" s="1" t="s">
        <v>2138</v>
      </c>
      <c r="C183" s="1" t="s">
        <v>2571</v>
      </c>
      <c r="D183" s="1" t="s">
        <v>2572</v>
      </c>
      <c r="E183" s="1" t="s">
        <v>2573</v>
      </c>
      <c r="F183" s="1" t="s">
        <v>1455</v>
      </c>
      <c r="G183" s="1" t="s">
        <v>1430</v>
      </c>
      <c r="H183" s="1" t="s">
        <v>1431</v>
      </c>
      <c r="I183" s="1" t="s">
        <v>2574</v>
      </c>
      <c r="J183" s="1" t="s">
        <v>30</v>
      </c>
      <c r="K183" s="1" t="s">
        <v>2575</v>
      </c>
      <c r="L183" s="1" t="s">
        <v>2575</v>
      </c>
      <c r="M183" s="1" t="s">
        <v>1434</v>
      </c>
      <c r="N183" s="1" t="s">
        <v>1434</v>
      </c>
      <c r="O183" s="1" t="s">
        <v>1435</v>
      </c>
      <c r="P183" s="1" t="s">
        <v>1436</v>
      </c>
      <c r="Q183" s="1" t="s">
        <v>1437</v>
      </c>
      <c r="R183" s="1" t="s">
        <v>2576</v>
      </c>
      <c r="S183" s="1" t="s">
        <v>1439</v>
      </c>
      <c r="T183" s="1" t="s">
        <v>1440</v>
      </c>
      <c r="U183" s="1" t="s">
        <v>1441</v>
      </c>
      <c r="V183" s="1" t="s">
        <v>1459</v>
      </c>
    </row>
    <row r="184" s="1" customFormat="1" spans="1:22">
      <c r="A184" s="3">
        <v>999222068943909</v>
      </c>
      <c r="B184" s="1" t="s">
        <v>1446</v>
      </c>
      <c r="C184" s="1" t="s">
        <v>2577</v>
      </c>
      <c r="D184" s="1" t="s">
        <v>2578</v>
      </c>
      <c r="E184" s="1" t="s">
        <v>2579</v>
      </c>
      <c r="F184" s="1" t="s">
        <v>1446</v>
      </c>
      <c r="G184" s="1" t="s">
        <v>1430</v>
      </c>
      <c r="H184" s="1" t="s">
        <v>1431</v>
      </c>
      <c r="I184" s="1" t="s">
        <v>2580</v>
      </c>
      <c r="J184" s="1" t="s">
        <v>30</v>
      </c>
      <c r="K184" s="1" t="s">
        <v>2581</v>
      </c>
      <c r="L184" s="1" t="s">
        <v>2581</v>
      </c>
      <c r="M184" s="1" t="s">
        <v>1434</v>
      </c>
      <c r="N184" s="1" t="s">
        <v>1434</v>
      </c>
      <c r="O184" s="1" t="s">
        <v>1435</v>
      </c>
      <c r="P184" s="1" t="s">
        <v>1436</v>
      </c>
      <c r="Q184" s="1" t="s">
        <v>1437</v>
      </c>
      <c r="R184" s="1" t="s">
        <v>2582</v>
      </c>
      <c r="S184" s="1" t="s">
        <v>1439</v>
      </c>
      <c r="T184" s="1" t="s">
        <v>1440</v>
      </c>
      <c r="U184" s="1" t="s">
        <v>1441</v>
      </c>
      <c r="V184" s="1" t="s">
        <v>1451</v>
      </c>
    </row>
    <row r="185" s="1" customFormat="1" spans="1:22">
      <c r="A185" s="3">
        <v>999222069113613</v>
      </c>
      <c r="B185" s="1" t="s">
        <v>1446</v>
      </c>
      <c r="C185" s="1" t="s">
        <v>2583</v>
      </c>
      <c r="D185" s="1" t="s">
        <v>2584</v>
      </c>
      <c r="E185" s="1" t="s">
        <v>2585</v>
      </c>
      <c r="F185" s="1" t="s">
        <v>1430</v>
      </c>
      <c r="G185" s="1" t="s">
        <v>1447</v>
      </c>
      <c r="H185" s="1" t="s">
        <v>1431</v>
      </c>
      <c r="I185" s="1" t="s">
        <v>2586</v>
      </c>
      <c r="J185" s="1" t="s">
        <v>30</v>
      </c>
      <c r="K185" s="1" t="s">
        <v>2587</v>
      </c>
      <c r="L185" s="1" t="s">
        <v>2587</v>
      </c>
      <c r="M185" s="1" t="s">
        <v>1434</v>
      </c>
      <c r="N185" s="1" t="s">
        <v>1434</v>
      </c>
      <c r="O185" s="1" t="s">
        <v>1435</v>
      </c>
      <c r="P185" s="1" t="s">
        <v>1436</v>
      </c>
      <c r="Q185" s="1" t="s">
        <v>1437</v>
      </c>
      <c r="R185" s="1" t="s">
        <v>2588</v>
      </c>
      <c r="S185" s="1" t="s">
        <v>1439</v>
      </c>
      <c r="T185" s="1" t="s">
        <v>1440</v>
      </c>
      <c r="U185" s="1" t="s">
        <v>1441</v>
      </c>
      <c r="V185" s="1" t="s">
        <v>1451</v>
      </c>
    </row>
    <row r="186" s="1" customFormat="1" spans="1:22">
      <c r="A186" s="3">
        <v>999222076643322</v>
      </c>
      <c r="B186" s="1" t="s">
        <v>1455</v>
      </c>
      <c r="C186" s="1" t="s">
        <v>2589</v>
      </c>
      <c r="D186" s="1" t="s">
        <v>2590</v>
      </c>
      <c r="E186" s="1" t="s">
        <v>2591</v>
      </c>
      <c r="F186" s="1" t="s">
        <v>1455</v>
      </c>
      <c r="G186" s="1" t="s">
        <v>1430</v>
      </c>
      <c r="H186" s="1" t="s">
        <v>1431</v>
      </c>
      <c r="I186" s="1" t="s">
        <v>2592</v>
      </c>
      <c r="J186" s="1" t="s">
        <v>30</v>
      </c>
      <c r="K186" s="1" t="s">
        <v>2593</v>
      </c>
      <c r="L186" s="1" t="s">
        <v>2593</v>
      </c>
      <c r="M186" s="1" t="s">
        <v>1434</v>
      </c>
      <c r="N186" s="1" t="s">
        <v>1434</v>
      </c>
      <c r="O186" s="1" t="s">
        <v>1435</v>
      </c>
      <c r="P186" s="1" t="s">
        <v>1436</v>
      </c>
      <c r="Q186" s="1" t="s">
        <v>1437</v>
      </c>
      <c r="R186" s="1" t="s">
        <v>2594</v>
      </c>
      <c r="S186" s="1" t="s">
        <v>1439</v>
      </c>
      <c r="T186" s="1" t="s">
        <v>1440</v>
      </c>
      <c r="U186" s="1" t="s">
        <v>1441</v>
      </c>
      <c r="V186" s="1" t="s">
        <v>1466</v>
      </c>
    </row>
    <row r="187" s="1" customFormat="1" spans="1:22">
      <c r="A187" s="3">
        <v>999222076664208</v>
      </c>
      <c r="B187" s="1" t="s">
        <v>1455</v>
      </c>
      <c r="C187" s="1" t="s">
        <v>2595</v>
      </c>
      <c r="D187" s="1" t="s">
        <v>1520</v>
      </c>
      <c r="E187" s="1" t="s">
        <v>1521</v>
      </c>
      <c r="F187" s="1" t="s">
        <v>1455</v>
      </c>
      <c r="G187" s="1" t="s">
        <v>1430</v>
      </c>
      <c r="H187" s="1" t="s">
        <v>1431</v>
      </c>
      <c r="I187" s="1" t="s">
        <v>2596</v>
      </c>
      <c r="J187" s="1" t="s">
        <v>30</v>
      </c>
      <c r="K187" s="1" t="s">
        <v>2597</v>
      </c>
      <c r="L187" s="1" t="s">
        <v>2597</v>
      </c>
      <c r="M187" s="1" t="s">
        <v>1434</v>
      </c>
      <c r="N187" s="1" t="s">
        <v>1434</v>
      </c>
      <c r="O187" s="1" t="s">
        <v>1435</v>
      </c>
      <c r="P187" s="1" t="s">
        <v>1436</v>
      </c>
      <c r="Q187" s="1" t="s">
        <v>1437</v>
      </c>
      <c r="R187" s="1" t="s">
        <v>2598</v>
      </c>
      <c r="S187" s="1" t="s">
        <v>1439</v>
      </c>
      <c r="T187" s="1" t="s">
        <v>1440</v>
      </c>
      <c r="U187" s="1" t="s">
        <v>1441</v>
      </c>
      <c r="V187" s="1" t="s">
        <v>1473</v>
      </c>
    </row>
    <row r="188" s="1" customFormat="1" spans="1:22">
      <c r="A188" s="3">
        <v>999222071718968</v>
      </c>
      <c r="B188" s="1" t="s">
        <v>1446</v>
      </c>
      <c r="C188" s="1" t="s">
        <v>2599</v>
      </c>
      <c r="D188" s="1" t="s">
        <v>2600</v>
      </c>
      <c r="E188" s="1" t="s">
        <v>2601</v>
      </c>
      <c r="F188" s="1" t="s">
        <v>1455</v>
      </c>
      <c r="G188" s="1" t="s">
        <v>1430</v>
      </c>
      <c r="H188" s="1" t="s">
        <v>1431</v>
      </c>
      <c r="I188" s="1" t="s">
        <v>2602</v>
      </c>
      <c r="J188" s="1" t="s">
        <v>30</v>
      </c>
      <c r="K188" s="1" t="s">
        <v>2603</v>
      </c>
      <c r="L188" s="1" t="s">
        <v>2603</v>
      </c>
      <c r="M188" s="1" t="s">
        <v>1434</v>
      </c>
      <c r="N188" s="1" t="s">
        <v>1434</v>
      </c>
      <c r="O188" s="1" t="s">
        <v>1435</v>
      </c>
      <c r="P188" s="1" t="s">
        <v>1436</v>
      </c>
      <c r="Q188" s="1" t="s">
        <v>1437</v>
      </c>
      <c r="R188" s="1" t="s">
        <v>2604</v>
      </c>
      <c r="S188" s="1" t="s">
        <v>1439</v>
      </c>
      <c r="T188" s="1" t="s">
        <v>1440</v>
      </c>
      <c r="U188" s="1" t="s">
        <v>1441</v>
      </c>
      <c r="V188" s="1" t="s">
        <v>1784</v>
      </c>
    </row>
    <row r="189" s="1" customFormat="1" spans="1:22">
      <c r="A189" s="3">
        <v>999222065418606</v>
      </c>
      <c r="B189" s="1" t="s">
        <v>1446</v>
      </c>
      <c r="C189" s="1" t="s">
        <v>2605</v>
      </c>
      <c r="D189" s="1" t="s">
        <v>2606</v>
      </c>
      <c r="E189" s="1" t="s">
        <v>2607</v>
      </c>
      <c r="F189" s="1" t="s">
        <v>1446</v>
      </c>
      <c r="G189" s="1" t="s">
        <v>1430</v>
      </c>
      <c r="H189" s="1" t="s">
        <v>1431</v>
      </c>
      <c r="I189" s="1" t="s">
        <v>2608</v>
      </c>
      <c r="J189" s="1" t="s">
        <v>30</v>
      </c>
      <c r="K189" s="1" t="s">
        <v>2609</v>
      </c>
      <c r="L189" s="1" t="s">
        <v>2609</v>
      </c>
      <c r="M189" s="1" t="s">
        <v>1434</v>
      </c>
      <c r="N189" s="1" t="s">
        <v>1434</v>
      </c>
      <c r="O189" s="1" t="s">
        <v>1435</v>
      </c>
      <c r="P189" s="1" t="s">
        <v>1436</v>
      </c>
      <c r="Q189" s="1" t="s">
        <v>1437</v>
      </c>
      <c r="R189" s="1" t="s">
        <v>2610</v>
      </c>
      <c r="S189" s="1" t="s">
        <v>1439</v>
      </c>
      <c r="T189" s="1" t="s">
        <v>1440</v>
      </c>
      <c r="U189" s="1" t="s">
        <v>1441</v>
      </c>
      <c r="V189" s="1" t="s">
        <v>1442</v>
      </c>
    </row>
    <row r="190" s="1" customFormat="1" spans="1:22">
      <c r="A190" s="3">
        <v>999222071031709</v>
      </c>
      <c r="B190" s="1" t="s">
        <v>1446</v>
      </c>
      <c r="C190" s="1" t="s">
        <v>2611</v>
      </c>
      <c r="D190" s="1" t="s">
        <v>2612</v>
      </c>
      <c r="E190" s="1" t="s">
        <v>2613</v>
      </c>
      <c r="F190" s="1" t="s">
        <v>1446</v>
      </c>
      <c r="G190" s="1" t="s">
        <v>1430</v>
      </c>
      <c r="H190" s="1" t="s">
        <v>1431</v>
      </c>
      <c r="I190" s="1" t="s">
        <v>2614</v>
      </c>
      <c r="J190" s="1" t="s">
        <v>30</v>
      </c>
      <c r="K190" s="1" t="s">
        <v>2615</v>
      </c>
      <c r="L190" s="1" t="s">
        <v>2615</v>
      </c>
      <c r="M190" s="1" t="s">
        <v>1434</v>
      </c>
      <c r="N190" s="1" t="s">
        <v>1434</v>
      </c>
      <c r="O190" s="1" t="s">
        <v>1435</v>
      </c>
      <c r="P190" s="1" t="s">
        <v>1436</v>
      </c>
      <c r="Q190" s="1" t="s">
        <v>1437</v>
      </c>
      <c r="R190" s="1" t="s">
        <v>2616</v>
      </c>
      <c r="S190" s="1" t="s">
        <v>1439</v>
      </c>
      <c r="T190" s="1" t="s">
        <v>1440</v>
      </c>
      <c r="U190" s="1" t="s">
        <v>1441</v>
      </c>
      <c r="V190" s="1" t="s">
        <v>1817</v>
      </c>
    </row>
    <row r="191" s="1" customFormat="1" spans="1:22">
      <c r="A191" s="3">
        <v>999222080734477</v>
      </c>
      <c r="B191" s="1" t="s">
        <v>1455</v>
      </c>
      <c r="C191" s="1" t="s">
        <v>2617</v>
      </c>
      <c r="D191" s="1" t="s">
        <v>2618</v>
      </c>
      <c r="E191" s="1" t="s">
        <v>2619</v>
      </c>
      <c r="F191" s="1" t="s">
        <v>1430</v>
      </c>
      <c r="G191" s="1" t="s">
        <v>1447</v>
      </c>
      <c r="H191" s="1" t="s">
        <v>1431</v>
      </c>
      <c r="I191" s="1" t="s">
        <v>2620</v>
      </c>
      <c r="J191" s="1" t="s">
        <v>30</v>
      </c>
      <c r="K191" s="1" t="s">
        <v>2621</v>
      </c>
      <c r="L191" s="1" t="s">
        <v>2621</v>
      </c>
      <c r="M191" s="1" t="s">
        <v>1434</v>
      </c>
      <c r="N191" s="1" t="s">
        <v>1434</v>
      </c>
      <c r="O191" s="1" t="s">
        <v>1435</v>
      </c>
      <c r="P191" s="1" t="s">
        <v>1436</v>
      </c>
      <c r="Q191" s="1" t="s">
        <v>1437</v>
      </c>
      <c r="R191" s="1" t="s">
        <v>2622</v>
      </c>
      <c r="S191" s="1" t="s">
        <v>1439</v>
      </c>
      <c r="T191" s="1" t="s">
        <v>1440</v>
      </c>
      <c r="U191" s="1" t="s">
        <v>1441</v>
      </c>
      <c r="V191" s="1" t="s">
        <v>1466</v>
      </c>
    </row>
    <row r="192" s="1" customFormat="1" spans="1:22">
      <c r="A192" s="3">
        <v>999222074872564</v>
      </c>
      <c r="B192" s="1" t="s">
        <v>1455</v>
      </c>
      <c r="C192" s="1" t="s">
        <v>2623</v>
      </c>
      <c r="D192" s="1" t="s">
        <v>2624</v>
      </c>
      <c r="E192" s="1" t="s">
        <v>2625</v>
      </c>
      <c r="F192" s="1" t="s">
        <v>1430</v>
      </c>
      <c r="G192" s="1" t="s">
        <v>1447</v>
      </c>
      <c r="H192" s="1" t="s">
        <v>1431</v>
      </c>
      <c r="I192" s="1" t="s">
        <v>2626</v>
      </c>
      <c r="J192" s="1" t="s">
        <v>30</v>
      </c>
      <c r="K192" s="1" t="s">
        <v>2627</v>
      </c>
      <c r="L192" s="1" t="s">
        <v>2627</v>
      </c>
      <c r="M192" s="1" t="s">
        <v>1434</v>
      </c>
      <c r="N192" s="1" t="s">
        <v>1434</v>
      </c>
      <c r="O192" s="1" t="s">
        <v>1435</v>
      </c>
      <c r="P192" s="1" t="s">
        <v>1436</v>
      </c>
      <c r="Q192" s="1" t="s">
        <v>1437</v>
      </c>
      <c r="R192" s="1" t="s">
        <v>2628</v>
      </c>
      <c r="S192" s="1" t="s">
        <v>1439</v>
      </c>
      <c r="T192" s="1" t="s">
        <v>1440</v>
      </c>
      <c r="U192" s="1" t="s">
        <v>1543</v>
      </c>
      <c r="V192" s="1" t="s">
        <v>1574</v>
      </c>
    </row>
    <row r="193" s="1" customFormat="1" spans="1:22">
      <c r="A193" s="3">
        <v>999222074839885</v>
      </c>
      <c r="B193" s="1" t="s">
        <v>1455</v>
      </c>
      <c r="C193" s="1" t="s">
        <v>2629</v>
      </c>
      <c r="D193" s="1" t="s">
        <v>2630</v>
      </c>
      <c r="E193" s="1" t="s">
        <v>2631</v>
      </c>
      <c r="F193" s="1" t="s">
        <v>1455</v>
      </c>
      <c r="G193" s="1" t="s">
        <v>1430</v>
      </c>
      <c r="H193" s="1" t="s">
        <v>1431</v>
      </c>
      <c r="I193" s="1" t="s">
        <v>2632</v>
      </c>
      <c r="J193" s="1" t="s">
        <v>30</v>
      </c>
      <c r="K193" s="1" t="s">
        <v>2633</v>
      </c>
      <c r="L193" s="1" t="s">
        <v>2633</v>
      </c>
      <c r="M193" s="1" t="s">
        <v>1434</v>
      </c>
      <c r="N193" s="1" t="s">
        <v>1434</v>
      </c>
      <c r="O193" s="1" t="s">
        <v>1435</v>
      </c>
      <c r="P193" s="1" t="s">
        <v>1436</v>
      </c>
      <c r="Q193" s="1" t="s">
        <v>1437</v>
      </c>
      <c r="R193" s="1" t="s">
        <v>2634</v>
      </c>
      <c r="S193" s="1" t="s">
        <v>1439</v>
      </c>
      <c r="T193" s="1" t="s">
        <v>1440</v>
      </c>
      <c r="U193" s="1" t="s">
        <v>1441</v>
      </c>
      <c r="V193" s="1" t="s">
        <v>1466</v>
      </c>
    </row>
    <row r="194" s="1" customFormat="1" spans="1:22">
      <c r="A194" s="3">
        <v>999222065462123</v>
      </c>
      <c r="B194" s="1" t="s">
        <v>1446</v>
      </c>
      <c r="C194" s="1" t="s">
        <v>2635</v>
      </c>
      <c r="D194" s="1" t="s">
        <v>1958</v>
      </c>
      <c r="E194" s="1" t="s">
        <v>2636</v>
      </c>
      <c r="F194" s="1" t="s">
        <v>1455</v>
      </c>
      <c r="G194" s="1" t="s">
        <v>1447</v>
      </c>
      <c r="H194" s="1" t="s">
        <v>1431</v>
      </c>
      <c r="I194" s="1" t="s">
        <v>2637</v>
      </c>
      <c r="J194" s="1" t="s">
        <v>30</v>
      </c>
      <c r="K194" s="1" t="s">
        <v>2638</v>
      </c>
      <c r="L194" s="1" t="s">
        <v>2638</v>
      </c>
      <c r="M194" s="1" t="s">
        <v>1434</v>
      </c>
      <c r="N194" s="1" t="s">
        <v>1434</v>
      </c>
      <c r="O194" s="1" t="s">
        <v>1435</v>
      </c>
      <c r="P194" s="1" t="s">
        <v>1436</v>
      </c>
      <c r="Q194" s="1" t="s">
        <v>1437</v>
      </c>
      <c r="R194" s="1" t="s">
        <v>2639</v>
      </c>
      <c r="S194" s="1" t="s">
        <v>1439</v>
      </c>
      <c r="T194" s="1" t="s">
        <v>1440</v>
      </c>
      <c r="U194" s="1" t="s">
        <v>1441</v>
      </c>
      <c r="V194" s="1" t="s">
        <v>1963</v>
      </c>
    </row>
    <row r="195" s="1" customFormat="1" spans="1:22">
      <c r="A195" s="3">
        <v>999222065475187</v>
      </c>
      <c r="B195" s="1" t="s">
        <v>1446</v>
      </c>
      <c r="C195" s="1" t="s">
        <v>2640</v>
      </c>
      <c r="D195" s="1" t="s">
        <v>2641</v>
      </c>
      <c r="E195" s="1" t="s">
        <v>2642</v>
      </c>
      <c r="F195" s="1" t="s">
        <v>1430</v>
      </c>
      <c r="G195" s="1" t="s">
        <v>1447</v>
      </c>
      <c r="H195" s="1" t="s">
        <v>1431</v>
      </c>
      <c r="I195" s="1" t="s">
        <v>2643</v>
      </c>
      <c r="J195" s="1" t="s">
        <v>30</v>
      </c>
      <c r="K195" s="1" t="s">
        <v>2644</v>
      </c>
      <c r="L195" s="1" t="s">
        <v>2644</v>
      </c>
      <c r="M195" s="1" t="s">
        <v>1434</v>
      </c>
      <c r="N195" s="1" t="s">
        <v>1434</v>
      </c>
      <c r="O195" s="1" t="s">
        <v>1435</v>
      </c>
      <c r="P195" s="1" t="s">
        <v>1436</v>
      </c>
      <c r="Q195" s="1" t="s">
        <v>1437</v>
      </c>
      <c r="R195" s="1" t="s">
        <v>2645</v>
      </c>
      <c r="S195" s="1" t="s">
        <v>1439</v>
      </c>
      <c r="T195" s="1" t="s">
        <v>1440</v>
      </c>
      <c r="U195" s="1" t="s">
        <v>1441</v>
      </c>
      <c r="V195" s="1" t="s">
        <v>1556</v>
      </c>
    </row>
    <row r="196" s="1" customFormat="1" spans="1:22">
      <c r="A196" s="3">
        <v>999222035749468</v>
      </c>
      <c r="B196" s="1" t="s">
        <v>1497</v>
      </c>
      <c r="C196" s="1" t="s">
        <v>2646</v>
      </c>
      <c r="D196" s="1" t="s">
        <v>2465</v>
      </c>
      <c r="E196" s="1" t="s">
        <v>2647</v>
      </c>
      <c r="F196" s="1" t="s">
        <v>1455</v>
      </c>
      <c r="G196" s="1" t="s">
        <v>1430</v>
      </c>
      <c r="H196" s="1" t="s">
        <v>1431</v>
      </c>
      <c r="I196" s="1" t="s">
        <v>2648</v>
      </c>
      <c r="J196" s="1" t="s">
        <v>30</v>
      </c>
      <c r="K196" s="1" t="s">
        <v>2649</v>
      </c>
      <c r="L196" s="1" t="s">
        <v>2649</v>
      </c>
      <c r="M196" s="1" t="s">
        <v>1434</v>
      </c>
      <c r="N196" s="1" t="s">
        <v>1434</v>
      </c>
      <c r="O196" s="1" t="s">
        <v>1435</v>
      </c>
      <c r="P196" s="1" t="s">
        <v>1436</v>
      </c>
      <c r="Q196" s="1" t="s">
        <v>1437</v>
      </c>
      <c r="R196" s="1" t="s">
        <v>2650</v>
      </c>
      <c r="S196" s="1" t="s">
        <v>1439</v>
      </c>
      <c r="T196" s="1" t="s">
        <v>1440</v>
      </c>
      <c r="U196" s="1" t="s">
        <v>1441</v>
      </c>
      <c r="V196" s="1" t="s">
        <v>1473</v>
      </c>
    </row>
    <row r="197" s="1" customFormat="1" spans="1:22">
      <c r="A197" s="3">
        <v>999222071621070</v>
      </c>
      <c r="B197" s="1" t="s">
        <v>1446</v>
      </c>
      <c r="C197" s="1" t="s">
        <v>2651</v>
      </c>
      <c r="D197" s="1" t="s">
        <v>2172</v>
      </c>
      <c r="E197" s="1" t="s">
        <v>2652</v>
      </c>
      <c r="F197" s="1" t="s">
        <v>1446</v>
      </c>
      <c r="G197" s="1" t="s">
        <v>1430</v>
      </c>
      <c r="H197" s="1" t="s">
        <v>1431</v>
      </c>
      <c r="I197" s="1" t="s">
        <v>2653</v>
      </c>
      <c r="J197" s="1" t="s">
        <v>30</v>
      </c>
      <c r="K197" s="1" t="s">
        <v>2654</v>
      </c>
      <c r="L197" s="1" t="s">
        <v>2654</v>
      </c>
      <c r="M197" s="1" t="s">
        <v>1434</v>
      </c>
      <c r="N197" s="1" t="s">
        <v>1434</v>
      </c>
      <c r="O197" s="1" t="s">
        <v>1435</v>
      </c>
      <c r="P197" s="1" t="s">
        <v>1436</v>
      </c>
      <c r="Q197" s="1" t="s">
        <v>1437</v>
      </c>
      <c r="R197" s="1" t="s">
        <v>2655</v>
      </c>
      <c r="S197" s="1" t="s">
        <v>1439</v>
      </c>
      <c r="T197" s="1" t="s">
        <v>1440</v>
      </c>
      <c r="U197" s="1" t="s">
        <v>1441</v>
      </c>
      <c r="V197" s="1" t="s">
        <v>1473</v>
      </c>
    </row>
    <row r="198" s="1" customFormat="1" spans="1:22">
      <c r="A198" s="3">
        <v>999222080851581</v>
      </c>
      <c r="B198" s="1" t="s">
        <v>1455</v>
      </c>
      <c r="C198" s="1" t="s">
        <v>2656</v>
      </c>
      <c r="D198" s="1" t="s">
        <v>2657</v>
      </c>
      <c r="E198" s="1" t="s">
        <v>2658</v>
      </c>
      <c r="F198" s="1" t="s">
        <v>1455</v>
      </c>
      <c r="G198" s="1" t="s">
        <v>1430</v>
      </c>
      <c r="H198" s="1" t="s">
        <v>1431</v>
      </c>
      <c r="I198" s="1" t="s">
        <v>2659</v>
      </c>
      <c r="J198" s="1" t="s">
        <v>30</v>
      </c>
      <c r="K198" s="1" t="s">
        <v>2660</v>
      </c>
      <c r="L198" s="1" t="s">
        <v>2660</v>
      </c>
      <c r="M198" s="1" t="s">
        <v>1434</v>
      </c>
      <c r="N198" s="1" t="s">
        <v>1434</v>
      </c>
      <c r="O198" s="1" t="s">
        <v>1435</v>
      </c>
      <c r="P198" s="1" t="s">
        <v>1436</v>
      </c>
      <c r="Q198" s="1" t="s">
        <v>1437</v>
      </c>
      <c r="R198" s="1" t="s">
        <v>2661</v>
      </c>
      <c r="S198" s="1" t="s">
        <v>1439</v>
      </c>
      <c r="T198" s="1" t="s">
        <v>1440</v>
      </c>
      <c r="U198" s="1" t="s">
        <v>1441</v>
      </c>
      <c r="V198" s="1" t="s">
        <v>1817</v>
      </c>
    </row>
    <row r="199" s="1" customFormat="1" spans="1:22">
      <c r="A199" s="3">
        <v>999222080874198</v>
      </c>
      <c r="B199" s="1" t="s">
        <v>1455</v>
      </c>
      <c r="C199" s="1" t="s">
        <v>2662</v>
      </c>
      <c r="D199" s="1" t="s">
        <v>2663</v>
      </c>
      <c r="E199" s="1" t="s">
        <v>2664</v>
      </c>
      <c r="F199" s="1" t="s">
        <v>1455</v>
      </c>
      <c r="G199" s="1" t="s">
        <v>1430</v>
      </c>
      <c r="H199" s="1" t="s">
        <v>1431</v>
      </c>
      <c r="I199" s="1" t="s">
        <v>2665</v>
      </c>
      <c r="J199" s="1" t="s">
        <v>30</v>
      </c>
      <c r="K199" s="1" t="s">
        <v>2666</v>
      </c>
      <c r="L199" s="1" t="s">
        <v>2666</v>
      </c>
      <c r="M199" s="1" t="s">
        <v>1434</v>
      </c>
      <c r="N199" s="1" t="s">
        <v>1434</v>
      </c>
      <c r="O199" s="1" t="s">
        <v>1435</v>
      </c>
      <c r="P199" s="1" t="s">
        <v>1436</v>
      </c>
      <c r="Q199" s="1" t="s">
        <v>1437</v>
      </c>
      <c r="R199" s="1" t="s">
        <v>2667</v>
      </c>
      <c r="S199" s="1" t="s">
        <v>1439</v>
      </c>
      <c r="T199" s="1" t="s">
        <v>1440</v>
      </c>
      <c r="U199" s="1" t="s">
        <v>1441</v>
      </c>
      <c r="V199" s="1" t="s">
        <v>1466</v>
      </c>
    </row>
    <row r="200" s="1" customFormat="1" spans="1:22">
      <c r="A200" s="3">
        <v>999222080944216</v>
      </c>
      <c r="B200" s="1" t="s">
        <v>1455</v>
      </c>
      <c r="C200" s="1" t="s">
        <v>2668</v>
      </c>
      <c r="D200" s="1" t="s">
        <v>2669</v>
      </c>
      <c r="E200" s="1" t="s">
        <v>2670</v>
      </c>
      <c r="F200" s="1" t="s">
        <v>1430</v>
      </c>
      <c r="G200" s="1" t="s">
        <v>1447</v>
      </c>
      <c r="H200" s="1" t="s">
        <v>1431</v>
      </c>
      <c r="I200" s="1" t="s">
        <v>2671</v>
      </c>
      <c r="J200" s="1" t="s">
        <v>30</v>
      </c>
      <c r="K200" s="1" t="s">
        <v>2672</v>
      </c>
      <c r="L200" s="1" t="s">
        <v>2672</v>
      </c>
      <c r="M200" s="1" t="s">
        <v>1434</v>
      </c>
      <c r="N200" s="1" t="s">
        <v>1434</v>
      </c>
      <c r="O200" s="1" t="s">
        <v>1435</v>
      </c>
      <c r="P200" s="1" t="s">
        <v>1436</v>
      </c>
      <c r="Q200" s="1" t="s">
        <v>1437</v>
      </c>
      <c r="R200" s="1" t="s">
        <v>2673</v>
      </c>
      <c r="S200" s="1" t="s">
        <v>1439</v>
      </c>
      <c r="T200" s="1" t="s">
        <v>1440</v>
      </c>
      <c r="U200" s="1" t="s">
        <v>1441</v>
      </c>
      <c r="V200" s="1" t="s">
        <v>2291</v>
      </c>
    </row>
    <row r="201" s="1" customFormat="1" spans="1:22">
      <c r="A201" s="3">
        <v>999222071831715</v>
      </c>
      <c r="B201" s="1" t="s">
        <v>1446</v>
      </c>
      <c r="C201" s="1" t="s">
        <v>2674</v>
      </c>
      <c r="D201" s="1" t="s">
        <v>2675</v>
      </c>
      <c r="E201" s="1" t="s">
        <v>2676</v>
      </c>
      <c r="F201" s="1" t="s">
        <v>1455</v>
      </c>
      <c r="G201" s="1" t="s">
        <v>1447</v>
      </c>
      <c r="H201" s="1" t="s">
        <v>1431</v>
      </c>
      <c r="I201" s="1" t="s">
        <v>2677</v>
      </c>
      <c r="J201" s="1" t="s">
        <v>30</v>
      </c>
      <c r="K201" s="1" t="s">
        <v>2678</v>
      </c>
      <c r="L201" s="1" t="s">
        <v>2678</v>
      </c>
      <c r="M201" s="1" t="s">
        <v>1434</v>
      </c>
      <c r="N201" s="1" t="s">
        <v>1434</v>
      </c>
      <c r="O201" s="1" t="s">
        <v>1435</v>
      </c>
      <c r="P201" s="1" t="s">
        <v>1436</v>
      </c>
      <c r="Q201" s="1" t="s">
        <v>1437</v>
      </c>
      <c r="R201" s="1" t="s">
        <v>2679</v>
      </c>
      <c r="S201" s="1" t="s">
        <v>1439</v>
      </c>
      <c r="T201" s="1" t="s">
        <v>1440</v>
      </c>
      <c r="U201" s="1" t="s">
        <v>1441</v>
      </c>
      <c r="V201" s="1" t="s">
        <v>1817</v>
      </c>
    </row>
    <row r="202" s="1" customFormat="1" spans="1:22">
      <c r="A202" s="3">
        <v>999222071962415</v>
      </c>
      <c r="B202" s="1" t="s">
        <v>1446</v>
      </c>
      <c r="C202" s="1" t="s">
        <v>2680</v>
      </c>
      <c r="D202" s="1" t="s">
        <v>2681</v>
      </c>
      <c r="E202" s="1" t="s">
        <v>2682</v>
      </c>
      <c r="F202" s="1" t="s">
        <v>1455</v>
      </c>
      <c r="G202" s="1" t="s">
        <v>1430</v>
      </c>
      <c r="H202" s="1" t="s">
        <v>1431</v>
      </c>
      <c r="I202" s="1" t="s">
        <v>2683</v>
      </c>
      <c r="J202" s="1" t="s">
        <v>30</v>
      </c>
      <c r="K202" s="1" t="s">
        <v>2684</v>
      </c>
      <c r="L202" s="1" t="s">
        <v>2684</v>
      </c>
      <c r="M202" s="1" t="s">
        <v>1434</v>
      </c>
      <c r="N202" s="1" t="s">
        <v>1434</v>
      </c>
      <c r="O202" s="1" t="s">
        <v>1435</v>
      </c>
      <c r="P202" s="1" t="s">
        <v>1436</v>
      </c>
      <c r="Q202" s="1" t="s">
        <v>1437</v>
      </c>
      <c r="R202" s="1" t="s">
        <v>2685</v>
      </c>
      <c r="S202" s="1" t="s">
        <v>1439</v>
      </c>
      <c r="T202" s="1" t="s">
        <v>1440</v>
      </c>
      <c r="U202" s="1" t="s">
        <v>1441</v>
      </c>
      <c r="V202" s="1" t="s">
        <v>1459</v>
      </c>
    </row>
    <row r="203" s="1" customFormat="1" spans="1:22">
      <c r="A203" s="3">
        <v>999222072020922</v>
      </c>
      <c r="B203" s="1" t="s">
        <v>1446</v>
      </c>
      <c r="C203" s="1" t="s">
        <v>2686</v>
      </c>
      <c r="D203" s="1" t="s">
        <v>2687</v>
      </c>
      <c r="E203" s="1" t="s">
        <v>2688</v>
      </c>
      <c r="F203" s="1" t="s">
        <v>1455</v>
      </c>
      <c r="G203" s="1" t="s">
        <v>1430</v>
      </c>
      <c r="H203" s="1" t="s">
        <v>1431</v>
      </c>
      <c r="I203" s="1" t="s">
        <v>2689</v>
      </c>
      <c r="J203" s="1" t="s">
        <v>30</v>
      </c>
      <c r="K203" s="1" t="s">
        <v>2690</v>
      </c>
      <c r="L203" s="1" t="s">
        <v>2690</v>
      </c>
      <c r="M203" s="1" t="s">
        <v>1434</v>
      </c>
      <c r="N203" s="1" t="s">
        <v>1434</v>
      </c>
      <c r="O203" s="1" t="s">
        <v>1435</v>
      </c>
      <c r="P203" s="1" t="s">
        <v>1436</v>
      </c>
      <c r="Q203" s="1" t="s">
        <v>1437</v>
      </c>
      <c r="R203" s="1" t="s">
        <v>2691</v>
      </c>
      <c r="S203" s="1" t="s">
        <v>1439</v>
      </c>
      <c r="T203" s="1" t="s">
        <v>1440</v>
      </c>
      <c r="U203" s="1" t="s">
        <v>1441</v>
      </c>
      <c r="V203" s="1" t="s">
        <v>1473</v>
      </c>
    </row>
    <row r="204" s="1" customFormat="1" spans="1:22">
      <c r="A204" s="3">
        <v>999222072204391</v>
      </c>
      <c r="B204" s="1" t="s">
        <v>1446</v>
      </c>
      <c r="C204" s="1" t="s">
        <v>2692</v>
      </c>
      <c r="D204" s="1" t="s">
        <v>2693</v>
      </c>
      <c r="E204" s="1" t="s">
        <v>2694</v>
      </c>
      <c r="F204" s="1" t="s">
        <v>1455</v>
      </c>
      <c r="G204" s="1" t="s">
        <v>1430</v>
      </c>
      <c r="H204" s="1" t="s">
        <v>1431</v>
      </c>
      <c r="I204" s="1" t="s">
        <v>2695</v>
      </c>
      <c r="J204" s="1" t="s">
        <v>30</v>
      </c>
      <c r="K204" s="1" t="s">
        <v>2696</v>
      </c>
      <c r="L204" s="1" t="s">
        <v>2696</v>
      </c>
      <c r="M204" s="1" t="s">
        <v>1434</v>
      </c>
      <c r="N204" s="1" t="s">
        <v>1434</v>
      </c>
      <c r="O204" s="1" t="s">
        <v>1435</v>
      </c>
      <c r="P204" s="1" t="s">
        <v>1436</v>
      </c>
      <c r="Q204" s="1" t="s">
        <v>1437</v>
      </c>
      <c r="R204" s="1" t="s">
        <v>2697</v>
      </c>
      <c r="S204" s="1" t="s">
        <v>1439</v>
      </c>
      <c r="T204" s="1" t="s">
        <v>1440</v>
      </c>
      <c r="U204" s="1" t="s">
        <v>1441</v>
      </c>
      <c r="V204" s="1" t="s">
        <v>1473</v>
      </c>
    </row>
    <row r="205" s="1" customFormat="1" spans="1:22">
      <c r="A205" s="3">
        <v>999222073312279</v>
      </c>
      <c r="B205" s="1" t="s">
        <v>1446</v>
      </c>
      <c r="C205" s="1" t="s">
        <v>2698</v>
      </c>
      <c r="D205" s="1" t="s">
        <v>2465</v>
      </c>
      <c r="E205" s="1" t="s">
        <v>2699</v>
      </c>
      <c r="F205" s="1" t="s">
        <v>1430</v>
      </c>
      <c r="G205" s="1" t="s">
        <v>1447</v>
      </c>
      <c r="H205" s="1" t="s">
        <v>1431</v>
      </c>
      <c r="I205" s="1" t="s">
        <v>2700</v>
      </c>
      <c r="J205" s="1" t="s">
        <v>30</v>
      </c>
      <c r="K205" s="1" t="s">
        <v>2468</v>
      </c>
      <c r="L205" s="1" t="s">
        <v>2468</v>
      </c>
      <c r="M205" s="1" t="s">
        <v>1434</v>
      </c>
      <c r="N205" s="1" t="s">
        <v>1434</v>
      </c>
      <c r="O205" s="1" t="s">
        <v>1435</v>
      </c>
      <c r="P205" s="1" t="s">
        <v>1436</v>
      </c>
      <c r="Q205" s="1" t="s">
        <v>1437</v>
      </c>
      <c r="R205" s="1" t="s">
        <v>2701</v>
      </c>
      <c r="S205" s="1" t="s">
        <v>1439</v>
      </c>
      <c r="T205" s="1" t="s">
        <v>1440</v>
      </c>
      <c r="U205" s="1" t="s">
        <v>1441</v>
      </c>
      <c r="V205" s="1" t="s">
        <v>1473</v>
      </c>
    </row>
    <row r="206" s="1" customFormat="1" spans="1:22">
      <c r="A206" s="3">
        <v>999222073648743</v>
      </c>
      <c r="B206" s="1" t="s">
        <v>1446</v>
      </c>
      <c r="C206" s="1" t="s">
        <v>2702</v>
      </c>
      <c r="D206" s="1" t="s">
        <v>2703</v>
      </c>
      <c r="E206" s="1" t="s">
        <v>2704</v>
      </c>
      <c r="F206" s="1" t="s">
        <v>1455</v>
      </c>
      <c r="G206" s="1" t="s">
        <v>1447</v>
      </c>
      <c r="H206" s="1" t="s">
        <v>1431</v>
      </c>
      <c r="I206" s="1" t="s">
        <v>2705</v>
      </c>
      <c r="J206" s="1" t="s">
        <v>30</v>
      </c>
      <c r="K206" s="1" t="s">
        <v>2706</v>
      </c>
      <c r="L206" s="1" t="s">
        <v>2706</v>
      </c>
      <c r="M206" s="1" t="s">
        <v>1434</v>
      </c>
      <c r="N206" s="1" t="s">
        <v>1434</v>
      </c>
      <c r="O206" s="1" t="s">
        <v>1435</v>
      </c>
      <c r="P206" s="1" t="s">
        <v>1436</v>
      </c>
      <c r="Q206" s="1" t="s">
        <v>1437</v>
      </c>
      <c r="R206" s="1" t="s">
        <v>2707</v>
      </c>
      <c r="S206" s="1" t="s">
        <v>1439</v>
      </c>
      <c r="T206" s="1" t="s">
        <v>1440</v>
      </c>
      <c r="U206" s="1" t="s">
        <v>1441</v>
      </c>
      <c r="V206" s="1" t="s">
        <v>1666</v>
      </c>
    </row>
    <row r="207" s="1" customFormat="1" spans="1:22">
      <c r="A207" s="3">
        <v>999222073762578</v>
      </c>
      <c r="B207" s="1" t="s">
        <v>1446</v>
      </c>
      <c r="C207" s="1" t="s">
        <v>2708</v>
      </c>
      <c r="D207" s="1" t="s">
        <v>2709</v>
      </c>
      <c r="E207" s="1" t="s">
        <v>2710</v>
      </c>
      <c r="F207" s="1" t="s">
        <v>1455</v>
      </c>
      <c r="G207" s="1" t="s">
        <v>1430</v>
      </c>
      <c r="H207" s="1" t="s">
        <v>1431</v>
      </c>
      <c r="I207" s="1" t="s">
        <v>2643</v>
      </c>
      <c r="J207" s="1" t="s">
        <v>30</v>
      </c>
      <c r="K207" s="1" t="s">
        <v>2644</v>
      </c>
      <c r="L207" s="1" t="s">
        <v>2644</v>
      </c>
      <c r="M207" s="1" t="s">
        <v>1434</v>
      </c>
      <c r="N207" s="1" t="s">
        <v>1434</v>
      </c>
      <c r="O207" s="1" t="s">
        <v>1435</v>
      </c>
      <c r="P207" s="1" t="s">
        <v>1436</v>
      </c>
      <c r="Q207" s="1" t="s">
        <v>1437</v>
      </c>
      <c r="R207" s="1" t="s">
        <v>2711</v>
      </c>
      <c r="S207" s="1" t="s">
        <v>1439</v>
      </c>
      <c r="T207" s="1" t="s">
        <v>1440</v>
      </c>
      <c r="U207" s="1" t="s">
        <v>1441</v>
      </c>
      <c r="V207" s="1" t="s">
        <v>1489</v>
      </c>
    </row>
    <row r="208" s="1" customFormat="1" spans="1:22">
      <c r="A208" s="3">
        <v>999222074931551</v>
      </c>
      <c r="B208" s="1" t="s">
        <v>1455</v>
      </c>
      <c r="C208" s="1" t="s">
        <v>2712</v>
      </c>
      <c r="D208" s="1" t="s">
        <v>2713</v>
      </c>
      <c r="E208" s="1" t="s">
        <v>2714</v>
      </c>
      <c r="F208" s="1" t="s">
        <v>1430</v>
      </c>
      <c r="G208" s="1" t="s">
        <v>1447</v>
      </c>
      <c r="H208" s="1" t="s">
        <v>1431</v>
      </c>
      <c r="I208" s="1" t="s">
        <v>2715</v>
      </c>
      <c r="J208" s="1" t="s">
        <v>30</v>
      </c>
      <c r="K208" s="1" t="s">
        <v>2716</v>
      </c>
      <c r="L208" s="1" t="s">
        <v>2716</v>
      </c>
      <c r="M208" s="1" t="s">
        <v>1434</v>
      </c>
      <c r="N208" s="1" t="s">
        <v>1434</v>
      </c>
      <c r="O208" s="1" t="s">
        <v>1435</v>
      </c>
      <c r="P208" s="1" t="s">
        <v>1436</v>
      </c>
      <c r="Q208" s="1" t="s">
        <v>1437</v>
      </c>
      <c r="R208" s="1" t="s">
        <v>2717</v>
      </c>
      <c r="S208" s="1" t="s">
        <v>1439</v>
      </c>
      <c r="T208" s="1" t="s">
        <v>1440</v>
      </c>
      <c r="U208" s="1" t="s">
        <v>1441</v>
      </c>
      <c r="V208" s="1" t="s">
        <v>1817</v>
      </c>
    </row>
    <row r="209" s="1" customFormat="1" spans="1:22">
      <c r="A209" s="3">
        <v>999222074748259</v>
      </c>
      <c r="B209" s="1" t="s">
        <v>1455</v>
      </c>
      <c r="C209" s="1" t="s">
        <v>2718</v>
      </c>
      <c r="D209" s="1" t="s">
        <v>2719</v>
      </c>
      <c r="E209" s="1" t="s">
        <v>2720</v>
      </c>
      <c r="F209" s="1" t="s">
        <v>1455</v>
      </c>
      <c r="G209" s="1" t="s">
        <v>1447</v>
      </c>
      <c r="H209" s="1" t="s">
        <v>1431</v>
      </c>
      <c r="I209" s="1" t="s">
        <v>2721</v>
      </c>
      <c r="J209" s="1" t="s">
        <v>30</v>
      </c>
      <c r="K209" s="1" t="s">
        <v>2722</v>
      </c>
      <c r="L209" s="1" t="s">
        <v>2722</v>
      </c>
      <c r="M209" s="1" t="s">
        <v>1434</v>
      </c>
      <c r="N209" s="1" t="s">
        <v>1434</v>
      </c>
      <c r="O209" s="1" t="s">
        <v>1435</v>
      </c>
      <c r="P209" s="1" t="s">
        <v>1436</v>
      </c>
      <c r="Q209" s="1" t="s">
        <v>1437</v>
      </c>
      <c r="R209" s="1" t="s">
        <v>2723</v>
      </c>
      <c r="S209" s="1" t="s">
        <v>1439</v>
      </c>
      <c r="T209" s="1" t="s">
        <v>1440</v>
      </c>
      <c r="U209" s="1" t="s">
        <v>1441</v>
      </c>
      <c r="V209" s="1" t="s">
        <v>1459</v>
      </c>
    </row>
    <row r="210" s="1" customFormat="1" spans="1:22">
      <c r="A210" s="3">
        <v>999222074742820</v>
      </c>
      <c r="B210" s="1" t="s">
        <v>1455</v>
      </c>
      <c r="C210" s="1" t="s">
        <v>2724</v>
      </c>
      <c r="D210" s="1" t="s">
        <v>2725</v>
      </c>
      <c r="E210" s="1" t="s">
        <v>2726</v>
      </c>
      <c r="F210" s="1" t="s">
        <v>1430</v>
      </c>
      <c r="G210" s="1" t="s">
        <v>1447</v>
      </c>
      <c r="H210" s="1" t="s">
        <v>1431</v>
      </c>
      <c r="I210" s="1" t="s">
        <v>2727</v>
      </c>
      <c r="J210" s="1" t="s">
        <v>30</v>
      </c>
      <c r="K210" s="1" t="s">
        <v>2728</v>
      </c>
      <c r="L210" s="1" t="s">
        <v>2728</v>
      </c>
      <c r="M210" s="1" t="s">
        <v>1434</v>
      </c>
      <c r="N210" s="1" t="s">
        <v>1434</v>
      </c>
      <c r="O210" s="1" t="s">
        <v>1435</v>
      </c>
      <c r="P210" s="1" t="s">
        <v>1436</v>
      </c>
      <c r="Q210" s="1" t="s">
        <v>1437</v>
      </c>
      <c r="R210" s="1" t="s">
        <v>2729</v>
      </c>
      <c r="S210" s="1" t="s">
        <v>1439</v>
      </c>
      <c r="T210" s="1" t="s">
        <v>1440</v>
      </c>
      <c r="U210" s="1" t="s">
        <v>1441</v>
      </c>
      <c r="V210" s="1" t="s">
        <v>1643</v>
      </c>
    </row>
    <row r="211" s="1" customFormat="1" spans="1:22">
      <c r="A211" s="3">
        <v>999222075170853</v>
      </c>
      <c r="B211" s="1" t="s">
        <v>1455</v>
      </c>
      <c r="C211" s="1" t="s">
        <v>2730</v>
      </c>
      <c r="D211" s="1" t="s">
        <v>2731</v>
      </c>
      <c r="E211" s="1" t="s">
        <v>2732</v>
      </c>
      <c r="F211" s="1" t="s">
        <v>1455</v>
      </c>
      <c r="G211" s="1" t="s">
        <v>1447</v>
      </c>
      <c r="H211" s="1" t="s">
        <v>1431</v>
      </c>
      <c r="I211" s="1" t="s">
        <v>2733</v>
      </c>
      <c r="J211" s="1" t="s">
        <v>30</v>
      </c>
      <c r="K211" s="1" t="s">
        <v>2734</v>
      </c>
      <c r="L211" s="1" t="s">
        <v>2734</v>
      </c>
      <c r="M211" s="1" t="s">
        <v>1434</v>
      </c>
      <c r="N211" s="1" t="s">
        <v>1434</v>
      </c>
      <c r="O211" s="1" t="s">
        <v>1435</v>
      </c>
      <c r="P211" s="1" t="s">
        <v>1436</v>
      </c>
      <c r="Q211" s="1" t="s">
        <v>1437</v>
      </c>
      <c r="R211" s="1" t="s">
        <v>2735</v>
      </c>
      <c r="S211" s="1" t="s">
        <v>1439</v>
      </c>
      <c r="T211" s="1" t="s">
        <v>1440</v>
      </c>
      <c r="U211" s="1" t="s">
        <v>1441</v>
      </c>
      <c r="V211" s="1" t="s">
        <v>2736</v>
      </c>
    </row>
    <row r="212" s="1" customFormat="1" spans="1:22">
      <c r="A212" s="3">
        <v>999222075184250</v>
      </c>
      <c r="B212" s="1" t="s">
        <v>1455</v>
      </c>
      <c r="C212" s="1" t="s">
        <v>2737</v>
      </c>
      <c r="D212" s="1" t="s">
        <v>2738</v>
      </c>
      <c r="E212" s="1" t="s">
        <v>2739</v>
      </c>
      <c r="F212" s="1" t="s">
        <v>1455</v>
      </c>
      <c r="G212" s="1" t="s">
        <v>1430</v>
      </c>
      <c r="H212" s="1" t="s">
        <v>1431</v>
      </c>
      <c r="I212" s="1" t="s">
        <v>2740</v>
      </c>
      <c r="J212" s="1" t="s">
        <v>30</v>
      </c>
      <c r="K212" s="1" t="s">
        <v>2741</v>
      </c>
      <c r="L212" s="1" t="s">
        <v>2741</v>
      </c>
      <c r="M212" s="1" t="s">
        <v>1434</v>
      </c>
      <c r="N212" s="1" t="s">
        <v>1434</v>
      </c>
      <c r="O212" s="1" t="s">
        <v>1435</v>
      </c>
      <c r="P212" s="1" t="s">
        <v>1436</v>
      </c>
      <c r="Q212" s="1" t="s">
        <v>1437</v>
      </c>
      <c r="R212" s="1" t="s">
        <v>2742</v>
      </c>
      <c r="S212" s="1" t="s">
        <v>1439</v>
      </c>
      <c r="T212" s="1" t="s">
        <v>1440</v>
      </c>
      <c r="U212" s="1" t="s">
        <v>1441</v>
      </c>
      <c r="V212" s="1" t="s">
        <v>1473</v>
      </c>
    </row>
    <row r="213" s="1" customFormat="1" spans="1:22">
      <c r="A213" s="3">
        <v>999222082579383</v>
      </c>
      <c r="B213" s="1" t="s">
        <v>1430</v>
      </c>
      <c r="C213" s="1" t="s">
        <v>2743</v>
      </c>
      <c r="D213" s="1" t="s">
        <v>2744</v>
      </c>
      <c r="E213" s="1" t="s">
        <v>2745</v>
      </c>
      <c r="F213" s="1" t="s">
        <v>1430</v>
      </c>
      <c r="G213" s="1" t="s">
        <v>1447</v>
      </c>
      <c r="H213" s="1" t="s">
        <v>1431</v>
      </c>
      <c r="I213" s="1" t="s">
        <v>2746</v>
      </c>
      <c r="J213" s="1" t="s">
        <v>30</v>
      </c>
      <c r="K213" s="1" t="s">
        <v>2747</v>
      </c>
      <c r="L213" s="1" t="s">
        <v>2747</v>
      </c>
      <c r="M213" s="1" t="s">
        <v>1434</v>
      </c>
      <c r="N213" s="1" t="s">
        <v>1434</v>
      </c>
      <c r="O213" s="1" t="s">
        <v>1435</v>
      </c>
      <c r="P213" s="1" t="s">
        <v>1436</v>
      </c>
      <c r="Q213" s="1" t="s">
        <v>1437</v>
      </c>
      <c r="R213" s="1" t="s">
        <v>2748</v>
      </c>
      <c r="S213" s="1" t="s">
        <v>1439</v>
      </c>
      <c r="T213" s="1" t="s">
        <v>1440</v>
      </c>
      <c r="U213" s="1" t="s">
        <v>1441</v>
      </c>
      <c r="V213" s="1" t="s">
        <v>1451</v>
      </c>
    </row>
    <row r="214" s="1" customFormat="1" spans="1:22">
      <c r="A214" s="3">
        <v>999222082572351</v>
      </c>
      <c r="B214" s="1" t="s">
        <v>1430</v>
      </c>
      <c r="C214" s="1" t="s">
        <v>2749</v>
      </c>
      <c r="D214" s="1" t="s">
        <v>2750</v>
      </c>
      <c r="E214" s="1" t="s">
        <v>2751</v>
      </c>
      <c r="F214" s="1" t="s">
        <v>1430</v>
      </c>
      <c r="G214" s="1" t="s">
        <v>1447</v>
      </c>
      <c r="H214" s="1" t="s">
        <v>1431</v>
      </c>
      <c r="I214" s="1" t="s">
        <v>2752</v>
      </c>
      <c r="J214" s="1" t="s">
        <v>30</v>
      </c>
      <c r="K214" s="1" t="s">
        <v>2753</v>
      </c>
      <c r="L214" s="1" t="s">
        <v>2753</v>
      </c>
      <c r="M214" s="1" t="s">
        <v>1434</v>
      </c>
      <c r="N214" s="1" t="s">
        <v>1434</v>
      </c>
      <c r="O214" s="1" t="s">
        <v>1435</v>
      </c>
      <c r="P214" s="1" t="s">
        <v>1436</v>
      </c>
      <c r="Q214" s="1" t="s">
        <v>1437</v>
      </c>
      <c r="R214" s="1" t="s">
        <v>2754</v>
      </c>
      <c r="S214" s="1" t="s">
        <v>1439</v>
      </c>
      <c r="T214" s="1" t="s">
        <v>1440</v>
      </c>
      <c r="U214" s="1" t="s">
        <v>1441</v>
      </c>
      <c r="V214" s="1" t="s">
        <v>1451</v>
      </c>
    </row>
    <row r="215" s="1" customFormat="1" spans="1:22">
      <c r="A215" s="3">
        <v>999222074328559</v>
      </c>
      <c r="B215" s="1" t="s">
        <v>1455</v>
      </c>
      <c r="C215" s="1" t="s">
        <v>2755</v>
      </c>
      <c r="D215" s="1" t="s">
        <v>2756</v>
      </c>
      <c r="E215" s="1" t="s">
        <v>2757</v>
      </c>
      <c r="F215" s="1" t="s">
        <v>1455</v>
      </c>
      <c r="G215" s="1" t="s">
        <v>1430</v>
      </c>
      <c r="H215" s="1" t="s">
        <v>1431</v>
      </c>
      <c r="I215" s="1" t="s">
        <v>2001</v>
      </c>
      <c r="J215" s="1" t="s">
        <v>30</v>
      </c>
      <c r="K215" s="1" t="s">
        <v>2002</v>
      </c>
      <c r="L215" s="1" t="s">
        <v>2002</v>
      </c>
      <c r="M215" s="1" t="s">
        <v>1434</v>
      </c>
      <c r="N215" s="1" t="s">
        <v>1434</v>
      </c>
      <c r="O215" s="1" t="s">
        <v>1435</v>
      </c>
      <c r="P215" s="1" t="s">
        <v>1436</v>
      </c>
      <c r="Q215" s="1" t="s">
        <v>1437</v>
      </c>
      <c r="R215" s="1" t="s">
        <v>2758</v>
      </c>
      <c r="S215" s="1" t="s">
        <v>1439</v>
      </c>
      <c r="T215" s="1" t="s">
        <v>1440</v>
      </c>
      <c r="U215" s="1" t="s">
        <v>1441</v>
      </c>
      <c r="V215" s="1" t="s">
        <v>1473</v>
      </c>
    </row>
    <row r="216" s="1" customFormat="1" spans="1:22">
      <c r="A216" s="3">
        <v>999222074433485</v>
      </c>
      <c r="B216" s="1" t="s">
        <v>1455</v>
      </c>
      <c r="C216" s="1" t="s">
        <v>2759</v>
      </c>
      <c r="D216" s="1" t="s">
        <v>2760</v>
      </c>
      <c r="E216" s="1" t="s">
        <v>2761</v>
      </c>
      <c r="F216" s="1" t="s">
        <v>1430</v>
      </c>
      <c r="G216" s="1" t="s">
        <v>1447</v>
      </c>
      <c r="H216" s="1" t="s">
        <v>1431</v>
      </c>
      <c r="I216" s="1" t="s">
        <v>2762</v>
      </c>
      <c r="J216" s="1" t="s">
        <v>30</v>
      </c>
      <c r="K216" s="1" t="s">
        <v>2763</v>
      </c>
      <c r="L216" s="1" t="s">
        <v>2763</v>
      </c>
      <c r="M216" s="1" t="s">
        <v>1434</v>
      </c>
      <c r="N216" s="1" t="s">
        <v>1434</v>
      </c>
      <c r="O216" s="1" t="s">
        <v>1435</v>
      </c>
      <c r="P216" s="1" t="s">
        <v>1436</v>
      </c>
      <c r="Q216" s="1" t="s">
        <v>1437</v>
      </c>
      <c r="R216" s="1" t="s">
        <v>2764</v>
      </c>
      <c r="S216" s="1" t="s">
        <v>1439</v>
      </c>
      <c r="T216" s="1" t="s">
        <v>1440</v>
      </c>
      <c r="U216" s="1" t="s">
        <v>1441</v>
      </c>
      <c r="V216" s="1" t="s">
        <v>1556</v>
      </c>
    </row>
    <row r="217" s="1" customFormat="1" spans="1:22">
      <c r="A217" s="3">
        <v>999222074363777</v>
      </c>
      <c r="B217" s="1" t="s">
        <v>1455</v>
      </c>
      <c r="C217" s="1" t="s">
        <v>2765</v>
      </c>
      <c r="D217" s="1" t="s">
        <v>2766</v>
      </c>
      <c r="E217" s="1" t="s">
        <v>2767</v>
      </c>
      <c r="F217" s="1" t="s">
        <v>1455</v>
      </c>
      <c r="G217" s="1" t="s">
        <v>1447</v>
      </c>
      <c r="H217" s="1" t="s">
        <v>1431</v>
      </c>
      <c r="I217" s="1" t="s">
        <v>2768</v>
      </c>
      <c r="J217" s="1" t="s">
        <v>30</v>
      </c>
      <c r="K217" s="1" t="s">
        <v>2769</v>
      </c>
      <c r="L217" s="1" t="s">
        <v>2769</v>
      </c>
      <c r="M217" s="1" t="s">
        <v>1434</v>
      </c>
      <c r="N217" s="1" t="s">
        <v>1434</v>
      </c>
      <c r="O217" s="1" t="s">
        <v>1435</v>
      </c>
      <c r="P217" s="1" t="s">
        <v>1436</v>
      </c>
      <c r="Q217" s="1" t="s">
        <v>1437</v>
      </c>
      <c r="R217" s="1" t="s">
        <v>2770</v>
      </c>
      <c r="S217" s="1" t="s">
        <v>1439</v>
      </c>
      <c r="T217" s="1" t="s">
        <v>1440</v>
      </c>
      <c r="U217" s="1" t="s">
        <v>1543</v>
      </c>
      <c r="V217" s="1" t="s">
        <v>1473</v>
      </c>
    </row>
    <row r="218" s="1" customFormat="1" spans="1:22">
      <c r="A218" s="3">
        <v>22074431130</v>
      </c>
      <c r="B218" s="1" t="s">
        <v>1455</v>
      </c>
      <c r="C218" s="1" t="s">
        <v>2771</v>
      </c>
      <c r="D218" s="1" t="s">
        <v>2772</v>
      </c>
      <c r="E218" s="1" t="s">
        <v>2773</v>
      </c>
      <c r="F218" s="1" t="s">
        <v>1455</v>
      </c>
      <c r="G218" s="1" t="s">
        <v>1447</v>
      </c>
      <c r="H218" s="1" t="s">
        <v>1431</v>
      </c>
      <c r="I218" s="1" t="s">
        <v>2774</v>
      </c>
      <c r="J218" s="1" t="s">
        <v>30</v>
      </c>
      <c r="K218" s="1" t="s">
        <v>2775</v>
      </c>
      <c r="L218" s="1" t="s">
        <v>2775</v>
      </c>
      <c r="M218" s="1" t="s">
        <v>1434</v>
      </c>
      <c r="N218" s="1" t="s">
        <v>1434</v>
      </c>
      <c r="O218" s="1" t="s">
        <v>1435</v>
      </c>
      <c r="P218" s="1" t="s">
        <v>1436</v>
      </c>
      <c r="Q218" s="1" t="s">
        <v>1437</v>
      </c>
      <c r="R218" s="1" t="s">
        <v>2776</v>
      </c>
      <c r="S218" s="1" t="s">
        <v>1439</v>
      </c>
      <c r="T218" s="1" t="s">
        <v>1440</v>
      </c>
      <c r="U218" s="1" t="s">
        <v>1441</v>
      </c>
      <c r="V218" s="1" t="s">
        <v>1556</v>
      </c>
    </row>
    <row r="219" s="1" customFormat="1" spans="1:22">
      <c r="A219" s="3">
        <v>999222075674127</v>
      </c>
      <c r="B219" s="1" t="s">
        <v>1455</v>
      </c>
      <c r="C219" s="1" t="s">
        <v>2777</v>
      </c>
      <c r="D219" s="1" t="s">
        <v>2778</v>
      </c>
      <c r="E219" s="1" t="s">
        <v>2779</v>
      </c>
      <c r="F219" s="1" t="s">
        <v>1455</v>
      </c>
      <c r="G219" s="1" t="s">
        <v>1430</v>
      </c>
      <c r="H219" s="1" t="s">
        <v>1431</v>
      </c>
      <c r="I219" s="1" t="s">
        <v>2780</v>
      </c>
      <c r="J219" s="1" t="s">
        <v>30</v>
      </c>
      <c r="K219" s="1" t="s">
        <v>2781</v>
      </c>
      <c r="L219" s="1" t="s">
        <v>2781</v>
      </c>
      <c r="M219" s="1" t="s">
        <v>1434</v>
      </c>
      <c r="N219" s="1" t="s">
        <v>1434</v>
      </c>
      <c r="O219" s="1" t="s">
        <v>1435</v>
      </c>
      <c r="P219" s="1" t="s">
        <v>1436</v>
      </c>
      <c r="Q219" s="1" t="s">
        <v>1437</v>
      </c>
      <c r="R219" s="1" t="s">
        <v>2782</v>
      </c>
      <c r="S219" s="1" t="s">
        <v>1439</v>
      </c>
      <c r="T219" s="1" t="s">
        <v>1440</v>
      </c>
      <c r="U219" s="1" t="s">
        <v>1441</v>
      </c>
      <c r="V219" s="1" t="s">
        <v>1817</v>
      </c>
    </row>
    <row r="220" s="1" customFormat="1" spans="1:22">
      <c r="A220" s="3">
        <v>999222081857384</v>
      </c>
      <c r="B220" s="1" t="s">
        <v>1455</v>
      </c>
      <c r="C220" s="1" t="s">
        <v>2783</v>
      </c>
      <c r="D220" s="1" t="s">
        <v>2784</v>
      </c>
      <c r="E220" s="1" t="s">
        <v>2785</v>
      </c>
      <c r="F220" s="1" t="s">
        <v>1455</v>
      </c>
      <c r="G220" s="1" t="s">
        <v>1430</v>
      </c>
      <c r="H220" s="1" t="s">
        <v>1431</v>
      </c>
      <c r="I220" s="1" t="s">
        <v>2786</v>
      </c>
      <c r="J220" s="1" t="s">
        <v>30</v>
      </c>
      <c r="K220" s="1" t="s">
        <v>2787</v>
      </c>
      <c r="L220" s="1" t="s">
        <v>2787</v>
      </c>
      <c r="M220" s="1" t="s">
        <v>1434</v>
      </c>
      <c r="N220" s="1" t="s">
        <v>1434</v>
      </c>
      <c r="O220" s="1" t="s">
        <v>1435</v>
      </c>
      <c r="P220" s="1" t="s">
        <v>1436</v>
      </c>
      <c r="Q220" s="1" t="s">
        <v>1437</v>
      </c>
      <c r="R220" s="1" t="s">
        <v>2788</v>
      </c>
      <c r="S220" s="1" t="s">
        <v>1439</v>
      </c>
      <c r="T220" s="1" t="s">
        <v>1440</v>
      </c>
      <c r="U220" s="1" t="s">
        <v>1441</v>
      </c>
      <c r="V220" s="1" t="s">
        <v>1730</v>
      </c>
    </row>
    <row r="221" s="1" customFormat="1" spans="1:22">
      <c r="A221" s="3">
        <v>999222081881953</v>
      </c>
      <c r="B221" s="1" t="s">
        <v>1455</v>
      </c>
      <c r="C221" s="1" t="s">
        <v>2789</v>
      </c>
      <c r="D221" s="1" t="s">
        <v>2790</v>
      </c>
      <c r="E221" s="1" t="s">
        <v>2791</v>
      </c>
      <c r="F221" s="1" t="s">
        <v>1455</v>
      </c>
      <c r="G221" s="1" t="s">
        <v>1430</v>
      </c>
      <c r="H221" s="1" t="s">
        <v>1431</v>
      </c>
      <c r="I221" s="1" t="s">
        <v>2792</v>
      </c>
      <c r="J221" s="1" t="s">
        <v>30</v>
      </c>
      <c r="K221" s="1" t="s">
        <v>2793</v>
      </c>
      <c r="L221" s="1" t="s">
        <v>2793</v>
      </c>
      <c r="M221" s="1" t="s">
        <v>1434</v>
      </c>
      <c r="N221" s="1" t="s">
        <v>1434</v>
      </c>
      <c r="O221" s="1" t="s">
        <v>1435</v>
      </c>
      <c r="P221" s="1" t="s">
        <v>1436</v>
      </c>
      <c r="Q221" s="1" t="s">
        <v>1437</v>
      </c>
      <c r="R221" s="1" t="s">
        <v>2794</v>
      </c>
      <c r="S221" s="1" t="s">
        <v>1439</v>
      </c>
      <c r="T221" s="1" t="s">
        <v>1440</v>
      </c>
      <c r="U221" s="1" t="s">
        <v>1441</v>
      </c>
      <c r="V221" s="1" t="s">
        <v>1511</v>
      </c>
    </row>
    <row r="222" s="1" customFormat="1" spans="1:22">
      <c r="A222" s="3">
        <v>999222075759175</v>
      </c>
      <c r="B222" s="1" t="s">
        <v>1455</v>
      </c>
      <c r="C222" s="1" t="s">
        <v>2795</v>
      </c>
      <c r="D222" s="1" t="s">
        <v>2796</v>
      </c>
      <c r="E222" s="1" t="s">
        <v>2797</v>
      </c>
      <c r="F222" s="1" t="s">
        <v>1455</v>
      </c>
      <c r="G222" s="1" t="s">
        <v>1430</v>
      </c>
      <c r="H222" s="1" t="s">
        <v>1431</v>
      </c>
      <c r="I222" s="1" t="s">
        <v>2798</v>
      </c>
      <c r="J222" s="1" t="s">
        <v>30</v>
      </c>
      <c r="K222" s="1" t="s">
        <v>2799</v>
      </c>
      <c r="L222" s="1" t="s">
        <v>2799</v>
      </c>
      <c r="M222" s="1" t="s">
        <v>1434</v>
      </c>
      <c r="N222" s="1" t="s">
        <v>1434</v>
      </c>
      <c r="O222" s="1" t="s">
        <v>1435</v>
      </c>
      <c r="P222" s="1" t="s">
        <v>1436</v>
      </c>
      <c r="Q222" s="1" t="s">
        <v>1437</v>
      </c>
      <c r="R222" s="1" t="s">
        <v>2800</v>
      </c>
      <c r="S222" s="1" t="s">
        <v>1439</v>
      </c>
      <c r="T222" s="1" t="s">
        <v>1440</v>
      </c>
      <c r="U222" s="1" t="s">
        <v>1441</v>
      </c>
      <c r="V222" s="1" t="s">
        <v>1817</v>
      </c>
    </row>
    <row r="223" s="1" customFormat="1" spans="1:22">
      <c r="A223" s="3">
        <v>999222076716681</v>
      </c>
      <c r="B223" s="1" t="s">
        <v>1455</v>
      </c>
      <c r="C223" s="1" t="s">
        <v>2801</v>
      </c>
      <c r="D223" s="1" t="s">
        <v>2172</v>
      </c>
      <c r="E223" s="1" t="s">
        <v>2802</v>
      </c>
      <c r="F223" s="1" t="s">
        <v>1455</v>
      </c>
      <c r="G223" s="1" t="s">
        <v>1430</v>
      </c>
      <c r="H223" s="1" t="s">
        <v>1431</v>
      </c>
      <c r="I223" s="1" t="s">
        <v>2803</v>
      </c>
      <c r="J223" s="1" t="s">
        <v>30</v>
      </c>
      <c r="K223" s="1" t="s">
        <v>2804</v>
      </c>
      <c r="L223" s="1" t="s">
        <v>2804</v>
      </c>
      <c r="M223" s="1" t="s">
        <v>1434</v>
      </c>
      <c r="N223" s="1" t="s">
        <v>1434</v>
      </c>
      <c r="O223" s="1" t="s">
        <v>1435</v>
      </c>
      <c r="P223" s="1" t="s">
        <v>1436</v>
      </c>
      <c r="Q223" s="1" t="s">
        <v>1437</v>
      </c>
      <c r="R223" s="1" t="s">
        <v>2805</v>
      </c>
      <c r="S223" s="1" t="s">
        <v>1439</v>
      </c>
      <c r="T223" s="1" t="s">
        <v>1440</v>
      </c>
      <c r="U223" s="1" t="s">
        <v>1441</v>
      </c>
      <c r="V223" s="1" t="s">
        <v>1473</v>
      </c>
    </row>
    <row r="224" s="1" customFormat="1" spans="1:22">
      <c r="A224" s="3">
        <v>999222071734645</v>
      </c>
      <c r="B224" s="1" t="s">
        <v>1446</v>
      </c>
      <c r="C224" s="1" t="s">
        <v>2806</v>
      </c>
      <c r="D224" s="1" t="s">
        <v>2807</v>
      </c>
      <c r="E224" s="1" t="s">
        <v>2808</v>
      </c>
      <c r="F224" s="1" t="s">
        <v>1430</v>
      </c>
      <c r="G224" s="1" t="s">
        <v>1447</v>
      </c>
      <c r="H224" s="1" t="s">
        <v>1431</v>
      </c>
      <c r="I224" s="1" t="s">
        <v>2809</v>
      </c>
      <c r="J224" s="1" t="s">
        <v>30</v>
      </c>
      <c r="K224" s="1" t="s">
        <v>2810</v>
      </c>
      <c r="L224" s="1" t="s">
        <v>2810</v>
      </c>
      <c r="M224" s="1" t="s">
        <v>1434</v>
      </c>
      <c r="N224" s="1" t="s">
        <v>1434</v>
      </c>
      <c r="O224" s="1" t="s">
        <v>1435</v>
      </c>
      <c r="P224" s="1" t="s">
        <v>1436</v>
      </c>
      <c r="Q224" s="1" t="s">
        <v>1437</v>
      </c>
      <c r="R224" s="1" t="s">
        <v>2811</v>
      </c>
      <c r="S224" s="1" t="s">
        <v>1439</v>
      </c>
      <c r="T224" s="1" t="s">
        <v>1440</v>
      </c>
      <c r="U224" s="1" t="s">
        <v>1441</v>
      </c>
      <c r="V224" s="1" t="s">
        <v>1643</v>
      </c>
    </row>
    <row r="225" s="1" customFormat="1" spans="1:22">
      <c r="A225" s="3">
        <v>999222075003562</v>
      </c>
      <c r="B225" s="1" t="s">
        <v>1455</v>
      </c>
      <c r="C225" s="1" t="s">
        <v>2812</v>
      </c>
      <c r="D225" s="1" t="s">
        <v>1740</v>
      </c>
      <c r="E225" s="1" t="s">
        <v>2813</v>
      </c>
      <c r="F225" s="1" t="s">
        <v>1455</v>
      </c>
      <c r="G225" s="1" t="s">
        <v>1430</v>
      </c>
      <c r="H225" s="1" t="s">
        <v>1431</v>
      </c>
      <c r="I225" s="1" t="s">
        <v>2814</v>
      </c>
      <c r="J225" s="1" t="s">
        <v>30</v>
      </c>
      <c r="K225" s="1" t="s">
        <v>2815</v>
      </c>
      <c r="L225" s="1" t="s">
        <v>2815</v>
      </c>
      <c r="M225" s="1" t="s">
        <v>1434</v>
      </c>
      <c r="N225" s="1" t="s">
        <v>1434</v>
      </c>
      <c r="O225" s="1" t="s">
        <v>1435</v>
      </c>
      <c r="P225" s="1" t="s">
        <v>1436</v>
      </c>
      <c r="Q225" s="1" t="s">
        <v>1437</v>
      </c>
      <c r="R225" s="1" t="s">
        <v>2816</v>
      </c>
      <c r="S225" s="1" t="s">
        <v>1439</v>
      </c>
      <c r="T225" s="1" t="s">
        <v>1440</v>
      </c>
      <c r="U225" s="1" t="s">
        <v>1441</v>
      </c>
      <c r="V225" s="1" t="s">
        <v>1666</v>
      </c>
    </row>
    <row r="226" s="1" customFormat="1" spans="1:22">
      <c r="A226" s="3">
        <v>999222075321940</v>
      </c>
      <c r="B226" s="1" t="s">
        <v>1455</v>
      </c>
      <c r="C226" s="1" t="s">
        <v>2817</v>
      </c>
      <c r="D226" s="1" t="s">
        <v>2750</v>
      </c>
      <c r="E226" s="1" t="s">
        <v>2751</v>
      </c>
      <c r="F226" s="1" t="s">
        <v>1455</v>
      </c>
      <c r="G226" s="1" t="s">
        <v>1430</v>
      </c>
      <c r="H226" s="1" t="s">
        <v>1431</v>
      </c>
      <c r="I226" s="1" t="s">
        <v>2818</v>
      </c>
      <c r="J226" s="1" t="s">
        <v>30</v>
      </c>
      <c r="K226" s="1" t="s">
        <v>2819</v>
      </c>
      <c r="L226" s="1" t="s">
        <v>2819</v>
      </c>
      <c r="M226" s="1" t="s">
        <v>1434</v>
      </c>
      <c r="N226" s="1" t="s">
        <v>1434</v>
      </c>
      <c r="O226" s="1" t="s">
        <v>1435</v>
      </c>
      <c r="P226" s="1" t="s">
        <v>1436</v>
      </c>
      <c r="Q226" s="1" t="s">
        <v>1437</v>
      </c>
      <c r="R226" s="1" t="s">
        <v>2820</v>
      </c>
      <c r="S226" s="1" t="s">
        <v>1439</v>
      </c>
      <c r="T226" s="1" t="s">
        <v>1440</v>
      </c>
      <c r="U226" s="1" t="s">
        <v>1441</v>
      </c>
      <c r="V226" s="1" t="s">
        <v>1451</v>
      </c>
    </row>
    <row r="227" s="1" customFormat="1" spans="1:22">
      <c r="A227" s="3">
        <v>999222075766971</v>
      </c>
      <c r="B227" s="1" t="s">
        <v>1455</v>
      </c>
      <c r="C227" s="1" t="s">
        <v>2821</v>
      </c>
      <c r="D227" s="1" t="s">
        <v>2796</v>
      </c>
      <c r="E227" s="1" t="s">
        <v>2797</v>
      </c>
      <c r="F227" s="1" t="s">
        <v>1430</v>
      </c>
      <c r="G227" s="1" t="s">
        <v>1447</v>
      </c>
      <c r="H227" s="1" t="s">
        <v>1431</v>
      </c>
      <c r="I227" s="1" t="s">
        <v>2798</v>
      </c>
      <c r="J227" s="1" t="s">
        <v>30</v>
      </c>
      <c r="K227" s="1" t="s">
        <v>2799</v>
      </c>
      <c r="L227" s="1" t="s">
        <v>2799</v>
      </c>
      <c r="M227" s="1" t="s">
        <v>1434</v>
      </c>
      <c r="N227" s="1" t="s">
        <v>1434</v>
      </c>
      <c r="O227" s="1" t="s">
        <v>1435</v>
      </c>
      <c r="P227" s="1" t="s">
        <v>1436</v>
      </c>
      <c r="Q227" s="1" t="s">
        <v>1437</v>
      </c>
      <c r="R227" s="1" t="s">
        <v>2822</v>
      </c>
      <c r="S227" s="1" t="s">
        <v>1439</v>
      </c>
      <c r="T227" s="1" t="s">
        <v>1440</v>
      </c>
      <c r="U227" s="1" t="s">
        <v>1441</v>
      </c>
      <c r="V227" s="1" t="s">
        <v>1817</v>
      </c>
    </row>
    <row r="228" s="1" customFormat="1" spans="1:22">
      <c r="A228" s="3">
        <v>999222082425364</v>
      </c>
      <c r="B228" s="1" t="s">
        <v>1430</v>
      </c>
      <c r="C228" s="1" t="s">
        <v>2823</v>
      </c>
      <c r="D228" s="1" t="s">
        <v>2824</v>
      </c>
      <c r="E228" s="1" t="s">
        <v>2825</v>
      </c>
      <c r="F228" s="1" t="s">
        <v>1430</v>
      </c>
      <c r="G228" s="1" t="s">
        <v>1447</v>
      </c>
      <c r="H228" s="1" t="s">
        <v>1431</v>
      </c>
      <c r="I228" s="1" t="s">
        <v>2826</v>
      </c>
      <c r="J228" s="1" t="s">
        <v>30</v>
      </c>
      <c r="K228" s="1" t="s">
        <v>2827</v>
      </c>
      <c r="L228" s="1" t="s">
        <v>2827</v>
      </c>
      <c r="M228" s="1" t="s">
        <v>1434</v>
      </c>
      <c r="N228" s="1" t="s">
        <v>1434</v>
      </c>
      <c r="O228" s="1" t="s">
        <v>1435</v>
      </c>
      <c r="P228" s="1" t="s">
        <v>1436</v>
      </c>
      <c r="Q228" s="1" t="s">
        <v>1437</v>
      </c>
      <c r="R228" s="1" t="s">
        <v>2828</v>
      </c>
      <c r="S228" s="1" t="s">
        <v>1439</v>
      </c>
      <c r="T228" s="1" t="s">
        <v>1440</v>
      </c>
      <c r="U228" s="1" t="s">
        <v>1441</v>
      </c>
      <c r="V228" s="1" t="s">
        <v>1459</v>
      </c>
    </row>
    <row r="229" s="1" customFormat="1" spans="1:22">
      <c r="A229" s="3">
        <v>999222082424754</v>
      </c>
      <c r="B229" s="1" t="s">
        <v>1430</v>
      </c>
      <c r="C229" s="1" t="s">
        <v>2829</v>
      </c>
      <c r="D229" s="1" t="s">
        <v>1747</v>
      </c>
      <c r="E229" s="1" t="s">
        <v>2830</v>
      </c>
      <c r="F229" s="1" t="s">
        <v>1430</v>
      </c>
      <c r="G229" s="1" t="s">
        <v>1447</v>
      </c>
      <c r="H229" s="1" t="s">
        <v>1431</v>
      </c>
      <c r="I229" s="1" t="s">
        <v>2831</v>
      </c>
      <c r="J229" s="1" t="s">
        <v>30</v>
      </c>
      <c r="K229" s="1" t="s">
        <v>2832</v>
      </c>
      <c r="L229" s="1" t="s">
        <v>2832</v>
      </c>
      <c r="M229" s="1" t="s">
        <v>1434</v>
      </c>
      <c r="N229" s="1" t="s">
        <v>1434</v>
      </c>
      <c r="O229" s="1" t="s">
        <v>1435</v>
      </c>
      <c r="P229" s="1" t="s">
        <v>1436</v>
      </c>
      <c r="Q229" s="1" t="s">
        <v>1437</v>
      </c>
      <c r="R229" s="1" t="s">
        <v>2833</v>
      </c>
      <c r="S229" s="1" t="s">
        <v>1439</v>
      </c>
      <c r="T229" s="1" t="s">
        <v>1440</v>
      </c>
      <c r="U229" s="1" t="s">
        <v>1441</v>
      </c>
      <c r="V229" s="1" t="s">
        <v>1473</v>
      </c>
    </row>
    <row r="230" s="1" customFormat="1" spans="1:22">
      <c r="A230" s="3">
        <v>999222081455221</v>
      </c>
      <c r="B230" s="1" t="s">
        <v>1455</v>
      </c>
      <c r="C230" s="1" t="s">
        <v>2834</v>
      </c>
      <c r="D230" s="1" t="s">
        <v>2835</v>
      </c>
      <c r="E230" s="1" t="s">
        <v>2836</v>
      </c>
      <c r="F230" s="1" t="s">
        <v>1430</v>
      </c>
      <c r="G230" s="1" t="s">
        <v>1447</v>
      </c>
      <c r="H230" s="1" t="s">
        <v>1431</v>
      </c>
      <c r="I230" s="1" t="s">
        <v>2837</v>
      </c>
      <c r="J230" s="1" t="s">
        <v>30</v>
      </c>
      <c r="K230" s="1" t="s">
        <v>2838</v>
      </c>
      <c r="L230" s="1" t="s">
        <v>2838</v>
      </c>
      <c r="M230" s="1" t="s">
        <v>1434</v>
      </c>
      <c r="N230" s="1" t="s">
        <v>1434</v>
      </c>
      <c r="O230" s="1" t="s">
        <v>1435</v>
      </c>
      <c r="P230" s="1" t="s">
        <v>1436</v>
      </c>
      <c r="Q230" s="1" t="s">
        <v>1437</v>
      </c>
      <c r="R230" s="1" t="s">
        <v>2839</v>
      </c>
      <c r="S230" s="1" t="s">
        <v>1439</v>
      </c>
      <c r="T230" s="1" t="s">
        <v>1440</v>
      </c>
      <c r="U230" s="1" t="s">
        <v>1441</v>
      </c>
      <c r="V230" s="1" t="s">
        <v>1730</v>
      </c>
    </row>
    <row r="231" s="1" customFormat="1" spans="1:22">
      <c r="A231" s="3">
        <v>999222076939886</v>
      </c>
      <c r="B231" s="1" t="s">
        <v>1455</v>
      </c>
      <c r="C231" s="1" t="s">
        <v>2840</v>
      </c>
      <c r="D231" s="1" t="s">
        <v>2841</v>
      </c>
      <c r="E231" s="1" t="s">
        <v>2842</v>
      </c>
      <c r="F231" s="1" t="s">
        <v>1430</v>
      </c>
      <c r="G231" s="1" t="s">
        <v>1447</v>
      </c>
      <c r="H231" s="1" t="s">
        <v>1431</v>
      </c>
      <c r="I231" s="1" t="s">
        <v>2843</v>
      </c>
      <c r="J231" s="1" t="s">
        <v>30</v>
      </c>
      <c r="K231" s="1" t="s">
        <v>2844</v>
      </c>
      <c r="L231" s="1" t="s">
        <v>2844</v>
      </c>
      <c r="M231" s="1" t="s">
        <v>1434</v>
      </c>
      <c r="N231" s="1" t="s">
        <v>1434</v>
      </c>
      <c r="O231" s="1" t="s">
        <v>1435</v>
      </c>
      <c r="P231" s="1" t="s">
        <v>1436</v>
      </c>
      <c r="Q231" s="1" t="s">
        <v>1437</v>
      </c>
      <c r="R231" s="1" t="s">
        <v>2845</v>
      </c>
      <c r="S231" s="1" t="s">
        <v>1439</v>
      </c>
      <c r="T231" s="1" t="s">
        <v>1440</v>
      </c>
      <c r="U231" s="1" t="s">
        <v>1441</v>
      </c>
      <c r="V231" s="1" t="s">
        <v>1730</v>
      </c>
    </row>
    <row r="232" s="1" customFormat="1" spans="1:22">
      <c r="A232" s="3">
        <v>999222082224768</v>
      </c>
      <c r="B232" s="1" t="s">
        <v>1430</v>
      </c>
      <c r="C232" s="1" t="s">
        <v>2846</v>
      </c>
      <c r="D232" s="1" t="s">
        <v>2847</v>
      </c>
      <c r="E232" s="1" t="s">
        <v>2848</v>
      </c>
      <c r="F232" s="1" t="s">
        <v>1430</v>
      </c>
      <c r="G232" s="1" t="s">
        <v>1447</v>
      </c>
      <c r="H232" s="1" t="s">
        <v>1431</v>
      </c>
      <c r="I232" s="1" t="s">
        <v>2001</v>
      </c>
      <c r="J232" s="1" t="s">
        <v>30</v>
      </c>
      <c r="K232" s="1" t="s">
        <v>2002</v>
      </c>
      <c r="L232" s="1" t="s">
        <v>2002</v>
      </c>
      <c r="M232" s="1" t="s">
        <v>1434</v>
      </c>
      <c r="N232" s="1" t="s">
        <v>1434</v>
      </c>
      <c r="O232" s="1" t="s">
        <v>1435</v>
      </c>
      <c r="P232" s="1" t="s">
        <v>1436</v>
      </c>
      <c r="Q232" s="1" t="s">
        <v>1437</v>
      </c>
      <c r="R232" s="1" t="s">
        <v>2849</v>
      </c>
      <c r="S232" s="1" t="s">
        <v>1439</v>
      </c>
      <c r="T232" s="1" t="s">
        <v>1440</v>
      </c>
      <c r="U232" s="1" t="s">
        <v>1441</v>
      </c>
      <c r="V232" s="1" t="s">
        <v>1556</v>
      </c>
    </row>
    <row r="233" s="1" customFormat="1" spans="1:22">
      <c r="A233" s="3">
        <v>999222072127245</v>
      </c>
      <c r="B233" s="1" t="s">
        <v>1446</v>
      </c>
      <c r="C233" s="1" t="s">
        <v>2850</v>
      </c>
      <c r="D233" s="1" t="s">
        <v>2851</v>
      </c>
      <c r="E233" s="1" t="s">
        <v>2852</v>
      </c>
      <c r="F233" s="1" t="s">
        <v>1455</v>
      </c>
      <c r="G233" s="1" t="s">
        <v>1447</v>
      </c>
      <c r="H233" s="1" t="s">
        <v>1431</v>
      </c>
      <c r="I233" s="1" t="s">
        <v>2853</v>
      </c>
      <c r="J233" s="1" t="s">
        <v>30</v>
      </c>
      <c r="K233" s="1" t="s">
        <v>2854</v>
      </c>
      <c r="L233" s="1" t="s">
        <v>2854</v>
      </c>
      <c r="M233" s="1" t="s">
        <v>1434</v>
      </c>
      <c r="N233" s="1" t="s">
        <v>1434</v>
      </c>
      <c r="O233" s="1" t="s">
        <v>1435</v>
      </c>
      <c r="P233" s="1" t="s">
        <v>1436</v>
      </c>
      <c r="Q233" s="1" t="s">
        <v>1437</v>
      </c>
      <c r="R233" s="1" t="s">
        <v>2855</v>
      </c>
      <c r="S233" s="1" t="s">
        <v>1439</v>
      </c>
      <c r="T233" s="1" t="s">
        <v>1440</v>
      </c>
      <c r="U233" s="1" t="s">
        <v>1441</v>
      </c>
      <c r="V233" s="1" t="s">
        <v>1473</v>
      </c>
    </row>
    <row r="234" s="1" customFormat="1" spans="1:22">
      <c r="A234" s="3">
        <v>999222082641664</v>
      </c>
      <c r="B234" s="1" t="s">
        <v>1430</v>
      </c>
      <c r="C234" s="1" t="s">
        <v>2856</v>
      </c>
      <c r="D234" s="1" t="s">
        <v>2824</v>
      </c>
      <c r="E234" s="1" t="s">
        <v>2857</v>
      </c>
      <c r="F234" s="1" t="s">
        <v>1430</v>
      </c>
      <c r="G234" s="1" t="s">
        <v>1447</v>
      </c>
      <c r="H234" s="1" t="s">
        <v>1431</v>
      </c>
      <c r="I234" s="1" t="s">
        <v>2858</v>
      </c>
      <c r="J234" s="1" t="s">
        <v>30</v>
      </c>
      <c r="K234" s="1" t="s">
        <v>2859</v>
      </c>
      <c r="L234" s="1" t="s">
        <v>2859</v>
      </c>
      <c r="M234" s="1" t="s">
        <v>1434</v>
      </c>
      <c r="N234" s="1" t="s">
        <v>1434</v>
      </c>
      <c r="O234" s="1" t="s">
        <v>1435</v>
      </c>
      <c r="P234" s="1" t="s">
        <v>1436</v>
      </c>
      <c r="Q234" s="1" t="s">
        <v>1437</v>
      </c>
      <c r="R234" s="1" t="s">
        <v>2860</v>
      </c>
      <c r="S234" s="1" t="s">
        <v>1439</v>
      </c>
      <c r="T234" s="1" t="s">
        <v>1440</v>
      </c>
      <c r="U234" s="1" t="s">
        <v>1441</v>
      </c>
      <c r="V234" s="1" t="s">
        <v>1459</v>
      </c>
    </row>
    <row r="235" s="1" customFormat="1" spans="1:22">
      <c r="A235" s="3">
        <v>999222078548033</v>
      </c>
      <c r="B235" s="1" t="s">
        <v>1455</v>
      </c>
      <c r="C235" s="1" t="s">
        <v>2861</v>
      </c>
      <c r="D235" s="1" t="s">
        <v>2862</v>
      </c>
      <c r="E235" s="1" t="s">
        <v>2863</v>
      </c>
      <c r="F235" s="1" t="s">
        <v>1455</v>
      </c>
      <c r="G235" s="1" t="s">
        <v>1430</v>
      </c>
      <c r="H235" s="1" t="s">
        <v>1431</v>
      </c>
      <c r="I235" s="1" t="s">
        <v>2864</v>
      </c>
      <c r="J235" s="1" t="s">
        <v>30</v>
      </c>
      <c r="K235" s="1" t="s">
        <v>2865</v>
      </c>
      <c r="L235" s="1" t="s">
        <v>2865</v>
      </c>
      <c r="M235" s="1" t="s">
        <v>1434</v>
      </c>
      <c r="N235" s="1" t="s">
        <v>1434</v>
      </c>
      <c r="O235" s="1" t="s">
        <v>1435</v>
      </c>
      <c r="P235" s="1" t="s">
        <v>1436</v>
      </c>
      <c r="Q235" s="1" t="s">
        <v>1437</v>
      </c>
      <c r="R235" s="1" t="s">
        <v>2866</v>
      </c>
      <c r="S235" s="1" t="s">
        <v>1439</v>
      </c>
      <c r="T235" s="1" t="s">
        <v>1440</v>
      </c>
      <c r="U235" s="1" t="s">
        <v>1441</v>
      </c>
      <c r="V235" s="1" t="s">
        <v>1473</v>
      </c>
    </row>
    <row r="236" s="1" customFormat="1" spans="1:22">
      <c r="A236" s="3">
        <v>999222080052374</v>
      </c>
      <c r="B236" s="1" t="s">
        <v>1455</v>
      </c>
      <c r="C236" s="1" t="s">
        <v>2867</v>
      </c>
      <c r="D236" s="1" t="s">
        <v>2630</v>
      </c>
      <c r="E236" s="1" t="s">
        <v>2868</v>
      </c>
      <c r="F236" s="1" t="s">
        <v>1455</v>
      </c>
      <c r="G236" s="1" t="s">
        <v>1447</v>
      </c>
      <c r="H236" s="1" t="s">
        <v>1431</v>
      </c>
      <c r="I236" s="1" t="s">
        <v>2869</v>
      </c>
      <c r="J236" s="1" t="s">
        <v>30</v>
      </c>
      <c r="K236" s="1" t="s">
        <v>2870</v>
      </c>
      <c r="L236" s="1" t="s">
        <v>2870</v>
      </c>
      <c r="M236" s="1" t="s">
        <v>1434</v>
      </c>
      <c r="N236" s="1" t="s">
        <v>1434</v>
      </c>
      <c r="O236" s="1" t="s">
        <v>1435</v>
      </c>
      <c r="P236" s="1" t="s">
        <v>1436</v>
      </c>
      <c r="Q236" s="1" t="s">
        <v>1437</v>
      </c>
      <c r="R236" s="1" t="s">
        <v>2871</v>
      </c>
      <c r="S236" s="1" t="s">
        <v>1439</v>
      </c>
      <c r="T236" s="1" t="s">
        <v>1440</v>
      </c>
      <c r="U236" s="1" t="s">
        <v>1441</v>
      </c>
      <c r="V236" s="1" t="s">
        <v>1466</v>
      </c>
    </row>
    <row r="237" s="1" customFormat="1" spans="1:22">
      <c r="A237" s="3">
        <v>999222082327695</v>
      </c>
      <c r="B237" s="1" t="s">
        <v>1430</v>
      </c>
      <c r="C237" s="1" t="s">
        <v>2872</v>
      </c>
      <c r="D237" s="1" t="s">
        <v>2873</v>
      </c>
      <c r="E237" s="1" t="s">
        <v>2874</v>
      </c>
      <c r="F237" s="1" t="s">
        <v>1430</v>
      </c>
      <c r="G237" s="1" t="s">
        <v>1447</v>
      </c>
      <c r="H237" s="1" t="s">
        <v>1431</v>
      </c>
      <c r="I237" s="1" t="s">
        <v>2875</v>
      </c>
      <c r="J237" s="1" t="s">
        <v>30</v>
      </c>
      <c r="K237" s="1" t="s">
        <v>2876</v>
      </c>
      <c r="L237" s="1" t="s">
        <v>2876</v>
      </c>
      <c r="M237" s="1" t="s">
        <v>1434</v>
      </c>
      <c r="N237" s="1" t="s">
        <v>1434</v>
      </c>
      <c r="O237" s="1" t="s">
        <v>1435</v>
      </c>
      <c r="P237" s="1" t="s">
        <v>1436</v>
      </c>
      <c r="Q237" s="1" t="s">
        <v>1437</v>
      </c>
      <c r="R237" s="1" t="s">
        <v>2877</v>
      </c>
      <c r="S237" s="1" t="s">
        <v>1439</v>
      </c>
      <c r="T237" s="1" t="s">
        <v>1440</v>
      </c>
      <c r="U237" s="1" t="s">
        <v>1441</v>
      </c>
      <c r="V237" s="1" t="s">
        <v>1817</v>
      </c>
    </row>
    <row r="238" s="1" customFormat="1" spans="1:22">
      <c r="A238" s="3">
        <v>999222077908373</v>
      </c>
      <c r="B238" s="1" t="s">
        <v>1455</v>
      </c>
      <c r="C238" s="1" t="s">
        <v>2878</v>
      </c>
      <c r="D238" s="1" t="s">
        <v>2879</v>
      </c>
      <c r="E238" s="1" t="s">
        <v>2880</v>
      </c>
      <c r="F238" s="1" t="s">
        <v>1455</v>
      </c>
      <c r="G238" s="1" t="s">
        <v>1430</v>
      </c>
      <c r="H238" s="1" t="s">
        <v>1431</v>
      </c>
      <c r="I238" s="1" t="s">
        <v>2881</v>
      </c>
      <c r="J238" s="1" t="s">
        <v>30</v>
      </c>
      <c r="K238" s="1" t="s">
        <v>2882</v>
      </c>
      <c r="L238" s="1" t="s">
        <v>2882</v>
      </c>
      <c r="M238" s="1" t="s">
        <v>1434</v>
      </c>
      <c r="N238" s="1" t="s">
        <v>1434</v>
      </c>
      <c r="O238" s="1" t="s">
        <v>1435</v>
      </c>
      <c r="P238" s="1" t="s">
        <v>1436</v>
      </c>
      <c r="Q238" s="1" t="s">
        <v>1437</v>
      </c>
      <c r="R238" s="1" t="s">
        <v>2883</v>
      </c>
      <c r="S238" s="1" t="s">
        <v>1439</v>
      </c>
      <c r="T238" s="1" t="s">
        <v>1440</v>
      </c>
      <c r="U238" s="1" t="s">
        <v>1441</v>
      </c>
      <c r="V238" s="1" t="s">
        <v>1489</v>
      </c>
    </row>
    <row r="239" s="1" customFormat="1" spans="1:22">
      <c r="A239" s="3">
        <v>999222077766507</v>
      </c>
      <c r="B239" s="1" t="s">
        <v>1455</v>
      </c>
      <c r="C239" s="1" t="s">
        <v>2884</v>
      </c>
      <c r="D239" s="1" t="s">
        <v>2885</v>
      </c>
      <c r="E239" s="1" t="s">
        <v>2886</v>
      </c>
      <c r="F239" s="1" t="s">
        <v>1455</v>
      </c>
      <c r="G239" s="1" t="s">
        <v>1430</v>
      </c>
      <c r="H239" s="1" t="s">
        <v>1431</v>
      </c>
      <c r="I239" s="1" t="s">
        <v>2887</v>
      </c>
      <c r="J239" s="1" t="s">
        <v>30</v>
      </c>
      <c r="K239" s="1" t="s">
        <v>2684</v>
      </c>
      <c r="L239" s="1" t="s">
        <v>2684</v>
      </c>
      <c r="M239" s="1" t="s">
        <v>1434</v>
      </c>
      <c r="N239" s="1" t="s">
        <v>1434</v>
      </c>
      <c r="O239" s="1" t="s">
        <v>1435</v>
      </c>
      <c r="P239" s="1" t="s">
        <v>1436</v>
      </c>
      <c r="Q239" s="1" t="s">
        <v>1437</v>
      </c>
      <c r="R239" s="1" t="s">
        <v>2888</v>
      </c>
      <c r="S239" s="1" t="s">
        <v>1439</v>
      </c>
      <c r="T239" s="1" t="s">
        <v>1440</v>
      </c>
      <c r="U239" s="1" t="s">
        <v>1441</v>
      </c>
      <c r="V239" s="1" t="s">
        <v>1481</v>
      </c>
    </row>
    <row r="240" s="1" customFormat="1" spans="1:22">
      <c r="A240" s="3">
        <v>999222077878850</v>
      </c>
      <c r="B240" s="1" t="s">
        <v>1455</v>
      </c>
      <c r="C240" s="1" t="s">
        <v>2889</v>
      </c>
      <c r="D240" s="1" t="s">
        <v>2890</v>
      </c>
      <c r="E240" s="1" t="s">
        <v>2891</v>
      </c>
      <c r="F240" s="1" t="s">
        <v>1455</v>
      </c>
      <c r="G240" s="1" t="s">
        <v>1447</v>
      </c>
      <c r="H240" s="1" t="s">
        <v>1431</v>
      </c>
      <c r="I240" s="1" t="s">
        <v>2892</v>
      </c>
      <c r="J240" s="1" t="s">
        <v>30</v>
      </c>
      <c r="K240" s="1" t="s">
        <v>2893</v>
      </c>
      <c r="L240" s="1" t="s">
        <v>2893</v>
      </c>
      <c r="M240" s="1" t="s">
        <v>1434</v>
      </c>
      <c r="N240" s="1" t="s">
        <v>1434</v>
      </c>
      <c r="O240" s="1" t="s">
        <v>1435</v>
      </c>
      <c r="P240" s="1" t="s">
        <v>1436</v>
      </c>
      <c r="Q240" s="1" t="s">
        <v>1437</v>
      </c>
      <c r="R240" s="1" t="s">
        <v>2894</v>
      </c>
      <c r="S240" s="1" t="s">
        <v>1439</v>
      </c>
      <c r="T240" s="1" t="s">
        <v>1440</v>
      </c>
      <c r="U240" s="1" t="s">
        <v>1441</v>
      </c>
      <c r="V240" s="1" t="s">
        <v>1459</v>
      </c>
    </row>
    <row r="241" s="1" customFormat="1" spans="1:22">
      <c r="A241" s="3">
        <v>22078982568</v>
      </c>
      <c r="B241" s="1" t="s">
        <v>1455</v>
      </c>
      <c r="C241" s="1" t="s">
        <v>2895</v>
      </c>
      <c r="D241" s="1" t="s">
        <v>2896</v>
      </c>
      <c r="E241" s="1" t="s">
        <v>2897</v>
      </c>
      <c r="F241" s="1" t="s">
        <v>1455</v>
      </c>
      <c r="G241" s="1" t="s">
        <v>1430</v>
      </c>
      <c r="H241" s="1" t="s">
        <v>1431</v>
      </c>
      <c r="I241" s="1" t="s">
        <v>2358</v>
      </c>
      <c r="J241" s="1" t="s">
        <v>30</v>
      </c>
      <c r="K241" s="1" t="s">
        <v>2359</v>
      </c>
      <c r="L241" s="1" t="s">
        <v>2359</v>
      </c>
      <c r="M241" s="1" t="s">
        <v>1434</v>
      </c>
      <c r="N241" s="1" t="s">
        <v>1434</v>
      </c>
      <c r="O241" s="1" t="s">
        <v>1435</v>
      </c>
      <c r="P241" s="1" t="s">
        <v>1436</v>
      </c>
      <c r="Q241" s="1" t="s">
        <v>1437</v>
      </c>
      <c r="R241" s="1" t="s">
        <v>2898</v>
      </c>
      <c r="S241" s="1" t="s">
        <v>1439</v>
      </c>
      <c r="T241" s="1" t="s">
        <v>1440</v>
      </c>
      <c r="U241" s="1" t="s">
        <v>1441</v>
      </c>
      <c r="V241" s="1" t="s">
        <v>1817</v>
      </c>
    </row>
    <row r="242" s="1" customFormat="1" spans="1:22">
      <c r="A242" s="3">
        <v>999222084322381</v>
      </c>
      <c r="B242" s="1" t="s">
        <v>1430</v>
      </c>
      <c r="C242" s="1" t="s">
        <v>2899</v>
      </c>
      <c r="D242" s="1" t="s">
        <v>2900</v>
      </c>
      <c r="E242" s="1" t="s">
        <v>2901</v>
      </c>
      <c r="F242" s="1" t="s">
        <v>1430</v>
      </c>
      <c r="G242" s="1" t="s">
        <v>1447</v>
      </c>
      <c r="H242" s="1" t="s">
        <v>1431</v>
      </c>
      <c r="I242" s="1" t="s">
        <v>2902</v>
      </c>
      <c r="J242" s="1" t="s">
        <v>30</v>
      </c>
      <c r="K242" s="1" t="s">
        <v>2903</v>
      </c>
      <c r="L242" s="1" t="s">
        <v>2903</v>
      </c>
      <c r="M242" s="1" t="s">
        <v>1434</v>
      </c>
      <c r="N242" s="1" t="s">
        <v>1434</v>
      </c>
      <c r="O242" s="1" t="s">
        <v>1435</v>
      </c>
      <c r="P242" s="1" t="s">
        <v>1436</v>
      </c>
      <c r="Q242" s="1" t="s">
        <v>1437</v>
      </c>
      <c r="R242" s="1" t="s">
        <v>2904</v>
      </c>
      <c r="S242" s="1" t="s">
        <v>1439</v>
      </c>
      <c r="T242" s="1" t="s">
        <v>1440</v>
      </c>
      <c r="U242" s="1" t="s">
        <v>1441</v>
      </c>
      <c r="V242" s="1" t="s">
        <v>1473</v>
      </c>
    </row>
    <row r="243" s="1" customFormat="1" spans="1:22">
      <c r="A243" s="3">
        <v>999222079155720</v>
      </c>
      <c r="B243" s="1" t="s">
        <v>1455</v>
      </c>
      <c r="C243" s="1" t="s">
        <v>2905</v>
      </c>
      <c r="D243" s="1" t="s">
        <v>2906</v>
      </c>
      <c r="E243" s="1" t="s">
        <v>2907</v>
      </c>
      <c r="F243" s="1" t="s">
        <v>1455</v>
      </c>
      <c r="G243" s="1" t="s">
        <v>1430</v>
      </c>
      <c r="H243" s="1" t="s">
        <v>1431</v>
      </c>
      <c r="I243" s="1" t="s">
        <v>2908</v>
      </c>
      <c r="J243" s="1" t="s">
        <v>30</v>
      </c>
      <c r="K243" s="1" t="s">
        <v>2909</v>
      </c>
      <c r="L243" s="1" t="s">
        <v>2909</v>
      </c>
      <c r="M243" s="1" t="s">
        <v>1434</v>
      </c>
      <c r="N243" s="1" t="s">
        <v>1434</v>
      </c>
      <c r="O243" s="1" t="s">
        <v>1435</v>
      </c>
      <c r="P243" s="1" t="s">
        <v>1436</v>
      </c>
      <c r="Q243" s="1" t="s">
        <v>1437</v>
      </c>
      <c r="R243" s="1" t="s">
        <v>2910</v>
      </c>
      <c r="S243" s="1" t="s">
        <v>1439</v>
      </c>
      <c r="T243" s="1" t="s">
        <v>1440</v>
      </c>
      <c r="U243" s="1" t="s">
        <v>1441</v>
      </c>
      <c r="V243" s="1" t="s">
        <v>1858</v>
      </c>
    </row>
    <row r="244" s="1" customFormat="1" spans="1:22">
      <c r="A244" s="3">
        <v>999222079222019</v>
      </c>
      <c r="B244" s="1" t="s">
        <v>1455</v>
      </c>
      <c r="C244" s="1" t="s">
        <v>2911</v>
      </c>
      <c r="D244" s="1" t="s">
        <v>2912</v>
      </c>
      <c r="E244" s="1" t="s">
        <v>2913</v>
      </c>
      <c r="F244" s="1" t="s">
        <v>1455</v>
      </c>
      <c r="G244" s="1" t="s">
        <v>1430</v>
      </c>
      <c r="H244" s="1" t="s">
        <v>1431</v>
      </c>
      <c r="I244" s="1" t="s">
        <v>2914</v>
      </c>
      <c r="J244" s="1" t="s">
        <v>30</v>
      </c>
      <c r="K244" s="1" t="s">
        <v>2915</v>
      </c>
      <c r="L244" s="1" t="s">
        <v>2915</v>
      </c>
      <c r="M244" s="1" t="s">
        <v>1434</v>
      </c>
      <c r="N244" s="1" t="s">
        <v>1434</v>
      </c>
      <c r="O244" s="1" t="s">
        <v>1435</v>
      </c>
      <c r="P244" s="1" t="s">
        <v>1436</v>
      </c>
      <c r="Q244" s="1" t="s">
        <v>1437</v>
      </c>
      <c r="R244" s="1" t="s">
        <v>2916</v>
      </c>
      <c r="S244" s="1" t="s">
        <v>1439</v>
      </c>
      <c r="T244" s="1" t="s">
        <v>1440</v>
      </c>
      <c r="U244" s="1" t="s">
        <v>1441</v>
      </c>
      <c r="V244" s="1" t="s">
        <v>2291</v>
      </c>
    </row>
    <row r="245" s="1" customFormat="1" spans="1:22">
      <c r="A245" s="3">
        <v>999222079656479</v>
      </c>
      <c r="B245" s="1" t="s">
        <v>1455</v>
      </c>
      <c r="C245" s="1" t="s">
        <v>2917</v>
      </c>
      <c r="D245" s="1" t="s">
        <v>2912</v>
      </c>
      <c r="E245" s="1" t="s">
        <v>2918</v>
      </c>
      <c r="F245" s="1" t="s">
        <v>1455</v>
      </c>
      <c r="G245" s="1" t="s">
        <v>1447</v>
      </c>
      <c r="H245" s="1" t="s">
        <v>1431</v>
      </c>
      <c r="I245" s="1" t="s">
        <v>2919</v>
      </c>
      <c r="J245" s="1" t="s">
        <v>30</v>
      </c>
      <c r="K245" s="1" t="s">
        <v>2920</v>
      </c>
      <c r="L245" s="1" t="s">
        <v>2920</v>
      </c>
      <c r="M245" s="1" t="s">
        <v>1434</v>
      </c>
      <c r="N245" s="1" t="s">
        <v>1434</v>
      </c>
      <c r="O245" s="1" t="s">
        <v>1435</v>
      </c>
      <c r="P245" s="1" t="s">
        <v>1436</v>
      </c>
      <c r="Q245" s="1" t="s">
        <v>1437</v>
      </c>
      <c r="R245" s="1" t="s">
        <v>2921</v>
      </c>
      <c r="S245" s="1" t="s">
        <v>1439</v>
      </c>
      <c r="T245" s="1" t="s">
        <v>1440</v>
      </c>
      <c r="U245" s="1" t="s">
        <v>1441</v>
      </c>
      <c r="V245" s="1" t="s">
        <v>2291</v>
      </c>
    </row>
    <row r="246" s="1" customFormat="1" spans="1:22">
      <c r="A246" s="3">
        <v>999222079671347</v>
      </c>
      <c r="B246" s="1" t="s">
        <v>1455</v>
      </c>
      <c r="C246" s="1" t="s">
        <v>2922</v>
      </c>
      <c r="D246" s="1" t="s">
        <v>2923</v>
      </c>
      <c r="E246" s="1" t="s">
        <v>2924</v>
      </c>
      <c r="F246" s="1" t="s">
        <v>1455</v>
      </c>
      <c r="G246" s="1" t="s">
        <v>1447</v>
      </c>
      <c r="H246" s="1" t="s">
        <v>1431</v>
      </c>
      <c r="I246" s="1" t="s">
        <v>2925</v>
      </c>
      <c r="J246" s="1" t="s">
        <v>30</v>
      </c>
      <c r="K246" s="1" t="s">
        <v>2926</v>
      </c>
      <c r="L246" s="1" t="s">
        <v>2926</v>
      </c>
      <c r="M246" s="1" t="s">
        <v>1434</v>
      </c>
      <c r="N246" s="1" t="s">
        <v>1434</v>
      </c>
      <c r="O246" s="1" t="s">
        <v>1435</v>
      </c>
      <c r="P246" s="1" t="s">
        <v>1436</v>
      </c>
      <c r="Q246" s="1" t="s">
        <v>1437</v>
      </c>
      <c r="R246" s="1" t="s">
        <v>2927</v>
      </c>
      <c r="S246" s="1" t="s">
        <v>1439</v>
      </c>
      <c r="T246" s="1" t="s">
        <v>1440</v>
      </c>
      <c r="U246" s="1" t="s">
        <v>1441</v>
      </c>
      <c r="V246" s="1" t="s">
        <v>1963</v>
      </c>
    </row>
    <row r="247" s="1" customFormat="1" spans="1:22">
      <c r="A247" s="3">
        <v>999221999880562</v>
      </c>
      <c r="B247" s="1" t="s">
        <v>2111</v>
      </c>
      <c r="C247" s="1" t="s">
        <v>2928</v>
      </c>
      <c r="D247" s="1" t="s">
        <v>2929</v>
      </c>
      <c r="E247" s="1" t="s">
        <v>2930</v>
      </c>
      <c r="F247" s="1" t="s">
        <v>1455</v>
      </c>
      <c r="G247" s="1" t="s">
        <v>1447</v>
      </c>
      <c r="H247" s="1" t="s">
        <v>1431</v>
      </c>
      <c r="I247" s="1" t="s">
        <v>2931</v>
      </c>
      <c r="J247" s="1" t="s">
        <v>30</v>
      </c>
      <c r="K247" s="1" t="s">
        <v>2932</v>
      </c>
      <c r="L247" s="1" t="s">
        <v>2932</v>
      </c>
      <c r="M247" s="1" t="s">
        <v>1434</v>
      </c>
      <c r="N247" s="1" t="s">
        <v>1434</v>
      </c>
      <c r="O247" s="1" t="s">
        <v>1435</v>
      </c>
      <c r="P247" s="1" t="s">
        <v>1436</v>
      </c>
      <c r="Q247" s="1" t="s">
        <v>1437</v>
      </c>
      <c r="R247" s="1" t="s">
        <v>2933</v>
      </c>
      <c r="S247" s="1" t="s">
        <v>1439</v>
      </c>
      <c r="T247" s="1" t="s">
        <v>1440</v>
      </c>
      <c r="U247" s="1" t="s">
        <v>1441</v>
      </c>
      <c r="V247" s="1" t="s">
        <v>1473</v>
      </c>
    </row>
    <row r="248" s="1" customFormat="1" spans="1:22">
      <c r="A248" s="3">
        <v>999222088304466</v>
      </c>
      <c r="B248" s="1" t="s">
        <v>1430</v>
      </c>
      <c r="C248" s="1" t="s">
        <v>2934</v>
      </c>
      <c r="D248" s="1" t="s">
        <v>2935</v>
      </c>
      <c r="E248" s="1" t="s">
        <v>2936</v>
      </c>
      <c r="F248" s="1" t="s">
        <v>1430</v>
      </c>
      <c r="G248" s="1" t="s">
        <v>1447</v>
      </c>
      <c r="H248" s="1" t="s">
        <v>1431</v>
      </c>
      <c r="I248" s="1" t="s">
        <v>2937</v>
      </c>
      <c r="J248" s="1" t="s">
        <v>30</v>
      </c>
      <c r="K248" s="1" t="s">
        <v>2938</v>
      </c>
      <c r="L248" s="1" t="s">
        <v>2938</v>
      </c>
      <c r="M248" s="1" t="s">
        <v>1434</v>
      </c>
      <c r="N248" s="1" t="s">
        <v>1434</v>
      </c>
      <c r="O248" s="1" t="s">
        <v>1435</v>
      </c>
      <c r="P248" s="1" t="s">
        <v>1436</v>
      </c>
      <c r="Q248" s="1" t="s">
        <v>1437</v>
      </c>
      <c r="R248" s="1" t="s">
        <v>2939</v>
      </c>
      <c r="S248" s="1" t="s">
        <v>1439</v>
      </c>
      <c r="T248" s="1" t="s">
        <v>1440</v>
      </c>
      <c r="U248" s="1" t="s">
        <v>1441</v>
      </c>
      <c r="V248" s="1" t="s">
        <v>2940</v>
      </c>
    </row>
    <row r="249" s="1" customFormat="1" spans="1:22">
      <c r="A249" s="3">
        <v>999222088461072</v>
      </c>
      <c r="B249" s="1" t="s">
        <v>1430</v>
      </c>
      <c r="C249" s="1" t="s">
        <v>2941</v>
      </c>
      <c r="D249" s="1" t="s">
        <v>2942</v>
      </c>
      <c r="E249" s="1" t="s">
        <v>2943</v>
      </c>
      <c r="F249" s="1" t="s">
        <v>1430</v>
      </c>
      <c r="G249" s="1" t="s">
        <v>1447</v>
      </c>
      <c r="H249" s="1" t="s">
        <v>1431</v>
      </c>
      <c r="I249" s="1" t="s">
        <v>2944</v>
      </c>
      <c r="J249" s="1" t="s">
        <v>30</v>
      </c>
      <c r="K249" s="1" t="s">
        <v>2348</v>
      </c>
      <c r="L249" s="1" t="s">
        <v>2348</v>
      </c>
      <c r="M249" s="1" t="s">
        <v>1434</v>
      </c>
      <c r="N249" s="1" t="s">
        <v>1434</v>
      </c>
      <c r="O249" s="1" t="s">
        <v>1435</v>
      </c>
      <c r="P249" s="1" t="s">
        <v>1436</v>
      </c>
      <c r="Q249" s="1" t="s">
        <v>1437</v>
      </c>
      <c r="R249" s="1" t="s">
        <v>2945</v>
      </c>
      <c r="S249" s="1" t="s">
        <v>1439</v>
      </c>
      <c r="T249" s="1" t="s">
        <v>1440</v>
      </c>
      <c r="U249" s="1" t="s">
        <v>1441</v>
      </c>
      <c r="V249" s="1" t="s">
        <v>1511</v>
      </c>
    </row>
    <row r="250" s="1" customFormat="1" spans="1:22">
      <c r="A250" s="3">
        <v>999222088452876</v>
      </c>
      <c r="B250" s="1" t="s">
        <v>1430</v>
      </c>
      <c r="C250" s="1" t="s">
        <v>2946</v>
      </c>
      <c r="D250" s="1" t="s">
        <v>2005</v>
      </c>
      <c r="E250" s="1" t="s">
        <v>2947</v>
      </c>
      <c r="F250" s="1" t="s">
        <v>1430</v>
      </c>
      <c r="G250" s="1" t="s">
        <v>1447</v>
      </c>
      <c r="H250" s="1" t="s">
        <v>1431</v>
      </c>
      <c r="I250" s="1" t="s">
        <v>2007</v>
      </c>
      <c r="J250" s="1" t="s">
        <v>30</v>
      </c>
      <c r="K250" s="1" t="s">
        <v>2008</v>
      </c>
      <c r="L250" s="1" t="s">
        <v>2008</v>
      </c>
      <c r="M250" s="1" t="s">
        <v>1434</v>
      </c>
      <c r="N250" s="1" t="s">
        <v>1434</v>
      </c>
      <c r="O250" s="1" t="s">
        <v>1435</v>
      </c>
      <c r="P250" s="1" t="s">
        <v>1436</v>
      </c>
      <c r="Q250" s="1" t="s">
        <v>1437</v>
      </c>
      <c r="R250" s="1" t="s">
        <v>2948</v>
      </c>
      <c r="S250" s="1" t="s">
        <v>1439</v>
      </c>
      <c r="T250" s="1" t="s">
        <v>1440</v>
      </c>
      <c r="U250" s="1" t="s">
        <v>1441</v>
      </c>
      <c r="V250" s="1" t="s">
        <v>1511</v>
      </c>
    </row>
    <row r="251" s="1" customFormat="1" spans="1:22">
      <c r="A251" s="3">
        <v>999222091702002</v>
      </c>
      <c r="B251" s="1" t="s">
        <v>1430</v>
      </c>
      <c r="C251" s="1" t="s">
        <v>2949</v>
      </c>
      <c r="D251" s="1" t="s">
        <v>2950</v>
      </c>
      <c r="E251" s="1" t="s">
        <v>2951</v>
      </c>
      <c r="F251" s="1" t="s">
        <v>1430</v>
      </c>
      <c r="G251" s="1" t="s">
        <v>1447</v>
      </c>
      <c r="H251" s="1" t="s">
        <v>1431</v>
      </c>
      <c r="I251" s="1" t="s">
        <v>2952</v>
      </c>
      <c r="J251" s="1" t="s">
        <v>30</v>
      </c>
      <c r="K251" s="1" t="s">
        <v>2953</v>
      </c>
      <c r="L251" s="1" t="s">
        <v>2953</v>
      </c>
      <c r="M251" s="1" t="s">
        <v>1434</v>
      </c>
      <c r="N251" s="1" t="s">
        <v>1434</v>
      </c>
      <c r="O251" s="1" t="s">
        <v>1435</v>
      </c>
      <c r="P251" s="1" t="s">
        <v>1436</v>
      </c>
      <c r="Q251" s="1" t="s">
        <v>1437</v>
      </c>
      <c r="R251" s="1" t="s">
        <v>2954</v>
      </c>
      <c r="S251" s="1" t="s">
        <v>1439</v>
      </c>
      <c r="T251" s="1" t="s">
        <v>1440</v>
      </c>
      <c r="U251" s="1" t="s">
        <v>1441</v>
      </c>
      <c r="V251" s="1" t="s">
        <v>1518</v>
      </c>
    </row>
    <row r="252" s="1" customFormat="1" spans="1:22">
      <c r="A252" s="3">
        <v>999222091858399</v>
      </c>
      <c r="B252" s="1" t="s">
        <v>1430</v>
      </c>
      <c r="C252" s="1" t="s">
        <v>2955</v>
      </c>
      <c r="D252" s="1" t="s">
        <v>2956</v>
      </c>
      <c r="E252" s="1" t="s">
        <v>2957</v>
      </c>
      <c r="F252" s="1" t="s">
        <v>1430</v>
      </c>
      <c r="G252" s="1" t="s">
        <v>1447</v>
      </c>
      <c r="H252" s="1" t="s">
        <v>1431</v>
      </c>
      <c r="I252" s="1" t="s">
        <v>2958</v>
      </c>
      <c r="J252" s="1" t="s">
        <v>30</v>
      </c>
      <c r="K252" s="1" t="s">
        <v>2959</v>
      </c>
      <c r="L252" s="1" t="s">
        <v>2959</v>
      </c>
      <c r="M252" s="1" t="s">
        <v>1434</v>
      </c>
      <c r="N252" s="1" t="s">
        <v>1434</v>
      </c>
      <c r="O252" s="1" t="s">
        <v>1435</v>
      </c>
      <c r="P252" s="1" t="s">
        <v>1436</v>
      </c>
      <c r="Q252" s="1" t="s">
        <v>1437</v>
      </c>
      <c r="R252" s="1" t="s">
        <v>2960</v>
      </c>
      <c r="S252" s="1" t="s">
        <v>1439</v>
      </c>
      <c r="T252" s="1" t="s">
        <v>1440</v>
      </c>
      <c r="U252" s="1" t="s">
        <v>1441</v>
      </c>
      <c r="V252" s="1" t="s">
        <v>1556</v>
      </c>
    </row>
    <row r="253" s="1" customFormat="1" spans="1:22">
      <c r="A253" s="3">
        <v>999222092295027</v>
      </c>
      <c r="B253" s="1" t="s">
        <v>1430</v>
      </c>
      <c r="C253" s="1" t="s">
        <v>2961</v>
      </c>
      <c r="D253" s="1" t="s">
        <v>2962</v>
      </c>
      <c r="E253" s="1" t="s">
        <v>2963</v>
      </c>
      <c r="F253" s="1" t="s">
        <v>1430</v>
      </c>
      <c r="G253" s="1" t="s">
        <v>1447</v>
      </c>
      <c r="H253" s="1" t="s">
        <v>1431</v>
      </c>
      <c r="I253" s="1" t="s">
        <v>2964</v>
      </c>
      <c r="J253" s="1" t="s">
        <v>30</v>
      </c>
      <c r="K253" s="1" t="s">
        <v>2965</v>
      </c>
      <c r="L253" s="1" t="s">
        <v>2965</v>
      </c>
      <c r="M253" s="1" t="s">
        <v>1434</v>
      </c>
      <c r="N253" s="1" t="s">
        <v>1434</v>
      </c>
      <c r="O253" s="1" t="s">
        <v>1435</v>
      </c>
      <c r="P253" s="1" t="s">
        <v>1436</v>
      </c>
      <c r="Q253" s="1" t="s">
        <v>1437</v>
      </c>
      <c r="R253" s="1" t="s">
        <v>2966</v>
      </c>
      <c r="S253" s="1" t="s">
        <v>1439</v>
      </c>
      <c r="T253" s="1" t="s">
        <v>1440</v>
      </c>
      <c r="U253" s="1" t="s">
        <v>1441</v>
      </c>
      <c r="V253" s="1" t="s">
        <v>1489</v>
      </c>
    </row>
    <row r="254" s="1" customFormat="1" spans="1:22">
      <c r="A254" s="3">
        <v>999222092554658</v>
      </c>
      <c r="B254" s="1" t="s">
        <v>1430</v>
      </c>
      <c r="C254" s="1" t="s">
        <v>2967</v>
      </c>
      <c r="D254" s="1" t="s">
        <v>2968</v>
      </c>
      <c r="E254" s="1" t="s">
        <v>2969</v>
      </c>
      <c r="F254" s="1" t="s">
        <v>1430</v>
      </c>
      <c r="G254" s="1" t="s">
        <v>1447</v>
      </c>
      <c r="H254" s="1" t="s">
        <v>1431</v>
      </c>
      <c r="I254" s="1" t="s">
        <v>2970</v>
      </c>
      <c r="J254" s="1" t="s">
        <v>30</v>
      </c>
      <c r="K254" s="1" t="s">
        <v>2971</v>
      </c>
      <c r="L254" s="1" t="s">
        <v>2971</v>
      </c>
      <c r="M254" s="1" t="s">
        <v>1434</v>
      </c>
      <c r="N254" s="1" t="s">
        <v>1434</v>
      </c>
      <c r="O254" s="1" t="s">
        <v>1435</v>
      </c>
      <c r="P254" s="1" t="s">
        <v>1436</v>
      </c>
      <c r="Q254" s="1" t="s">
        <v>1437</v>
      </c>
      <c r="R254" s="1" t="s">
        <v>2972</v>
      </c>
      <c r="S254" s="1" t="s">
        <v>1439</v>
      </c>
      <c r="T254" s="1" t="s">
        <v>1440</v>
      </c>
      <c r="U254" s="1" t="s">
        <v>1441</v>
      </c>
      <c r="V254" s="1" t="s">
        <v>1511</v>
      </c>
    </row>
    <row r="255" s="1" customFormat="1" spans="1:22">
      <c r="A255" s="3">
        <v>22092153369</v>
      </c>
      <c r="B255" s="1" t="s">
        <v>1430</v>
      </c>
      <c r="C255" s="1" t="s">
        <v>2973</v>
      </c>
      <c r="D255" s="1" t="s">
        <v>2974</v>
      </c>
      <c r="E255" s="1" t="s">
        <v>2975</v>
      </c>
      <c r="F255" s="1" t="s">
        <v>1430</v>
      </c>
      <c r="G255" s="1" t="s">
        <v>1447</v>
      </c>
      <c r="H255" s="1" t="s">
        <v>1431</v>
      </c>
      <c r="I255" s="1" t="s">
        <v>2976</v>
      </c>
      <c r="J255" s="1" t="s">
        <v>30</v>
      </c>
      <c r="K255" s="1" t="s">
        <v>2977</v>
      </c>
      <c r="L255" s="1" t="s">
        <v>2977</v>
      </c>
      <c r="M255" s="1" t="s">
        <v>1434</v>
      </c>
      <c r="N255" s="1" t="s">
        <v>1434</v>
      </c>
      <c r="O255" s="1" t="s">
        <v>1435</v>
      </c>
      <c r="P255" s="1" t="s">
        <v>1436</v>
      </c>
      <c r="Q255" s="1" t="s">
        <v>1437</v>
      </c>
      <c r="R255" s="1" t="s">
        <v>2978</v>
      </c>
      <c r="S255" s="1" t="s">
        <v>1439</v>
      </c>
      <c r="T255" s="1" t="s">
        <v>1440</v>
      </c>
      <c r="U255" s="1" t="s">
        <v>1441</v>
      </c>
      <c r="V255" s="1" t="s">
        <v>1730</v>
      </c>
    </row>
    <row r="256" s="1" customFormat="1" spans="1:22">
      <c r="A256" s="3">
        <v>21778743920</v>
      </c>
      <c r="B256" s="1" t="s">
        <v>2979</v>
      </c>
      <c r="C256" s="1" t="s">
        <v>2980</v>
      </c>
      <c r="D256" s="1" t="s">
        <v>2981</v>
      </c>
      <c r="E256" s="1" t="s">
        <v>2982</v>
      </c>
      <c r="F256" s="1" t="s">
        <v>1430</v>
      </c>
      <c r="G256" s="1" t="s">
        <v>1447</v>
      </c>
      <c r="H256" s="1" t="s">
        <v>1431</v>
      </c>
      <c r="I256" s="1" t="s">
        <v>2983</v>
      </c>
      <c r="J256" s="1" t="s">
        <v>30</v>
      </c>
      <c r="K256" s="1" t="s">
        <v>2984</v>
      </c>
      <c r="L256" s="1" t="s">
        <v>2984</v>
      </c>
      <c r="M256" s="1" t="s">
        <v>1434</v>
      </c>
      <c r="N256" s="1" t="s">
        <v>1434</v>
      </c>
      <c r="O256" s="1" t="s">
        <v>1435</v>
      </c>
      <c r="P256" s="1" t="s">
        <v>1436</v>
      </c>
      <c r="Q256" s="1" t="s">
        <v>1437</v>
      </c>
      <c r="R256" s="1" t="s">
        <v>2985</v>
      </c>
      <c r="S256" s="1" t="s">
        <v>1439</v>
      </c>
      <c r="T256" s="1" t="s">
        <v>1440</v>
      </c>
      <c r="U256" s="1" t="s">
        <v>1441</v>
      </c>
      <c r="V256" s="1" t="s">
        <v>2986</v>
      </c>
    </row>
    <row r="257" s="1" customFormat="1" spans="1:22">
      <c r="A257" s="3">
        <v>999222080139822</v>
      </c>
      <c r="B257" s="1" t="s">
        <v>1455</v>
      </c>
      <c r="C257" s="1" t="s">
        <v>2987</v>
      </c>
      <c r="D257" s="1" t="s">
        <v>2912</v>
      </c>
      <c r="E257" s="1" t="s">
        <v>2988</v>
      </c>
      <c r="F257" s="1" t="s">
        <v>1455</v>
      </c>
      <c r="G257" s="1" t="s">
        <v>1430</v>
      </c>
      <c r="H257" s="1" t="s">
        <v>1431</v>
      </c>
      <c r="I257" s="1" t="s">
        <v>2914</v>
      </c>
      <c r="J257" s="1" t="s">
        <v>30</v>
      </c>
      <c r="K257" s="1" t="s">
        <v>2915</v>
      </c>
      <c r="L257" s="1" t="s">
        <v>2915</v>
      </c>
      <c r="M257" s="1" t="s">
        <v>1434</v>
      </c>
      <c r="N257" s="1" t="s">
        <v>1434</v>
      </c>
      <c r="O257" s="1" t="s">
        <v>1435</v>
      </c>
      <c r="P257" s="1" t="s">
        <v>1436</v>
      </c>
      <c r="Q257" s="1" t="s">
        <v>1437</v>
      </c>
      <c r="R257" s="1" t="s">
        <v>2989</v>
      </c>
      <c r="S257" s="1" t="s">
        <v>1439</v>
      </c>
      <c r="T257" s="1" t="s">
        <v>1440</v>
      </c>
      <c r="U257" s="1" t="s">
        <v>1441</v>
      </c>
      <c r="V257" s="1" t="s">
        <v>2291</v>
      </c>
    </row>
    <row r="258" s="1" customFormat="1" spans="1:22">
      <c r="A258" s="3">
        <v>999222088072766</v>
      </c>
      <c r="B258" s="1" t="s">
        <v>1430</v>
      </c>
      <c r="C258" s="1" t="s">
        <v>2990</v>
      </c>
      <c r="D258" s="1" t="s">
        <v>2991</v>
      </c>
      <c r="E258" s="1" t="s">
        <v>2992</v>
      </c>
      <c r="F258" s="1" t="s">
        <v>1430</v>
      </c>
      <c r="G258" s="1" t="s">
        <v>1447</v>
      </c>
      <c r="H258" s="1" t="s">
        <v>1431</v>
      </c>
      <c r="I258" s="1" t="s">
        <v>2993</v>
      </c>
      <c r="J258" s="1" t="s">
        <v>30</v>
      </c>
      <c r="K258" s="1" t="s">
        <v>2994</v>
      </c>
      <c r="L258" s="1" t="s">
        <v>2994</v>
      </c>
      <c r="M258" s="1" t="s">
        <v>1434</v>
      </c>
      <c r="N258" s="1" t="s">
        <v>1434</v>
      </c>
      <c r="O258" s="1" t="s">
        <v>1435</v>
      </c>
      <c r="P258" s="1" t="s">
        <v>1436</v>
      </c>
      <c r="Q258" s="1" t="s">
        <v>1437</v>
      </c>
      <c r="R258" s="1" t="s">
        <v>2995</v>
      </c>
      <c r="S258" s="1" t="s">
        <v>1439</v>
      </c>
      <c r="T258" s="1" t="s">
        <v>1440</v>
      </c>
      <c r="U258" s="1" t="s">
        <v>1441</v>
      </c>
      <c r="V258" s="1" t="s">
        <v>1817</v>
      </c>
    </row>
    <row r="259" s="1" customFormat="1" spans="1:22">
      <c r="A259" s="3">
        <v>22088543924</v>
      </c>
      <c r="B259" s="1" t="s">
        <v>1430</v>
      </c>
      <c r="C259" s="1" t="s">
        <v>2996</v>
      </c>
      <c r="D259" s="1" t="s">
        <v>2997</v>
      </c>
      <c r="E259" s="1" t="s">
        <v>2998</v>
      </c>
      <c r="F259" s="1" t="s">
        <v>1430</v>
      </c>
      <c r="G259" s="1" t="s">
        <v>1447</v>
      </c>
      <c r="H259" s="1" t="s">
        <v>1431</v>
      </c>
      <c r="I259" s="1" t="s">
        <v>2999</v>
      </c>
      <c r="J259" s="1" t="s">
        <v>30</v>
      </c>
      <c r="K259" s="1" t="s">
        <v>3000</v>
      </c>
      <c r="L259" s="1" t="s">
        <v>3000</v>
      </c>
      <c r="M259" s="1" t="s">
        <v>1434</v>
      </c>
      <c r="N259" s="1" t="s">
        <v>1434</v>
      </c>
      <c r="O259" s="1" t="s">
        <v>1435</v>
      </c>
      <c r="P259" s="1" t="s">
        <v>1436</v>
      </c>
      <c r="Q259" s="1" t="s">
        <v>1437</v>
      </c>
      <c r="R259" s="1" t="s">
        <v>3001</v>
      </c>
      <c r="S259" s="1" t="s">
        <v>1439</v>
      </c>
      <c r="T259" s="1" t="s">
        <v>1440</v>
      </c>
      <c r="U259" s="1" t="s">
        <v>1441</v>
      </c>
      <c r="V259" s="1" t="s">
        <v>1817</v>
      </c>
    </row>
    <row r="260" s="1" customFormat="1" spans="1:22">
      <c r="A260" s="3">
        <v>999222091081352</v>
      </c>
      <c r="B260" s="1" t="s">
        <v>1430</v>
      </c>
      <c r="C260" s="1" t="s">
        <v>3002</v>
      </c>
      <c r="D260" s="1" t="s">
        <v>3003</v>
      </c>
      <c r="E260" s="1" t="s">
        <v>3004</v>
      </c>
      <c r="F260" s="1" t="s">
        <v>1430</v>
      </c>
      <c r="G260" s="1" t="s">
        <v>1447</v>
      </c>
      <c r="H260" s="1" t="s">
        <v>1431</v>
      </c>
      <c r="I260" s="1" t="s">
        <v>3005</v>
      </c>
      <c r="J260" s="1" t="s">
        <v>30</v>
      </c>
      <c r="K260" s="1" t="s">
        <v>3006</v>
      </c>
      <c r="L260" s="1" t="s">
        <v>3006</v>
      </c>
      <c r="M260" s="1" t="s">
        <v>1434</v>
      </c>
      <c r="N260" s="1" t="s">
        <v>1434</v>
      </c>
      <c r="O260" s="1" t="s">
        <v>1435</v>
      </c>
      <c r="P260" s="1" t="s">
        <v>1436</v>
      </c>
      <c r="Q260" s="1" t="s">
        <v>1437</v>
      </c>
      <c r="R260" s="1" t="s">
        <v>3007</v>
      </c>
      <c r="S260" s="1" t="s">
        <v>1439</v>
      </c>
      <c r="T260" s="1" t="s">
        <v>1440</v>
      </c>
      <c r="U260" s="1" t="s">
        <v>1441</v>
      </c>
      <c r="V260" s="1" t="s">
        <v>1466</v>
      </c>
    </row>
    <row r="261" s="1" customFormat="1" spans="1:22">
      <c r="A261" s="3">
        <v>999222091471655</v>
      </c>
      <c r="B261" s="1" t="s">
        <v>1430</v>
      </c>
      <c r="C261" s="1" t="s">
        <v>3008</v>
      </c>
      <c r="D261" s="1" t="s">
        <v>3009</v>
      </c>
      <c r="E261" s="1" t="s">
        <v>3010</v>
      </c>
      <c r="F261" s="1" t="s">
        <v>1430</v>
      </c>
      <c r="G261" s="1" t="s">
        <v>1447</v>
      </c>
      <c r="H261" s="1" t="s">
        <v>1431</v>
      </c>
      <c r="I261" s="1" t="s">
        <v>3011</v>
      </c>
      <c r="J261" s="1" t="s">
        <v>30</v>
      </c>
      <c r="K261" s="1" t="s">
        <v>3012</v>
      </c>
      <c r="L261" s="1" t="s">
        <v>3012</v>
      </c>
      <c r="M261" s="1" t="s">
        <v>1434</v>
      </c>
      <c r="N261" s="1" t="s">
        <v>1434</v>
      </c>
      <c r="O261" s="1" t="s">
        <v>1435</v>
      </c>
      <c r="P261" s="1" t="s">
        <v>1436</v>
      </c>
      <c r="Q261" s="1" t="s">
        <v>1437</v>
      </c>
      <c r="R261" s="1" t="s">
        <v>3013</v>
      </c>
      <c r="S261" s="1" t="s">
        <v>1439</v>
      </c>
      <c r="T261" s="1" t="s">
        <v>1440</v>
      </c>
      <c r="U261" s="1" t="s">
        <v>1441</v>
      </c>
      <c r="V261" s="1" t="s">
        <v>3014</v>
      </c>
    </row>
    <row r="262" s="1" customFormat="1" spans="1:22">
      <c r="A262" s="3">
        <v>999222091612503</v>
      </c>
      <c r="B262" s="1" t="s">
        <v>1430</v>
      </c>
      <c r="C262" s="1" t="s">
        <v>3015</v>
      </c>
      <c r="D262" s="1" t="s">
        <v>3016</v>
      </c>
      <c r="E262" s="1" t="s">
        <v>3017</v>
      </c>
      <c r="F262" s="1" t="s">
        <v>1430</v>
      </c>
      <c r="G262" s="1" t="s">
        <v>1447</v>
      </c>
      <c r="H262" s="1" t="s">
        <v>1431</v>
      </c>
      <c r="I262" s="1" t="s">
        <v>3018</v>
      </c>
      <c r="J262" s="1" t="s">
        <v>30</v>
      </c>
      <c r="K262" s="1" t="s">
        <v>3019</v>
      </c>
      <c r="L262" s="1" t="s">
        <v>3019</v>
      </c>
      <c r="M262" s="1" t="s">
        <v>1434</v>
      </c>
      <c r="N262" s="1" t="s">
        <v>1434</v>
      </c>
      <c r="O262" s="1" t="s">
        <v>1435</v>
      </c>
      <c r="P262" s="1" t="s">
        <v>1436</v>
      </c>
      <c r="Q262" s="1" t="s">
        <v>1437</v>
      </c>
      <c r="R262" s="1" t="s">
        <v>3020</v>
      </c>
      <c r="S262" s="1" t="s">
        <v>1439</v>
      </c>
      <c r="T262" s="1" t="s">
        <v>1440</v>
      </c>
      <c r="U262" s="1" t="s">
        <v>1441</v>
      </c>
      <c r="V262" s="1" t="s">
        <v>1473</v>
      </c>
    </row>
    <row r="263" s="1" customFormat="1" spans="1:22">
      <c r="A263" s="3">
        <v>999222073336087</v>
      </c>
      <c r="B263" s="1" t="s">
        <v>1446</v>
      </c>
      <c r="C263" s="1" t="s">
        <v>3021</v>
      </c>
      <c r="D263" s="1" t="s">
        <v>3022</v>
      </c>
      <c r="E263" s="1" t="s">
        <v>3023</v>
      </c>
      <c r="F263" s="1" t="s">
        <v>1430</v>
      </c>
      <c r="G263" s="1" t="s">
        <v>1447</v>
      </c>
      <c r="H263" s="1" t="s">
        <v>1431</v>
      </c>
      <c r="I263" s="1" t="s">
        <v>3024</v>
      </c>
      <c r="J263" s="1" t="s">
        <v>30</v>
      </c>
      <c r="K263" s="1" t="s">
        <v>2072</v>
      </c>
      <c r="L263" s="1" t="s">
        <v>2072</v>
      </c>
      <c r="M263" s="1" t="s">
        <v>1434</v>
      </c>
      <c r="N263" s="1" t="s">
        <v>1434</v>
      </c>
      <c r="O263" s="1" t="s">
        <v>1435</v>
      </c>
      <c r="P263" s="1" t="s">
        <v>1436</v>
      </c>
      <c r="Q263" s="1" t="s">
        <v>1437</v>
      </c>
      <c r="R263" s="1" t="s">
        <v>3025</v>
      </c>
      <c r="S263" s="1" t="s">
        <v>1439</v>
      </c>
      <c r="T263" s="1" t="s">
        <v>1440</v>
      </c>
      <c r="U263" s="1" t="s">
        <v>1441</v>
      </c>
      <c r="V263" s="1" t="s">
        <v>1451</v>
      </c>
    </row>
    <row r="264" s="1" customFormat="1" spans="1:22">
      <c r="A264" s="3">
        <v>999222015666379</v>
      </c>
      <c r="B264" s="1" t="s">
        <v>1474</v>
      </c>
      <c r="C264" s="1" t="s">
        <v>3026</v>
      </c>
      <c r="D264" s="1" t="s">
        <v>3027</v>
      </c>
      <c r="E264" s="1" t="s">
        <v>3028</v>
      </c>
      <c r="F264" s="1" t="s">
        <v>1564</v>
      </c>
      <c r="G264" s="1" t="s">
        <v>1430</v>
      </c>
      <c r="H264" s="1" t="s">
        <v>1431</v>
      </c>
      <c r="I264" s="1" t="s">
        <v>3029</v>
      </c>
      <c r="J264" s="1" t="s">
        <v>30</v>
      </c>
      <c r="K264" s="1" t="s">
        <v>3030</v>
      </c>
      <c r="L264" s="1" t="s">
        <v>3030</v>
      </c>
      <c r="M264" s="1" t="s">
        <v>1434</v>
      </c>
      <c r="N264" s="1" t="s">
        <v>1434</v>
      </c>
      <c r="O264" s="1" t="s">
        <v>1435</v>
      </c>
      <c r="P264" s="1" t="s">
        <v>1436</v>
      </c>
      <c r="Q264" s="1" t="s">
        <v>1437</v>
      </c>
      <c r="R264" s="1" t="s">
        <v>3031</v>
      </c>
      <c r="S264" s="1" t="s">
        <v>1439</v>
      </c>
      <c r="T264" s="1" t="s">
        <v>1440</v>
      </c>
      <c r="U264" s="1" t="s">
        <v>1441</v>
      </c>
      <c r="V264" s="1" t="s">
        <v>3032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Administrator</cp:lastModifiedBy>
  <dcterms:created xsi:type="dcterms:W3CDTF">2023-01-09T01:00:00Z</dcterms:created>
  <dcterms:modified xsi:type="dcterms:W3CDTF">2023-01-29T09:30:13Z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C9B519EB861A403184967888BC58FD2F</vt:lpwstr>
  </property>
  <property fmtid="{D5CDD505-2E9C-101B-9397-08002B2CF9AE}" pid="3" name="KSOProductBuildVer">
    <vt:lpwstr>2052-11.1.0.13703</vt:lpwstr>
  </property>
</Properties>
</file>