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</definedName>
  </definedNames>
  <calcPr calcId="144525"/>
</workbook>
</file>

<file path=xl/sharedStrings.xml><?xml version="1.0" encoding="utf-8"?>
<sst xmlns="http://schemas.openxmlformats.org/spreadsheetml/2006/main" count="711" uniqueCount="252">
  <si>
    <t>去哪儿网酒店预付对账单</t>
  </si>
  <si>
    <t>供应商名称：</t>
  </si>
  <si>
    <t>汇趣住</t>
  </si>
  <si>
    <t>结算周期：</t>
  </si>
  <si>
    <t>2023-01-24至2023-01-25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</si>
  <si>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</si>
  <si>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</si>
  <si>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</si>
  <si>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</si>
  <si>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</si>
  <si>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</si>
  <si>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</si>
  <si>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</si>
  <si>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</si>
  <si>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</si>
  <si>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</si>
  <si>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</si>
  <si>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</si>
  <si>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</si>
  <si>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</si>
  <si>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¥1,236.00</t>
  </si>
  <si>
    <t>¥180.00</t>
  </si>
  <si>
    <t>-¥269.00</t>
  </si>
  <si>
    <t>¥787.00</t>
  </si>
  <si>
    <t>分类信息</t>
  </si>
  <si>
    <t>业务类型</t>
  </si>
  <si>
    <t>酒店预付（点击查看明细）</t>
  </si>
  <si>
    <t>¥1,056.00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</si>
  <si>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</si>
  <si>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</si>
  <si>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</si>
  <si>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</si>
  <si>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</si>
  <si>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</si>
  <si>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</si>
  <si>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</si>
  <si>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</si>
  <si>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</si>
  <si>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</si>
  <si>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</si>
  <si>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</si>
  <si>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</si>
  <si>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</si>
  <si>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</si>
  <si>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</si>
  <si>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</si>
  <si>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</si>
  <si>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</si>
  <si>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</si>
  <si>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</si>
  <si>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</si>
  <si>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</si>
  <si>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</si>
  <si>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</si>
  <si>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</si>
  <si>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</si>
  <si>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</si>
  <si>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</si>
  <si>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</si>
  <si>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</si>
  <si>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</si>
  <si>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</si>
  <si>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</si>
  <si>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</si>
  <si>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</si>
  <si>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</si>
  <si>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</si>
  <si>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</si>
  <si>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</si>
  <si>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</si>
  <si>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</si>
  <si>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</si>
  <si>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103251789496</t>
  </si>
  <si>
    <t>酒店预付</t>
  </si>
  <si>
    <t>否</t>
  </si>
  <si>
    <t>普通</t>
  </si>
  <si>
    <t>318093877</t>
  </si>
  <si>
    <t>喆啡酒店(忻州和平路店)</t>
  </si>
  <si>
    <t>1639468</t>
  </si>
  <si>
    <t>苗浩田</t>
  </si>
  <si>
    <t>2023-01-23</t>
  </si>
  <si>
    <t>2023-01-24</t>
  </si>
  <si>
    <t>¥307.00</t>
  </si>
  <si>
    <t>¥38.00</t>
  </si>
  <si>
    <t>¥269.00</t>
  </si>
  <si>
    <t>豪华大床房</t>
  </si>
  <si>
    <t>WEBSITE</t>
  </si>
  <si>
    <t>103251874838</t>
  </si>
  <si>
    <t>311480770</t>
  </si>
  <si>
    <t>上海王宝和大酒店</t>
  </si>
  <si>
    <t>熊鑫</t>
  </si>
  <si>
    <t>2023-01-25</t>
  </si>
  <si>
    <t>¥929.00</t>
  </si>
  <si>
    <t>¥142.00</t>
  </si>
  <si>
    <t>豪华特大床房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</si>
  <si>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</si>
  <si>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</si>
  <si>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</si>
  <si>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</si>
  <si>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</si>
  <si>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</si>
  <si>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</si>
  <si>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</si>
  <si>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</si>
  <si>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csg_manual_202301241705024479916</t>
  </si>
  <si>
    <t>PPM转账</t>
  </si>
  <si>
    <t>--</t>
  </si>
  <si>
    <t>离店后退款：佣金退3</t>
  </si>
  <si>
    <t>qta_refund_df2c230124165849826</t>
  </si>
  <si>
    <t>返现日期</t>
  </si>
  <si>
    <t>，</t>
  </si>
  <si>
    <t>A230130105547481</t>
  </si>
  <si>
    <r>
      <t>总计：</t>
    </r>
    <r>
      <rPr>
        <sz val="10"/>
        <rFont val="Arial"/>
        <charset val="134"/>
      </rPr>
      <t>787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</si>
  <si>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</si>
  <si>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</si>
  <si>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</si>
  <si>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</si>
  <si>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</si>
  <si>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</si>
  <si>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</si>
  <si>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</si>
  <si>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</si>
  <si>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</si>
  <si>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</si>
  <si>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</si>
  <si>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</si>
  <si>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</si>
  <si>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</si>
  <si>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</si>
  <si>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</si>
  <si>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</si>
  <si>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</si>
  <si>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2023-01-27</t>
  </si>
  <si>
    <t>2982062</t>
  </si>
  <si>
    <t>乐山高铁站亚朵酒店</t>
  </si>
  <si>
    <t>谷红,於罗</t>
  </si>
  <si>
    <t>2023-01-28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</si>
  <si>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</si>
  <si>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</si>
  <si>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</si>
  <si>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</si>
  <si>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</si>
  <si>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</si>
  <si>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</si>
  <si>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</si>
  <si>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</si>
  <si>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</si>
  <si>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</si>
  <si>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</si>
  <si>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</si>
  <si>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</si>
  <si>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</si>
  <si>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</si>
  <si>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</si>
  <si>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</si>
  <si>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</si>
  <si>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</si>
  <si>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</si>
  <si>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</si>
  <si>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</si>
  <si>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</si>
  <si>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</si>
  <si>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</si>
  <si>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</si>
  <si>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</si>
  <si>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</si>
  <si>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</si>
  <si>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</si>
  <si>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</si>
  <si>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</si>
  <si>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</si>
  <si>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</si>
  <si>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</si>
  <si>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</si>
  <si>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</si>
  <si>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</si>
  <si>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</si>
  <si>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</si>
  <si>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</si>
  <si>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</si>
  <si>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</si>
  <si>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</si>
  <si>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</si>
  <si>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</si>
  <si>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</si>
  <si>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</si>
  <si>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</si>
  <si>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2972664</t>
  </si>
  <si>
    <t>787.00</t>
  </si>
  <si>
    <t>2023-01-23 19:41:26</t>
  </si>
  <si>
    <t>2972501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</si>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</sst>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81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23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customHeight="1" spans="1:32">
      <c r="A4" s="9" t="s">
        <v>95</v>
      </c>
      <c r="B4" s="9"/>
      <c r="C4" s="9" t="s">
        <v>96</v>
      </c>
      <c r="D4" s="9"/>
      <c r="E4" s="9"/>
      <c r="F4" s="9"/>
      <c r="G4" s="9" t="s">
        <v>96</v>
      </c>
      <c r="H4" s="9" t="s">
        <v>96</v>
      </c>
      <c r="I4" s="9" t="s">
        <v>96</v>
      </c>
      <c r="J4" s="9" t="s">
        <v>96</v>
      </c>
      <c r="K4" s="9" t="s">
        <v>96</v>
      </c>
      <c r="L4" s="9" t="s">
        <v>96</v>
      </c>
      <c r="M4" s="9" t="s">
        <v>96</v>
      </c>
      <c r="N4" s="9" t="s">
        <v>96</v>
      </c>
      <c r="O4" s="9" t="s">
        <v>96</v>
      </c>
      <c r="P4" s="9" t="s">
        <v>96</v>
      </c>
      <c r="Q4" s="9"/>
      <c r="R4" s="12" t="s">
        <v>20</v>
      </c>
      <c r="S4" s="12" t="s">
        <v>19</v>
      </c>
      <c r="T4" s="9" t="s">
        <v>96</v>
      </c>
      <c r="U4" s="12"/>
      <c r="V4" s="12" t="s">
        <v>20</v>
      </c>
      <c r="W4" s="12" t="s">
        <v>21</v>
      </c>
      <c r="X4" s="12"/>
      <c r="Y4" s="12"/>
      <c r="Z4" s="12"/>
      <c r="AA4" s="9"/>
      <c r="AB4" s="12"/>
      <c r="AC4" s="9"/>
      <c r="AD4" s="9" t="s">
        <v>96</v>
      </c>
      <c r="AE4" s="9"/>
      <c r="AF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10" t="s">
        <v>101</v>
      </c>
      <c r="M1" s="4" t="s">
        <v>102</v>
      </c>
      <c r="N1" s="4" t="s">
        <v>103</v>
      </c>
    </row>
    <row r="2" ht="14.25" customHeight="1" spans="1:256">
      <c r="A2" s="6" t="s">
        <v>104</v>
      </c>
      <c r="B2" s="7" t="s">
        <v>72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105</v>
      </c>
      <c r="I2" s="11" t="s">
        <v>22</v>
      </c>
      <c r="J2" s="11" t="s">
        <v>19</v>
      </c>
      <c r="K2" s="11" t="s">
        <v>22</v>
      </c>
      <c r="L2" s="7" t="s">
        <v>106</v>
      </c>
      <c r="M2" s="7" t="s">
        <v>107</v>
      </c>
      <c r="N2" s="7" t="s">
        <v>108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95</v>
      </c>
      <c r="B3" s="9" t="s">
        <v>96</v>
      </c>
      <c r="C3" s="9" t="s">
        <v>96</v>
      </c>
      <c r="D3" s="9" t="s">
        <v>96</v>
      </c>
      <c r="E3" s="9"/>
      <c r="F3" s="9"/>
      <c r="G3" s="9" t="s">
        <v>96</v>
      </c>
      <c r="H3" s="9" t="s">
        <v>96</v>
      </c>
      <c r="I3" s="12" t="s">
        <v>22</v>
      </c>
      <c r="J3" s="12"/>
      <c r="K3" s="12"/>
      <c r="L3" s="9"/>
      <c r="M3" s="9" t="s">
        <v>96</v>
      </c>
      <c r="N3" t="s">
        <v>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110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0</v>
      </c>
      <c r="E2" t="str">
        <f>VLOOKUP(A2,HOP!A:L,12,0)</f>
        <v>0.00</v>
      </c>
      <c r="F2" t="str">
        <f>VLOOKUP(A2,HOP!A:C,3,0)</f>
        <v>2972501</v>
      </c>
      <c r="G2">
        <f>D2-E2</f>
        <v>0</v>
      </c>
      <c r="H2" t="str">
        <f>$H$1&amp;F2</f>
        <v>，2972501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81</v>
      </c>
      <c r="C3" s="7" t="s">
        <v>91</v>
      </c>
      <c r="D3" s="3">
        <v>787</v>
      </c>
      <c r="E3" t="str">
        <f>VLOOKUP(A3,HOP!A:L,12,0)</f>
        <v>787.00</v>
      </c>
      <c r="F3" t="str">
        <f>VLOOKUP(A3,HOP!A:C,3,0)</f>
        <v>2972664</v>
      </c>
      <c r="G3">
        <f>D3-E3</f>
        <v>0</v>
      </c>
      <c r="H3" t="str">
        <f>$H$1&amp;F3</f>
        <v>，2972664</v>
      </c>
      <c r="I3" t="str">
        <f>VLOOKUP(A3,HOP!A:U,21,0)</f>
        <v>直连</v>
      </c>
    </row>
    <row r="5" spans="4:4">
      <c r="D5" s="3">
        <f>SUM(D2:D4)</f>
        <v>787</v>
      </c>
    </row>
    <row r="7" ht="14.25" spans="4:4">
      <c r="D7" s="8" t="s">
        <v>23</v>
      </c>
    </row>
    <row r="10" spans="1:1">
      <c r="A10" t="s">
        <v>111</v>
      </c>
    </row>
    <row r="11" spans="1:1">
      <c r="A11" s="5" t="s">
        <v>112</v>
      </c>
    </row>
  </sheetData>
  <autoFilter ref="A1:I3">
    <filterColumn colId="3">
      <filters>
        <filter val="787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1" t="s">
        <v>131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106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74</v>
      </c>
      <c r="T2" s="1" t="s">
        <v>36</v>
      </c>
      <c r="U2" s="1" t="s">
        <v>144</v>
      </c>
      <c r="V2" s="1" t="s">
        <v>145</v>
      </c>
    </row>
    <row r="3" s="1" customFormat="1" spans="1:22">
      <c r="A3" s="1" t="s">
        <v>146</v>
      </c>
      <c r="B3" s="1" t="s">
        <v>132</v>
      </c>
      <c r="C3" s="1" t="s">
        <v>147</v>
      </c>
      <c r="D3" s="1" t="s">
        <v>134</v>
      </c>
      <c r="E3" s="1" t="s">
        <v>148</v>
      </c>
      <c r="F3" s="1" t="s">
        <v>132</v>
      </c>
      <c r="G3" s="1" t="s">
        <v>136</v>
      </c>
      <c r="H3" s="1" t="s">
        <v>106</v>
      </c>
      <c r="I3" s="1" t="s">
        <v>149</v>
      </c>
      <c r="J3" s="1" t="s">
        <v>138</v>
      </c>
      <c r="K3" s="1" t="s">
        <v>149</v>
      </c>
      <c r="L3" s="1" t="s">
        <v>149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150</v>
      </c>
      <c r="S3" s="1" t="s">
        <v>74</v>
      </c>
      <c r="T3" s="1" t="s">
        <v>36</v>
      </c>
      <c r="U3" s="1" t="s">
        <v>144</v>
      </c>
      <c r="V3" s="1" t="s">
        <v>145</v>
      </c>
    </row>
    <row r="4" s="1" customFormat="1" spans="1:22">
      <c r="A4" s="1" t="s">
        <v>151</v>
      </c>
      <c r="B4" s="1" t="s">
        <v>132</v>
      </c>
      <c r="C4" s="1" t="s">
        <v>152</v>
      </c>
      <c r="D4" s="1" t="s">
        <v>134</v>
      </c>
      <c r="E4" s="1" t="s">
        <v>153</v>
      </c>
      <c r="F4" s="1" t="s">
        <v>132</v>
      </c>
      <c r="G4" s="1" t="s">
        <v>136</v>
      </c>
      <c r="H4" s="1" t="s">
        <v>106</v>
      </c>
      <c r="I4" s="1" t="s">
        <v>149</v>
      </c>
      <c r="J4" s="1" t="s">
        <v>138</v>
      </c>
      <c r="K4" s="1" t="s">
        <v>149</v>
      </c>
      <c r="L4" s="1" t="s">
        <v>149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154</v>
      </c>
      <c r="S4" s="1" t="s">
        <v>74</v>
      </c>
      <c r="T4" s="1" t="s">
        <v>36</v>
      </c>
      <c r="U4" s="1" t="s">
        <v>144</v>
      </c>
      <c r="V4" s="1" t="s">
        <v>145</v>
      </c>
    </row>
    <row r="5" s="1" customFormat="1" spans="1:22">
      <c r="A5" s="1" t="s">
        <v>155</v>
      </c>
      <c r="B5" s="1" t="s">
        <v>91</v>
      </c>
      <c r="C5" s="1" t="s">
        <v>156</v>
      </c>
      <c r="D5" s="1" t="s">
        <v>157</v>
      </c>
      <c r="E5" s="1" t="s">
        <v>158</v>
      </c>
      <c r="F5" s="1" t="s">
        <v>91</v>
      </c>
      <c r="G5" s="1" t="s">
        <v>159</v>
      </c>
      <c r="H5" s="1" t="s">
        <v>106</v>
      </c>
      <c r="I5" s="1" t="s">
        <v>160</v>
      </c>
      <c r="J5" s="1" t="s">
        <v>138</v>
      </c>
      <c r="K5" s="1" t="s">
        <v>160</v>
      </c>
      <c r="L5" s="1" t="s">
        <v>160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161</v>
      </c>
      <c r="S5" s="1" t="s">
        <v>74</v>
      </c>
      <c r="T5" s="1" t="s">
        <v>36</v>
      </c>
      <c r="U5" s="1" t="s">
        <v>144</v>
      </c>
      <c r="V5" s="1" t="s">
        <v>145</v>
      </c>
    </row>
    <row r="6" s="1" customFormat="1" spans="1:22">
      <c r="A6" s="1" t="s">
        <v>162</v>
      </c>
      <c r="B6" s="1" t="s">
        <v>91</v>
      </c>
      <c r="C6" s="1" t="s">
        <v>163</v>
      </c>
      <c r="D6" s="1" t="s">
        <v>157</v>
      </c>
      <c r="E6" s="1" t="s">
        <v>164</v>
      </c>
      <c r="F6" s="1" t="s">
        <v>91</v>
      </c>
      <c r="G6" s="1" t="s">
        <v>159</v>
      </c>
      <c r="H6" s="1" t="s">
        <v>106</v>
      </c>
      <c r="I6" s="1" t="s">
        <v>160</v>
      </c>
      <c r="J6" s="1" t="s">
        <v>138</v>
      </c>
      <c r="K6" s="1" t="s">
        <v>160</v>
      </c>
      <c r="L6" s="1" t="s">
        <v>160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165</v>
      </c>
      <c r="S6" s="1" t="s">
        <v>74</v>
      </c>
      <c r="T6" s="1" t="s">
        <v>36</v>
      </c>
      <c r="U6" s="1" t="s">
        <v>144</v>
      </c>
      <c r="V6" s="1" t="s">
        <v>145</v>
      </c>
    </row>
    <row r="7" s="1" customFormat="1" spans="1:22">
      <c r="A7" s="1" t="s">
        <v>166</v>
      </c>
      <c r="B7" s="1" t="s">
        <v>91</v>
      </c>
      <c r="C7" s="1" t="s">
        <v>167</v>
      </c>
      <c r="D7" s="1" t="s">
        <v>89</v>
      </c>
      <c r="E7" s="1" t="s">
        <v>168</v>
      </c>
      <c r="F7" s="1" t="s">
        <v>91</v>
      </c>
      <c r="G7" s="1" t="s">
        <v>159</v>
      </c>
      <c r="H7" s="1" t="s">
        <v>106</v>
      </c>
      <c r="I7" s="1" t="s">
        <v>169</v>
      </c>
      <c r="J7" s="1" t="s">
        <v>138</v>
      </c>
      <c r="K7" s="1" t="s">
        <v>169</v>
      </c>
      <c r="L7" s="1" t="s">
        <v>169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170</v>
      </c>
      <c r="S7" s="1" t="s">
        <v>74</v>
      </c>
      <c r="T7" s="1" t="s">
        <v>36</v>
      </c>
      <c r="U7" s="1" t="s">
        <v>144</v>
      </c>
      <c r="V7" s="1" t="s">
        <v>145</v>
      </c>
    </row>
    <row r="8" s="1" customFormat="1" spans="1:22">
      <c r="A8" s="1" t="s">
        <v>171</v>
      </c>
      <c r="B8" s="1" t="s">
        <v>91</v>
      </c>
      <c r="C8" s="1" t="s">
        <v>172</v>
      </c>
      <c r="D8" s="1" t="s">
        <v>89</v>
      </c>
      <c r="E8" s="1" t="s">
        <v>173</v>
      </c>
      <c r="F8" s="1" t="s">
        <v>91</v>
      </c>
      <c r="G8" s="1" t="s">
        <v>159</v>
      </c>
      <c r="H8" s="1" t="s">
        <v>106</v>
      </c>
      <c r="I8" s="1" t="s">
        <v>169</v>
      </c>
      <c r="J8" s="1" t="s">
        <v>138</v>
      </c>
      <c r="K8" s="1" t="s">
        <v>169</v>
      </c>
      <c r="L8" s="1" t="s">
        <v>169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174</v>
      </c>
      <c r="S8" s="1" t="s">
        <v>74</v>
      </c>
      <c r="T8" s="1" t="s">
        <v>36</v>
      </c>
      <c r="U8" s="1" t="s">
        <v>144</v>
      </c>
      <c r="V8" s="1" t="s">
        <v>145</v>
      </c>
    </row>
    <row r="9" s="1" customFormat="1" spans="1:22">
      <c r="A9" s="1" t="s">
        <v>175</v>
      </c>
      <c r="B9" s="1" t="s">
        <v>91</v>
      </c>
      <c r="C9" s="1" t="s">
        <v>176</v>
      </c>
      <c r="D9" s="1" t="s">
        <v>177</v>
      </c>
      <c r="E9" s="1" t="s">
        <v>178</v>
      </c>
      <c r="F9" s="1" t="s">
        <v>91</v>
      </c>
      <c r="G9" s="1" t="s">
        <v>159</v>
      </c>
      <c r="H9" s="1" t="s">
        <v>106</v>
      </c>
      <c r="I9" s="1" t="s">
        <v>179</v>
      </c>
      <c r="J9" s="1" t="s">
        <v>138</v>
      </c>
      <c r="K9" s="1" t="s">
        <v>179</v>
      </c>
      <c r="L9" s="1" t="s">
        <v>179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180</v>
      </c>
      <c r="S9" s="1" t="s">
        <v>74</v>
      </c>
      <c r="T9" s="1" t="s">
        <v>36</v>
      </c>
      <c r="U9" s="1" t="s">
        <v>144</v>
      </c>
      <c r="V9" s="1" t="s">
        <v>145</v>
      </c>
    </row>
    <row r="10" s="1" customFormat="1" spans="1:22">
      <c r="A10" s="1" t="s">
        <v>181</v>
      </c>
      <c r="B10" s="1" t="s">
        <v>91</v>
      </c>
      <c r="C10" s="1" t="s">
        <v>182</v>
      </c>
      <c r="D10" s="1" t="s">
        <v>183</v>
      </c>
      <c r="E10" s="1" t="s">
        <v>184</v>
      </c>
      <c r="F10" s="1" t="s">
        <v>159</v>
      </c>
      <c r="G10" s="1" t="s">
        <v>132</v>
      </c>
      <c r="H10" s="1" t="s">
        <v>106</v>
      </c>
      <c r="I10" s="1" t="s">
        <v>185</v>
      </c>
      <c r="J10" s="1" t="s">
        <v>138</v>
      </c>
      <c r="K10" s="1" t="s">
        <v>185</v>
      </c>
      <c r="L10" s="1" t="s">
        <v>185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186</v>
      </c>
      <c r="S10" s="1" t="s">
        <v>74</v>
      </c>
      <c r="T10" s="1" t="s">
        <v>36</v>
      </c>
      <c r="U10" s="1" t="s">
        <v>144</v>
      </c>
      <c r="V10" s="1" t="s">
        <v>145</v>
      </c>
    </row>
    <row r="11" s="1" customFormat="1" spans="1:22">
      <c r="A11" s="1" t="s">
        <v>87</v>
      </c>
      <c r="B11" s="1" t="s">
        <v>80</v>
      </c>
      <c r="C11" s="1" t="s">
        <v>187</v>
      </c>
      <c r="D11" s="1" t="s">
        <v>89</v>
      </c>
      <c r="E11" s="1" t="s">
        <v>90</v>
      </c>
      <c r="F11" s="1" t="s">
        <v>81</v>
      </c>
      <c r="G11" s="1" t="s">
        <v>91</v>
      </c>
      <c r="H11" s="1" t="s">
        <v>106</v>
      </c>
      <c r="I11" s="1" t="s">
        <v>188</v>
      </c>
      <c r="J11" s="1" t="s">
        <v>138</v>
      </c>
      <c r="K11" s="1" t="s">
        <v>188</v>
      </c>
      <c r="L11" s="1" t="s">
        <v>188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189</v>
      </c>
      <c r="S11" s="1" t="s">
        <v>74</v>
      </c>
      <c r="T11" s="1" t="s">
        <v>36</v>
      </c>
      <c r="U11" s="1" t="s">
        <v>144</v>
      </c>
      <c r="V11" s="1" t="s">
        <v>145</v>
      </c>
    </row>
    <row r="12" s="1" customFormat="1" spans="1:22">
      <c r="A12" s="1" t="s">
        <v>72</v>
      </c>
      <c r="B12" s="1" t="s">
        <v>80</v>
      </c>
      <c r="C12" s="1" t="s">
        <v>190</v>
      </c>
      <c r="D12" s="1" t="s">
        <v>77</v>
      </c>
      <c r="E12" s="1" t="s">
        <v>79</v>
      </c>
      <c r="F12" s="1" t="s">
        <v>80</v>
      </c>
      <c r="G12" s="1" t="s">
        <v>81</v>
      </c>
      <c r="H12" s="1" t="s">
        <v>106</v>
      </c>
      <c r="I12" s="1" t="s">
        <v>191</v>
      </c>
      <c r="J12" s="1" t="s">
        <v>138</v>
      </c>
      <c r="K12" s="1" t="s">
        <v>191</v>
      </c>
      <c r="L12" s="1" t="s">
        <v>140</v>
      </c>
      <c r="M12" s="1" t="s">
        <v>192</v>
      </c>
      <c r="N12" s="1" t="s">
        <v>192</v>
      </c>
      <c r="O12" s="1" t="s">
        <v>140</v>
      </c>
      <c r="P12" s="1" t="s">
        <v>141</v>
      </c>
      <c r="Q12" s="1" t="s">
        <v>142</v>
      </c>
      <c r="R12" s="1" t="s">
        <v>193</v>
      </c>
      <c r="S12" s="1" t="s">
        <v>74</v>
      </c>
      <c r="T12" s="1" t="s">
        <v>36</v>
      </c>
      <c r="U12" s="1" t="s">
        <v>144</v>
      </c>
      <c r="V12" s="1" t="s">
        <v>145</v>
      </c>
    </row>
    <row r="13" s="1" customFormat="1" spans="1:22">
      <c r="A13" s="1" t="s">
        <v>194</v>
      </c>
      <c r="B13" s="1" t="s">
        <v>80</v>
      </c>
      <c r="C13" s="1" t="s">
        <v>195</v>
      </c>
      <c r="D13" s="1" t="s">
        <v>77</v>
      </c>
      <c r="E13" s="1" t="s">
        <v>196</v>
      </c>
      <c r="F13" s="1" t="s">
        <v>80</v>
      </c>
      <c r="G13" s="1" t="s">
        <v>81</v>
      </c>
      <c r="H13" s="1" t="s">
        <v>106</v>
      </c>
      <c r="I13" s="1" t="s">
        <v>197</v>
      </c>
      <c r="J13" s="1" t="s">
        <v>138</v>
      </c>
      <c r="K13" s="1" t="s">
        <v>197</v>
      </c>
      <c r="L13" s="1" t="s">
        <v>140</v>
      </c>
      <c r="M13" s="1" t="s">
        <v>198</v>
      </c>
      <c r="N13" s="1" t="s">
        <v>198</v>
      </c>
      <c r="O13" s="1" t="s">
        <v>140</v>
      </c>
      <c r="P13" s="1" t="s">
        <v>141</v>
      </c>
      <c r="Q13" s="1" t="s">
        <v>142</v>
      </c>
      <c r="R13" s="1" t="s">
        <v>199</v>
      </c>
      <c r="S13" s="1" t="s">
        <v>74</v>
      </c>
      <c r="T13" s="1" t="s">
        <v>36</v>
      </c>
      <c r="U13" s="1" t="s">
        <v>144</v>
      </c>
      <c r="V13" s="1" t="s">
        <v>145</v>
      </c>
    </row>
    <row r="14" s="1" customFormat="1" spans="1:22">
      <c r="A14" s="1" t="s">
        <v>200</v>
      </c>
      <c r="B14" s="1" t="s">
        <v>80</v>
      </c>
      <c r="C14" s="1" t="s">
        <v>201</v>
      </c>
      <c r="D14" s="1" t="s">
        <v>202</v>
      </c>
      <c r="E14" s="1" t="s">
        <v>203</v>
      </c>
      <c r="F14" s="1" t="s">
        <v>80</v>
      </c>
      <c r="G14" s="1" t="s">
        <v>81</v>
      </c>
      <c r="H14" s="1" t="s">
        <v>106</v>
      </c>
      <c r="I14" s="1" t="s">
        <v>204</v>
      </c>
      <c r="J14" s="1" t="s">
        <v>138</v>
      </c>
      <c r="K14" s="1" t="s">
        <v>204</v>
      </c>
      <c r="L14" s="1" t="s">
        <v>204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205</v>
      </c>
      <c r="S14" s="1" t="s">
        <v>74</v>
      </c>
      <c r="T14" s="1" t="s">
        <v>36</v>
      </c>
      <c r="U14" s="1" t="s">
        <v>144</v>
      </c>
      <c r="V14" s="1" t="s">
        <v>145</v>
      </c>
    </row>
    <row r="15" s="1" customFormat="1" spans="1:22">
      <c r="A15" s="1" t="s">
        <v>206</v>
      </c>
      <c r="B15" s="1" t="s">
        <v>80</v>
      </c>
      <c r="C15" s="1" t="s">
        <v>207</v>
      </c>
      <c r="D15" s="1" t="s">
        <v>202</v>
      </c>
      <c r="E15" s="1" t="s">
        <v>208</v>
      </c>
      <c r="F15" s="1" t="s">
        <v>91</v>
      </c>
      <c r="G15" s="1" t="s">
        <v>159</v>
      </c>
      <c r="H15" s="1" t="s">
        <v>106</v>
      </c>
      <c r="I15" s="1" t="s">
        <v>204</v>
      </c>
      <c r="J15" s="1" t="s">
        <v>138</v>
      </c>
      <c r="K15" s="1" t="s">
        <v>204</v>
      </c>
      <c r="L15" s="1" t="s">
        <v>204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209</v>
      </c>
      <c r="S15" s="1" t="s">
        <v>74</v>
      </c>
      <c r="T15" s="1" t="s">
        <v>36</v>
      </c>
      <c r="U15" s="1" t="s">
        <v>144</v>
      </c>
      <c r="V15" s="1" t="s">
        <v>145</v>
      </c>
    </row>
    <row r="16" s="1" customFormat="1" spans="1:22">
      <c r="A16" s="1" t="s">
        <v>210</v>
      </c>
      <c r="B16" s="1" t="s">
        <v>211</v>
      </c>
      <c r="C16" s="1" t="s">
        <v>212</v>
      </c>
      <c r="D16" s="1" t="s">
        <v>213</v>
      </c>
      <c r="E16" s="1" t="s">
        <v>214</v>
      </c>
      <c r="F16" s="1" t="s">
        <v>80</v>
      </c>
      <c r="G16" s="1" t="s">
        <v>159</v>
      </c>
      <c r="H16" s="1" t="s">
        <v>106</v>
      </c>
      <c r="I16" s="1" t="s">
        <v>215</v>
      </c>
      <c r="J16" s="1" t="s">
        <v>138</v>
      </c>
      <c r="K16" s="1" t="s">
        <v>215</v>
      </c>
      <c r="L16" s="1" t="s">
        <v>215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142</v>
      </c>
      <c r="R16" s="1" t="s">
        <v>216</v>
      </c>
      <c r="S16" s="1" t="s">
        <v>74</v>
      </c>
      <c r="T16" s="1" t="s">
        <v>36</v>
      </c>
      <c r="U16" s="1" t="s">
        <v>144</v>
      </c>
      <c r="V16" s="1" t="s">
        <v>145</v>
      </c>
    </row>
    <row r="17" s="1" customFormat="1" spans="1:22">
      <c r="A17" s="1" t="s">
        <v>217</v>
      </c>
      <c r="B17" s="1" t="s">
        <v>218</v>
      </c>
      <c r="C17" s="1" t="s">
        <v>219</v>
      </c>
      <c r="D17" s="1" t="s">
        <v>213</v>
      </c>
      <c r="E17" s="1" t="s">
        <v>220</v>
      </c>
      <c r="F17" s="1" t="s">
        <v>211</v>
      </c>
      <c r="G17" s="1" t="s">
        <v>221</v>
      </c>
      <c r="H17" s="1" t="s">
        <v>106</v>
      </c>
      <c r="I17" s="1" t="s">
        <v>222</v>
      </c>
      <c r="J17" s="1" t="s">
        <v>138</v>
      </c>
      <c r="K17" s="1" t="s">
        <v>222</v>
      </c>
      <c r="L17" s="1" t="s">
        <v>222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142</v>
      </c>
      <c r="R17" s="1" t="s">
        <v>223</v>
      </c>
      <c r="S17" s="1" t="s">
        <v>74</v>
      </c>
      <c r="T17" s="1" t="s">
        <v>36</v>
      </c>
      <c r="U17" s="1" t="s">
        <v>144</v>
      </c>
      <c r="V17" s="1" t="s">
        <v>145</v>
      </c>
    </row>
    <row r="18" s="1" customFormat="1" spans="1:22">
      <c r="A18" s="1" t="s">
        <v>224</v>
      </c>
      <c r="B18" s="1" t="s">
        <v>225</v>
      </c>
      <c r="C18" s="1" t="s">
        <v>226</v>
      </c>
      <c r="D18" s="1" t="s">
        <v>227</v>
      </c>
      <c r="E18" s="1" t="s">
        <v>228</v>
      </c>
      <c r="F18" s="1" t="s">
        <v>225</v>
      </c>
      <c r="G18" s="1" t="s">
        <v>218</v>
      </c>
      <c r="H18" s="1" t="s">
        <v>106</v>
      </c>
      <c r="I18" s="1" t="s">
        <v>229</v>
      </c>
      <c r="J18" s="1" t="s">
        <v>138</v>
      </c>
      <c r="K18" s="1" t="s">
        <v>229</v>
      </c>
      <c r="L18" s="1" t="s">
        <v>229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142</v>
      </c>
      <c r="R18" s="1" t="s">
        <v>230</v>
      </c>
      <c r="S18" s="1" t="s">
        <v>74</v>
      </c>
      <c r="T18" s="1" t="s">
        <v>36</v>
      </c>
      <c r="U18" s="1" t="s">
        <v>144</v>
      </c>
      <c r="V18" s="1" t="s">
        <v>145</v>
      </c>
    </row>
    <row r="19" s="1" customFormat="1" spans="1:22">
      <c r="A19" s="1" t="s">
        <v>231</v>
      </c>
      <c r="B19" s="1" t="s">
        <v>232</v>
      </c>
      <c r="C19" s="1" t="s">
        <v>233</v>
      </c>
      <c r="D19" s="1" t="s">
        <v>234</v>
      </c>
      <c r="E19" s="1" t="s">
        <v>235</v>
      </c>
      <c r="F19" s="1" t="s">
        <v>225</v>
      </c>
      <c r="G19" s="1" t="s">
        <v>218</v>
      </c>
      <c r="H19" s="1" t="s">
        <v>106</v>
      </c>
      <c r="I19" s="1" t="s">
        <v>236</v>
      </c>
      <c r="J19" s="1" t="s">
        <v>138</v>
      </c>
      <c r="K19" s="1" t="s">
        <v>236</v>
      </c>
      <c r="L19" s="1" t="s">
        <v>236</v>
      </c>
      <c r="M19" s="1" t="s">
        <v>139</v>
      </c>
      <c r="N19" s="1" t="s">
        <v>139</v>
      </c>
      <c r="O19" s="1" t="s">
        <v>140</v>
      </c>
      <c r="P19" s="1" t="s">
        <v>141</v>
      </c>
      <c r="Q19" s="1" t="s">
        <v>142</v>
      </c>
      <c r="R19" s="1" t="s">
        <v>237</v>
      </c>
      <c r="S19" s="1" t="s">
        <v>74</v>
      </c>
      <c r="T19" s="1" t="s">
        <v>36</v>
      </c>
      <c r="U19" s="1" t="s">
        <v>144</v>
      </c>
      <c r="V19" s="1" t="s">
        <v>145</v>
      </c>
    </row>
    <row r="20" s="1" customFormat="1" spans="1:22">
      <c r="A20" s="1" t="s">
        <v>238</v>
      </c>
      <c r="B20" s="1" t="s">
        <v>239</v>
      </c>
      <c r="C20" s="1" t="s">
        <v>240</v>
      </c>
      <c r="D20" s="1" t="s">
        <v>241</v>
      </c>
      <c r="E20" s="1" t="s">
        <v>242</v>
      </c>
      <c r="F20" s="1" t="s">
        <v>211</v>
      </c>
      <c r="G20" s="1" t="s">
        <v>80</v>
      </c>
      <c r="H20" s="1" t="s">
        <v>106</v>
      </c>
      <c r="I20" s="1" t="s">
        <v>243</v>
      </c>
      <c r="J20" s="1" t="s">
        <v>138</v>
      </c>
      <c r="K20" s="1" t="s">
        <v>243</v>
      </c>
      <c r="L20" s="1" t="s">
        <v>243</v>
      </c>
      <c r="M20" s="1" t="s">
        <v>139</v>
      </c>
      <c r="N20" s="1" t="s">
        <v>139</v>
      </c>
      <c r="O20" s="1" t="s">
        <v>140</v>
      </c>
      <c r="P20" s="1" t="s">
        <v>141</v>
      </c>
      <c r="Q20" s="1" t="s">
        <v>142</v>
      </c>
      <c r="R20" s="1" t="s">
        <v>244</v>
      </c>
      <c r="S20" s="1" t="s">
        <v>74</v>
      </c>
      <c r="T20" s="1" t="s">
        <v>36</v>
      </c>
      <c r="U20" s="1" t="s">
        <v>144</v>
      </c>
      <c r="V20" s="1" t="s">
        <v>145</v>
      </c>
    </row>
    <row r="21" s="1" customFormat="1" spans="1:22">
      <c r="A21" s="1" t="s">
        <v>245</v>
      </c>
      <c r="B21" s="1" t="s">
        <v>246</v>
      </c>
      <c r="C21" s="1" t="s">
        <v>247</v>
      </c>
      <c r="D21" s="1" t="s">
        <v>248</v>
      </c>
      <c r="E21" s="1" t="s">
        <v>249</v>
      </c>
      <c r="F21" s="1" t="s">
        <v>218</v>
      </c>
      <c r="G21" s="1" t="s">
        <v>80</v>
      </c>
      <c r="H21" s="1" t="s">
        <v>106</v>
      </c>
      <c r="I21" s="1" t="s">
        <v>250</v>
      </c>
      <c r="J21" s="1" t="s">
        <v>138</v>
      </c>
      <c r="K21" s="1" t="s">
        <v>250</v>
      </c>
      <c r="L21" s="1" t="s">
        <v>250</v>
      </c>
      <c r="M21" s="1" t="s">
        <v>139</v>
      </c>
      <c r="N21" s="1" t="s">
        <v>139</v>
      </c>
      <c r="O21" s="1" t="s">
        <v>140</v>
      </c>
      <c r="P21" s="1" t="s">
        <v>141</v>
      </c>
      <c r="Q21" s="1" t="s">
        <v>142</v>
      </c>
      <c r="R21" s="1" t="s">
        <v>251</v>
      </c>
      <c r="S21" s="1" t="s">
        <v>74</v>
      </c>
      <c r="T21" s="1" t="s">
        <v>36</v>
      </c>
      <c r="U21" s="1" t="s">
        <v>144</v>
      </c>
      <c r="V21" s="1" t="s">
        <v>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D0F196060B224952A75A51C2CE7ED053</vt:lpwstr>
  </property>
</Properties>
</file>