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对账!$A$1:$X$189</definedName>
  </definedNames>
  <calcPr calcId="144525"/>
</workbook>
</file>

<file path=xl/sharedStrings.xml><?xml version="1.0" encoding="utf-8"?>
<sst xmlns="http://schemas.openxmlformats.org/spreadsheetml/2006/main" count="6127" uniqueCount="1860">
  <si>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</si>
  <si>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</si>
  <si>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</si>
  <si>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</si>
  <si>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</si>
  <si>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</si>
  <si>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</si>
  <si>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</si>
  <si>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</si>
  <si>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</si>
  <si>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</si>
  <si>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</si>
  <si>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</si>
  <si>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</si>
  <si>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</si>
  <si>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</si>
  <si>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</si>
  <si>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</si>
  <si>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</si>
  <si>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</si>
  <si>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</si>
  <si>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</si>
  <si>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</si>
  <si>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</si>
  <si>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</si>
  <si>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18872875919	</t>
  </si>
  <si>
    <t>Ctrip</t>
  </si>
  <si>
    <t>正常</t>
  </si>
  <si>
    <t>[拉普拉普]种植园湾水疗度假村(Plantation Bay Resort and Spa)(6186732)</t>
  </si>
  <si>
    <t>池畔房(至少连住2晚及以上)&lt;单人入住&gt;&lt;仅适用韩国客人&gt;&lt;单早&gt;</t>
  </si>
  <si>
    <t>CNY</t>
  </si>
  <si>
    <t>CHO/SOOKYOUNG,KIM/JONGSEONG,BAEK/JONGWON</t>
  </si>
  <si>
    <t>CA2019230201CNY</t>
  </si>
  <si>
    <t>未提现</t>
  </si>
  <si>
    <t>携程开票</t>
  </si>
  <si>
    <t xml:space="preserve">2667982	</t>
  </si>
  <si>
    <t xml:space="preserve">153649	</t>
  </si>
  <si>
    <t xml:space="preserve">18914898080	</t>
  </si>
  <si>
    <t>[芭堤雅]芭堤雅盛泰澜幻影海滩度假村 (SHA Extra Plus)(Centara Grand Mirage Beach Resort Pattaya (SHA Extra Plus))(1593624)</t>
  </si>
  <si>
    <t>甄选豪华海景双床房&lt;三人入住&gt;&lt;中宾&gt;&lt;早餐&gt;</t>
  </si>
  <si>
    <t>LU/YUNHSIANG</t>
  </si>
  <si>
    <t xml:space="preserve">2675813	</t>
  </si>
  <si>
    <t xml:space="preserve">209997369	</t>
  </si>
  <si>
    <t xml:space="preserve">21127019996	</t>
  </si>
  <si>
    <t>[曼谷]曼谷金普顿马濑酒店 (SHA Extra Plus)(Kimpton Maa-Lai Bangkok, an IHG Hotel (SHA Extra Plus))(96323531)</t>
  </si>
  <si>
    <t>绿肺景尊贵1张特大床房(至少连住2晚及以上)&lt;特惠专享&gt;&lt;双人入住&gt;&lt;双早&gt;</t>
  </si>
  <si>
    <t>CHANG/YAYUN,CHOU/MINGHAO</t>
  </si>
  <si>
    <t xml:space="preserve">2704537	</t>
  </si>
  <si>
    <t xml:space="preserve">41589819	</t>
  </si>
  <si>
    <t xml:space="preserve">21134316583	</t>
  </si>
  <si>
    <t>[吉隆坡]吉隆坡成功时代广场酒店(Berjaya Times Square Hotel, Kuala Lumpur)(15826723)</t>
  </si>
  <si>
    <t>两卧室套房(至少提前30天预订)&lt;四人入住&gt;&lt;无早&gt;</t>
  </si>
  <si>
    <t>Manugaran/thinagaran,Manugaran/thinagaran</t>
  </si>
  <si>
    <t xml:space="preserve">2705788	</t>
  </si>
  <si>
    <t xml:space="preserve">161743683	</t>
  </si>
  <si>
    <t xml:space="preserve">21507996204	</t>
  </si>
  <si>
    <t>[曼谷]标准酒店 - 曼谷大都会大厦(The Standard, Bangkok Mahanakhon)(91246959)</t>
  </si>
  <si>
    <t>王子标准房(至少提前90天预订)(至少连住2晚及以上)&lt;双人入住&gt;&lt;不适用泰国客人&gt;&lt;双早&gt;</t>
  </si>
  <si>
    <t>CHEUNG/CHI WAI</t>
  </si>
  <si>
    <t xml:space="preserve">2753249	</t>
  </si>
  <si>
    <t xml:space="preserve">189162759	</t>
  </si>
  <si>
    <t xml:space="preserve">21718106328	</t>
  </si>
  <si>
    <t>[曼谷]曼谷华昌传统酒店(Hua Chang Heritage Hotel Bangkok)(4494789)</t>
  </si>
  <si>
    <t>豪华房&lt;全日特价&gt;&lt;双人入住&gt;&lt;双早&gt;</t>
  </si>
  <si>
    <t>HO/SUI KONG RICKY</t>
  </si>
  <si>
    <t xml:space="preserve">2777476	</t>
  </si>
  <si>
    <t xml:space="preserve">acknowledge	</t>
  </si>
  <si>
    <t xml:space="preserve">21752666401	</t>
  </si>
  <si>
    <t>[曼谷]曼谷素坤逸十一酒店 (SHA Extra Plus)(Eleven Hotel Bangkok Sukhumvit 11 (SHA Extra Plus))(96059687)</t>
  </si>
  <si>
    <t>连通房(至少连住2晚及以上)&lt;五人入住&gt;&lt;早餐&gt;</t>
  </si>
  <si>
    <t>LAW/SHUK WA,CHAN/SIU MAN,WONG/HING MAN,LAW/TSZ SUM,FUNG/KAREN</t>
  </si>
  <si>
    <t xml:space="preserve">2785225	</t>
  </si>
  <si>
    <t xml:space="preserve">31178	</t>
  </si>
  <si>
    <t xml:space="preserve">21772593954	</t>
  </si>
  <si>
    <t>[芭堤雅]X2 芭堤雅海洋宫(X2 Pattaya Oceanphere)(100607744)</t>
  </si>
  <si>
    <t>两卧室泳池别墅&lt;四人入住&gt;&lt;不适用泰国客人&gt;&lt;早餐&gt;</t>
  </si>
  <si>
    <t>WONG/PUISZE</t>
  </si>
  <si>
    <t xml:space="preserve">2789673	</t>
  </si>
  <si>
    <t xml:space="preserve">48232834-1	</t>
  </si>
  <si>
    <t xml:space="preserve">21779488663	</t>
  </si>
  <si>
    <t>[曼谷]曼谷素坤逸航站 21 中心酒店 (SHA Plus+)(Grande Centre Point Hotel Terminal 21 (SHA Plus+))(5908161)</t>
  </si>
  <si>
    <t>豪华尊贵房&lt;特惠&gt;&lt;双人入住&gt;&lt;双早&gt;</t>
  </si>
  <si>
    <t>LEUNG/KWOK FAI INNIS</t>
  </si>
  <si>
    <t xml:space="preserve">2792302	</t>
  </si>
  <si>
    <t xml:space="preserve">389472	</t>
  </si>
  <si>
    <t xml:space="preserve">21798468550	</t>
  </si>
  <si>
    <t>[开普敦]桌湾酒店(The Table Bay Hotel)(100342981)</t>
  </si>
  <si>
    <t>山景奢华双床房 禁烟&lt;双人入住&gt;&lt;双早&gt;</t>
  </si>
  <si>
    <t>Singh/Sandarv,Singh/Sandarv</t>
  </si>
  <si>
    <t xml:space="preserve">2799409	</t>
  </si>
  <si>
    <t xml:space="preserve">22262702	</t>
  </si>
  <si>
    <t xml:space="preserve">21819471737	</t>
  </si>
  <si>
    <t>豪华连通房&lt;特惠专享&gt;&lt;四人入住&gt;&lt;无早&gt;</t>
  </si>
  <si>
    <t>YE/HAN</t>
  </si>
  <si>
    <t xml:space="preserve">2805614	</t>
  </si>
  <si>
    <t xml:space="preserve">390657	</t>
  </si>
  <si>
    <t xml:space="preserve">21824077156	</t>
  </si>
  <si>
    <t>[曼谷]曼谷湄南河四季酒店 (SHA Plus+)(Four Seasons Hotel Bangkok at Chao Phraya River (SHA Plus+))(57171815)</t>
  </si>
  <si>
    <t>豪华特大床房(至少提前60天预订)&lt;双人入住&gt;&lt;双早&gt;</t>
  </si>
  <si>
    <t>SHING/KAM</t>
  </si>
  <si>
    <t xml:space="preserve">2808315	</t>
  </si>
  <si>
    <t xml:space="preserve">133370	</t>
  </si>
  <si>
    <t xml:space="preserve">21824361563	</t>
  </si>
  <si>
    <t>[曼谷]曼谷铂尔曼皇权酒店 (SHA Plus+)(Pullman Bangkok King Power)(1586177)</t>
  </si>
  <si>
    <t>高级特大床房&lt;双人入住&gt;&lt;不适用泰国客人&gt;&lt;无早&gt;</t>
  </si>
  <si>
    <t>LIU/WENXIAN</t>
  </si>
  <si>
    <t xml:space="preserve">2808730	</t>
  </si>
  <si>
    <t xml:space="preserve">1166237	</t>
  </si>
  <si>
    <t xml:space="preserve">21827897583	</t>
  </si>
  <si>
    <t>[沙美岛]沙美岛奥普劳度假村 (SHA Plus+)(Ao Prao Resort (SHA Plus+))(6608860)</t>
  </si>
  <si>
    <t>经典山坡房(至少连住2晚及以上)&lt;今日特价 &gt;&lt;双人入住&gt;&lt;双早&gt;</t>
  </si>
  <si>
    <t>Kaewkamjun/Chanidapha,Kaewkamjun/Chanidapha</t>
  </si>
  <si>
    <t xml:space="preserve">2813159	</t>
  </si>
  <si>
    <t xml:space="preserve">acknowledged	</t>
  </si>
  <si>
    <t xml:space="preserve">21832171154	</t>
  </si>
  <si>
    <t>[曼谷]曼谷盛泰乐水门酒店 (SHA Plus+)(Centara Watergate Pavillion Hotel Bangkok (SHA Plus+))(4733674)</t>
  </si>
  <si>
    <t>豪华家庭公寓(至少连住2晚及以上)&lt;今日特价 &gt;&lt;双人入住&gt;&lt;仅适用亚洲客人&gt;&lt;双早&gt;</t>
  </si>
  <si>
    <t>AIZIK/SHMUEL YACOV,KAZIR/NIR</t>
  </si>
  <si>
    <t xml:space="preserve">2818899	</t>
  </si>
  <si>
    <t xml:space="preserve">235917	</t>
  </si>
  <si>
    <t xml:space="preserve">21837997940	</t>
  </si>
  <si>
    <t>[曼谷]曼谷拉查丹利中心酒店  (SHA Plus+)(Grande Centre Point Hotel Ratchadamri Bangkok (SHA Plus+))(2497052)</t>
  </si>
  <si>
    <t>经典高级套房&lt;特惠专享&gt;&lt;三人入住&gt;&lt;早餐&gt;</t>
  </si>
  <si>
    <t>LAI/WAI LAP</t>
  </si>
  <si>
    <t xml:space="preserve">2821488	</t>
  </si>
  <si>
    <t xml:space="preserve">334989	</t>
  </si>
  <si>
    <t xml:space="preserve">21843691068	</t>
  </si>
  <si>
    <t>尊贵海景房&lt;今日特价 &gt;&lt;双人入住&gt;&lt;双早&gt;</t>
  </si>
  <si>
    <t>Jarunglumlert/Teeraya,Jarunglumlert/Teeraya</t>
  </si>
  <si>
    <t xml:space="preserve">2828199	</t>
  </si>
  <si>
    <t xml:space="preserve">21843812503	</t>
  </si>
  <si>
    <t>[普林塞萨港]巴拉望岛道夫酒店(Astoria Palawan)(39700813)</t>
  </si>
  <si>
    <t>高级房&lt;特惠&gt;&lt;三人入住&gt;&lt;早餐&gt;</t>
  </si>
  <si>
    <t>SHEN/NENGCHIN</t>
  </si>
  <si>
    <t xml:space="preserve">2828390	</t>
  </si>
  <si>
    <t xml:space="preserve">324342	</t>
  </si>
  <si>
    <t xml:space="preserve">21847837581	</t>
  </si>
  <si>
    <t>[苏梅岛]苏梅岛洲际度假酒店(SHA Extra Plus)(InterContinental Koh Samui Resort(SHA Extra Plus))(3628091)</t>
  </si>
  <si>
    <t>海景两卧室家庭别墅(至少连住2晚及以上)&lt;四人入住&gt;&lt;适用于除泰国的亚洲客人&gt;&lt;早餐&gt;</t>
  </si>
  <si>
    <t>WILSON/STEPHANIE ELINOR</t>
  </si>
  <si>
    <t xml:space="preserve">2835524	</t>
  </si>
  <si>
    <t xml:space="preserve">22039307	</t>
  </si>
  <si>
    <t xml:space="preserve">21851999368	</t>
  </si>
  <si>
    <t>[乔治市]槟城皇家朱兰酒店 (槟城对抗新冠肺炎认证)(Royale Chulan Penang)(12046718)</t>
  </si>
  <si>
    <t>高级房&lt;双人入住&gt;&lt;无早&gt;</t>
  </si>
  <si>
    <t>Tang/Eunice</t>
  </si>
  <si>
    <t xml:space="preserve">2843523	</t>
  </si>
  <si>
    <t xml:space="preserve">8615688	</t>
  </si>
  <si>
    <t xml:space="preserve">21853518608	</t>
  </si>
  <si>
    <t>[Racha Thewa]阿玛拉素万那普酒店(Amaranth Suvarnabhumi Hotel)(4984706)</t>
  </si>
  <si>
    <t>豪华房&lt;特惠专享&gt;&lt;双人入住&gt;&lt;双早&gt;</t>
  </si>
  <si>
    <t>Memon/Adnan,Memon/Adnan</t>
  </si>
  <si>
    <t xml:space="preserve">2845672	</t>
  </si>
  <si>
    <t xml:space="preserve">60716	</t>
  </si>
  <si>
    <t xml:space="preserve">21857491607	</t>
  </si>
  <si>
    <t>[马六甲]马六甲峇峇家(Baba House Melaka)(99731513)</t>
  </si>
  <si>
    <t>豪华房&lt;双人入住&gt;&lt;双早&gt;</t>
  </si>
  <si>
    <t>Tan/MAGDALENE,Tan/MAGDALENE,Tan/MAGDALENE,Tan/MAGDALENE</t>
  </si>
  <si>
    <t xml:space="preserve">2852681	</t>
  </si>
  <si>
    <t xml:space="preserve">104899	</t>
  </si>
  <si>
    <t xml:space="preserve">21857651990	</t>
  </si>
  <si>
    <t>Tan/May ling magdalene,Tan/May ling magdalene,Tan/May ling magdalene,Tan/May ling magdalene</t>
  </si>
  <si>
    <t xml:space="preserve">2852939	</t>
  </si>
  <si>
    <t xml:space="preserve">104900	</t>
  </si>
  <si>
    <t xml:space="preserve">21880365599	</t>
  </si>
  <si>
    <t>高级房(至少连住2晚及以上)&lt;今日特价 &gt;&lt;双人入住&gt;&lt;仅适用亚洲客人&gt;&lt;双早&gt;</t>
  </si>
  <si>
    <t>LEE SHING/CHEW</t>
  </si>
  <si>
    <t xml:space="preserve">2862650	</t>
  </si>
  <si>
    <t xml:space="preserve">237068	</t>
  </si>
  <si>
    <t xml:space="preserve">21895477457	</t>
  </si>
  <si>
    <t>[曼谷]大华大酒店 (SHA Plus+)(Grand China Bangkok (SHA Plus+))(28529495)</t>
  </si>
  <si>
    <t>城景家庭套房&lt;今日特价 &gt;&lt;四人入住&gt;&lt;早餐&gt;</t>
  </si>
  <si>
    <t>Hirunjarasthomrong/Wisit,Hirunjarasthomrong/Wisit,Hirunjarasthomrong/Wisit,Hirunjarasthomrong/Wisit</t>
  </si>
  <si>
    <t xml:space="preserve">2867621	</t>
  </si>
  <si>
    <t xml:space="preserve">29277414	</t>
  </si>
  <si>
    <t xml:space="preserve">999221925580550	</t>
  </si>
  <si>
    <t>WONG/VINCENT,WONG/VINCENT</t>
  </si>
  <si>
    <t xml:space="preserve">2874402	</t>
  </si>
  <si>
    <t xml:space="preserve">105316	</t>
  </si>
  <si>
    <t xml:space="preserve">999221940755717	</t>
  </si>
  <si>
    <t>[曼谷]曼谷秋素坤逸酒店 (SHA Plus+)(Qiu Hotel Sukhumvit (SHA Plus+))(28597378)</t>
  </si>
  <si>
    <t>豪华房(无窗)&lt;今日特惠&gt;&lt;双人入住&gt;&lt;无早&gt;</t>
  </si>
  <si>
    <t>HUANG/YUNG KUEI,CHUNG/I HUI</t>
  </si>
  <si>
    <t xml:space="preserve">2880084	</t>
  </si>
  <si>
    <t xml:space="preserve">80698	</t>
  </si>
  <si>
    <t xml:space="preserve">999221941187871	</t>
  </si>
  <si>
    <t>ridhuan jumbri/mohd,ridhuan jumbri/mohd</t>
  </si>
  <si>
    <t xml:space="preserve">2880398	</t>
  </si>
  <si>
    <t xml:space="preserve">105434	</t>
  </si>
  <si>
    <t xml:space="preserve">999221959659090	</t>
  </si>
  <si>
    <t>[曼谷]曼谷京华大酒店 (SHA Plus+)(Hotel Royal Bangkok@Chinatown)(17263358)</t>
  </si>
  <si>
    <t>高级房(无窗)(连住3晚及以上)&lt;双人入住&gt;&lt;无早&gt;</t>
  </si>
  <si>
    <t>KAEWTHAISONG/ANCHANA</t>
  </si>
  <si>
    <t xml:space="preserve">2885970	</t>
  </si>
  <si>
    <t xml:space="preserve">325521	</t>
  </si>
  <si>
    <t xml:space="preserve">999221962230517	</t>
  </si>
  <si>
    <t>[曼谷]曼谷HOMM素坤逸34街酒店(HOMM Sukhumvit34 Bangkok)(99758480)</t>
  </si>
  <si>
    <t>高级大床房&lt;双人入住&gt;&lt;无早&gt;</t>
  </si>
  <si>
    <t>Rachmuangkaew/Natlita,Rachmuangkaew/Natlita</t>
  </si>
  <si>
    <t xml:space="preserve">2886865	</t>
  </si>
  <si>
    <t xml:space="preserve">168153127	</t>
  </si>
  <si>
    <t xml:space="preserve">999221966898790	</t>
  </si>
  <si>
    <t>[迪沙鲁]安纳塔拉迪沙鲁海岸度假村及别墅(Anantara Desaru Coast Resort &amp; Villas)(58221042)</t>
  </si>
  <si>
    <t>转角至尊房(至少提前14天预订)(至少连住2晚及以上)&lt;双人入住&gt;&lt;双早&gt;</t>
  </si>
  <si>
    <t>Tay/Shee Yen</t>
  </si>
  <si>
    <t xml:space="preserve">2888429	</t>
  </si>
  <si>
    <t xml:space="preserve">2273401	</t>
  </si>
  <si>
    <t xml:space="preserve">999221974925900	</t>
  </si>
  <si>
    <t>[赤井川村]约基罗罗酒店(Yu Kiroro)(99803694)</t>
  </si>
  <si>
    <t>三卧室套房&lt;六人入住&gt;&lt;早餐&gt;</t>
  </si>
  <si>
    <t>CHO/HSUNCHENG,tseng/YingChuan,LU/YINGXUAN,CHEN/JINHUEI,Zhuo/ZiJun,HSIEH/HSIHJUNG</t>
  </si>
  <si>
    <t xml:space="preserve">2891389	</t>
  </si>
  <si>
    <t xml:space="preserve">158191	</t>
  </si>
  <si>
    <t xml:space="preserve">999221975526062	</t>
  </si>
  <si>
    <t>[拉普拉普]坦布利 海滨 水疗度假村(Tambuli Seaside Resort and Spa)(100961327)</t>
  </si>
  <si>
    <t>豪华一室房&lt;特价大促销&gt;&lt;三人入住&gt;&lt;早餐&gt;</t>
  </si>
  <si>
    <t>choi/jincheol,choi/jincheol,choi/jincheol,choi/jincheol,choi/jincheol</t>
  </si>
  <si>
    <t xml:space="preserve">2891777	</t>
  </si>
  <si>
    <t xml:space="preserve">14154	</t>
  </si>
  <si>
    <t xml:space="preserve">999222011571692	</t>
  </si>
  <si>
    <t>[仁川]仁川机场贝斯特韦斯特精品酒店(Best Western Premier Incheon Airport Hotel)(5923817)</t>
  </si>
  <si>
    <t>尊贵双人房&lt;双人入住&gt;&lt;无早&gt;</t>
  </si>
  <si>
    <t>CHOI/JAE EOK</t>
  </si>
  <si>
    <t xml:space="preserve">2903986	</t>
  </si>
  <si>
    <t xml:space="preserve">22179140	</t>
  </si>
  <si>
    <t xml:space="preserve">999222011853244	</t>
  </si>
  <si>
    <t>豪华双床房&lt;双人入住&gt;&lt;无早&gt;</t>
  </si>
  <si>
    <t>KIM/JOOEUN</t>
  </si>
  <si>
    <t xml:space="preserve">2904164	</t>
  </si>
  <si>
    <t xml:space="preserve">22179174	</t>
  </si>
  <si>
    <t xml:space="preserve">999222027639954	</t>
  </si>
  <si>
    <t>[普吉岛]拉威棕榈滩度假酒店(SHA Extra Plus)(Rawai Palm Beach Resort(SHA Extra Plus))(4398832)</t>
  </si>
  <si>
    <t>豪华家庭池景房(连住5晚及以上)&lt;四人入住&gt;&lt;早餐&gt;</t>
  </si>
  <si>
    <t>Elena/Mamedova,Tatiana/Balaganskaya,Andrey/Mamedov</t>
  </si>
  <si>
    <t xml:space="preserve">2909072	</t>
  </si>
  <si>
    <t xml:space="preserve">Sineenuch	</t>
  </si>
  <si>
    <t xml:space="preserve">999222028728927	</t>
  </si>
  <si>
    <t>[曼谷]阿特里姆曼谷美居大酒店(SHA认证)(Grand Mercure Bangkok Atrium (SHA Certified))(4498673)</t>
  </si>
  <si>
    <t>高级特大床房(至少连住2晚及以上)&lt;今日特价 &gt;&lt;双人入住&gt;&lt;无早&gt;</t>
  </si>
  <si>
    <t>gray/isabelle</t>
  </si>
  <si>
    <t xml:space="preserve">2909647	</t>
  </si>
  <si>
    <t xml:space="preserve">53521909	</t>
  </si>
  <si>
    <t xml:space="preserve">999222071474010	</t>
  </si>
  <si>
    <t>Kim/Jinsu</t>
  </si>
  <si>
    <t xml:space="preserve">2918642	</t>
  </si>
  <si>
    <t xml:space="preserve">23183699	</t>
  </si>
  <si>
    <t xml:space="preserve">999222076381558	</t>
  </si>
  <si>
    <t>[巴洛克]珍拉丁皇家朱兰酒店(Royale Chulan Cherating Villa)(91107302)</t>
  </si>
  <si>
    <t>海洋套房&lt;双人入住&gt;&lt;早+晚餐&gt;</t>
  </si>
  <si>
    <t>Azmi/Mizawati but azmi</t>
  </si>
  <si>
    <t xml:space="preserve">2920162	</t>
  </si>
  <si>
    <t xml:space="preserve">31327	</t>
  </si>
  <si>
    <t xml:space="preserve">999222076711167	</t>
  </si>
  <si>
    <t>[华欣]华欣艾杉酷度假村及套房 (SHA Plus+)(iSanook Resort &amp; Suites Hua Hin (SHA Plus+))(98508718)</t>
  </si>
  <si>
    <t>豪华一室房&lt;双人入住&gt;&lt;双早&gt;</t>
  </si>
  <si>
    <t>VONGPRASERT/SURAVUT</t>
  </si>
  <si>
    <t xml:space="preserve">2920322	</t>
  </si>
  <si>
    <t xml:space="preserve">77471	</t>
  </si>
  <si>
    <t xml:space="preserve">999222078978844	</t>
  </si>
  <si>
    <t>[苏梅岛]苏梅岛W酒店(SHA Plus+)(W Koh Samui(SHA Plus+))(3363512)</t>
  </si>
  <si>
    <t>海景幽居别墅&lt;今日特价 &gt;&lt;双人入住&gt;&lt;仅适用亚洲客人&gt;&lt;双早&gt;</t>
  </si>
  <si>
    <t>CHEN/LIXUAN</t>
  </si>
  <si>
    <t xml:space="preserve">2920703	</t>
  </si>
  <si>
    <t xml:space="preserve">	</t>
  </si>
  <si>
    <t xml:space="preserve">999222079699658	</t>
  </si>
  <si>
    <t>WARE/STEVEN EDWARD</t>
  </si>
  <si>
    <t xml:space="preserve">2920859	</t>
  </si>
  <si>
    <t xml:space="preserve">81476	</t>
  </si>
  <si>
    <t xml:space="preserve">999222084481382	</t>
  </si>
  <si>
    <t>[普吉岛]卡塔岩石酒店 (SHA Plus+)(Kata Rocks (SHA Plus+))(3802266)</t>
  </si>
  <si>
    <t>三卧室天际泳池别墅&lt;今日特价 &gt;&lt;六人入住&gt;&lt;早餐&gt;&lt;新酒店礼盒&gt;</t>
  </si>
  <si>
    <t>WANG/WEIZHONG,WANG/SHUHUA</t>
  </si>
  <si>
    <t xml:space="preserve">2922185	</t>
  </si>
  <si>
    <t xml:space="preserve">171613	</t>
  </si>
  <si>
    <t xml:space="preserve">999222086696691	</t>
  </si>
  <si>
    <t>[哥打京那巴鲁]哥打京那巴鲁元明大酒店(Ming Garden Hotel &amp; Residences Kota Kinabalu)(5281385)</t>
  </si>
  <si>
    <t>高级房&lt;双人入住&gt;&lt;双早&gt;</t>
  </si>
  <si>
    <t>HAN/SUNGKOOK</t>
  </si>
  <si>
    <t xml:space="preserve">2922727	</t>
  </si>
  <si>
    <t xml:space="preserve">8585931	</t>
  </si>
  <si>
    <t>取消</t>
  </si>
  <si>
    <t xml:space="preserve">999222087594060	</t>
  </si>
  <si>
    <t>海滨天堂&lt;今日特价 &gt;&lt;双人入住&gt;&lt;仅适用亚洲客人&gt;&lt;双早&gt;</t>
  </si>
  <si>
    <t xml:space="preserve">2923075	</t>
  </si>
  <si>
    <t xml:space="preserve">87985228	</t>
  </si>
  <si>
    <t xml:space="preserve">999222087697328	</t>
  </si>
  <si>
    <t>[芽庄]芽庄阿米亚娜度假村(Amiana Resort Nha Trang)(6264902)</t>
  </si>
  <si>
    <t>花园景豪华双床别墅&lt;双人入住&gt;&lt;双早&gt;</t>
  </si>
  <si>
    <t>Hwang/Hansie,Hwang/Hansie</t>
  </si>
  <si>
    <t xml:space="preserve">2923117	</t>
  </si>
  <si>
    <t xml:space="preserve">422191	</t>
  </si>
  <si>
    <t xml:space="preserve">999222101406529	</t>
  </si>
  <si>
    <t>[曼谷]曼谷杜斯特套房酒店式公寓(Dusit Suites Hotel Ratchadamri, Bangkok)(4998306)</t>
  </si>
  <si>
    <t>一卧室高级套房(至少连住2晚及以上)&lt;双人入住&gt;&lt;仅适用亚洲客人&gt;&lt;无早&gt;</t>
  </si>
  <si>
    <t>CHENG/HUISI,LYU/WENZENG</t>
  </si>
  <si>
    <t xml:space="preserve">2926777	</t>
  </si>
  <si>
    <t xml:space="preserve">225447	</t>
  </si>
  <si>
    <t xml:space="preserve">999222108297080	</t>
  </si>
  <si>
    <t>[普吉岛]安凡尼臻选普吉麦考套房别墅酒店(Avani+ Mai Khao Phuket Suites &amp; Villas)(58005168)</t>
  </si>
  <si>
    <t>两卧室套房(至少连住2晚及以上)&lt;特惠专享&gt;&lt;四人入住&gt;&lt;早餐&gt;</t>
  </si>
  <si>
    <t>CHEN/CHUANLIN,QIAN/Huanwen,CHEN/Jingyuan</t>
  </si>
  <si>
    <t xml:space="preserve">2928500	</t>
  </si>
  <si>
    <t xml:space="preserve">61899672	</t>
  </si>
  <si>
    <t xml:space="preserve">999222108894673	</t>
  </si>
  <si>
    <t>BIANCHINI/DONATELLA,PEIRANO/EMILIA</t>
  </si>
  <si>
    <t xml:space="preserve">2928778	</t>
  </si>
  <si>
    <t xml:space="preserve">81659	</t>
  </si>
  <si>
    <t xml:space="preserve">999222113341070	</t>
  </si>
  <si>
    <t>Chuah/Melvin,Chuah/Melvin</t>
  </si>
  <si>
    <t xml:space="preserve">2929669	</t>
  </si>
  <si>
    <t xml:space="preserve">81671	</t>
  </si>
  <si>
    <t xml:space="preserve">999222114160871	</t>
  </si>
  <si>
    <t>[长滩岛]长滩岛摄政沙滩水疗度假村(Henann Regency Resort &amp; Spa)(5246684)</t>
  </si>
  <si>
    <t>豪华房(至少连住2晚及以上)&lt;特惠&gt;&lt;三人入住&gt;&lt;早餐&gt;</t>
  </si>
  <si>
    <t>ZHAN/HUI</t>
  </si>
  <si>
    <t xml:space="preserve">2929959	</t>
  </si>
  <si>
    <t xml:space="preserve">39681899	</t>
  </si>
  <si>
    <t xml:space="preserve">999222114983569	</t>
  </si>
  <si>
    <t>[普吉岛]普吉岛西瑞湾威斯汀水疗度假酒店(SHA Extra Plus)(The Westin Siray Bay Resort &amp; Spa, Phuket(SHA Extra Plus))(2586477)</t>
  </si>
  <si>
    <t>海景特大床豪华房(直通泳池)&lt;双人入住&gt;&lt;双早&gt;</t>
  </si>
  <si>
    <t>VASWANI/AJEET</t>
  </si>
  <si>
    <t xml:space="preserve">2930389	</t>
  </si>
  <si>
    <t xml:space="preserve">91290411	</t>
  </si>
  <si>
    <t xml:space="preserve">999222123096818	</t>
  </si>
  <si>
    <t>[芭堤雅]芭堤雅全盛中心酒店 (SHA Extra Plus)(Centre Point Prime Hotel Pattaya (SHA Extra Plus))(42796146)</t>
  </si>
  <si>
    <t>豪华尊贵双床房&lt;双人入住&gt;&lt;不适用泰国客人&gt;&lt;双早&gt;</t>
  </si>
  <si>
    <t>Niramol/Liangchokechai</t>
  </si>
  <si>
    <t xml:space="preserve">2931829	</t>
  </si>
  <si>
    <t xml:space="preserve">1553577	</t>
  </si>
  <si>
    <t xml:space="preserve">999222123244571	</t>
  </si>
  <si>
    <t>[清迈]清迈皇后大酒店 (SHA Extra Plus)(The Empress Chiangmai (SHA Extra Plus))(16185733)</t>
  </si>
  <si>
    <t>高级房&lt;双人入住&gt;&lt;特价促销&gt;&lt;双早&gt;</t>
  </si>
  <si>
    <t>kim/gabin,kim/gabin,kim/gabin,kim/gabin</t>
  </si>
  <si>
    <t xml:space="preserve">2931853	</t>
  </si>
  <si>
    <t xml:space="preserve">999222126168165	</t>
  </si>
  <si>
    <t>FUKUTA/RYUJI,FUJII/YURI</t>
  </si>
  <si>
    <t xml:space="preserve">2932741	</t>
  </si>
  <si>
    <t xml:space="preserve">23186540	</t>
  </si>
  <si>
    <t xml:space="preserve">999222126710433	</t>
  </si>
  <si>
    <t>LEE/HYEJIN</t>
  </si>
  <si>
    <t xml:space="preserve">2932949	</t>
  </si>
  <si>
    <t xml:space="preserve">23186590	</t>
  </si>
  <si>
    <t xml:space="preserve">999222138513687	</t>
  </si>
  <si>
    <t>[普吉岛]芭东普吉岛艾维斯塔度假村美憬阁酒店 (SHA Extra Plus)(Avista Hideaway Phuket Patong - MGallery (SHA Extra Plus))(3462294)</t>
  </si>
  <si>
    <t>池景豪华特大床和大床房(至少连住2晚及以上)&lt;双人入住&gt;&lt;不适用韩国客人&gt;&lt;双早&gt;</t>
  </si>
  <si>
    <t>LEI/DAN,COLELLA/STEFANO,CORADAZZI/TERESA,COLELLA/CORRADO,COLELLA/FRANCESCO,COLELLA/LORENZO</t>
  </si>
  <si>
    <t xml:space="preserve">2935653	</t>
  </si>
  <si>
    <t xml:space="preserve">318640	</t>
  </si>
  <si>
    <t xml:space="preserve">999222162240892	</t>
  </si>
  <si>
    <t>[普吉岛]纳普芭东酒店(Nap Patong)(1597714)</t>
  </si>
  <si>
    <t>美梦豪华房&lt;特惠&gt;&lt;双人入住&gt;&lt;双早&gt;</t>
  </si>
  <si>
    <t>MA/YUHANG,LIU/CHEN</t>
  </si>
  <si>
    <t xml:space="preserve">2942066	</t>
  </si>
  <si>
    <t xml:space="preserve">999222169469261	</t>
  </si>
  <si>
    <t>[曼谷]曼谷京华大酒店 (政府卫生认证)(Hotel Royal Bangkok@Chinatown)(17263358)</t>
  </si>
  <si>
    <t>豪华房&lt;双人入住&gt;&lt;无早&gt;</t>
  </si>
  <si>
    <t>NGERNPRASERT/NATTANUN</t>
  </si>
  <si>
    <t xml:space="preserve">2943357	</t>
  </si>
  <si>
    <t xml:space="preserve">329795	</t>
  </si>
  <si>
    <t xml:space="preserve">999222170247221	</t>
  </si>
  <si>
    <t>MIZUTANI/Yuji</t>
  </si>
  <si>
    <t xml:space="preserve">2943459	</t>
  </si>
  <si>
    <t xml:space="preserve">23192545	</t>
  </si>
  <si>
    <t xml:space="preserve">999222172097851	</t>
  </si>
  <si>
    <t>[曼谷]是隆不容错过酒店 by Cross Collection(Haven't Met Bangkok Silom by Cross Collection)(17140699)</t>
  </si>
  <si>
    <t>城市工作室(至少连住2晚及以上)&lt;双人入住&gt;&lt;无早&gt;</t>
  </si>
  <si>
    <t>DEEKAN/CHANIKAN</t>
  </si>
  <si>
    <t xml:space="preserve">2943855	</t>
  </si>
  <si>
    <t xml:space="preserve">31008	</t>
  </si>
  <si>
    <t xml:space="preserve">999222192045112	</t>
  </si>
  <si>
    <t>[曼谷]曼谷香格里拉大酒店 (政府卫生认证)(Shangri-La Bangkok)(3243791)</t>
  </si>
  <si>
    <t>香格里拉楼豪华河景双床房&lt;双人入住&gt;&lt;双早&gt;</t>
  </si>
  <si>
    <t>THI MINH CHAU/TRAN</t>
  </si>
  <si>
    <t xml:space="preserve">2947578	</t>
  </si>
  <si>
    <t xml:space="preserve">11486837	</t>
  </si>
  <si>
    <t xml:space="preserve">999222204931636	</t>
  </si>
  <si>
    <t>香格里拉楼豪华河景特大床房&lt;双人入住&gt;&lt;双早&gt;</t>
  </si>
  <si>
    <t>SUN/HU,HUANG/GUO,HUANG/HONGFENG,JIANG/ZONGYU,ZHAO/RONGPING,HUANG/ZIMO</t>
  </si>
  <si>
    <t xml:space="preserve">2950044	</t>
  </si>
  <si>
    <t xml:space="preserve">11487927	</t>
  </si>
  <si>
    <t xml:space="preserve">999222205802854	</t>
  </si>
  <si>
    <t>[三宝垄]迪庞奈阁洛菲芙酒店(favehotel Diponegoro)(98300328)</t>
  </si>
  <si>
    <t>致爱房&lt;双人入住&gt;&lt;预付&gt;&lt;双早&gt;</t>
  </si>
  <si>
    <t>GANTINI/HERLINA</t>
  </si>
  <si>
    <t xml:space="preserve">2950281	</t>
  </si>
  <si>
    <t xml:space="preserve">999222210603628	</t>
  </si>
  <si>
    <t>[胡志明市]西贡融合套房酒店(Fusion Suites Saigon)(5716739)</t>
  </si>
  <si>
    <t>双人套房(至少提前7天预订)&lt;双人入住&gt;&lt;不适用韩国客人&gt;&lt;双早&gt;</t>
  </si>
  <si>
    <t>BENJAMIN/PAUL GILBERT</t>
  </si>
  <si>
    <t xml:space="preserve">2950953	</t>
  </si>
  <si>
    <t xml:space="preserve">999222222757686	</t>
  </si>
  <si>
    <t>[芭堤雅]芭堤雅全盛中心酒店 (政府卫生认证)(Centre Point Prime Hotel Pattaya (SHA Extra Plus))(42796146)</t>
  </si>
  <si>
    <t>Limphongsathorn/Pinyo</t>
  </si>
  <si>
    <t xml:space="preserve">2953164	</t>
  </si>
  <si>
    <t xml:space="preserve">999222227529453	</t>
  </si>
  <si>
    <t>[普吉岛]普吉岛希尔顿阿卡迪亚温泉度假酒店 (政府卫生认证)(Hilton Phuket Arcadia Resort &amp; Spa (SHA Extra Plus))(3460018)</t>
  </si>
  <si>
    <t>园景豪华加大特大床房&lt;双人入住&gt;&lt;中宾&gt;&lt;双早&gt;</t>
  </si>
  <si>
    <t>WU/MENGJUN,LU/JING</t>
  </si>
  <si>
    <t xml:space="preserve">2953717	</t>
  </si>
  <si>
    <t xml:space="preserve">3343355897	</t>
  </si>
  <si>
    <t xml:space="preserve">999222237722950	</t>
  </si>
  <si>
    <t>海景豪华加大特大床房&lt;三人入住&gt;&lt;中宾&gt;&lt;早餐&gt;</t>
  </si>
  <si>
    <t>ZHANG/LUYANG</t>
  </si>
  <si>
    <t xml:space="preserve">2955565	</t>
  </si>
  <si>
    <t xml:space="preserve">3335465313	</t>
  </si>
  <si>
    <t xml:space="preserve">999222238499901	</t>
  </si>
  <si>
    <t>[华欣]华欣艾杉酷度假村及套房 (政府卫生认证)(iSanook Resort &amp; Suites Hua Hin (SHA Plus+))(98508718)</t>
  </si>
  <si>
    <t>Lapassirikul/Thanakrit,Lapassirikul/Thanakrit</t>
  </si>
  <si>
    <t xml:space="preserve">2955706	</t>
  </si>
  <si>
    <t xml:space="preserve">78341	</t>
  </si>
  <si>
    <t xml:space="preserve">999222239318853	</t>
  </si>
  <si>
    <t>Lim/Seungyeon</t>
  </si>
  <si>
    <t xml:space="preserve">2955955	</t>
  </si>
  <si>
    <t xml:space="preserve">23194431	</t>
  </si>
  <si>
    <t xml:space="preserve">22240149151	</t>
  </si>
  <si>
    <t>Zhang/Wenwen</t>
  </si>
  <si>
    <t xml:space="preserve">2956175	</t>
  </si>
  <si>
    <t xml:space="preserve">3337831545	</t>
  </si>
  <si>
    <t xml:space="preserve">999222240678216	</t>
  </si>
  <si>
    <t>[吉隆坡]吉隆坡 EQ 酒店(EQ Kuala Lumpur)(67313921)</t>
  </si>
  <si>
    <t>豪华双床房(至少连住2晚及以上)&lt;双人入住&gt;&lt;双早&gt;</t>
  </si>
  <si>
    <t>YANG/YANG,BAI/LIANMEI</t>
  </si>
  <si>
    <t xml:space="preserve">2956304	</t>
  </si>
  <si>
    <t xml:space="preserve">26329638-1	</t>
  </si>
  <si>
    <t xml:space="preserve">999222245586020	</t>
  </si>
  <si>
    <t>[芭堤雅]芭堤雅皇家克里夫海滩酒店 (政府卫生认证)(Royal Cliff Beach Hotel(SHA Extra Plus))(6657372)</t>
  </si>
  <si>
    <t>高级迷你海景套房(至少连住2晚及以上)&lt;双人入住&gt;&lt;不适用泰国客人&gt;&lt;双早&gt;</t>
  </si>
  <si>
    <t>YAO/JIALIN,CHEN/FAN</t>
  </si>
  <si>
    <t xml:space="preserve">2957017	</t>
  </si>
  <si>
    <t xml:space="preserve">999222245755756	</t>
  </si>
  <si>
    <t>Choi/Minja</t>
  </si>
  <si>
    <t xml:space="preserve">2957064	</t>
  </si>
  <si>
    <t xml:space="preserve">23194540	</t>
  </si>
  <si>
    <t xml:space="preserve">999222246427303	</t>
  </si>
  <si>
    <t>[迪拜]迪拜范思哲宫殿酒店(Palazzo Versace Dubai)(6548818)</t>
  </si>
  <si>
    <t>溪景范思哲尊贵房&lt;双人入住&gt;&lt;仅限中国、东南亚与南亚地区的客人&gt;&lt;双早&gt;</t>
  </si>
  <si>
    <t>CHEN/FUJUAN,PENG/LIJUN</t>
  </si>
  <si>
    <t xml:space="preserve">2957220	</t>
  </si>
  <si>
    <t xml:space="preserve">835448	</t>
  </si>
  <si>
    <t xml:space="preserve">999222247665069	</t>
  </si>
  <si>
    <t>[吉隆坡]吉隆披武吉免登瑞园酒店(Swiss-Garden Hotel Bukit Bintang Kuala Lumpur)(24422053)</t>
  </si>
  <si>
    <t>DENG/FENG</t>
  </si>
  <si>
    <t xml:space="preserve">2957505	</t>
  </si>
  <si>
    <t xml:space="preserve">147218	</t>
  </si>
  <si>
    <t xml:space="preserve">999222250406622	</t>
  </si>
  <si>
    <t>[釜山]侬新酒店(Nongshim Hotel)(28537275)</t>
  </si>
  <si>
    <t>豪华双人床暖炕房&lt;双人入住&gt;&lt;无早&gt;</t>
  </si>
  <si>
    <t>SHIN/SEONG WON</t>
  </si>
  <si>
    <t xml:space="preserve">2958193	</t>
  </si>
  <si>
    <t xml:space="preserve">10658602	</t>
  </si>
  <si>
    <t xml:space="preserve">999222254509721	</t>
  </si>
  <si>
    <t>[甲米]甲米奥南宜必思尚品酒店(政府卫生认证)(Ibis Styles Krabi Ao Nang(SHA Extra Plus))(3525981)</t>
  </si>
  <si>
    <t>标准双人房&lt;特惠专享&gt;&lt;双人入住&gt;&lt;双早&gt;</t>
  </si>
  <si>
    <t>SURI/ARJUN,SURI/ARJUN,SURI/ARJUN,SURI/ARJUN,SURI/ARJUN,SURI/ARJUN,SURI/ARJUN,SURI/ARJUN</t>
  </si>
  <si>
    <t xml:space="preserve">2958720	</t>
  </si>
  <si>
    <t xml:space="preserve">37200762	</t>
  </si>
  <si>
    <t xml:space="preserve">999222256965239	</t>
  </si>
  <si>
    <t>[普吉岛]卡塔棕榈水疗度假酒店 (政府卫生认证)(Kata Palm Resort &amp; Spa (SHA Extra Plus))(4120277)</t>
  </si>
  <si>
    <t>皇家蓝翼高级房&lt;特惠&gt;&lt;双人入住&gt;&lt;双早&gt;</t>
  </si>
  <si>
    <t>SUN/DENGKE</t>
  </si>
  <si>
    <t xml:space="preserve">2959374	</t>
  </si>
  <si>
    <t xml:space="preserve">999222258801622	</t>
  </si>
  <si>
    <t>Jeong/Eojin</t>
  </si>
  <si>
    <t xml:space="preserve">2959863	</t>
  </si>
  <si>
    <t xml:space="preserve">23194850	</t>
  </si>
  <si>
    <t xml:space="preserve">999222259281608	</t>
  </si>
  <si>
    <t>SURI/ARJUN,SURI/ARJUN,SURI/ARJUN,SURI/ARJUN,SURI/ARJUN,SURI/ARJUN</t>
  </si>
  <si>
    <t xml:space="preserve">2960009	</t>
  </si>
  <si>
    <t xml:space="preserve">999222260573943	</t>
  </si>
  <si>
    <t>[芭堤雅]芭堤雅T酒店 (政府卫生认证)(T Pattaya Hotel (SHA Extra Plus))(28154562)</t>
  </si>
  <si>
    <t>豪华双人床房&lt;双人入住&gt;&lt;无早&gt;</t>
  </si>
  <si>
    <t>Muangsri/Onanong</t>
  </si>
  <si>
    <t xml:space="preserve">2960504	</t>
  </si>
  <si>
    <t xml:space="preserve">46567	</t>
  </si>
  <si>
    <t xml:space="preserve">999222265246545	</t>
  </si>
  <si>
    <t>CHO/SEOAH,KO/EUN WOO</t>
  </si>
  <si>
    <t xml:space="preserve">2961176	</t>
  </si>
  <si>
    <t xml:space="preserve">23195071	</t>
  </si>
  <si>
    <t xml:space="preserve">999222265557644	</t>
  </si>
  <si>
    <t>HENKELMANN/TANJA ELENA</t>
  </si>
  <si>
    <t xml:space="preserve">2961244	</t>
  </si>
  <si>
    <t xml:space="preserve">11849433	</t>
  </si>
  <si>
    <t xml:space="preserve">999222266844119	</t>
  </si>
  <si>
    <t>池畔房(至少连住2晚及以上)&lt;今日特价 &gt;&lt;双人入住&gt;&lt;仅适用韩国客人&gt;&lt;无早&gt;</t>
  </si>
  <si>
    <t>CHA/KYUNGCHUL,KIM/SOYUN</t>
  </si>
  <si>
    <t xml:space="preserve">2961471	</t>
  </si>
  <si>
    <t xml:space="preserve">999222267129282	</t>
  </si>
  <si>
    <t>[乔治市]槟城希迪特酒店(又称槟城龙城酒店) (槟城对抗新冠肺炎认证)(Cititel Penang)(28528257)</t>
  </si>
  <si>
    <t>豪华特大床房 禁烟&lt;双人入住&gt;&lt;双早&gt;</t>
  </si>
  <si>
    <t>Lim/Chun Ling</t>
  </si>
  <si>
    <t xml:space="preserve">2961512	</t>
  </si>
  <si>
    <t xml:space="preserve">2167403	</t>
  </si>
  <si>
    <t xml:space="preserve">999222269525612	</t>
  </si>
  <si>
    <t>[曼谷]曼谷艾美酒店(Le Meridien Bangkok)(2778530)</t>
  </si>
  <si>
    <t>城景豪华都市双床房(至少连住2晚及以上)&lt;双人入住&gt;&lt;不适用泰国客人&gt;&lt;双早&gt;</t>
  </si>
  <si>
    <t>ZHU/JIE,CHEN/QING</t>
  </si>
  <si>
    <t xml:space="preserve">2962114	</t>
  </si>
  <si>
    <t xml:space="preserve">75155737	</t>
  </si>
  <si>
    <t xml:space="preserve">999222270267283	</t>
  </si>
  <si>
    <t>[普吉岛]普吉岛芭东海滩克拉丽奥酒店(Clarion Hotel Patong Beach Phuket)(101925199)</t>
  </si>
  <si>
    <t>豪华特大床房&lt;双人入住&gt;&lt;双早&gt;</t>
  </si>
  <si>
    <t>HINTERPLATTNER/KONSTANTIN SIMON,HINTERPLATTNER/JOACHIM</t>
  </si>
  <si>
    <t xml:space="preserve">2962319	</t>
  </si>
  <si>
    <t xml:space="preserve">RR23000209	</t>
  </si>
  <si>
    <t xml:space="preserve">999222270888124	</t>
  </si>
  <si>
    <t>[普吉岛]阿克塞斯别墅度假酒店(Access Resort &amp; Villas)(4036554)</t>
  </si>
  <si>
    <t>绿翼直通泳池房&lt;双人入住&gt;&lt;双早&gt;</t>
  </si>
  <si>
    <t>LIU/CHANG,ZHOU/JINGMEI</t>
  </si>
  <si>
    <t xml:space="preserve">2962676	</t>
  </si>
  <si>
    <t xml:space="preserve">143650	</t>
  </si>
  <si>
    <t xml:space="preserve">999222275095288	</t>
  </si>
  <si>
    <t>[济州市]济州君悦酒店(Grand Hyatt Jeju)(99810240)</t>
  </si>
  <si>
    <t>65平米特大床房&lt;双人入住&gt;&lt;双早&gt;</t>
  </si>
  <si>
    <t>kim/gayeon</t>
  </si>
  <si>
    <t xml:space="preserve">2963625	</t>
  </si>
  <si>
    <t xml:space="preserve">66481744	</t>
  </si>
  <si>
    <t xml:space="preserve">999222277744649	</t>
  </si>
  <si>
    <t>豪华特大床房(至少连住2晚及以上)&lt;单人入住&gt;&lt;单早&gt;</t>
  </si>
  <si>
    <t>WANG/XIANGLAI</t>
  </si>
  <si>
    <t xml:space="preserve">2964206	</t>
  </si>
  <si>
    <t xml:space="preserve">31036694-1	</t>
  </si>
  <si>
    <t xml:space="preserve">999222278453506	</t>
  </si>
  <si>
    <t>[曼谷]曼谷大仓新颐饭店(The Okura Prestige Bangkok)(4646619)</t>
  </si>
  <si>
    <t>豪华双床房-禁烟&lt;特惠专享&gt;&lt;双人入住&gt;&lt;双早&gt;</t>
  </si>
  <si>
    <t>CHOY/Victor</t>
  </si>
  <si>
    <t xml:space="preserve">2964341	</t>
  </si>
  <si>
    <t xml:space="preserve">6954475	</t>
  </si>
  <si>
    <t xml:space="preserve">999222279596422	</t>
  </si>
  <si>
    <t>[Na Chom Thian]芭提雅最佳西方至尊海湾酒店 (政府卫生认证)(Best Western Premier Bayphere Pattaya (SHA Extra Plus))(97721853)</t>
  </si>
  <si>
    <t>高级房(至少连住2晚及以上)&lt;双人入住&gt;&lt;仅适用亚洲客人&gt;&lt;双早&gt;</t>
  </si>
  <si>
    <t>JIN/WANQI,GU/LI</t>
  </si>
  <si>
    <t xml:space="preserve">2964652	</t>
  </si>
  <si>
    <t xml:space="preserve">BK025021	</t>
  </si>
  <si>
    <t xml:space="preserve">999222279730134	</t>
  </si>
  <si>
    <t>[新加坡]新加坡宜必思诺维娜酒店(Ibis Singapore Novena)(28561716)</t>
  </si>
  <si>
    <t>家庭房(至少连住2晚及以上)&lt;三人入住&gt;&lt;早餐&gt;</t>
  </si>
  <si>
    <t>QIAO/HONGXU,Wen/Zhenglai,Wen/Yue</t>
  </si>
  <si>
    <t xml:space="preserve">2964701	</t>
  </si>
  <si>
    <t xml:space="preserve">1031647	</t>
  </si>
  <si>
    <t xml:space="preserve">999222284592026	</t>
  </si>
  <si>
    <t>Liao/Ying chuan</t>
  </si>
  <si>
    <t xml:space="preserve">2965859	</t>
  </si>
  <si>
    <t xml:space="preserve">11489388	</t>
  </si>
  <si>
    <t xml:space="preserve">999222291114116	</t>
  </si>
  <si>
    <t>65平米特大床房&lt;双人入住&gt;&lt;无早&gt;</t>
  </si>
  <si>
    <t>SHIM/JAEWON</t>
  </si>
  <si>
    <t xml:space="preserve">2967519	</t>
  </si>
  <si>
    <t xml:space="preserve">56871406	</t>
  </si>
  <si>
    <t xml:space="preserve">999222291428838	</t>
  </si>
  <si>
    <t>[八打灵再也]吉隆坡颐思殿酒店(Eastin Hotel Kuala Lumpur)(28528217)</t>
  </si>
  <si>
    <t>行政豪华房 禁烟&lt;双人入住&gt;&lt;双早&gt;</t>
  </si>
  <si>
    <t>KUMARASAMY/DANESH</t>
  </si>
  <si>
    <t xml:space="preserve">2967682	</t>
  </si>
  <si>
    <t xml:space="preserve">7964165	</t>
  </si>
  <si>
    <t xml:space="preserve">999222291601740	</t>
  </si>
  <si>
    <t>[芭堤雅]达拉海角渡假村(Cape Dara Resort)(5470678)</t>
  </si>
  <si>
    <t>豪华阳台房&lt;促销&gt;&lt;双人入住&gt;&lt;不适用泰国/印度次大陆客人&gt;&lt;双早&gt;</t>
  </si>
  <si>
    <t>LIANG/YIAN,YUAN/MINGYUE</t>
  </si>
  <si>
    <t xml:space="preserve">2967794	</t>
  </si>
  <si>
    <t xml:space="preserve">486768	</t>
  </si>
  <si>
    <t xml:space="preserve">999222309920268	</t>
  </si>
  <si>
    <t>[甲米]奥南菲奥雷度假村(Aonang Fiore Resort)(5494971)</t>
  </si>
  <si>
    <t>豪华小屋&lt;双人入住&gt;&lt;双早&gt;</t>
  </si>
  <si>
    <t>LI/FEI</t>
  </si>
  <si>
    <t xml:space="preserve">2970778	</t>
  </si>
  <si>
    <t xml:space="preserve">41892	</t>
  </si>
  <si>
    <t xml:space="preserve">999222309955024	</t>
  </si>
  <si>
    <t>一室房&lt;双人入住&gt;&lt;双早&gt;</t>
  </si>
  <si>
    <t>Laohapakdee/Attawooth,Laohapakdee/Attawooth</t>
  </si>
  <si>
    <t xml:space="preserve">2970782	</t>
  </si>
  <si>
    <t xml:space="preserve">999222310222306	</t>
  </si>
  <si>
    <t>一室房&lt;双人入住&gt;&lt;无早&gt;</t>
  </si>
  <si>
    <t>Laohapakdee/Attawooth,Laohapakdee/Attawooth,Laohapakdee/Attawooth,Laohapakdee/Attawooth</t>
  </si>
  <si>
    <t xml:space="preserve">2970821	</t>
  </si>
  <si>
    <t xml:space="preserve">78843	</t>
  </si>
  <si>
    <t xml:space="preserve">999222310478160	</t>
  </si>
  <si>
    <t>Huang/Hi,Wu/Haoyong</t>
  </si>
  <si>
    <t xml:space="preserve">2970856	</t>
  </si>
  <si>
    <t xml:space="preserve">41895	</t>
  </si>
  <si>
    <t xml:space="preserve">999222311592904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</si>
  <si>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</si>
  <si>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</si>
  <si>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TAMURA/JOY GUTIERREZ</t>
  </si>
  <si>
    <t xml:space="preserve">2971056	</t>
  </si>
  <si>
    <t xml:space="preserve">52330175	</t>
  </si>
  <si>
    <t xml:space="preserve">999222313872422	</t>
  </si>
  <si>
    <t>[芭堤雅]芭堤雅SN优佳酒店 (政府卫生认证)(SN Plus Hotel - SHA Plus)(6204550)</t>
  </si>
  <si>
    <t>PUNJAMANEE/CHATCHADA</t>
  </si>
  <si>
    <t xml:space="preserve">2971855	</t>
  </si>
  <si>
    <t xml:space="preserve">94882	</t>
  </si>
  <si>
    <t xml:space="preserve">999222314031830	</t>
  </si>
  <si>
    <t xml:space="preserve">2971914	</t>
  </si>
  <si>
    <t xml:space="preserve">94881	</t>
  </si>
  <si>
    <t xml:space="preserve">22314876344	</t>
  </si>
  <si>
    <t>[首尔]三井酒店(Hotel Samjung)(28525707)</t>
  </si>
  <si>
    <t>双床房&lt;双人入住&gt;&lt;无早&gt;</t>
  </si>
  <si>
    <t>PARK/SOOKHEE</t>
  </si>
  <si>
    <t xml:space="preserve">2972146	</t>
  </si>
  <si>
    <t xml:space="preserve">23033227	</t>
  </si>
  <si>
    <t xml:space="preserve">999222320045596	</t>
  </si>
  <si>
    <t>Kang/Minchan</t>
  </si>
  <si>
    <t xml:space="preserve">2972825	</t>
  </si>
  <si>
    <t xml:space="preserve">23196247	</t>
  </si>
  <si>
    <t xml:space="preserve">999222320170966	</t>
  </si>
  <si>
    <t>[曼谷]曼谷索拉利亚西铁酒店(Solaria Nishitetsu Hotel Bangkok)(102642575)</t>
  </si>
  <si>
    <t>标准双床房&lt;特惠专享&gt;&lt;双人入住&gt;&lt;无早&gt;</t>
  </si>
  <si>
    <t>HASEGAWA/YUI,TANAKA/YOKO</t>
  </si>
  <si>
    <t xml:space="preserve">2972845	</t>
  </si>
  <si>
    <t xml:space="preserve">248649873	</t>
  </si>
  <si>
    <t xml:space="preserve">999222320437710	</t>
  </si>
  <si>
    <t>[柏林]雷迪森柏林亚历山大广场酒店(Park Inn by Radisson Berlin Alexanderplatz)(98330271)</t>
  </si>
  <si>
    <t>标准房&lt;双人入住&gt;&lt;双早&gt;</t>
  </si>
  <si>
    <t>Caune/Aigars</t>
  </si>
  <si>
    <t xml:space="preserve">2972872	</t>
  </si>
  <si>
    <t xml:space="preserve">999222321918632	</t>
  </si>
  <si>
    <t>[西南县]槟城直落巴巷悦椿度假村 (槟城对抗新冠肺炎认证)(Angsana Teluk Bahang (PenangFightCovid-19 Certified))(67827066)</t>
  </si>
  <si>
    <t>尊贵海景特大床房(至少连住2晚及以上)&lt;促销&gt;&lt;双人入住&gt;&lt;双早&gt;</t>
  </si>
  <si>
    <t>CHAI/JIAJIE</t>
  </si>
  <si>
    <t xml:space="preserve">2973176	</t>
  </si>
  <si>
    <t xml:space="preserve">8668400	</t>
  </si>
  <si>
    <t xml:space="preserve">999222322375759	</t>
  </si>
  <si>
    <t>[仁川]仁川松岛空中花园酒店(Hotel Skypark Incheon Songdo)(28638693)</t>
  </si>
  <si>
    <t>标准双人床房&lt;双人入住&gt;&lt;无早&gt;</t>
  </si>
  <si>
    <t>OH/HongSung</t>
  </si>
  <si>
    <t xml:space="preserve">2973297	</t>
  </si>
  <si>
    <t xml:space="preserve">F1120693	</t>
  </si>
  <si>
    <t xml:space="preserve">999222325365376	</t>
  </si>
  <si>
    <t>LEE/GAYOUNG</t>
  </si>
  <si>
    <t xml:space="preserve">2973790	</t>
  </si>
  <si>
    <t xml:space="preserve">11491633	</t>
  </si>
  <si>
    <t xml:space="preserve">999222326773752	</t>
  </si>
  <si>
    <t>[曼谷]曼谷西隆诺富特酒店 (政府卫生认证)(Novotel Bangkok Silom Road (SHA Plus+))(4498514)</t>
  </si>
  <si>
    <t>高级房&lt;今日特价 &gt;&lt;双人入住&gt;&lt;无早&gt;</t>
  </si>
  <si>
    <t>VAWKUM/CHANANYA</t>
  </si>
  <si>
    <t xml:space="preserve">2973962	</t>
  </si>
  <si>
    <t xml:space="preserve">21352699	</t>
  </si>
  <si>
    <t xml:space="preserve">999222328817921	</t>
  </si>
  <si>
    <t>[哥多华]索雷玛克单度假村(Solea Mactan Resort)(28523187)</t>
  </si>
  <si>
    <t>园景尊贵房&lt;特价大促销&gt;&lt;三人入住&gt;&lt;早餐&gt;</t>
  </si>
  <si>
    <t>monog/Feljean</t>
  </si>
  <si>
    <t xml:space="preserve">2974271	</t>
  </si>
  <si>
    <t xml:space="preserve">3409143	</t>
  </si>
  <si>
    <t xml:space="preserve">999222331387029	</t>
  </si>
  <si>
    <t>LEE/JUNHWA</t>
  </si>
  <si>
    <t xml:space="preserve">2974823	</t>
  </si>
  <si>
    <t xml:space="preserve">561993	</t>
  </si>
  <si>
    <t xml:space="preserve">999222332136307	</t>
  </si>
  <si>
    <t>[曼谷]曼谷大使酒店(Ambassador Hotel Bangkok)(28680259)</t>
  </si>
  <si>
    <t>尊享塔楼翼双床房&lt;双人入住&gt;&lt;双早&gt;</t>
  </si>
  <si>
    <t>DEBASISH/MAJUMDER,RAKHI/MAJUMDER</t>
  </si>
  <si>
    <t xml:space="preserve">2975018	</t>
  </si>
  <si>
    <t xml:space="preserve">999222336260906	</t>
  </si>
  <si>
    <t>[吉隆坡]吉隆坡皇家朱兰酒店(Royale Chulan Kuala Lumpur)(5280527)</t>
  </si>
  <si>
    <t>CUAH/FAREHAHGHAZALINUR</t>
  </si>
  <si>
    <t xml:space="preserve">2975337	</t>
  </si>
  <si>
    <t xml:space="preserve">10010656962	</t>
  </si>
  <si>
    <t xml:space="preserve">999222336414769	</t>
  </si>
  <si>
    <t>礁湖景观双大床房&lt;今日特价 &gt;&lt;三人入住&gt;&lt;中宾&gt;&lt;早餐&gt;</t>
  </si>
  <si>
    <t>WANG/ZIYUAN,LEUNG/HOI HEI HUDSON,LEUNG/YUN SUM JOHNSON</t>
  </si>
  <si>
    <t xml:space="preserve">2975361	</t>
  </si>
  <si>
    <t xml:space="preserve">999222339695490	</t>
  </si>
  <si>
    <t>[清迈]清迈宁漫居(政府卫生认证)(Stay with Nimman Chiang Mai)(28529646)</t>
  </si>
  <si>
    <t>高级特大床房&lt;特惠专享&gt;&lt;双人入住&gt;&lt;无早&gt;</t>
  </si>
  <si>
    <t>Wiwatkultorn/Atiwat,Wiwatkultorn/Atiwat,Wiwatkultorn/Atiwat,Wiwatkultorn/Atiwat</t>
  </si>
  <si>
    <t xml:space="preserve">2976155	</t>
  </si>
  <si>
    <t xml:space="preserve">234678	</t>
  </si>
  <si>
    <t xml:space="preserve">22342900844	</t>
  </si>
  <si>
    <t>[芭堤雅]芭堤雅盛泰澜幻影海滩度假村 (政府卫生认证)(Centara Grand Mirage Beach Resort Pattaya (SHA Extra Plus))(1593624)</t>
  </si>
  <si>
    <t>豪华海景家庭双床房&lt;三人入住&gt;&lt;适用于除泰国的亚洲客人&gt;&lt;早餐&gt;</t>
  </si>
  <si>
    <t>LIU/ZHEN</t>
  </si>
  <si>
    <t xml:space="preserve">2976482	</t>
  </si>
  <si>
    <t xml:space="preserve">249617360	</t>
  </si>
  <si>
    <t xml:space="preserve">999222343399607	</t>
  </si>
  <si>
    <t>两卧室套房(至少连住2晚及以上)&lt;促销&gt;&lt;三人入住&gt;&lt;早餐&gt;</t>
  </si>
  <si>
    <t>XU/SHAOMEI,Wang/Jingjing,Xu/Xiyue</t>
  </si>
  <si>
    <t xml:space="preserve">2976563	</t>
  </si>
  <si>
    <t xml:space="preserve">999222343708859	</t>
  </si>
  <si>
    <t>[曼谷]曼谷大都会酒店(COMO Metropolitan Bangkok)(6035972)</t>
  </si>
  <si>
    <t>大都会特大床房(至少连住2晚及以上)&lt;双人入住&gt;&lt;不适用泰国客人&gt;&lt;双早&gt;</t>
  </si>
  <si>
    <t>ZHANG/yangyin</t>
  </si>
  <si>
    <t xml:space="preserve">2976609	</t>
  </si>
  <si>
    <t xml:space="preserve">1282764	</t>
  </si>
  <si>
    <t xml:space="preserve">999222343772959	</t>
  </si>
  <si>
    <t>[吉隆坡]吉隆坡美利亚酒店(Meliá Kuala Lumpur)(8872508)</t>
  </si>
  <si>
    <t>美利亚客房&lt;双人入住&gt;&lt;无早&gt;</t>
  </si>
  <si>
    <t>Bakar/Azimah</t>
  </si>
  <si>
    <t xml:space="preserve">2976623	</t>
  </si>
  <si>
    <t xml:space="preserve">693555	</t>
  </si>
  <si>
    <t xml:space="preserve">999222344619165	</t>
  </si>
  <si>
    <t>[帕赛市]马尼拉金凤凰酒店(Golden Phoenix Hotel-Manila)(5421957)</t>
  </si>
  <si>
    <t>MAGABO/LEO NINO</t>
  </si>
  <si>
    <t xml:space="preserve">2976794	</t>
  </si>
  <si>
    <t xml:space="preserve">999222351333488	</t>
  </si>
  <si>
    <t>一室公寓&lt;双人入住&gt;&lt;双早&gt;</t>
  </si>
  <si>
    <t>Nathan/Kevin,Nathan/Kevin</t>
  </si>
  <si>
    <t xml:space="preserve">2977822	</t>
  </si>
  <si>
    <t xml:space="preserve">10010657010	</t>
  </si>
  <si>
    <t xml:space="preserve">999222351475751	</t>
  </si>
  <si>
    <t>[曼谷]曼谷素坤逸奥克伍德华庭工作室酒店(Oakwood Studios Sukhumvit Bangkok)(101528701)</t>
  </si>
  <si>
    <t>高级特大床房(至少连住2晚及以上)&lt;双人入住&gt;&lt;中宾&gt;&lt;双早&gt;</t>
  </si>
  <si>
    <t>XIA/SONG</t>
  </si>
  <si>
    <t xml:space="preserve">2977875	</t>
  </si>
  <si>
    <t xml:space="preserve">999222351578998	</t>
  </si>
  <si>
    <t>HAN/JONGWAN</t>
  </si>
  <si>
    <t xml:space="preserve">2977906	</t>
  </si>
  <si>
    <t xml:space="preserve">999222352063605	</t>
  </si>
  <si>
    <t>[米里]米里帝国酒店(Imperial Hotel Miri)(28476284)</t>
  </si>
  <si>
    <t>豪华两房公寓&lt;三人入住&gt;&lt;早餐&gt;</t>
  </si>
  <si>
    <t>Haji Kamis/Hajah Nor Faizah,Haji Kamis/Hajah Nor Faizah,Haji Kamis/Hajah Nor Faizah</t>
  </si>
  <si>
    <t xml:space="preserve">2978036	</t>
  </si>
  <si>
    <t xml:space="preserve">339604	</t>
  </si>
  <si>
    <t xml:space="preserve">999222352425379	</t>
  </si>
  <si>
    <t>[吉隆坡]吉隆坡邵氏广场美居酒店(Mercure Kuala Lumpur Shaw Parade)(28538026)</t>
  </si>
  <si>
    <t>豪华大床房(至少连住2晚及以上)&lt;双人入住&gt;&lt;不适用马来西亚客人&gt;&lt;双早&gt;</t>
  </si>
  <si>
    <t>ASHOKAN/SURIYA</t>
  </si>
  <si>
    <t xml:space="preserve">2978131	</t>
  </si>
  <si>
    <t xml:space="preserve">110818	</t>
  </si>
  <si>
    <t xml:space="preserve">999222352574327	</t>
  </si>
  <si>
    <t>高级房&lt;三人入住&gt;&lt;无早&gt;</t>
  </si>
  <si>
    <t>Chen/Jiajia,Yang/Yuanyuan,Liu/Xingxing</t>
  </si>
  <si>
    <t xml:space="preserve">2978177	</t>
  </si>
  <si>
    <t xml:space="preserve">94981	</t>
  </si>
  <si>
    <t xml:space="preserve">999222356378419	</t>
  </si>
  <si>
    <t>[富国岛]都喜公主月光沙滩度假酒店(Dusit Princess Moonrise Beach Resort)(28307599)</t>
  </si>
  <si>
    <t>园景豪华双床房(至少连住2晚及以上)&lt;双人入住&gt;&lt;适用于除越南的亚洲客人&gt;&lt;双早&gt;</t>
  </si>
  <si>
    <t>HENG/CHANDARA</t>
  </si>
  <si>
    <t xml:space="preserve">2978690	</t>
  </si>
  <si>
    <t xml:space="preserve">Party 46239	</t>
  </si>
  <si>
    <t xml:space="preserve">999222357628493	</t>
  </si>
  <si>
    <t>[吉隆坡]吉隆坡辉煌酒店(Vivatel Kuala Lumpur)(24873881)</t>
  </si>
  <si>
    <t>MONTEMAYORES/ROSALY</t>
  </si>
  <si>
    <t xml:space="preserve">2978874	</t>
  </si>
  <si>
    <t xml:space="preserve">106129	</t>
  </si>
  <si>
    <t xml:space="preserve">999222358139860	</t>
  </si>
  <si>
    <t>HANANI/FARHAN</t>
  </si>
  <si>
    <t xml:space="preserve">2978947	</t>
  </si>
  <si>
    <t xml:space="preserve">7964742	</t>
  </si>
  <si>
    <t xml:space="preserve">999222358459239	</t>
  </si>
  <si>
    <t>行政两房公寓&lt;四人入住&gt;&lt;早餐&gt;</t>
  </si>
  <si>
    <t>Shah/Adi,Shah/Adi,Shah/Adi</t>
  </si>
  <si>
    <t xml:space="preserve">2979001	</t>
  </si>
  <si>
    <t xml:space="preserve">999222358691250	</t>
  </si>
  <si>
    <t>[马卡蒂]阿尔法公寓式酒店 (多用途酒店)(The Alpha Suites (Multi-use Hotel))(48244686)</t>
  </si>
  <si>
    <t>两卧室套房&lt;四人入住&gt;&lt;早餐&gt;</t>
  </si>
  <si>
    <t>JUNG/SANGYOON</t>
  </si>
  <si>
    <t xml:space="preserve">2979037	</t>
  </si>
  <si>
    <t xml:space="preserve">162033	</t>
  </si>
  <si>
    <t xml:space="preserve">999222359458357	</t>
  </si>
  <si>
    <t>[乔治市]槟城长荣桂冠酒店 (槟城对抗新冠肺炎认证)(Evergreen Laurel Hotel Penang (PenangFightCovid-19 Certified))(28528115)</t>
  </si>
  <si>
    <t>城景高级双床房&lt;双人入住&gt;&lt;双早&gt;</t>
  </si>
  <si>
    <t>AHMAD SIDI/NATRAH</t>
  </si>
  <si>
    <t xml:space="preserve">2979154	</t>
  </si>
  <si>
    <t xml:space="preserve">23012663899	</t>
  </si>
  <si>
    <t xml:space="preserve">999222359569880	</t>
  </si>
  <si>
    <t>[吉隆坡]吉隆坡宾乐雅精选酒店(PARKROYAL COLLECTION Kuala Lumpur)(100961857)</t>
  </si>
  <si>
    <t>都市豪华特大床&lt;促销&gt;&lt;双人入住&gt;&lt;无早&gt;</t>
  </si>
  <si>
    <t>LIU/JIANQIU</t>
  </si>
  <si>
    <t xml:space="preserve">2979179	</t>
  </si>
  <si>
    <t xml:space="preserve">212300450	</t>
  </si>
  <si>
    <t xml:space="preserve">999222359594139	</t>
  </si>
  <si>
    <t>[芭堤雅]芭提雅摩达斯度假村(Pattaya Modus Beachfront Resort)(100347752)</t>
  </si>
  <si>
    <t>俱乐部套房&lt;双人入住&gt;&lt;双早&gt;</t>
  </si>
  <si>
    <t>Prechachanpichit/Naruemon</t>
  </si>
  <si>
    <t xml:space="preserve">2979187	</t>
  </si>
  <si>
    <t xml:space="preserve">286182	</t>
  </si>
  <si>
    <t xml:space="preserve">999222360490426	</t>
  </si>
  <si>
    <t>[曼谷]曼谷瑞博朗得酒店(Rembrandt Hotel &amp; Suites Bangkok)(28597383)</t>
  </si>
  <si>
    <t>高级房&lt;双人入住&gt;&lt;中宾&gt;&lt;无早&gt;</t>
  </si>
  <si>
    <t>ZOU/XIANGPING</t>
  </si>
  <si>
    <t xml:space="preserve">2979440	</t>
  </si>
  <si>
    <t xml:space="preserve">2529525	</t>
  </si>
  <si>
    <t xml:space="preserve">999222360690078	</t>
  </si>
  <si>
    <t>[曼谷]曼谷拉查丹利中心酒店  (政府卫生认证)(Grande Centre Point Hotel Ratchadamri Bangkok (SHA Plus+))(2497052)</t>
  </si>
  <si>
    <t>高级豪华房&lt;特惠促销&gt;&lt;三人入住&gt;&lt;早餐&gt;</t>
  </si>
  <si>
    <t>LI/XIAOLAN,ZHANG/CHUN,YANG/JIEKE</t>
  </si>
  <si>
    <t xml:space="preserve">2979501	</t>
  </si>
  <si>
    <t xml:space="preserve">344360	</t>
  </si>
  <si>
    <t xml:space="preserve">999222360753484	</t>
  </si>
  <si>
    <t>[帕赛市]马尼拉101酒店（多用途酒店）(Hotel 101 Manila (Multiple Use Hotel))(28525147)</t>
  </si>
  <si>
    <t>欢乐房&lt;今日特价 &gt;&lt;三人入住&gt;&lt;无早&gt;</t>
  </si>
  <si>
    <t>MANZANO/LERMA ANDRADA</t>
  </si>
  <si>
    <t xml:space="preserve">2979529	</t>
  </si>
  <si>
    <t xml:space="preserve">24092719	</t>
  </si>
  <si>
    <t xml:space="preserve">22360761107	</t>
  </si>
  <si>
    <t>Lu/Jing,Wu/Bihua,Lin/Qin</t>
  </si>
  <si>
    <t xml:space="preserve">2979549	</t>
  </si>
  <si>
    <t xml:space="preserve">344365	</t>
  </si>
  <si>
    <t xml:space="preserve">999222360817211	</t>
  </si>
  <si>
    <t xml:space="preserve">999222363878962	</t>
  </si>
  <si>
    <t>abdullah/Nurmeliani,abdullah/Nurmeliani,abdullah/Nurmeliani</t>
  </si>
  <si>
    <t xml:space="preserve">2979815	</t>
  </si>
  <si>
    <t xml:space="preserve">339688	</t>
  </si>
  <si>
    <t xml:space="preserve">999222365210992	</t>
  </si>
  <si>
    <t>标准双床房&lt;特价大促销&gt;&lt;双人入住&gt;&lt;双早&gt;</t>
  </si>
  <si>
    <t>LY/PHENG,LY/HENG</t>
  </si>
  <si>
    <t xml:space="preserve">2980006	</t>
  </si>
  <si>
    <t xml:space="preserve">Confirm	</t>
  </si>
  <si>
    <t xml:space="preserve">999222366513380	</t>
  </si>
  <si>
    <t>都市豪华特大床&lt;促销&gt;&lt;双人入住&gt;&lt;双早&gt;</t>
  </si>
  <si>
    <t>SU/LIUYUN,SU/AIHUA</t>
  </si>
  <si>
    <t xml:space="preserve">2980168	</t>
  </si>
  <si>
    <t xml:space="preserve">212421325	</t>
  </si>
  <si>
    <t xml:space="preserve">999222367081325	</t>
  </si>
  <si>
    <t>皇后标准房(无景观)&lt;双人入住&gt;&lt;双早&gt;</t>
  </si>
  <si>
    <t>HAJI/AHAD ASREENE</t>
  </si>
  <si>
    <t xml:space="preserve">2980282	</t>
  </si>
  <si>
    <t xml:space="preserve">460731	</t>
  </si>
  <si>
    <t xml:space="preserve">999222367646634	</t>
  </si>
  <si>
    <t>Lee/Ara</t>
  </si>
  <si>
    <t xml:space="preserve">2980427	</t>
  </si>
  <si>
    <t xml:space="preserve">999222367668539	</t>
  </si>
  <si>
    <t>LEE/ARA</t>
  </si>
  <si>
    <t xml:space="preserve">2980432	</t>
  </si>
  <si>
    <t xml:space="preserve">23197280	</t>
  </si>
  <si>
    <t xml:space="preserve">999222368015687	</t>
  </si>
  <si>
    <t>[曼谷]曼谷美人鱼酒店(Hotel Mermaid Bangkok)(85397474)</t>
  </si>
  <si>
    <t>一室公寓大号床间&lt;今日特价 &gt;&lt;双人入住&gt;&lt;无早&gt;</t>
  </si>
  <si>
    <t>GANLAR/PIYARAT,GANLAR/PIYARAT</t>
  </si>
  <si>
    <t xml:space="preserve">2980535	</t>
  </si>
  <si>
    <t xml:space="preserve">60960	</t>
  </si>
  <si>
    <t xml:space="preserve">999222368479361	</t>
  </si>
  <si>
    <t>城景尊贵房&lt;特价大促销&gt;&lt;三人入住&gt;&lt;早餐&gt;</t>
  </si>
  <si>
    <t>Buctuanon/Angelie Mae,Buctuanon/Angelie Mae,Buctuanon/Angelie Mae</t>
  </si>
  <si>
    <t xml:space="preserve">2980662	</t>
  </si>
  <si>
    <t xml:space="preserve">999222368551811	</t>
  </si>
  <si>
    <t>WU/YANG</t>
  </si>
  <si>
    <t xml:space="preserve">2980678	</t>
  </si>
  <si>
    <t xml:space="preserve">8187244	</t>
  </si>
  <si>
    <t xml:space="preserve">999222368832268	</t>
  </si>
  <si>
    <t xml:space="preserve">2980770	</t>
  </si>
  <si>
    <t xml:space="preserve">999222370899918	</t>
  </si>
  <si>
    <t>[曼谷]索菲特曼谷素坤逸酒店(Sofitel Bangkok Sukhumvit)(4119444)</t>
  </si>
  <si>
    <t>奢华特大床房&lt;双人入住&gt;&lt;双早&gt;</t>
  </si>
  <si>
    <t>WANG/BINGZHE,Li/Qiwen</t>
  </si>
  <si>
    <t xml:space="preserve">2980834	</t>
  </si>
  <si>
    <t xml:space="preserve">949541	</t>
  </si>
  <si>
    <t xml:space="preserve">999222371763568	</t>
  </si>
  <si>
    <t>BINTI HJ AHMAD/NOORFIRDAUS,BINTI HJ AHMAD/NOORFIRDAUS</t>
  </si>
  <si>
    <t xml:space="preserve">2981008	</t>
  </si>
  <si>
    <t xml:space="preserve">460739	</t>
  </si>
  <si>
    <t xml:space="preserve">999222372245126	</t>
  </si>
  <si>
    <t>豪华双床暖炕房&lt;双人入住&gt;&lt;无早&gt;</t>
  </si>
  <si>
    <t>KWON/BORA</t>
  </si>
  <si>
    <t xml:space="preserve">2981141	</t>
  </si>
  <si>
    <t xml:space="preserve">10659745	</t>
  </si>
  <si>
    <t xml:space="preserve">999222372079197	</t>
  </si>
  <si>
    <t>[新山]康帕斯酒店集团新山柑橘酒店(Citrus Hotel Johor Bahru by Compass Hospitality)(28554525)</t>
  </si>
  <si>
    <t>家庭房&lt;三人入住&gt;&lt;早餐&gt;</t>
  </si>
  <si>
    <t>WIRIANTO/WIRIANTO</t>
  </si>
  <si>
    <t xml:space="preserve">2981110	</t>
  </si>
  <si>
    <t xml:space="preserve">999222374638675	</t>
  </si>
  <si>
    <t>[Donggongon]灵狮铂金酒店(Lintas Platinum Hotel)(99790378)</t>
  </si>
  <si>
    <t>豪华双床房&lt;双人入住&gt;&lt;双早&gt;</t>
  </si>
  <si>
    <t>YAP/HIONG KWUN</t>
  </si>
  <si>
    <t xml:space="preserve">2981620	</t>
  </si>
  <si>
    <t xml:space="preserve">105995	</t>
  </si>
  <si>
    <t xml:space="preserve">999222375282103	</t>
  </si>
  <si>
    <t>(LKIM)/AZARITA DAUD,(LKIM)/AZARITA DAUD</t>
  </si>
  <si>
    <t xml:space="preserve">2981843	</t>
  </si>
  <si>
    <t xml:space="preserve">10010657169	</t>
  </si>
  <si>
    <t xml:space="preserve">22376062670	</t>
  </si>
  <si>
    <t>[丹戎士拔]吉隆坡黄金棕榈度假村(Avani Sepang Goldcoast Resort)(5409783)</t>
  </si>
  <si>
    <t>家庭别墅&lt;四人入住&gt;&lt;早餐&gt;</t>
  </si>
  <si>
    <t>MAT AIL/ROSHAMIZI</t>
  </si>
  <si>
    <t xml:space="preserve">2982109	</t>
  </si>
  <si>
    <t xml:space="preserve">700126	</t>
  </si>
  <si>
    <t xml:space="preserve">999222376474748	</t>
  </si>
  <si>
    <t>ZHAO/SHUQIAO</t>
  </si>
  <si>
    <t xml:space="preserve">2982262	</t>
  </si>
  <si>
    <t xml:space="preserve">999222378202572	</t>
  </si>
  <si>
    <t>标准房 禁烟&lt;双人入住&gt;&lt;双早&gt;</t>
  </si>
  <si>
    <t>HAJI MAT SALLEH/HADHINAH</t>
  </si>
  <si>
    <t xml:space="preserve">2982283	</t>
  </si>
  <si>
    <t xml:space="preserve">339817	</t>
  </si>
  <si>
    <t xml:space="preserve">999222381387410	</t>
  </si>
  <si>
    <t>Yusof/Diana,Yusof/Diana</t>
  </si>
  <si>
    <t xml:space="preserve">2982745	</t>
  </si>
  <si>
    <t xml:space="preserve">10010657193	</t>
  </si>
  <si>
    <t xml:space="preserve">999222381553697	</t>
  </si>
  <si>
    <t>标准大床房&lt;双人入住&gt;&lt;双早&gt;</t>
  </si>
  <si>
    <t>Li/Xiao Yang</t>
  </si>
  <si>
    <t xml:space="preserve">2982767	</t>
  </si>
  <si>
    <t xml:space="preserve">8980637934245	</t>
  </si>
  <si>
    <t xml:space="preserve">999222382148764	</t>
  </si>
  <si>
    <t>DAUD/AZARITA,DAUD/AZARITA</t>
  </si>
  <si>
    <t xml:space="preserve">2982842	</t>
  </si>
  <si>
    <t xml:space="preserve">10010657196	</t>
  </si>
  <si>
    <t xml:space="preserve">999222382381033	</t>
  </si>
  <si>
    <t>豪华海景房&lt;双人入住&gt;&lt;双早&gt;</t>
  </si>
  <si>
    <t>IBRAHIM/NUR SHAFINA</t>
  </si>
  <si>
    <t xml:space="preserve">2982878	</t>
  </si>
  <si>
    <t xml:space="preserve">8718401	</t>
  </si>
  <si>
    <t xml:space="preserve">999222383467519	</t>
  </si>
  <si>
    <t>[民丹岛]民丹岛悦榕庄(Banyan Tree Bintan)(4037222)</t>
  </si>
  <si>
    <t>海景无边泳池别墅&lt;今日特价 &gt;&lt;双人入住&gt;&lt;双早&gt;&lt;net rate mode&gt;</t>
  </si>
  <si>
    <t>LI/YONGXIN</t>
  </si>
  <si>
    <t xml:space="preserve">2983173	</t>
  </si>
  <si>
    <t xml:space="preserve">33446663	</t>
  </si>
  <si>
    <t xml:space="preserve">999222383854794	</t>
  </si>
  <si>
    <t>[清迈]清迈皇后大酒店 (政府卫生认证)(The Empress Chiangmai (SHA Extra Plus))(16185733)</t>
  </si>
  <si>
    <t>豪华房&lt;今日特价 &gt;&lt;双人入住&gt;&lt;双早&gt;</t>
  </si>
  <si>
    <t>JIA/QIN</t>
  </si>
  <si>
    <t xml:space="preserve">2983266	</t>
  </si>
  <si>
    <t xml:space="preserve">Acknowledged	</t>
  </si>
  <si>
    <t xml:space="preserve">999222383982550	</t>
  </si>
  <si>
    <t>Faizal/Firdaus,Faizal/Firdaus</t>
  </si>
  <si>
    <t xml:space="preserve">2983291	</t>
  </si>
  <si>
    <t xml:space="preserve">10010657200	</t>
  </si>
  <si>
    <t xml:space="preserve">999222384155305	</t>
  </si>
  <si>
    <t>海景豪华双床房&lt;双人入住&gt;&lt;双早&gt;</t>
  </si>
  <si>
    <t>mr ang/ang teik chai</t>
  </si>
  <si>
    <t xml:space="preserve">2983326	</t>
  </si>
  <si>
    <t xml:space="preserve">23012864970	</t>
  </si>
  <si>
    <t xml:space="preserve">999222386010336	</t>
  </si>
  <si>
    <t>Faizal/Firdaus</t>
  </si>
  <si>
    <t xml:space="preserve">2983382	</t>
  </si>
  <si>
    <t xml:space="preserve">10010657209	</t>
  </si>
  <si>
    <t xml:space="preserve">999222386462059	</t>
  </si>
  <si>
    <t>Matnor/Afiq,Matnor/Afiq</t>
  </si>
  <si>
    <t xml:space="preserve">2983420	</t>
  </si>
  <si>
    <t xml:space="preserve">10010657206	</t>
  </si>
  <si>
    <t xml:space="preserve">999222386788361	</t>
  </si>
  <si>
    <t>一室公寓&lt;双人入住&gt;&lt;无早&gt;</t>
  </si>
  <si>
    <t>Bajaj/Pushpraj,Bajaj/Pushpraj</t>
  </si>
  <si>
    <t xml:space="preserve">2983468	</t>
  </si>
  <si>
    <t xml:space="preserve">100010657207	</t>
  </si>
  <si>
    <t xml:space="preserve">999222387694274	</t>
  </si>
  <si>
    <t>[芙蓉]芙蓉皇家朱兰酒店(Royale Chulan Seremban)(91100866)</t>
  </si>
  <si>
    <t>OTHMAN/MOHD FUAD</t>
  </si>
  <si>
    <t xml:space="preserve">2983714	</t>
  </si>
  <si>
    <t xml:space="preserve">1301675	</t>
  </si>
  <si>
    <t xml:space="preserve">999222387935971	</t>
  </si>
  <si>
    <t>CHE MEH/SALMI,CHE MEH/SALMI</t>
  </si>
  <si>
    <t xml:space="preserve">2983751	</t>
  </si>
  <si>
    <t xml:space="preserve">10010657214	</t>
  </si>
  <si>
    <t xml:space="preserve">999222388202169	</t>
  </si>
  <si>
    <t>[芭堤雅]文华伊斯特维尔酒店(Mandarin Eastville, Pattaya)(101052800)</t>
  </si>
  <si>
    <t>经典至尊豪华特大床房&lt;双人入住&gt;&lt;双早&gt;</t>
  </si>
  <si>
    <t>JIANG/HUA</t>
  </si>
  <si>
    <t xml:space="preserve">2983780	</t>
  </si>
  <si>
    <t xml:space="preserve">21589	</t>
  </si>
  <si>
    <t xml:space="preserve">999222388546053	</t>
  </si>
  <si>
    <t>LIM/SUNGMO</t>
  </si>
  <si>
    <t xml:space="preserve">2983824	</t>
  </si>
  <si>
    <t xml:space="preserve">999222388795474	</t>
  </si>
  <si>
    <t>Sarah Abdul Hamid/siti,Sarah Abdul Hamid/siti</t>
  </si>
  <si>
    <t xml:space="preserve">2983869	</t>
  </si>
  <si>
    <t xml:space="preserve">1301677	</t>
  </si>
  <si>
    <t xml:space="preserve">999222389803739	</t>
  </si>
  <si>
    <t>Mohd/liza,Mohd/liza</t>
  </si>
  <si>
    <t xml:space="preserve">2984025	</t>
  </si>
  <si>
    <t xml:space="preserve">1301702	</t>
  </si>
  <si>
    <t xml:space="preserve">22390062477	</t>
  </si>
  <si>
    <t>高级特大床房&lt;双人入住&gt;&lt;双早&gt;</t>
  </si>
  <si>
    <t>KIM/CHANGHOE</t>
  </si>
  <si>
    <t xml:space="preserve">2984091	</t>
  </si>
  <si>
    <t xml:space="preserve">286220	</t>
  </si>
  <si>
    <t xml:space="preserve">999222390210119	</t>
  </si>
  <si>
    <t>Athipanyakul/Thanaporn,Athipanyakul/Thanaporn</t>
  </si>
  <si>
    <t xml:space="preserve">2984124	</t>
  </si>
  <si>
    <t xml:space="preserve">286222	</t>
  </si>
  <si>
    <t xml:space="preserve">999222390552182	</t>
  </si>
  <si>
    <t>HU/ZIHAO,HAMADEH/NAJLA ALICE</t>
  </si>
  <si>
    <t xml:space="preserve">2984203	</t>
  </si>
  <si>
    <t xml:space="preserve">38999995	</t>
  </si>
  <si>
    <t xml:space="preserve">999222390760984	</t>
  </si>
  <si>
    <t>Hakim/Aiman Hakim bin Roslan</t>
  </si>
  <si>
    <t xml:space="preserve">2984256	</t>
  </si>
  <si>
    <t xml:space="preserve">1301718	</t>
  </si>
  <si>
    <t xml:space="preserve">999222390782584	</t>
  </si>
  <si>
    <t>CHEN/YI WEN</t>
  </si>
  <si>
    <t xml:space="preserve">2984264	</t>
  </si>
  <si>
    <t xml:space="preserve">999222390996077	</t>
  </si>
  <si>
    <t>PIMSAN/PUDCHARANUN</t>
  </si>
  <si>
    <t xml:space="preserve">2984340	</t>
  </si>
  <si>
    <t xml:space="preserve">39009205	</t>
  </si>
  <si>
    <t xml:space="preserve">999222391030741	</t>
  </si>
  <si>
    <t>UAMKHAN/NATTICHA</t>
  </si>
  <si>
    <t xml:space="preserve">2984353	</t>
  </si>
  <si>
    <t xml:space="preserve">999222391546982	</t>
  </si>
  <si>
    <t>[胡志明市]胡志明普罗斯泰尔酒店(Prostyle Hotel Ho Chi Minh)(28531728)</t>
  </si>
  <si>
    <t>豪华房(带窗户)&lt;双人入住&gt;&lt;双早&gt;</t>
  </si>
  <si>
    <t>ZHU/XINGZHAO</t>
  </si>
  <si>
    <t xml:space="preserve">2984503	</t>
  </si>
  <si>
    <t xml:space="preserve">999222395621182	</t>
  </si>
  <si>
    <t>Lu/Xinjian</t>
  </si>
  <si>
    <t xml:space="preserve">2984892	</t>
  </si>
  <si>
    <t xml:space="preserve">286228	</t>
  </si>
  <si>
    <t>，</t>
  </si>
  <si>
    <t>999222360817211</t>
  </si>
  <si>
    <t>特殊要求:This is difference for modification of 22275093906。</t>
  </si>
  <si>
    <t>A230201095907481</t>
  </si>
  <si>
    <t>A230201100056481</t>
  </si>
  <si>
    <t>CNY / HKD 当前参考汇率: 1.160788506</t>
  </si>
  <si>
    <t>总计： 378421.4 CNY/
439267.21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</si>
  <si>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</si>
  <si>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</si>
  <si>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</si>
  <si>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</si>
  <si>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</si>
  <si>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</si>
  <si>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</si>
  <si>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</si>
  <si>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</si>
  <si>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</si>
  <si>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</si>
  <si>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</si>
  <si>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</si>
  <si>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</si>
  <si>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</si>
  <si>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</si>
  <si>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</si>
  <si>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</si>
  <si>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</si>
  <si>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2023-01-28</t>
  </si>
  <si>
    <t>2984892</t>
  </si>
  <si>
    <t>芭堤雅摩达斯度假村</t>
  </si>
  <si>
    <t>Lu Xinjian</t>
  </si>
  <si>
    <t>2023-01-29</t>
  </si>
  <si>
    <t>退房日周结</t>
  </si>
  <si>
    <t>946.00</t>
  </si>
  <si>
    <t>RMB</t>
  </si>
  <si>
    <t>0</t>
  </si>
  <si>
    <t>0.00</t>
  </si>
  <si>
    <t>携程国际直连(DD)</t>
  </si>
  <si>
    <t>01.011174</t>
  </si>
  <si>
    <t>2023-01-28 18:34:38</t>
  </si>
  <si>
    <t>否</t>
  </si>
  <si>
    <t>汇智国际旅游发展有限公司</t>
  </si>
  <si>
    <t>直采</t>
  </si>
  <si>
    <t>泰国</t>
  </si>
  <si>
    <t>2984503</t>
  </si>
  <si>
    <t>胡志明普罗斯泰尔酒店</t>
  </si>
  <si>
    <t>ZHU XINGZHAO</t>
  </si>
  <si>
    <t>403.00</t>
  </si>
  <si>
    <t>2023-01-28 15:00:25</t>
  </si>
  <si>
    <t>越南</t>
  </si>
  <si>
    <t>2984353</t>
  </si>
  <si>
    <t>普吉岛卡塔棕榈温泉度假酒店</t>
  </si>
  <si>
    <t>UAMKHAN NATTICHA</t>
  </si>
  <si>
    <t>1890.00</t>
  </si>
  <si>
    <t>2023-01-28 15:04:21</t>
  </si>
  <si>
    <t>2984340</t>
  </si>
  <si>
    <t>甲米奥南宜必思尚品酒店</t>
  </si>
  <si>
    <t>PIMSAN PUDCHARANUN</t>
  </si>
  <si>
    <t>562.00</t>
  </si>
  <si>
    <t>2023-01-28 14:15:04</t>
  </si>
  <si>
    <t>2984264</t>
  </si>
  <si>
    <t>CHEN YI WEN</t>
  </si>
  <si>
    <t>630.00</t>
  </si>
  <si>
    <t>2023-01-28 13:16:12</t>
  </si>
  <si>
    <t>2984256</t>
  </si>
  <si>
    <t>芙蓉皇家朱兰酒店</t>
  </si>
  <si>
    <t>Hakim Aiman Hakim bin Roslan</t>
  </si>
  <si>
    <t>413.00</t>
  </si>
  <si>
    <t>2023-01-28 13:17:49</t>
  </si>
  <si>
    <t>马来西亚</t>
  </si>
  <si>
    <t>2984203</t>
  </si>
  <si>
    <t>HU ZIHAO,HAMADEH NAJLA ALICE</t>
  </si>
  <si>
    <t>281.00</t>
  </si>
  <si>
    <t>2023-01-28 13:13:17</t>
  </si>
  <si>
    <t>2984124</t>
  </si>
  <si>
    <t>Athipanyakul Thanaporn,Athipanyakul Thanaporn</t>
  </si>
  <si>
    <t>473.00</t>
  </si>
  <si>
    <t>2023-01-28 12:58:53</t>
  </si>
  <si>
    <t>2984091</t>
  </si>
  <si>
    <t>KIM CHANGHOE</t>
  </si>
  <si>
    <t>2023-01-28 12:57:20</t>
  </si>
  <si>
    <t>2984025</t>
  </si>
  <si>
    <t>Mohd liza,Mohd liza</t>
  </si>
  <si>
    <t>2023-01-28 12:02:10</t>
  </si>
  <si>
    <t>2983869</t>
  </si>
  <si>
    <t>Sarah Abdul Hamid siti,Sarah Abdul Hamid siti</t>
  </si>
  <si>
    <t>394.00</t>
  </si>
  <si>
    <t>2023-01-28 10:20:44</t>
  </si>
  <si>
    <t>2983780</t>
  </si>
  <si>
    <t>文华伊斯特维尔酒店</t>
  </si>
  <si>
    <t>JIANG HUA</t>
  </si>
  <si>
    <t>525.00</t>
  </si>
  <si>
    <t>2023-01-28 11:02:40</t>
  </si>
  <si>
    <t>2983751</t>
  </si>
  <si>
    <t>吉隆坡皇家朱兰酒店</t>
  </si>
  <si>
    <t>CHE MEH SALMI,CHE MEH SALMI</t>
  </si>
  <si>
    <t>429.00</t>
  </si>
  <si>
    <t>2023-01-28 10:25:56</t>
  </si>
  <si>
    <t>2983714</t>
  </si>
  <si>
    <t>OTHMAN MOHD FUAD</t>
  </si>
  <si>
    <t>358.00</t>
  </si>
  <si>
    <t>2023-01-28 10:11:26</t>
  </si>
  <si>
    <t>2983468</t>
  </si>
  <si>
    <t>Bajaj Pushpraj,Bajaj Pushpraj</t>
  </si>
  <si>
    <t>2023-01-28 08:51:52</t>
  </si>
  <si>
    <t>2983420</t>
  </si>
  <si>
    <t>Matnor Afiq,Matnor Afiq</t>
  </si>
  <si>
    <t>478.00</t>
  </si>
  <si>
    <t>2023-01-28 08:50:11</t>
  </si>
  <si>
    <t>2983382</t>
  </si>
  <si>
    <t>Faizal Firdaus</t>
  </si>
  <si>
    <t>2023-01-28 08:55:57</t>
  </si>
  <si>
    <t>2983326</t>
  </si>
  <si>
    <t>槟城长荣桂冠酒店</t>
  </si>
  <si>
    <t>mr ang ang teik chai</t>
  </si>
  <si>
    <t>395.00</t>
  </si>
  <si>
    <t>2023-01-28 11:43:18</t>
  </si>
  <si>
    <t>2023-01-27</t>
  </si>
  <si>
    <t>2983291</t>
  </si>
  <si>
    <t>Faizal Firdaus,Faizal Firdaus</t>
  </si>
  <si>
    <t>2023-01-28 08:37:30</t>
  </si>
  <si>
    <t>2983266</t>
  </si>
  <si>
    <t>皇后大酒店</t>
  </si>
  <si>
    <t>JIA QIN</t>
  </si>
  <si>
    <t>441.00</t>
  </si>
  <si>
    <t>2023-01-28 08:12:17</t>
  </si>
  <si>
    <t>2983173</t>
  </si>
  <si>
    <t>民丹岛悦榕庄</t>
  </si>
  <si>
    <t>LI YONGXIN</t>
  </si>
  <si>
    <t>5706.00</t>
  </si>
  <si>
    <t>2023-01-28 10:23:33</t>
  </si>
  <si>
    <t>印度尼西亚</t>
  </si>
  <si>
    <t>2982878</t>
  </si>
  <si>
    <t>槟城直落巴巷悦椿度假村 (槟城对抗新冠肺炎认证)</t>
  </si>
  <si>
    <t>IBRAHIM NUR SHAFINA</t>
  </si>
  <si>
    <t>1067.00</t>
  </si>
  <si>
    <t>2023-01-28 10:56:04</t>
  </si>
  <si>
    <t>2982842</t>
  </si>
  <si>
    <t>DAUD AZARITA,DAUD AZARITA</t>
  </si>
  <si>
    <t>2023-01-28 08:31:02</t>
  </si>
  <si>
    <t>2982767</t>
  </si>
  <si>
    <t>康帕斯酒店集团新山柑橘酒店</t>
  </si>
  <si>
    <t>Li Xiao Yang</t>
  </si>
  <si>
    <t>300.00</t>
  </si>
  <si>
    <t>2023-01-28 16:29:04</t>
  </si>
  <si>
    <t>2982745</t>
  </si>
  <si>
    <t>Yusof Diana,Yusof Diana</t>
  </si>
  <si>
    <t>2023-01-28 01:01:27</t>
  </si>
  <si>
    <t>2982283</t>
  </si>
  <si>
    <t>米里帝国酒店</t>
  </si>
  <si>
    <t>HAJI MAT SALLEH HADHINAH</t>
  </si>
  <si>
    <t>321.00</t>
  </si>
  <si>
    <t>2023-01-27 17:28:09</t>
  </si>
  <si>
    <t>2982262</t>
  </si>
  <si>
    <t>ZHAO SHUQIAO</t>
  </si>
  <si>
    <t>2023-01-27 16:48:32</t>
  </si>
  <si>
    <t>2982109</t>
  </si>
  <si>
    <t>雪邦黄金海岸安凡尼度假酒店</t>
  </si>
  <si>
    <t>MAT AIL ROSHAMIZI</t>
  </si>
  <si>
    <t>1860.00</t>
  </si>
  <si>
    <t>2023-01-27 16:25:09</t>
  </si>
  <si>
    <t>2981843</t>
  </si>
  <si>
    <t>(LKIM) AZARITA DAUD,(LKIM) AZARITA DAUD</t>
  </si>
  <si>
    <t>2023-01-27 16:01:35</t>
  </si>
  <si>
    <t>2981620</t>
  </si>
  <si>
    <t>灵狮铂金酒店</t>
  </si>
  <si>
    <t>YAP HIONG KWUN</t>
  </si>
  <si>
    <t>220.00</t>
  </si>
  <si>
    <t>2023-01-27 18:36:34</t>
  </si>
  <si>
    <t>2981141</t>
  </si>
  <si>
    <t>侬新酒店</t>
  </si>
  <si>
    <t>KWON BORA</t>
  </si>
  <si>
    <t>772.00</t>
  </si>
  <si>
    <t>2023-01-27 08:46:28</t>
  </si>
  <si>
    <t>韩国</t>
  </si>
  <si>
    <t>2981110</t>
  </si>
  <si>
    <t>WIRIANTO WIRIANTO</t>
  </si>
  <si>
    <t>752.00</t>
  </si>
  <si>
    <t>2023-01-27 10:10:20</t>
  </si>
  <si>
    <t>2981008</t>
  </si>
  <si>
    <t>BINTI HJ AHMAD NOORFIRDAUS,BINTI HJ AHMAD NOORFIRDAUS</t>
  </si>
  <si>
    <t>311.00</t>
  </si>
  <si>
    <t>2023-01-27 08:35:14</t>
  </si>
  <si>
    <t>2980834</t>
  </si>
  <si>
    <t>索菲特曼谷素坤逸酒店</t>
  </si>
  <si>
    <t>WANG BINGZHE,Li Qiwen</t>
  </si>
  <si>
    <t>2980.00</t>
  </si>
  <si>
    <t>2023-01-27 09:29:25</t>
  </si>
  <si>
    <t>2980678</t>
  </si>
  <si>
    <t>曼谷素坤逸奥克伍德华庭工作室酒店</t>
  </si>
  <si>
    <t>WU YANG</t>
  </si>
  <si>
    <t>1028.00</t>
  </si>
  <si>
    <t>2023-01-27 14:47:39</t>
  </si>
  <si>
    <t>2023-01-26</t>
  </si>
  <si>
    <t>2980535</t>
  </si>
  <si>
    <t>曼谷美人鱼酒店</t>
  </si>
  <si>
    <t>GANLAR PIYARAT,GANLAR PIYARAT</t>
  </si>
  <si>
    <t>634.00</t>
  </si>
  <si>
    <t>2023-01-27 04:26:29</t>
  </si>
  <si>
    <t>2980432</t>
  </si>
  <si>
    <t>仁川机场贝斯特韦斯特精品酒店</t>
  </si>
  <si>
    <t>LEE ARA</t>
  </si>
  <si>
    <t>638.00</t>
  </si>
  <si>
    <t>2023-01-27 11:05:15</t>
  </si>
  <si>
    <t>2980282</t>
  </si>
  <si>
    <t>HAJI AHAD ASREENE</t>
  </si>
  <si>
    <t>2023-01-26 21:18:18</t>
  </si>
  <si>
    <t>2980168</t>
  </si>
  <si>
    <t>吉隆坡宾乐雅精选酒店</t>
  </si>
  <si>
    <t>SU LIUYUN,SU AIHUA</t>
  </si>
  <si>
    <t>1176.00</t>
  </si>
  <si>
    <t>2023-01-27 10:49:19</t>
  </si>
  <si>
    <t>2980006</t>
  </si>
  <si>
    <t>LY PHENG,LY HENG</t>
  </si>
  <si>
    <t>1124.00</t>
  </si>
  <si>
    <t>2023-01-26 19:52:19</t>
  </si>
  <si>
    <t>2979815</t>
  </si>
  <si>
    <t>abdullah Nurmeliani,abdullah Nurmeliani,abdullah Nurmeliani</t>
  </si>
  <si>
    <t>686.00</t>
  </si>
  <si>
    <t>2023-01-26 18:03:47</t>
  </si>
  <si>
    <t>2979549</t>
  </si>
  <si>
    <t>曼谷拉查丹利中心酒店  (SHA Plus+)</t>
  </si>
  <si>
    <t>Lu Jing,Wu Bihua,Lin Qin</t>
  </si>
  <si>
    <t>3120.00</t>
  </si>
  <si>
    <t>2023-01-26 16:09:39</t>
  </si>
  <si>
    <t>2979529</t>
  </si>
  <si>
    <t>马尼拉101酒店（多用途酒店）</t>
  </si>
  <si>
    <t>MANZANO LERMA ANDRADA</t>
  </si>
  <si>
    <t>854.00</t>
  </si>
  <si>
    <t>2023-01-26 16:46:46</t>
  </si>
  <si>
    <t>菲律宾</t>
  </si>
  <si>
    <t>2979501</t>
  </si>
  <si>
    <t>LI XIAOLAN,ZHANG CHUN,YANG JIEKE</t>
  </si>
  <si>
    <t>2828.00</t>
  </si>
  <si>
    <t>2023-01-26 15:53:48</t>
  </si>
  <si>
    <t>2979440</t>
  </si>
  <si>
    <t>曼谷瑞博朗得酒店</t>
  </si>
  <si>
    <t>ZOU XIANGPING</t>
  </si>
  <si>
    <t>1239.00</t>
  </si>
  <si>
    <t>2023-01-26 15:56:30</t>
  </si>
  <si>
    <t>2979187</t>
  </si>
  <si>
    <t>Prechachanpichit Naruemon</t>
  </si>
  <si>
    <t>554.00</t>
  </si>
  <si>
    <t>2023-01-26 13:58:13</t>
  </si>
  <si>
    <t>2979179</t>
  </si>
  <si>
    <t>LIU JIANQIU</t>
  </si>
  <si>
    <t>1080.00</t>
  </si>
  <si>
    <t>2023-01-26 18:39:52</t>
  </si>
  <si>
    <t>2979154</t>
  </si>
  <si>
    <t>AHMAD SIDI NATRAH</t>
  </si>
  <si>
    <t>2023-01-26 18:17:11</t>
  </si>
  <si>
    <t>2979037</t>
  </si>
  <si>
    <t>阿尔法公寓式酒店</t>
  </si>
  <si>
    <t>JUNG SANGYOON</t>
  </si>
  <si>
    <t>1008.00</t>
  </si>
  <si>
    <t>2023-01-26 16:35:04</t>
  </si>
  <si>
    <t>2979001</t>
  </si>
  <si>
    <t>Shah Adi,Shah Adi,Shah Adi</t>
  </si>
  <si>
    <t>2023-01-26 12:37:51</t>
  </si>
  <si>
    <t>2978947</t>
  </si>
  <si>
    <t>吉隆坡颐思殿酒店</t>
  </si>
  <si>
    <t>HANANI FARHAN</t>
  </si>
  <si>
    <t>378.00</t>
  </si>
  <si>
    <t>2023-01-26 12:46:40</t>
  </si>
  <si>
    <t>2978874</t>
  </si>
  <si>
    <t>吉隆坡辉煌酒店</t>
  </si>
  <si>
    <t>MONTEMAYORES ROSALY</t>
  </si>
  <si>
    <t>296.00</t>
  </si>
  <si>
    <t>2023-01-26 11:21:37</t>
  </si>
  <si>
    <t>2978690</t>
  </si>
  <si>
    <t>都喜公主月光沙滩度假酒店</t>
  </si>
  <si>
    <t>HENG CHANDARA</t>
  </si>
  <si>
    <t>3328.00</t>
  </si>
  <si>
    <t>2023-01-26 10:32:47</t>
  </si>
  <si>
    <t>2978177</t>
  </si>
  <si>
    <t>芭堤雅SN优佳酒店 (SHA 认证)</t>
  </si>
  <si>
    <t>Chen Jiajia,Yang Yuanyuan,Liu Xingxing</t>
  </si>
  <si>
    <t>700.00</t>
  </si>
  <si>
    <t>2023-01-26 08:49:04</t>
  </si>
  <si>
    <t>2978131</t>
  </si>
  <si>
    <t>吉隆坡邵氏广场美居酒店</t>
  </si>
  <si>
    <t>ASHOKAN SURIYA</t>
  </si>
  <si>
    <t>806.00</t>
  </si>
  <si>
    <t>2023-01-26 12:41:11</t>
  </si>
  <si>
    <t>2023-01-25</t>
  </si>
  <si>
    <t>2978036</t>
  </si>
  <si>
    <t>Haji Kamis Hajah Nor Faizah,Haji Kamis Hajah Nor Faizah,Haji Kamis Hajah Nor Faizah</t>
  </si>
  <si>
    <t>2023-01-26 09:04:24</t>
  </si>
  <si>
    <t>2977906</t>
  </si>
  <si>
    <t>HAN JONGWAN</t>
  </si>
  <si>
    <t>632.00</t>
  </si>
  <si>
    <t>2023-01-26 09:41:12</t>
  </si>
  <si>
    <t>2977822</t>
  </si>
  <si>
    <t>Nathan Kevin,Nathan Kevin</t>
  </si>
  <si>
    <t>2023-01-26 08:59:28</t>
  </si>
  <si>
    <t>2976794</t>
  </si>
  <si>
    <t>马尼拉金凤凰酒店-隔离酒店</t>
  </si>
  <si>
    <t>MAGABO LEO NINO</t>
  </si>
  <si>
    <t>896.00</t>
  </si>
  <si>
    <t>2023-01-26 12:37:17</t>
  </si>
  <si>
    <t>2976623</t>
  </si>
  <si>
    <t>吉隆坡美利亚酒店</t>
  </si>
  <si>
    <t>Bakar Azimah</t>
  </si>
  <si>
    <t>398.00</t>
  </si>
  <si>
    <t>2023-01-25 15:24:58</t>
  </si>
  <si>
    <t>2976609</t>
  </si>
  <si>
    <t>曼谷大都会酒店</t>
  </si>
  <si>
    <t>ZHANG yangyin</t>
  </si>
  <si>
    <t>1840.00</t>
  </si>
  <si>
    <t>2023-01-25 16:58:17</t>
  </si>
  <si>
    <t>2976482</t>
  </si>
  <si>
    <t>盛泰澜芭堤雅幻影度假村</t>
  </si>
  <si>
    <t>LIU ZHEN</t>
  </si>
  <si>
    <t>1590.00</t>
  </si>
  <si>
    <t>2023-01-27 19:47:31</t>
  </si>
  <si>
    <t>2976155</t>
  </si>
  <si>
    <t>宁漫居</t>
  </si>
  <si>
    <t>Wiwatkultorn Atiwat,Wiwatkultorn Atiwat,Wiwatkultorn Atiwat,Wiwatkultorn Atiwat</t>
  </si>
  <si>
    <t>750.00</t>
  </si>
  <si>
    <t>2023-01-25 10:27:17</t>
  </si>
  <si>
    <t>2023-01-24</t>
  </si>
  <si>
    <t>2975337</t>
  </si>
  <si>
    <t>CUAH FAREHAHGHAZALINUR</t>
  </si>
  <si>
    <t>458.00</t>
  </si>
  <si>
    <t>2023-01-25 09:23:26</t>
  </si>
  <si>
    <t>2974823</t>
  </si>
  <si>
    <t>济州凯悦酒店</t>
  </si>
  <si>
    <t>LEE JUNHWA</t>
  </si>
  <si>
    <t>2792.00</t>
  </si>
  <si>
    <t>2023-01-25 11:30:41</t>
  </si>
  <si>
    <t>2974271</t>
  </si>
  <si>
    <t>索雷玛克单度假村 -  多用途物业</t>
  </si>
  <si>
    <t>monog Feljean</t>
  </si>
  <si>
    <t>2400.00</t>
  </si>
  <si>
    <t>2023-01-24 15:50:30</t>
  </si>
  <si>
    <t>2973962</t>
  </si>
  <si>
    <t>曼谷西隆诺富特酒店</t>
  </si>
  <si>
    <t>VAWKUM CHANANYA</t>
  </si>
  <si>
    <t>346.00</t>
  </si>
  <si>
    <t>2023-01-24 15:13:28</t>
  </si>
  <si>
    <t>2973790</t>
  </si>
  <si>
    <t>曼谷香格里拉大酒店</t>
  </si>
  <si>
    <t>LEE GAYOUNG</t>
  </si>
  <si>
    <t>2930.00</t>
  </si>
  <si>
    <t>2023-01-25 15:56:21</t>
  </si>
  <si>
    <t>2973297</t>
  </si>
  <si>
    <t>仁川松岛空中花园酒店</t>
  </si>
  <si>
    <t>OH HongSung</t>
  </si>
  <si>
    <t>639.00</t>
  </si>
  <si>
    <t>2023-01-24 08:46:53</t>
  </si>
  <si>
    <t>2023-01-23</t>
  </si>
  <si>
    <t>2973176</t>
  </si>
  <si>
    <t>CHAI JIAJIE</t>
  </si>
  <si>
    <t>1917.00</t>
  </si>
  <si>
    <t>2023-01-24 15:50:21</t>
  </si>
  <si>
    <t>2972872</t>
  </si>
  <si>
    <t>雷迪森柏林亚历山大广场酒店</t>
  </si>
  <si>
    <t>Caune Aigars</t>
  </si>
  <si>
    <t>1346.00</t>
  </si>
  <si>
    <t>2023-01-23 21:15:13</t>
  </si>
  <si>
    <t>直连</t>
  </si>
  <si>
    <t>德国</t>
  </si>
  <si>
    <t>2972845</t>
  </si>
  <si>
    <t>曼谷索拉利亚西铁酒店</t>
  </si>
  <si>
    <t>HASEGAWA YUI,TANAKA YOKO</t>
  </si>
  <si>
    <t>670.00</t>
  </si>
  <si>
    <t>2023-01-24 09:22:21</t>
  </si>
  <si>
    <t>2972825</t>
  </si>
  <si>
    <t>Kang Minchan</t>
  </si>
  <si>
    <t>2023-01-24 13:10:56</t>
  </si>
  <si>
    <t>2972146</t>
  </si>
  <si>
    <t>首尔三井酒店</t>
  </si>
  <si>
    <t>PARK SOOKHEE</t>
  </si>
  <si>
    <t>654.00</t>
  </si>
  <si>
    <t>2023-01-24 10:12:44</t>
  </si>
  <si>
    <t>2971914</t>
  </si>
  <si>
    <t>PUNJAMANEE CHATCHADA</t>
  </si>
  <si>
    <t>200.00</t>
  </si>
  <si>
    <t>2023-01-23 14:28:39</t>
  </si>
  <si>
    <t>2971855</t>
  </si>
  <si>
    <t>2023-01-23 14:28:13</t>
  </si>
  <si>
    <t>2971056</t>
  </si>
  <si>
    <t>马尼拉梦之城凯悦酒店</t>
  </si>
  <si>
    <t>TAMURA JOY GUTIERREZ</t>
  </si>
  <si>
    <t>1261.00</t>
  </si>
  <si>
    <t>2023-01-25 18:12:57</t>
  </si>
  <si>
    <t>2023-01-22</t>
  </si>
  <si>
    <t>2970856</t>
  </si>
  <si>
    <t>甲米奥南菲奥雷度假村</t>
  </si>
  <si>
    <t>Huang Hi,Wu Haoyong</t>
  </si>
  <si>
    <t>3774.00</t>
  </si>
  <si>
    <t>2023-01-23 10:09:33</t>
  </si>
  <si>
    <t>2970821</t>
  </si>
  <si>
    <t>华欣艾杉酷度假村及套房 (SHA Plus+)</t>
  </si>
  <si>
    <t>Laohapakdee Attawooth,Laohapakdee Attawooth,Laohapakdee Attawooth,Laohapakdee Attawooth</t>
  </si>
  <si>
    <t>560.00</t>
  </si>
  <si>
    <t>2023-01-23 13:08:47</t>
  </si>
  <si>
    <t>2970778</t>
  </si>
  <si>
    <t>LI FEI</t>
  </si>
  <si>
    <t>1258.00</t>
  </si>
  <si>
    <t>2023-01-22 21:36:11</t>
  </si>
  <si>
    <t>2023-01-21</t>
  </si>
  <si>
    <t>2967794</t>
  </si>
  <si>
    <t>达拉海角度假酒店</t>
  </si>
  <si>
    <t>LIANG YIAN,YUAN MINGYUE</t>
  </si>
  <si>
    <t>3360.00</t>
  </si>
  <si>
    <t>2023-01-21 13:22:47</t>
  </si>
  <si>
    <t>2967682</t>
  </si>
  <si>
    <t>KUMARASAMY DANESH</t>
  </si>
  <si>
    <t>434.00</t>
  </si>
  <si>
    <t>2023-01-21 13:46:36</t>
  </si>
  <si>
    <t>2967519</t>
  </si>
  <si>
    <t>SHIM JAEWON</t>
  </si>
  <si>
    <t>1396.00</t>
  </si>
  <si>
    <t>2023-01-21 10:52:59</t>
  </si>
  <si>
    <t>2023-01-20</t>
  </si>
  <si>
    <t>2965859</t>
  </si>
  <si>
    <t>Liao Ying chuan</t>
  </si>
  <si>
    <t>1460.00</t>
  </si>
  <si>
    <t>2023-01-20 18:35:05</t>
  </si>
  <si>
    <t>2964701</t>
  </si>
  <si>
    <t>新加坡宜必思诺维娜酒店</t>
  </si>
  <si>
    <t>QIAO HONGXU,Wen Zhenglai,Wen Yue</t>
  </si>
  <si>
    <t>5535.00</t>
  </si>
  <si>
    <t>2023-01-20 11:05:42</t>
  </si>
  <si>
    <t>新加坡</t>
  </si>
  <si>
    <t>2964652</t>
  </si>
  <si>
    <t>芭提雅最佳西方至尊海湾酒店 (SHA Extra Plus)</t>
  </si>
  <si>
    <t>JIN WANQI,GU LI</t>
  </si>
  <si>
    <t>1470.00</t>
  </si>
  <si>
    <t>2023-01-20 14:51:41</t>
  </si>
  <si>
    <t>2023-01-19</t>
  </si>
  <si>
    <t>2964341</t>
  </si>
  <si>
    <t>曼谷大仓新颐饭店</t>
  </si>
  <si>
    <t>CHOY Victor</t>
  </si>
  <si>
    <t>3370.00</t>
  </si>
  <si>
    <t>2023-01-20 18:23:26</t>
  </si>
  <si>
    <t>2964206</t>
  </si>
  <si>
    <t>吉隆坡EQ酒店</t>
  </si>
  <si>
    <t>WANG XIANGLAI</t>
  </si>
  <si>
    <t>3381.00</t>
  </si>
  <si>
    <t>2023-01-20 11:37:09</t>
  </si>
  <si>
    <t>2963625</t>
  </si>
  <si>
    <t>kim gayeon</t>
  </si>
  <si>
    <t>1761.00</t>
  </si>
  <si>
    <t>1961.00</t>
  </si>
  <si>
    <t>200</t>
  </si>
  <si>
    <t>2023-01-19 19:55:02</t>
  </si>
  <si>
    <t>2962676</t>
  </si>
  <si>
    <t>阿克塞斯别墅度假酒店</t>
  </si>
  <si>
    <t>LIU CHANG,ZHOU JINGMEI</t>
  </si>
  <si>
    <t>2556.00</t>
  </si>
  <si>
    <t>2023-01-19 14:25:28</t>
  </si>
  <si>
    <t>2962319</t>
  </si>
  <si>
    <t>普吉岛芭东海滩克拉丽奥酒店</t>
  </si>
  <si>
    <t>HINTERPLATTNER KONSTANTIN SIMON,HINTERPLATTNER JOACHIM</t>
  </si>
  <si>
    <t>4268.00</t>
  </si>
  <si>
    <t>2023-01-19 12:06:04</t>
  </si>
  <si>
    <t>2962114</t>
  </si>
  <si>
    <t>曼谷艾美酒店</t>
  </si>
  <si>
    <t>ZHU JIE,CHEN QING</t>
  </si>
  <si>
    <t>2500.00</t>
  </si>
  <si>
    <t>2023-01-19 10:51:03</t>
  </si>
  <si>
    <t>2961512</t>
  </si>
  <si>
    <t>槟城龙城酒店</t>
  </si>
  <si>
    <t>Lim Chun Ling</t>
  </si>
  <si>
    <t>400.00</t>
  </si>
  <si>
    <t>2023-01-21 12:08:15</t>
  </si>
  <si>
    <t>2023-01-18</t>
  </si>
  <si>
    <t>2961244</t>
  </si>
  <si>
    <t>HENKELMANN TANJA ELENA</t>
  </si>
  <si>
    <t>2023-01-21 08:29:32</t>
  </si>
  <si>
    <t>2961176</t>
  </si>
  <si>
    <t>CHO SEOAH,KO EUN WOO</t>
  </si>
  <si>
    <t>618.00</t>
  </si>
  <si>
    <t>2023-01-19 10:10:47</t>
  </si>
  <si>
    <t>2960504</t>
  </si>
  <si>
    <t>芭堤雅T酒店 (SHA Extra Plus)</t>
  </si>
  <si>
    <t>Muangsri Onanong</t>
  </si>
  <si>
    <t>245.00</t>
  </si>
  <si>
    <t>2023-01-18 18:39:30</t>
  </si>
  <si>
    <t>2960009</t>
  </si>
  <si>
    <t>SURI ARJUN,SURI ARJUN,SURI ARJUN,SURI ARJUN,SURI ARJUN,SURI ARJUN</t>
  </si>
  <si>
    <t>783.00</t>
  </si>
  <si>
    <t>2023-01-19 21:47:30</t>
  </si>
  <si>
    <t>2959863</t>
  </si>
  <si>
    <t>Jeong Eojin</t>
  </si>
  <si>
    <t>619.00</t>
  </si>
  <si>
    <t>2023-01-18 15:29:09</t>
  </si>
  <si>
    <t>2959374</t>
  </si>
  <si>
    <t>SUN DENGKE</t>
  </si>
  <si>
    <t>2023-01-18 18:08:26</t>
  </si>
  <si>
    <t>2958720</t>
  </si>
  <si>
    <t>SURI ARJUN,SURI ARJUN,SURI ARJUN,SURI ARJUN,SURI ARJUN,SURI ARJUN,SURI ARJUN,SURI ARJUN</t>
  </si>
  <si>
    <t>1044.00</t>
  </si>
  <si>
    <t>2023-01-18 10:47:06</t>
  </si>
  <si>
    <t>2023-01-17</t>
  </si>
  <si>
    <t>2958193</t>
  </si>
  <si>
    <t>SHIN SEONG WON</t>
  </si>
  <si>
    <t>743.00</t>
  </si>
  <si>
    <t>2023-01-18 18:22:33</t>
  </si>
  <si>
    <t>2957505</t>
  </si>
  <si>
    <t>吉隆坡瑞园酒店</t>
  </si>
  <si>
    <t>DENG FENG</t>
  </si>
  <si>
    <t>1366.00</t>
  </si>
  <si>
    <t>2023-01-17 19:04:29</t>
  </si>
  <si>
    <t>2957220</t>
  </si>
  <si>
    <t>迪拜范思哲宫殿酒店</t>
  </si>
  <si>
    <t>CHEN FUJUAN,PENG LIJUN</t>
  </si>
  <si>
    <t>3080.00</t>
  </si>
  <si>
    <t>2023-01-17 21:34:20</t>
  </si>
  <si>
    <t>阿拉伯联合酋长国</t>
  </si>
  <si>
    <t>2957064</t>
  </si>
  <si>
    <t>Choi Minja</t>
  </si>
  <si>
    <t>621.00</t>
  </si>
  <si>
    <t>2023-01-17 17:31:31</t>
  </si>
  <si>
    <t>2957017</t>
  </si>
  <si>
    <t>芭提雅皇家克里夫海滩酒店</t>
  </si>
  <si>
    <t>YAO JIALIN,CHEN FAN</t>
  </si>
  <si>
    <t>2070.00</t>
  </si>
  <si>
    <t>2023-01-17 15:38:57</t>
  </si>
  <si>
    <t>2956304</t>
  </si>
  <si>
    <t>YANG YANG,BAI LIANMEI</t>
  </si>
  <si>
    <t>3996.00</t>
  </si>
  <si>
    <t>2023-01-17 11:11:52</t>
  </si>
  <si>
    <t>2956175</t>
  </si>
  <si>
    <t>普吉岛希尔顿阿卡迪亚温泉度假酒店 (SHA Extra Plus)</t>
  </si>
  <si>
    <t>Zhang Wenwen</t>
  </si>
  <si>
    <t>2860.00</t>
  </si>
  <si>
    <t>2023-01-17 12:53:38</t>
  </si>
  <si>
    <t>2955955</t>
  </si>
  <si>
    <t>Lim Seungyeon</t>
  </si>
  <si>
    <t>2023-01-17 10:27:07</t>
  </si>
  <si>
    <t>2955706</t>
  </si>
  <si>
    <t>Lapassirikul Thanakrit,Lapassirikul Thanakrit</t>
  </si>
  <si>
    <t>760.00</t>
  </si>
  <si>
    <t>2023-01-17 10:41:30</t>
  </si>
  <si>
    <t>2023-01-16</t>
  </si>
  <si>
    <t>2955565</t>
  </si>
  <si>
    <t>ZHANG LUYANG</t>
  </si>
  <si>
    <t>6150.00</t>
  </si>
  <si>
    <t>2023-01-17 13:38:36</t>
  </si>
  <si>
    <t>2953717</t>
  </si>
  <si>
    <t>WU MENGJUN,LU JING</t>
  </si>
  <si>
    <t>4200.00</t>
  </si>
  <si>
    <t>2023-01-16 15:36:03</t>
  </si>
  <si>
    <t>2023-01-15</t>
  </si>
  <si>
    <t>2950281</t>
  </si>
  <si>
    <t>迪庞奈阁洛菲芙酒店</t>
  </si>
  <si>
    <t>GANTINI HERLINA</t>
  </si>
  <si>
    <t>374.40</t>
  </si>
  <si>
    <t>2023-01-15 05:28:41</t>
  </si>
  <si>
    <t>2950044</t>
  </si>
  <si>
    <t>SUN HU,HUANG GUO,HUANG HONGFENG,JIANG ZONGYU,ZHAO RONGPING,HUANG ZIMO</t>
  </si>
  <si>
    <t>12843.00</t>
  </si>
  <si>
    <t>2023-01-17 19:15:10</t>
  </si>
  <si>
    <t>2023-01-14</t>
  </si>
  <si>
    <t>2947578</t>
  </si>
  <si>
    <t>THI MINH CHAU TRAN</t>
  </si>
  <si>
    <t>8562.00</t>
  </si>
  <si>
    <t>2023-01-15 11:30:19</t>
  </si>
  <si>
    <t>2023-01-12</t>
  </si>
  <si>
    <t>2943855</t>
  </si>
  <si>
    <t>是隆不容错过酒店 by Cross Collection</t>
  </si>
  <si>
    <t>DEEKAN CHANIKAN</t>
  </si>
  <si>
    <t>508.00</t>
  </si>
  <si>
    <t>2023-01-13 11:15:50</t>
  </si>
  <si>
    <t>2022-11-24</t>
  </si>
  <si>
    <t>2821488</t>
  </si>
  <si>
    <t>LAI WAI LAP</t>
  </si>
  <si>
    <t>6000.00</t>
  </si>
  <si>
    <t>2022-11-25 11:26:23</t>
  </si>
  <si>
    <t>2023-01-06</t>
  </si>
  <si>
    <t>2926777</t>
  </si>
  <si>
    <t>曼谷杜斯特套房酒店式公寓</t>
  </si>
  <si>
    <t>CHENG HUISI,LYU WENZENG</t>
  </si>
  <si>
    <t>3136.00</t>
  </si>
  <si>
    <t>2023-01-09 11:18:42</t>
  </si>
  <si>
    <t>2022-12-29</t>
  </si>
  <si>
    <t>2909072</t>
  </si>
  <si>
    <t>拉威棕榈滩度假酒店(SHA Extra Plus)</t>
  </si>
  <si>
    <t>Elena Mamedova,Tatiana Balaganskaya,Andrey Mamedov</t>
  </si>
  <si>
    <t>5016.00</t>
  </si>
  <si>
    <t>2022-12-29 18:38:33</t>
  </si>
  <si>
    <t>2023-01-08</t>
  </si>
  <si>
    <t>2930389</t>
  </si>
  <si>
    <t>威斯汀普吉岛西瑞湾度假村及水疗中心</t>
  </si>
  <si>
    <t>VASWANI AJEET</t>
  </si>
  <si>
    <t>3552.00</t>
  </si>
  <si>
    <t>2023-01-08 10:57:19</t>
  </si>
  <si>
    <t>2023-01-05</t>
  </si>
  <si>
    <t>2923075</t>
  </si>
  <si>
    <t>苏梅岛W酒店</t>
  </si>
  <si>
    <t>CHEN LIXUAN</t>
  </si>
  <si>
    <t>8934.00</t>
  </si>
  <si>
    <t>2023-01-05 19:19:07</t>
  </si>
  <si>
    <t>2022-11-30</t>
  </si>
  <si>
    <t>2835524</t>
  </si>
  <si>
    <t>苏梅岛洲际度假酒店(SHA Extra Plus)</t>
  </si>
  <si>
    <t>WILSON STEPHANIE ELINOR</t>
  </si>
  <si>
    <t>13200.00</t>
  </si>
  <si>
    <t>2022-12-01 15:50:54</t>
  </si>
  <si>
    <t>2022-11-18</t>
  </si>
  <si>
    <t>2805614</t>
  </si>
  <si>
    <t>曼谷素坤逸航站 21 中心酒店 (SHA Plus+)</t>
  </si>
  <si>
    <t>YE HAN</t>
  </si>
  <si>
    <t>6744.00</t>
  </si>
  <si>
    <t>2022-11-19 11:01:41</t>
  </si>
  <si>
    <t>2022-11-12</t>
  </si>
  <si>
    <t>2792302</t>
  </si>
  <si>
    <t>LEUNG KWOK FAI INNIS</t>
  </si>
  <si>
    <t>1132.00</t>
  </si>
  <si>
    <t>2022-11-12 13:16:06</t>
  </si>
  <si>
    <t>2022-09-01</t>
  </si>
  <si>
    <t>2675813</t>
  </si>
  <si>
    <t>LU YUNHSIANG</t>
  </si>
  <si>
    <t>6500.00</t>
  </si>
  <si>
    <t>2022-09-06 10:23:55</t>
  </si>
  <si>
    <t>2022-11-19</t>
  </si>
  <si>
    <t>2808730</t>
  </si>
  <si>
    <t>曼谷铂尔曼皇权酒店</t>
  </si>
  <si>
    <t>LIU WENXIAN</t>
  </si>
  <si>
    <t>2206.00</t>
  </si>
  <si>
    <t>2022-11-19 15:37:08</t>
  </si>
  <si>
    <t>2922727</t>
  </si>
  <si>
    <t>哥打京那巴鲁元明大酒店</t>
  </si>
  <si>
    <t>HAN SUNGKOOK</t>
  </si>
  <si>
    <t>738.00</t>
  </si>
  <si>
    <t>2023-01-05 13:49:03</t>
  </si>
  <si>
    <t>2922185</t>
  </si>
  <si>
    <t>普吉岛卡塔磐石度假村</t>
  </si>
  <si>
    <t>WANG WEIZHONG,WANG SHUHUA</t>
  </si>
  <si>
    <t>12044.00</t>
  </si>
  <si>
    <t>2023-01-05 10:32:35</t>
  </si>
  <si>
    <t>2022-11-27</t>
  </si>
  <si>
    <t>2828199</t>
  </si>
  <si>
    <t>沙美岛奥普劳度假村 (SHA Plus+)</t>
  </si>
  <si>
    <t>Jarunglumlert Teeraya,Jarunglumlert Teeraya</t>
  </si>
  <si>
    <t>2022-11-28 10:11:10</t>
  </si>
  <si>
    <t>2022-11-21</t>
  </si>
  <si>
    <t>2813159</t>
  </si>
  <si>
    <t>Kaewkamjun Chanidapha,Kaewkamjun Chanidapha</t>
  </si>
  <si>
    <t>1353.00</t>
  </si>
  <si>
    <t>2022-11-21 13:40:21</t>
  </si>
  <si>
    <t>2023-01-10</t>
  </si>
  <si>
    <t>2935653</t>
  </si>
  <si>
    <t>普吉岛芭东爱维斯塔世外桃源,索菲特美憬阁</t>
  </si>
  <si>
    <t>LEI DAN,COLELLA STEFANO,CORADAZZI TERESA,COLELLA CORRADO,COLELLA FRANCESCO,COLELLA LORENZO</t>
  </si>
  <si>
    <t>15360.00</t>
  </si>
  <si>
    <t>2023-01-11 10:56:18</t>
  </si>
  <si>
    <t>2022-11-05</t>
  </si>
  <si>
    <t>2777476</t>
  </si>
  <si>
    <t>曼谷华昌传统酒店</t>
  </si>
  <si>
    <t>HO SUI KONG RICKY</t>
  </si>
  <si>
    <t>2091.00</t>
  </si>
  <si>
    <t>2022-11-05 14:33:12</t>
  </si>
  <si>
    <t>2022-12-12</t>
  </si>
  <si>
    <t>2867621</t>
  </si>
  <si>
    <t>大华大酒店 (SHA Plus+)</t>
  </si>
  <si>
    <t>Hirunjarasthomrong Wisit,Hirunjarasthomrong Wisit,Hirunjarasthomrong Wisit,Hirunjarasthomrong Wisit</t>
  </si>
  <si>
    <t>818.00</t>
  </si>
  <si>
    <t>2022-12-12 21:18:50</t>
  </si>
  <si>
    <t>2022-12-19</t>
  </si>
  <si>
    <t>2885970</t>
  </si>
  <si>
    <t>曼谷京华大酒店 (SHA Plus+)</t>
  </si>
  <si>
    <t>KAEWTHAISONG ANCHANA</t>
  </si>
  <si>
    <t>690.00</t>
  </si>
  <si>
    <t>2022-12-19 15:15:49</t>
  </si>
  <si>
    <t>2943357</t>
  </si>
  <si>
    <t>NGERNPRASERT NATTANUN</t>
  </si>
  <si>
    <t>330.00</t>
  </si>
  <si>
    <t>2023-01-13 11:51:59</t>
  </si>
  <si>
    <t>2022-12-04</t>
  </si>
  <si>
    <t>2845672</t>
  </si>
  <si>
    <t>阿玛拉素万那普酒店</t>
  </si>
  <si>
    <t>Memon Adnan,Memon Adnan</t>
  </si>
  <si>
    <t>916.00</t>
  </si>
  <si>
    <t>2022-12-04 17:59:21</t>
  </si>
  <si>
    <t>2022-11-15</t>
  </si>
  <si>
    <t>2799409</t>
  </si>
  <si>
    <t>桌湾酒店</t>
  </si>
  <si>
    <t>Singh Sandarv,Singh Sandarv</t>
  </si>
  <si>
    <t>4698.00</t>
  </si>
  <si>
    <t>2022-11-15 13:01:07</t>
  </si>
  <si>
    <t>南非</t>
  </si>
  <si>
    <t>2022-08-26</t>
  </si>
  <si>
    <t>2667982</t>
  </si>
  <si>
    <t>种植园湾温泉度假村</t>
  </si>
  <si>
    <t>CHO SOOKYOUNG,KIM JONGSEONG,BAEK JONGWON</t>
  </si>
  <si>
    <t>17340.00</t>
  </si>
  <si>
    <t>2022-09-08 14:42:46</t>
  </si>
  <si>
    <t>2022-12-03</t>
  </si>
  <si>
    <t>2843523</t>
  </si>
  <si>
    <t>槟城皇家朱兰酒店</t>
  </si>
  <si>
    <t>Tang Eunice</t>
  </si>
  <si>
    <t>1051.00</t>
  </si>
  <si>
    <t>2022-12-06 16:48:44</t>
  </si>
  <si>
    <t>2923117</t>
  </si>
  <si>
    <t>芽庄阿米亚娜度假村</t>
  </si>
  <si>
    <t>Hwang Hansie,Hwang Hansie</t>
  </si>
  <si>
    <t>1280.00</t>
  </si>
  <si>
    <t>2023-01-05 16:44:23</t>
  </si>
  <si>
    <t>2929959</t>
  </si>
  <si>
    <t>长滩岛摄政沙滩水疗度假村</t>
  </si>
  <si>
    <t>ZHAN HUI</t>
  </si>
  <si>
    <t>2240.00</t>
  </si>
  <si>
    <t>2023-01-09 10:41:07</t>
  </si>
  <si>
    <t>2828390</t>
  </si>
  <si>
    <t>巴拉望岛道夫酒店</t>
  </si>
  <si>
    <t>SHEN NENGCHIN</t>
  </si>
  <si>
    <t>1380.00</t>
  </si>
  <si>
    <t>2022-11-28 15:53:55</t>
  </si>
  <si>
    <t>2022-11-23</t>
  </si>
  <si>
    <t>2818899</t>
  </si>
  <si>
    <t>曼谷盛泰乐水门酒店</t>
  </si>
  <si>
    <t>AIZIK SHMUEL YACOV,KAZIR NIR</t>
  </si>
  <si>
    <t>7820.00</t>
  </si>
  <si>
    <t>2022-11-24 16:37:52</t>
  </si>
  <si>
    <t>2022-12-10</t>
  </si>
  <si>
    <t>2862650</t>
  </si>
  <si>
    <t>LEE SHING CHEW</t>
  </si>
  <si>
    <t>4488.00</t>
  </si>
  <si>
    <t>2022-12-10 15:13:19</t>
  </si>
  <si>
    <t>2909647</t>
  </si>
  <si>
    <t>阿特里姆曼谷美居大酒店(SHA认证)</t>
  </si>
  <si>
    <t>gray isabelle</t>
  </si>
  <si>
    <t>682.00</t>
  </si>
  <si>
    <t>2023-01-24 15:09:14</t>
  </si>
  <si>
    <t>2022-09-23</t>
  </si>
  <si>
    <t>2705788</t>
  </si>
  <si>
    <t>吉隆坡成功时代广场酒店</t>
  </si>
  <si>
    <t>Manugaran thinagaran,Manugaran thinagaran</t>
  </si>
  <si>
    <t>2022-09-24 15:49:32</t>
  </si>
  <si>
    <t>2022-12-16</t>
  </si>
  <si>
    <t>2880084</t>
  </si>
  <si>
    <t>曼谷秋素坤逸酒店 (SHA Plus+)</t>
  </si>
  <si>
    <t>HUANG YUNG KUEI,CHUNG I HUI</t>
  </si>
  <si>
    <t>1050.00</t>
  </si>
  <si>
    <t>2022-12-16 22:09:19</t>
  </si>
  <si>
    <t>2023-01-07</t>
  </si>
  <si>
    <t>2929669</t>
  </si>
  <si>
    <t>Chuah Melvin,Chuah Melvin</t>
  </si>
  <si>
    <t>680.00</t>
  </si>
  <si>
    <t>2023-01-07 22:17:41</t>
  </si>
  <si>
    <t>2928778</t>
  </si>
  <si>
    <t>BIANCHINI DONATELLA,PEIRANO EMILIA</t>
  </si>
  <si>
    <t>2023-01-09</t>
  </si>
  <si>
    <t>3420.00</t>
  </si>
  <si>
    <t>2023-01-07 18:16:10</t>
  </si>
  <si>
    <t>2023-01-04</t>
  </si>
  <si>
    <t>2920859</t>
  </si>
  <si>
    <t>WARE STEVEN EDWARD</t>
  </si>
  <si>
    <t>1190.00</t>
  </si>
  <si>
    <t>2023-01-04 18:15:42</t>
  </si>
  <si>
    <t>2931853</t>
  </si>
  <si>
    <t>kim gabin,kim gabin,kim gabin,kim gabin</t>
  </si>
  <si>
    <t>2184.00</t>
  </si>
  <si>
    <t>2023-01-09 12:45:02</t>
  </si>
  <si>
    <t>2943459</t>
  </si>
  <si>
    <t>MIZUTANI Yuji</t>
  </si>
  <si>
    <t>1188.00</t>
  </si>
  <si>
    <t>2023-01-13 10:08:25</t>
  </si>
  <si>
    <t>2932949</t>
  </si>
  <si>
    <t>LEE HYEJIN</t>
  </si>
  <si>
    <t>594.00</t>
  </si>
  <si>
    <t>-594</t>
  </si>
  <si>
    <t>2023-01-09 13:57:36</t>
  </si>
  <si>
    <t>2932741</t>
  </si>
  <si>
    <t>FUKUTA RYUJI,FUJII YURI</t>
  </si>
  <si>
    <t>1184.00</t>
  </si>
  <si>
    <t>2023-01-09 12:28:39</t>
  </si>
  <si>
    <t>2022-12-27</t>
  </si>
  <si>
    <t>2904164</t>
  </si>
  <si>
    <t>KIM JOOEUN</t>
  </si>
  <si>
    <t>588.00</t>
  </si>
  <si>
    <t>2022-12-27 17:28:23</t>
  </si>
  <si>
    <t>2903986</t>
  </si>
  <si>
    <t>CHOI JAE EOK</t>
  </si>
  <si>
    <t>598.00</t>
  </si>
  <si>
    <t>2022-12-27 15:54:50</t>
  </si>
  <si>
    <t>2023-01-03</t>
  </si>
  <si>
    <t>2918642</t>
  </si>
  <si>
    <t>Kim Jinsu</t>
  </si>
  <si>
    <t>2023-01-04 11:21:22</t>
  </si>
  <si>
    <t>2022-11-11</t>
  </si>
  <si>
    <t>2789673</t>
  </si>
  <si>
    <t>芭堤雅X2海洋宫公寓</t>
  </si>
  <si>
    <t>WONG PUISZE</t>
  </si>
  <si>
    <t>2022-11-11 09:50:55</t>
  </si>
  <si>
    <t>2931829</t>
  </si>
  <si>
    <t>芭堤雅全盛中心酒店 (SHA Extra Plus)</t>
  </si>
  <si>
    <t>Niramol Liangchokechai</t>
  </si>
  <si>
    <t>384.00</t>
  </si>
  <si>
    <t>2023-01-09 15:56:58</t>
  </si>
  <si>
    <t>2920162</t>
  </si>
  <si>
    <t>珍拉丁皇家朱兰酒店</t>
  </si>
  <si>
    <t>Azmi Mizawati but azmi</t>
  </si>
  <si>
    <t>1593.00</t>
  </si>
  <si>
    <t>2023-01-04 14:52:58</t>
  </si>
  <si>
    <t>2808315</t>
  </si>
  <si>
    <t>曼谷湄南河四季酒店 (SHA Plus+)</t>
  </si>
  <si>
    <t>SHING KAM</t>
  </si>
  <si>
    <t>6352.00</t>
  </si>
  <si>
    <t>2022-11-19 19:50:31</t>
  </si>
  <si>
    <t>2022-11-09</t>
  </si>
  <si>
    <t>2785225</t>
  </si>
  <si>
    <t>曼谷素坤逸十一酒店 (SHA Extra Plus)</t>
  </si>
  <si>
    <t>LAW SHUK WA,CHAN SIU MAN,WONG HING MAN,LAW TSZ SUM,FUNG KAREN</t>
  </si>
  <si>
    <t>5150.00</t>
  </si>
  <si>
    <t>2022-11-09 13:03:29</t>
  </si>
  <si>
    <t>2920322</t>
  </si>
  <si>
    <t>VONGPRASERT SURAVUT</t>
  </si>
  <si>
    <t>1440.00</t>
  </si>
  <si>
    <t>2023-01-04 14:49:27</t>
  </si>
  <si>
    <t>2704537</t>
  </si>
  <si>
    <t>曼谷金普顿马濑酒店 (SHA Extra Plus)</t>
  </si>
  <si>
    <t>CHANG YAYUN,CHOU MINGHAO</t>
  </si>
  <si>
    <t>3704.00</t>
  </si>
  <si>
    <t>2022-09-23 12:42:26</t>
  </si>
  <si>
    <t>2928500</t>
  </si>
  <si>
    <t>安凡尼臻选普吉麦考套房别墅酒店(SHA Plus+)</t>
  </si>
  <si>
    <t>CHEN CHUANLIN,QIAN Huanwen,CHEN Jingyuan</t>
  </si>
  <si>
    <t>12420.00</t>
  </si>
  <si>
    <t>2023-01-10 13:34:39</t>
  </si>
  <si>
    <t>2022-12-15</t>
  </si>
  <si>
    <t>2874402</t>
  </si>
  <si>
    <t>马六甲峇峇家</t>
  </si>
  <si>
    <t>WONG VINCENT,WONG VINCENT</t>
  </si>
  <si>
    <t>347.00</t>
  </si>
  <si>
    <t>2022-12-15 11:04:38</t>
  </si>
  <si>
    <t>2022-12-17</t>
  </si>
  <si>
    <t>2880398</t>
  </si>
  <si>
    <t>ridhuan jumbri mohd,ridhuan jumbri mohd</t>
  </si>
  <si>
    <t>694.00</t>
  </si>
  <si>
    <t>2022-12-17 10:35:55</t>
  </si>
  <si>
    <t>2022-12-07</t>
  </si>
  <si>
    <t>2852939</t>
  </si>
  <si>
    <t>Tan May ling magdalene,Tan May ling magdalene,Tan May ling magdalene,Tan May ling magdalene</t>
  </si>
  <si>
    <t>1348.00</t>
  </si>
  <si>
    <t>2022-12-08 15:02:31</t>
  </si>
  <si>
    <t>2022-12-06</t>
  </si>
  <si>
    <t>2852681</t>
  </si>
  <si>
    <t>Tan MAGDALENE,Tan MAGDALENE,Tan MAGDALENE,Tan MAGDALENE</t>
  </si>
  <si>
    <t>2022-12-19 15:56:57</t>
  </si>
  <si>
    <t>2022-12-21</t>
  </si>
  <si>
    <t>2891389</t>
  </si>
  <si>
    <t>YU 喜乐乐度假村酒店</t>
  </si>
  <si>
    <t>CHO HSUNCHENG,tseng YingChuan,LU YINGXUAN,CHEN JINHUEI,Zhuo ZiJun,HSIEH HSIHJUNG</t>
  </si>
  <si>
    <t>15278.00</t>
  </si>
  <si>
    <t>2022-12-22 10:44:33</t>
  </si>
  <si>
    <t>日本</t>
  </si>
  <si>
    <t>2022-12-20</t>
  </si>
  <si>
    <t>2888429</t>
  </si>
  <si>
    <t>安纳塔拉迪沙鲁海岸度假别墅</t>
  </si>
  <si>
    <t>Tay Shee Yen</t>
  </si>
  <si>
    <t>4214.00</t>
  </si>
  <si>
    <t>2022-12-20 15:40:55</t>
  </si>
  <si>
    <t>2891777</t>
  </si>
  <si>
    <t>坦布里海滨水疗度假村</t>
  </si>
  <si>
    <t>choi jincheol,choi jincheol,choi jincheol,choi jincheol,choi jincheol</t>
  </si>
  <si>
    <t>5120.00</t>
  </si>
  <si>
    <t>2022-12-30 18:42:15</t>
  </si>
  <si>
    <t>2022-10-22</t>
  </si>
  <si>
    <t>2753249</t>
  </si>
  <si>
    <t>标准酒店 - 曼谷大都会大厦</t>
  </si>
  <si>
    <t>CHEUNG CHI WAI</t>
  </si>
  <si>
    <t>3740.00</t>
  </si>
  <si>
    <t>2022-10-22 17:34:29</t>
  </si>
  <si>
    <t>2886865</t>
  </si>
  <si>
    <t>曼谷HOMM素坤逸34街酒店</t>
  </si>
  <si>
    <t>Rachmuangkaew Natlita,Rachmuangkaew Natlita</t>
  </si>
  <si>
    <t>824.00</t>
  </si>
  <si>
    <t>2022-12-20 11:32:39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</si>
</sst>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200</xdr:row>
      <xdr:rowOff>0</xdr:rowOff>
    </xdr:from>
    <xdr:to>
      <xdr:col>12</xdr:col>
      <xdr:colOff>638175</xdr:colOff>
      <xdr:row>229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9734550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44951</v>
      </c>
      <c r="G2" s="6">
        <v>44955</v>
      </c>
      <c r="H2" s="4">
        <v>3</v>
      </c>
      <c r="I2" s="4">
        <v>4</v>
      </c>
      <c r="J2" s="4">
        <v>12</v>
      </c>
      <c r="K2" s="4" t="s">
        <v>30</v>
      </c>
      <c r="L2" s="4">
        <v>17340</v>
      </c>
      <c r="M2" s="4">
        <v>17340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44799</v>
      </c>
      <c r="S2" s="6">
        <v>44958</v>
      </c>
      <c r="T2" s="4" t="s">
        <v>34</v>
      </c>
      <c r="U2" s="4">
        <v>17340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44951</v>
      </c>
      <c r="G3" s="6">
        <v>44955</v>
      </c>
      <c r="H3" s="4">
        <v>1</v>
      </c>
      <c r="I3" s="4">
        <v>4</v>
      </c>
      <c r="J3" s="4">
        <v>4</v>
      </c>
      <c r="K3" s="4" t="s">
        <v>30</v>
      </c>
      <c r="L3" s="4">
        <v>6500</v>
      </c>
      <c r="M3" s="4">
        <v>6500</v>
      </c>
      <c r="N3" s="4" t="s">
        <v>40</v>
      </c>
      <c r="O3" s="4" t="s">
        <v>32</v>
      </c>
      <c r="P3" s="4" t="s">
        <v>33</v>
      </c>
      <c r="Q3" s="4">
        <v>0</v>
      </c>
      <c r="R3" s="7">
        <v>44805</v>
      </c>
      <c r="S3" s="6">
        <v>44958</v>
      </c>
      <c r="T3" s="4" t="s">
        <v>34</v>
      </c>
      <c r="U3" s="4">
        <v>6500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44953</v>
      </c>
      <c r="G4" s="6">
        <v>44955</v>
      </c>
      <c r="H4" s="4">
        <v>1</v>
      </c>
      <c r="I4" s="4">
        <v>2</v>
      </c>
      <c r="J4" s="4">
        <v>2</v>
      </c>
      <c r="K4" s="4" t="s">
        <v>30</v>
      </c>
      <c r="L4" s="4">
        <v>3704</v>
      </c>
      <c r="M4" s="4">
        <v>3704</v>
      </c>
      <c r="N4" s="4" t="s">
        <v>46</v>
      </c>
      <c r="O4" s="4" t="s">
        <v>32</v>
      </c>
      <c r="P4" s="4" t="s">
        <v>33</v>
      </c>
      <c r="Q4" s="4">
        <v>0</v>
      </c>
      <c r="R4" s="7">
        <v>44827</v>
      </c>
      <c r="S4" s="6">
        <v>44958</v>
      </c>
      <c r="T4" s="4" t="s">
        <v>34</v>
      </c>
      <c r="U4" s="4">
        <v>3704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44954</v>
      </c>
      <c r="G5" s="6">
        <v>44955</v>
      </c>
      <c r="H5" s="4">
        <v>1</v>
      </c>
      <c r="I5" s="4">
        <v>1</v>
      </c>
      <c r="J5" s="4">
        <v>1</v>
      </c>
      <c r="K5" s="4" t="s">
        <v>30</v>
      </c>
      <c r="L5" s="4">
        <v>398</v>
      </c>
      <c r="M5" s="4">
        <v>398</v>
      </c>
      <c r="N5" s="4" t="s">
        <v>52</v>
      </c>
      <c r="O5" s="4" t="s">
        <v>32</v>
      </c>
      <c r="P5" s="4" t="s">
        <v>33</v>
      </c>
      <c r="Q5" s="4">
        <v>0</v>
      </c>
      <c r="R5" s="7">
        <v>44827</v>
      </c>
      <c r="S5" s="6">
        <v>44958</v>
      </c>
      <c r="T5" s="4" t="s">
        <v>34</v>
      </c>
      <c r="U5" s="4">
        <v>398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44951</v>
      </c>
      <c r="G6" s="6">
        <v>44955</v>
      </c>
      <c r="H6" s="4">
        <v>1</v>
      </c>
      <c r="I6" s="4">
        <v>4</v>
      </c>
      <c r="J6" s="4">
        <v>4</v>
      </c>
      <c r="K6" s="4" t="s">
        <v>30</v>
      </c>
      <c r="L6" s="4">
        <v>3740</v>
      </c>
      <c r="M6" s="4">
        <v>3740</v>
      </c>
      <c r="N6" s="4" t="s">
        <v>58</v>
      </c>
      <c r="O6" s="4" t="s">
        <v>32</v>
      </c>
      <c r="P6" s="4" t="s">
        <v>33</v>
      </c>
      <c r="Q6" s="4">
        <v>0</v>
      </c>
      <c r="R6" s="7">
        <v>44856</v>
      </c>
      <c r="S6" s="6">
        <v>44958</v>
      </c>
      <c r="T6" s="4" t="s">
        <v>34</v>
      </c>
      <c r="U6" s="4">
        <v>3740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44952</v>
      </c>
      <c r="G7" s="6">
        <v>44955</v>
      </c>
      <c r="H7" s="4">
        <v>1</v>
      </c>
      <c r="I7" s="4">
        <v>3</v>
      </c>
      <c r="J7" s="4">
        <v>3</v>
      </c>
      <c r="K7" s="4" t="s">
        <v>30</v>
      </c>
      <c r="L7" s="4">
        <v>2091</v>
      </c>
      <c r="M7" s="4">
        <v>2091</v>
      </c>
      <c r="N7" s="4" t="s">
        <v>64</v>
      </c>
      <c r="O7" s="4" t="s">
        <v>32</v>
      </c>
      <c r="P7" s="4" t="s">
        <v>33</v>
      </c>
      <c r="Q7" s="4">
        <v>0</v>
      </c>
      <c r="R7" s="7">
        <v>44870</v>
      </c>
      <c r="S7" s="6">
        <v>44958</v>
      </c>
      <c r="T7" s="4" t="s">
        <v>34</v>
      </c>
      <c r="U7" s="4">
        <v>2091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44950</v>
      </c>
      <c r="G8" s="6">
        <v>44955</v>
      </c>
      <c r="H8" s="4">
        <v>1</v>
      </c>
      <c r="I8" s="4">
        <v>5</v>
      </c>
      <c r="J8" s="4">
        <v>5</v>
      </c>
      <c r="K8" s="4" t="s">
        <v>30</v>
      </c>
      <c r="L8" s="4">
        <v>5150</v>
      </c>
      <c r="M8" s="4">
        <v>5150</v>
      </c>
      <c r="N8" s="4" t="s">
        <v>70</v>
      </c>
      <c r="O8" s="4" t="s">
        <v>32</v>
      </c>
      <c r="P8" s="4" t="s">
        <v>33</v>
      </c>
      <c r="Q8" s="4">
        <v>0</v>
      </c>
      <c r="R8" s="7">
        <v>44874</v>
      </c>
      <c r="S8" s="6">
        <v>44958</v>
      </c>
      <c r="T8" s="4" t="s">
        <v>34</v>
      </c>
      <c r="U8" s="4">
        <v>5150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44953</v>
      </c>
      <c r="G9" s="6">
        <v>44955</v>
      </c>
      <c r="H9" s="4">
        <v>1</v>
      </c>
      <c r="I9" s="4">
        <v>2</v>
      </c>
      <c r="J9" s="4">
        <v>2</v>
      </c>
      <c r="K9" s="4" t="s">
        <v>30</v>
      </c>
      <c r="L9" s="4">
        <v>3552</v>
      </c>
      <c r="M9" s="4">
        <v>3552</v>
      </c>
      <c r="N9" s="4" t="s">
        <v>76</v>
      </c>
      <c r="O9" s="4" t="s">
        <v>32</v>
      </c>
      <c r="P9" s="4" t="s">
        <v>33</v>
      </c>
      <c r="Q9" s="4">
        <v>0</v>
      </c>
      <c r="R9" s="7">
        <v>44876</v>
      </c>
      <c r="S9" s="6">
        <v>44958</v>
      </c>
      <c r="T9" s="4" t="s">
        <v>34</v>
      </c>
      <c r="U9" s="4">
        <v>3552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44954</v>
      </c>
      <c r="G10" s="6">
        <v>44955</v>
      </c>
      <c r="H10" s="4">
        <v>1</v>
      </c>
      <c r="I10" s="4">
        <v>1</v>
      </c>
      <c r="J10" s="4">
        <v>1</v>
      </c>
      <c r="K10" s="4" t="s">
        <v>30</v>
      </c>
      <c r="L10" s="4">
        <v>1132</v>
      </c>
      <c r="M10" s="4">
        <v>1132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44877</v>
      </c>
      <c r="S10" s="6">
        <v>44958</v>
      </c>
      <c r="T10" s="4" t="s">
        <v>34</v>
      </c>
      <c r="U10" s="4">
        <v>1132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44953</v>
      </c>
      <c r="G11" s="6">
        <v>44955</v>
      </c>
      <c r="H11" s="4">
        <v>1</v>
      </c>
      <c r="I11" s="4">
        <v>2</v>
      </c>
      <c r="J11" s="4">
        <v>2</v>
      </c>
      <c r="K11" s="4" t="s">
        <v>30</v>
      </c>
      <c r="L11" s="4">
        <v>4698</v>
      </c>
      <c r="M11" s="4">
        <v>4698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44880</v>
      </c>
      <c r="S11" s="6">
        <v>44958</v>
      </c>
      <c r="T11" s="4" t="s">
        <v>34</v>
      </c>
      <c r="U11" s="4">
        <v>4698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80</v>
      </c>
      <c r="E12" s="4" t="s">
        <v>92</v>
      </c>
      <c r="F12" s="6">
        <v>44952</v>
      </c>
      <c r="G12" s="6">
        <v>44955</v>
      </c>
      <c r="H12" s="4">
        <v>1</v>
      </c>
      <c r="I12" s="4">
        <v>3</v>
      </c>
      <c r="J12" s="4">
        <v>3</v>
      </c>
      <c r="K12" s="4" t="s">
        <v>30</v>
      </c>
      <c r="L12" s="4">
        <v>6744</v>
      </c>
      <c r="M12" s="4">
        <v>6744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44883</v>
      </c>
      <c r="S12" s="6">
        <v>44958</v>
      </c>
      <c r="T12" s="4" t="s">
        <v>34</v>
      </c>
      <c r="U12" s="4">
        <v>6744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97</v>
      </c>
      <c r="E13" s="4" t="s">
        <v>98</v>
      </c>
      <c r="F13" s="6">
        <v>44953</v>
      </c>
      <c r="G13" s="6">
        <v>44955</v>
      </c>
      <c r="H13" s="4">
        <v>1</v>
      </c>
      <c r="I13" s="4">
        <v>2</v>
      </c>
      <c r="J13" s="4">
        <v>2</v>
      </c>
      <c r="K13" s="4" t="s">
        <v>30</v>
      </c>
      <c r="L13" s="4">
        <v>6352</v>
      </c>
      <c r="M13" s="4">
        <v>6352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44884</v>
      </c>
      <c r="S13" s="6">
        <v>44958</v>
      </c>
      <c r="T13" s="4" t="s">
        <v>34</v>
      </c>
      <c r="U13" s="4">
        <v>6352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44951</v>
      </c>
      <c r="G14" s="6">
        <v>44955</v>
      </c>
      <c r="H14" s="4">
        <v>1</v>
      </c>
      <c r="I14" s="4">
        <v>4</v>
      </c>
      <c r="J14" s="4">
        <v>4</v>
      </c>
      <c r="K14" s="4" t="s">
        <v>30</v>
      </c>
      <c r="L14" s="4">
        <v>2206</v>
      </c>
      <c r="M14" s="4">
        <v>2206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44884</v>
      </c>
      <c r="S14" s="6">
        <v>44958</v>
      </c>
      <c r="T14" s="4" t="s">
        <v>34</v>
      </c>
      <c r="U14" s="4">
        <v>2206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44953</v>
      </c>
      <c r="G15" s="6">
        <v>44955</v>
      </c>
      <c r="H15" s="4">
        <v>1</v>
      </c>
      <c r="I15" s="4">
        <v>2</v>
      </c>
      <c r="J15" s="4">
        <v>2</v>
      </c>
      <c r="K15" s="4" t="s">
        <v>30</v>
      </c>
      <c r="L15" s="4">
        <v>1353</v>
      </c>
      <c r="M15" s="4">
        <v>1353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44886</v>
      </c>
      <c r="S15" s="6">
        <v>44958</v>
      </c>
      <c r="T15" s="4" t="s">
        <v>34</v>
      </c>
      <c r="U15" s="4">
        <v>1353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44950</v>
      </c>
      <c r="G16" s="6">
        <v>44955</v>
      </c>
      <c r="H16" s="4">
        <v>2</v>
      </c>
      <c r="I16" s="4">
        <v>5</v>
      </c>
      <c r="J16" s="4">
        <v>10</v>
      </c>
      <c r="K16" s="4" t="s">
        <v>30</v>
      </c>
      <c r="L16" s="4">
        <v>7820</v>
      </c>
      <c r="M16" s="4">
        <v>7820</v>
      </c>
      <c r="N16" s="4" t="s">
        <v>117</v>
      </c>
      <c r="O16" s="4" t="s">
        <v>32</v>
      </c>
      <c r="P16" s="4" t="s">
        <v>33</v>
      </c>
      <c r="Q16" s="4">
        <v>0</v>
      </c>
      <c r="R16" s="7">
        <v>44888</v>
      </c>
      <c r="S16" s="6">
        <v>44958</v>
      </c>
      <c r="T16" s="4" t="s">
        <v>34</v>
      </c>
      <c r="U16" s="4">
        <v>7820</v>
      </c>
      <c r="V16" s="4">
        <v>0</v>
      </c>
      <c r="W16" s="4">
        <v>0</v>
      </c>
      <c r="X16" s="4" t="s">
        <v>118</v>
      </c>
      <c r="Y16" s="4" t="s">
        <v>119</v>
      </c>
    </row>
    <row r="17" s="4" customFormat="1" spans="1:25">
      <c r="A17" s="4" t="s">
        <v>120</v>
      </c>
      <c r="B17" s="4" t="s">
        <v>26</v>
      </c>
      <c r="C17" s="4" t="s">
        <v>27</v>
      </c>
      <c r="D17" s="4" t="s">
        <v>121</v>
      </c>
      <c r="E17" s="4" t="s">
        <v>122</v>
      </c>
      <c r="F17" s="6">
        <v>44951</v>
      </c>
      <c r="G17" s="6">
        <v>44955</v>
      </c>
      <c r="H17" s="4">
        <v>1</v>
      </c>
      <c r="I17" s="4">
        <v>4</v>
      </c>
      <c r="J17" s="4">
        <v>4</v>
      </c>
      <c r="K17" s="4" t="s">
        <v>30</v>
      </c>
      <c r="L17" s="4">
        <v>6000</v>
      </c>
      <c r="M17" s="4">
        <v>6000</v>
      </c>
      <c r="N17" s="4" t="s">
        <v>123</v>
      </c>
      <c r="O17" s="4" t="s">
        <v>32</v>
      </c>
      <c r="P17" s="4" t="s">
        <v>33</v>
      </c>
      <c r="Q17" s="4">
        <v>0</v>
      </c>
      <c r="R17" s="7">
        <v>44889</v>
      </c>
      <c r="S17" s="6">
        <v>44958</v>
      </c>
      <c r="T17" s="4" t="s">
        <v>34</v>
      </c>
      <c r="U17" s="4">
        <v>6000</v>
      </c>
      <c r="V17" s="4">
        <v>0</v>
      </c>
      <c r="W17" s="4">
        <v>0</v>
      </c>
      <c r="X17" s="4" t="s">
        <v>124</v>
      </c>
      <c r="Y17" s="4" t="s">
        <v>125</v>
      </c>
    </row>
    <row r="18" s="4" customFormat="1" spans="1:25">
      <c r="A18" s="4" t="s">
        <v>126</v>
      </c>
      <c r="B18" s="4" t="s">
        <v>26</v>
      </c>
      <c r="C18" s="4" t="s">
        <v>27</v>
      </c>
      <c r="D18" s="4" t="s">
        <v>109</v>
      </c>
      <c r="E18" s="4" t="s">
        <v>127</v>
      </c>
      <c r="F18" s="6">
        <v>44954</v>
      </c>
      <c r="G18" s="6">
        <v>44955</v>
      </c>
      <c r="H18" s="4">
        <v>1</v>
      </c>
      <c r="I18" s="4">
        <v>1</v>
      </c>
      <c r="J18" s="4">
        <v>1</v>
      </c>
      <c r="K18" s="4" t="s">
        <v>30</v>
      </c>
      <c r="L18" s="4">
        <v>1044</v>
      </c>
      <c r="M18" s="4">
        <v>1044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44892</v>
      </c>
      <c r="S18" s="6">
        <v>44958</v>
      </c>
      <c r="T18" s="4" t="s">
        <v>34</v>
      </c>
      <c r="U18" s="4">
        <v>1044</v>
      </c>
      <c r="V18" s="4">
        <v>0</v>
      </c>
      <c r="W18" s="4">
        <v>0</v>
      </c>
      <c r="X18" s="4" t="s">
        <v>129</v>
      </c>
      <c r="Y18" s="4" t="s">
        <v>66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44953</v>
      </c>
      <c r="G19" s="6">
        <v>44955</v>
      </c>
      <c r="H19" s="4">
        <v>1</v>
      </c>
      <c r="I19" s="4">
        <v>2</v>
      </c>
      <c r="J19" s="4">
        <v>2</v>
      </c>
      <c r="K19" s="4" t="s">
        <v>30</v>
      </c>
      <c r="L19" s="4">
        <v>1380</v>
      </c>
      <c r="M19" s="4">
        <v>1380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44892</v>
      </c>
      <c r="S19" s="6">
        <v>44958</v>
      </c>
      <c r="T19" s="4" t="s">
        <v>34</v>
      </c>
      <c r="U19" s="4">
        <v>1380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44951</v>
      </c>
      <c r="G20" s="6">
        <v>44955</v>
      </c>
      <c r="H20" s="4">
        <v>1</v>
      </c>
      <c r="I20" s="4">
        <v>4</v>
      </c>
      <c r="J20" s="4">
        <v>4</v>
      </c>
      <c r="K20" s="4" t="s">
        <v>30</v>
      </c>
      <c r="L20" s="4">
        <v>13200</v>
      </c>
      <c r="M20" s="4">
        <v>13200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44895</v>
      </c>
      <c r="S20" s="6">
        <v>44958</v>
      </c>
      <c r="T20" s="4" t="s">
        <v>34</v>
      </c>
      <c r="U20" s="4">
        <v>13200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44952</v>
      </c>
      <c r="G21" s="6">
        <v>44955</v>
      </c>
      <c r="H21" s="4">
        <v>1</v>
      </c>
      <c r="I21" s="4">
        <v>3</v>
      </c>
      <c r="J21" s="4">
        <v>3</v>
      </c>
      <c r="K21" s="4" t="s">
        <v>30</v>
      </c>
      <c r="L21" s="4">
        <v>1051</v>
      </c>
      <c r="M21" s="4">
        <v>1051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44898</v>
      </c>
      <c r="S21" s="6">
        <v>44958</v>
      </c>
      <c r="T21" s="4" t="s">
        <v>34</v>
      </c>
      <c r="U21" s="4">
        <v>1051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44954</v>
      </c>
      <c r="G22" s="6">
        <v>44955</v>
      </c>
      <c r="H22" s="4">
        <v>2</v>
      </c>
      <c r="I22" s="4">
        <v>1</v>
      </c>
      <c r="J22" s="4">
        <v>2</v>
      </c>
      <c r="K22" s="4" t="s">
        <v>30</v>
      </c>
      <c r="L22" s="4">
        <v>916</v>
      </c>
      <c r="M22" s="4">
        <v>916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44899</v>
      </c>
      <c r="S22" s="6">
        <v>44958</v>
      </c>
      <c r="T22" s="4" t="s">
        <v>34</v>
      </c>
      <c r="U22" s="4">
        <v>916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44953</v>
      </c>
      <c r="G23" s="6">
        <v>44955</v>
      </c>
      <c r="H23" s="4">
        <v>2</v>
      </c>
      <c r="I23" s="4">
        <v>2</v>
      </c>
      <c r="J23" s="4">
        <v>4</v>
      </c>
      <c r="K23" s="4" t="s">
        <v>30</v>
      </c>
      <c r="L23" s="4">
        <v>1348</v>
      </c>
      <c r="M23" s="4">
        <v>1348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44901</v>
      </c>
      <c r="S23" s="6">
        <v>44958</v>
      </c>
      <c r="T23" s="4" t="s">
        <v>34</v>
      </c>
      <c r="U23" s="4">
        <v>1348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44953</v>
      </c>
      <c r="G24" s="6">
        <v>44955</v>
      </c>
      <c r="H24" s="4">
        <v>2</v>
      </c>
      <c r="I24" s="4">
        <v>2</v>
      </c>
      <c r="J24" s="4">
        <v>4</v>
      </c>
      <c r="K24" s="4" t="s">
        <v>30</v>
      </c>
      <c r="L24" s="4">
        <v>1348</v>
      </c>
      <c r="M24" s="4">
        <v>1348</v>
      </c>
      <c r="N24" s="4" t="s">
        <v>161</v>
      </c>
      <c r="O24" s="4" t="s">
        <v>32</v>
      </c>
      <c r="P24" s="4" t="s">
        <v>33</v>
      </c>
      <c r="Q24" s="4">
        <v>0</v>
      </c>
      <c r="R24" s="7">
        <v>44902</v>
      </c>
      <c r="S24" s="6">
        <v>44958</v>
      </c>
      <c r="T24" s="4" t="s">
        <v>34</v>
      </c>
      <c r="U24" s="4">
        <v>1348</v>
      </c>
      <c r="V24" s="4">
        <v>0</v>
      </c>
      <c r="W24" s="4">
        <v>0</v>
      </c>
      <c r="X24" s="4" t="s">
        <v>162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115</v>
      </c>
      <c r="E25" s="4" t="s">
        <v>165</v>
      </c>
      <c r="F25" s="6">
        <v>44951</v>
      </c>
      <c r="G25" s="6">
        <v>44955</v>
      </c>
      <c r="H25" s="4">
        <v>2</v>
      </c>
      <c r="I25" s="4">
        <v>4</v>
      </c>
      <c r="J25" s="4">
        <v>8</v>
      </c>
      <c r="K25" s="4" t="s">
        <v>30</v>
      </c>
      <c r="L25" s="4">
        <v>4488</v>
      </c>
      <c r="M25" s="4">
        <v>4488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44905</v>
      </c>
      <c r="S25" s="6">
        <v>44958</v>
      </c>
      <c r="T25" s="4" t="s">
        <v>34</v>
      </c>
      <c r="U25" s="4">
        <v>4488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5">
      <c r="A26" s="4" t="s">
        <v>169</v>
      </c>
      <c r="B26" s="4" t="s">
        <v>26</v>
      </c>
      <c r="C26" s="4" t="s">
        <v>27</v>
      </c>
      <c r="D26" s="4" t="s">
        <v>170</v>
      </c>
      <c r="E26" s="4" t="s">
        <v>171</v>
      </c>
      <c r="F26" s="6">
        <v>44954</v>
      </c>
      <c r="G26" s="6">
        <v>44955</v>
      </c>
      <c r="H26" s="4">
        <v>1</v>
      </c>
      <c r="I26" s="4">
        <v>1</v>
      </c>
      <c r="J26" s="4">
        <v>1</v>
      </c>
      <c r="K26" s="4" t="s">
        <v>30</v>
      </c>
      <c r="L26" s="4">
        <v>818</v>
      </c>
      <c r="M26" s="4">
        <v>818</v>
      </c>
      <c r="N26" s="4" t="s">
        <v>172</v>
      </c>
      <c r="O26" s="4" t="s">
        <v>32</v>
      </c>
      <c r="P26" s="4" t="s">
        <v>33</v>
      </c>
      <c r="Q26" s="4">
        <v>0</v>
      </c>
      <c r="R26" s="7">
        <v>44907</v>
      </c>
      <c r="S26" s="6">
        <v>44958</v>
      </c>
      <c r="T26" s="4" t="s">
        <v>34</v>
      </c>
      <c r="U26" s="4">
        <v>818</v>
      </c>
      <c r="V26" s="4">
        <v>0</v>
      </c>
      <c r="W26" s="4">
        <v>0</v>
      </c>
      <c r="X26" s="4" t="s">
        <v>173</v>
      </c>
      <c r="Y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44954</v>
      </c>
      <c r="G27" s="6">
        <v>44955</v>
      </c>
      <c r="H27" s="4">
        <v>1</v>
      </c>
      <c r="I27" s="4">
        <v>1</v>
      </c>
      <c r="J27" s="4">
        <v>1</v>
      </c>
      <c r="K27" s="4" t="s">
        <v>30</v>
      </c>
      <c r="L27" s="4">
        <v>347</v>
      </c>
      <c r="M27" s="4">
        <v>347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44910</v>
      </c>
      <c r="S27" s="6">
        <v>44958</v>
      </c>
      <c r="T27" s="4" t="s">
        <v>34</v>
      </c>
      <c r="U27" s="4">
        <v>347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44949</v>
      </c>
      <c r="G28" s="6">
        <v>44955</v>
      </c>
      <c r="H28" s="4">
        <v>1</v>
      </c>
      <c r="I28" s="4">
        <v>6</v>
      </c>
      <c r="J28" s="4">
        <v>6</v>
      </c>
      <c r="K28" s="4" t="s">
        <v>30</v>
      </c>
      <c r="L28" s="4">
        <v>1050</v>
      </c>
      <c r="M28" s="4">
        <v>1050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44911</v>
      </c>
      <c r="S28" s="6">
        <v>44958</v>
      </c>
      <c r="T28" s="4" t="s">
        <v>34</v>
      </c>
      <c r="U28" s="4">
        <v>1050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44953</v>
      </c>
      <c r="G29" s="6">
        <v>44955</v>
      </c>
      <c r="H29" s="4">
        <v>1</v>
      </c>
      <c r="I29" s="4">
        <v>2</v>
      </c>
      <c r="J29" s="4">
        <v>2</v>
      </c>
      <c r="K29" s="4" t="s">
        <v>30</v>
      </c>
      <c r="L29" s="4">
        <v>694</v>
      </c>
      <c r="M29" s="4">
        <v>694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44912</v>
      </c>
      <c r="S29" s="6">
        <v>44958</v>
      </c>
      <c r="T29" s="4" t="s">
        <v>34</v>
      </c>
      <c r="U29" s="4">
        <v>694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44952</v>
      </c>
      <c r="G30" s="6">
        <v>44955</v>
      </c>
      <c r="H30" s="4">
        <v>1</v>
      </c>
      <c r="I30" s="4">
        <v>3</v>
      </c>
      <c r="J30" s="4">
        <v>3</v>
      </c>
      <c r="K30" s="4" t="s">
        <v>30</v>
      </c>
      <c r="L30" s="4">
        <v>690</v>
      </c>
      <c r="M30" s="4">
        <v>690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44914</v>
      </c>
      <c r="S30" s="6">
        <v>44958</v>
      </c>
      <c r="T30" s="4" t="s">
        <v>34</v>
      </c>
      <c r="U30" s="4">
        <v>690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44953</v>
      </c>
      <c r="G31" s="6">
        <v>44955</v>
      </c>
      <c r="H31" s="4">
        <v>1</v>
      </c>
      <c r="I31" s="4">
        <v>2</v>
      </c>
      <c r="J31" s="4">
        <v>2</v>
      </c>
      <c r="K31" s="4" t="s">
        <v>30</v>
      </c>
      <c r="L31" s="4">
        <v>824</v>
      </c>
      <c r="M31" s="4">
        <v>824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44914</v>
      </c>
      <c r="S31" s="6">
        <v>44958</v>
      </c>
      <c r="T31" s="4" t="s">
        <v>34</v>
      </c>
      <c r="U31" s="4">
        <v>824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202</v>
      </c>
      <c r="E32" s="4" t="s">
        <v>203</v>
      </c>
      <c r="F32" s="6">
        <v>44953</v>
      </c>
      <c r="G32" s="6">
        <v>44955</v>
      </c>
      <c r="H32" s="4">
        <v>1</v>
      </c>
      <c r="I32" s="4">
        <v>2</v>
      </c>
      <c r="J32" s="4">
        <v>2</v>
      </c>
      <c r="K32" s="4" t="s">
        <v>30</v>
      </c>
      <c r="L32" s="4">
        <v>4214</v>
      </c>
      <c r="M32" s="4">
        <v>4214</v>
      </c>
      <c r="N32" s="4" t="s">
        <v>204</v>
      </c>
      <c r="O32" s="4" t="s">
        <v>32</v>
      </c>
      <c r="P32" s="4" t="s">
        <v>33</v>
      </c>
      <c r="Q32" s="4">
        <v>0</v>
      </c>
      <c r="R32" s="7">
        <v>44915</v>
      </c>
      <c r="S32" s="6">
        <v>44958</v>
      </c>
      <c r="T32" s="4" t="s">
        <v>34</v>
      </c>
      <c r="U32" s="4">
        <v>4214</v>
      </c>
      <c r="V32" s="4">
        <v>0</v>
      </c>
      <c r="W32" s="4">
        <v>0</v>
      </c>
      <c r="X32" s="4" t="s">
        <v>205</v>
      </c>
      <c r="Y32" s="4" t="s">
        <v>206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208</v>
      </c>
      <c r="E33" s="4" t="s">
        <v>209</v>
      </c>
      <c r="F33" s="6">
        <v>44953</v>
      </c>
      <c r="G33" s="6">
        <v>44955</v>
      </c>
      <c r="H33" s="4">
        <v>1</v>
      </c>
      <c r="I33" s="4">
        <v>2</v>
      </c>
      <c r="J33" s="4">
        <v>2</v>
      </c>
      <c r="K33" s="4" t="s">
        <v>30</v>
      </c>
      <c r="L33" s="4">
        <v>15278</v>
      </c>
      <c r="M33" s="4">
        <v>15278</v>
      </c>
      <c r="N33" s="4" t="s">
        <v>210</v>
      </c>
      <c r="O33" s="4" t="s">
        <v>32</v>
      </c>
      <c r="P33" s="4" t="s">
        <v>33</v>
      </c>
      <c r="Q33" s="4">
        <v>0</v>
      </c>
      <c r="R33" s="7">
        <v>44916</v>
      </c>
      <c r="S33" s="6">
        <v>44958</v>
      </c>
      <c r="T33" s="4" t="s">
        <v>34</v>
      </c>
      <c r="U33" s="4">
        <v>15278</v>
      </c>
      <c r="V33" s="4">
        <v>0</v>
      </c>
      <c r="W33" s="4">
        <v>0</v>
      </c>
      <c r="X33" s="4" t="s">
        <v>211</v>
      </c>
      <c r="Y33" s="4" t="s">
        <v>212</v>
      </c>
    </row>
    <row r="34" s="4" customFormat="1" spans="1:25">
      <c r="A34" s="4" t="s">
        <v>213</v>
      </c>
      <c r="B34" s="4" t="s">
        <v>26</v>
      </c>
      <c r="C34" s="4" t="s">
        <v>27</v>
      </c>
      <c r="D34" s="4" t="s">
        <v>214</v>
      </c>
      <c r="E34" s="4" t="s">
        <v>215</v>
      </c>
      <c r="F34" s="6">
        <v>44953</v>
      </c>
      <c r="G34" s="6">
        <v>44955</v>
      </c>
      <c r="H34" s="4">
        <v>2</v>
      </c>
      <c r="I34" s="4">
        <v>2</v>
      </c>
      <c r="J34" s="4">
        <v>4</v>
      </c>
      <c r="K34" s="4" t="s">
        <v>30</v>
      </c>
      <c r="L34" s="4">
        <v>5120</v>
      </c>
      <c r="M34" s="4">
        <v>5120</v>
      </c>
      <c r="N34" s="4" t="s">
        <v>216</v>
      </c>
      <c r="O34" s="4" t="s">
        <v>32</v>
      </c>
      <c r="P34" s="4" t="s">
        <v>33</v>
      </c>
      <c r="Q34" s="4">
        <v>0</v>
      </c>
      <c r="R34" s="7">
        <v>44916</v>
      </c>
      <c r="S34" s="6">
        <v>44958</v>
      </c>
      <c r="T34" s="4" t="s">
        <v>34</v>
      </c>
      <c r="U34" s="4">
        <v>5120</v>
      </c>
      <c r="V34" s="4">
        <v>0</v>
      </c>
      <c r="W34" s="4">
        <v>0</v>
      </c>
      <c r="X34" s="4" t="s">
        <v>217</v>
      </c>
      <c r="Y34" s="4" t="s">
        <v>218</v>
      </c>
    </row>
    <row r="35" s="4" customFormat="1" spans="1:25">
      <c r="A35" s="4" t="s">
        <v>219</v>
      </c>
      <c r="B35" s="4" t="s">
        <v>26</v>
      </c>
      <c r="C35" s="4" t="s">
        <v>27</v>
      </c>
      <c r="D35" s="4" t="s">
        <v>220</v>
      </c>
      <c r="E35" s="4" t="s">
        <v>221</v>
      </c>
      <c r="F35" s="6">
        <v>44954</v>
      </c>
      <c r="G35" s="6">
        <v>44955</v>
      </c>
      <c r="H35" s="4">
        <v>1</v>
      </c>
      <c r="I35" s="4">
        <v>1</v>
      </c>
      <c r="J35" s="4">
        <v>1</v>
      </c>
      <c r="K35" s="4" t="s">
        <v>30</v>
      </c>
      <c r="L35" s="4">
        <v>598</v>
      </c>
      <c r="M35" s="4">
        <v>598</v>
      </c>
      <c r="N35" s="4" t="s">
        <v>222</v>
      </c>
      <c r="O35" s="4" t="s">
        <v>32</v>
      </c>
      <c r="P35" s="4" t="s">
        <v>33</v>
      </c>
      <c r="Q35" s="4">
        <v>0</v>
      </c>
      <c r="R35" s="7">
        <v>44922</v>
      </c>
      <c r="S35" s="6">
        <v>44958</v>
      </c>
      <c r="T35" s="4" t="s">
        <v>34</v>
      </c>
      <c r="U35" s="4">
        <v>598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220</v>
      </c>
      <c r="E36" s="4" t="s">
        <v>226</v>
      </c>
      <c r="F36" s="6">
        <v>44954</v>
      </c>
      <c r="G36" s="6">
        <v>44955</v>
      </c>
      <c r="H36" s="4">
        <v>1</v>
      </c>
      <c r="I36" s="4">
        <v>1</v>
      </c>
      <c r="J36" s="4">
        <v>1</v>
      </c>
      <c r="K36" s="4" t="s">
        <v>30</v>
      </c>
      <c r="L36" s="4">
        <v>588</v>
      </c>
      <c r="M36" s="4">
        <v>588</v>
      </c>
      <c r="N36" s="4" t="s">
        <v>227</v>
      </c>
      <c r="O36" s="4" t="s">
        <v>32</v>
      </c>
      <c r="P36" s="4" t="s">
        <v>33</v>
      </c>
      <c r="Q36" s="4">
        <v>0</v>
      </c>
      <c r="R36" s="7">
        <v>44922</v>
      </c>
      <c r="S36" s="6">
        <v>44958</v>
      </c>
      <c r="T36" s="4" t="s">
        <v>34</v>
      </c>
      <c r="U36" s="4">
        <v>588</v>
      </c>
      <c r="V36" s="4">
        <v>0</v>
      </c>
      <c r="W36" s="4">
        <v>0</v>
      </c>
      <c r="X36" s="4" t="s">
        <v>228</v>
      </c>
      <c r="Y36" s="4" t="s">
        <v>229</v>
      </c>
    </row>
    <row r="37" s="4" customFormat="1" spans="1:25">
      <c r="A37" s="4" t="s">
        <v>230</v>
      </c>
      <c r="B37" s="4" t="s">
        <v>26</v>
      </c>
      <c r="C37" s="4" t="s">
        <v>27</v>
      </c>
      <c r="D37" s="4" t="s">
        <v>231</v>
      </c>
      <c r="E37" s="4" t="s">
        <v>232</v>
      </c>
      <c r="F37" s="6">
        <v>44947</v>
      </c>
      <c r="G37" s="6">
        <v>44955</v>
      </c>
      <c r="H37" s="4">
        <v>1</v>
      </c>
      <c r="I37" s="4">
        <v>8</v>
      </c>
      <c r="J37" s="4">
        <v>8</v>
      </c>
      <c r="K37" s="4" t="s">
        <v>30</v>
      </c>
      <c r="L37" s="4">
        <v>5016</v>
      </c>
      <c r="M37" s="4">
        <v>5016</v>
      </c>
      <c r="N37" s="4" t="s">
        <v>233</v>
      </c>
      <c r="O37" s="4" t="s">
        <v>32</v>
      </c>
      <c r="P37" s="4" t="s">
        <v>33</v>
      </c>
      <c r="Q37" s="4">
        <v>0</v>
      </c>
      <c r="R37" s="7">
        <v>44924</v>
      </c>
      <c r="S37" s="6">
        <v>44958</v>
      </c>
      <c r="T37" s="4" t="s">
        <v>34</v>
      </c>
      <c r="U37" s="4">
        <v>5016</v>
      </c>
      <c r="V37" s="4">
        <v>0</v>
      </c>
      <c r="W37" s="4">
        <v>0</v>
      </c>
      <c r="X37" s="4" t="s">
        <v>234</v>
      </c>
      <c r="Y37" s="4" t="s">
        <v>235</v>
      </c>
    </row>
    <row r="38" s="4" customFormat="1" spans="1:25">
      <c r="A38" s="4" t="s">
        <v>236</v>
      </c>
      <c r="B38" s="4" t="s">
        <v>26</v>
      </c>
      <c r="C38" s="4" t="s">
        <v>27</v>
      </c>
      <c r="D38" s="4" t="s">
        <v>237</v>
      </c>
      <c r="E38" s="4" t="s">
        <v>238</v>
      </c>
      <c r="F38" s="6">
        <v>44953</v>
      </c>
      <c r="G38" s="6">
        <v>44955</v>
      </c>
      <c r="H38" s="4">
        <v>1</v>
      </c>
      <c r="I38" s="4">
        <v>2</v>
      </c>
      <c r="J38" s="4">
        <v>2</v>
      </c>
      <c r="K38" s="4" t="s">
        <v>30</v>
      </c>
      <c r="L38" s="4">
        <v>682</v>
      </c>
      <c r="M38" s="4">
        <v>682</v>
      </c>
      <c r="N38" s="4" t="s">
        <v>239</v>
      </c>
      <c r="O38" s="4" t="s">
        <v>32</v>
      </c>
      <c r="P38" s="4" t="s">
        <v>33</v>
      </c>
      <c r="Q38" s="4">
        <v>0</v>
      </c>
      <c r="R38" s="7">
        <v>44924</v>
      </c>
      <c r="S38" s="6">
        <v>44958</v>
      </c>
      <c r="T38" s="4" t="s">
        <v>34</v>
      </c>
      <c r="U38" s="4">
        <v>682</v>
      </c>
      <c r="V38" s="4">
        <v>0</v>
      </c>
      <c r="W38" s="4">
        <v>0</v>
      </c>
      <c r="X38" s="4" t="s">
        <v>240</v>
      </c>
      <c r="Y38" s="4" t="s">
        <v>241</v>
      </c>
    </row>
    <row r="39" s="4" customFormat="1" spans="1:25">
      <c r="A39" s="4" t="s">
        <v>242</v>
      </c>
      <c r="B39" s="4" t="s">
        <v>26</v>
      </c>
      <c r="C39" s="4" t="s">
        <v>27</v>
      </c>
      <c r="D39" s="4" t="s">
        <v>220</v>
      </c>
      <c r="E39" s="4" t="s">
        <v>221</v>
      </c>
      <c r="F39" s="6">
        <v>44954</v>
      </c>
      <c r="G39" s="6">
        <v>44955</v>
      </c>
      <c r="H39" s="4">
        <v>1</v>
      </c>
      <c r="I39" s="4">
        <v>1</v>
      </c>
      <c r="J39" s="4">
        <v>1</v>
      </c>
      <c r="K39" s="4" t="s">
        <v>30</v>
      </c>
      <c r="L39" s="4">
        <v>598</v>
      </c>
      <c r="M39" s="4">
        <v>598</v>
      </c>
      <c r="N39" s="4" t="s">
        <v>243</v>
      </c>
      <c r="O39" s="4" t="s">
        <v>32</v>
      </c>
      <c r="P39" s="4" t="s">
        <v>33</v>
      </c>
      <c r="Q39" s="4">
        <v>0</v>
      </c>
      <c r="R39" s="7">
        <v>44929</v>
      </c>
      <c r="S39" s="6">
        <v>44958</v>
      </c>
      <c r="T39" s="4" t="s">
        <v>34</v>
      </c>
      <c r="U39" s="4">
        <v>598</v>
      </c>
      <c r="V39" s="4">
        <v>0</v>
      </c>
      <c r="W39" s="4">
        <v>0</v>
      </c>
      <c r="X39" s="4" t="s">
        <v>244</v>
      </c>
      <c r="Y39" s="4" t="s">
        <v>245</v>
      </c>
    </row>
    <row r="40" s="4" customFormat="1" spans="1:25">
      <c r="A40" s="4" t="s">
        <v>246</v>
      </c>
      <c r="B40" s="4" t="s">
        <v>26</v>
      </c>
      <c r="C40" s="4" t="s">
        <v>27</v>
      </c>
      <c r="D40" s="4" t="s">
        <v>247</v>
      </c>
      <c r="E40" s="4" t="s">
        <v>248</v>
      </c>
      <c r="F40" s="6">
        <v>44954</v>
      </c>
      <c r="G40" s="6">
        <v>44955</v>
      </c>
      <c r="H40" s="4">
        <v>1</v>
      </c>
      <c r="I40" s="4">
        <v>1</v>
      </c>
      <c r="J40" s="4">
        <v>1</v>
      </c>
      <c r="K40" s="4" t="s">
        <v>30</v>
      </c>
      <c r="L40" s="4">
        <v>1593</v>
      </c>
      <c r="M40" s="4">
        <v>1593</v>
      </c>
      <c r="N40" s="4" t="s">
        <v>249</v>
      </c>
      <c r="O40" s="4" t="s">
        <v>32</v>
      </c>
      <c r="P40" s="4" t="s">
        <v>33</v>
      </c>
      <c r="Q40" s="4">
        <v>0</v>
      </c>
      <c r="R40" s="7">
        <v>44930</v>
      </c>
      <c r="S40" s="6">
        <v>44958</v>
      </c>
      <c r="T40" s="4" t="s">
        <v>34</v>
      </c>
      <c r="U40" s="4">
        <v>1593</v>
      </c>
      <c r="V40" s="4">
        <v>0</v>
      </c>
      <c r="W40" s="4">
        <v>0</v>
      </c>
      <c r="X40" s="4" t="s">
        <v>250</v>
      </c>
      <c r="Y40" s="4" t="s">
        <v>251</v>
      </c>
    </row>
    <row r="41" s="4" customFormat="1" spans="1:25">
      <c r="A41" s="4" t="s">
        <v>252</v>
      </c>
      <c r="B41" s="4" t="s">
        <v>26</v>
      </c>
      <c r="C41" s="4" t="s">
        <v>27</v>
      </c>
      <c r="D41" s="4" t="s">
        <v>253</v>
      </c>
      <c r="E41" s="4" t="s">
        <v>254</v>
      </c>
      <c r="F41" s="6">
        <v>44953</v>
      </c>
      <c r="G41" s="6">
        <v>44955</v>
      </c>
      <c r="H41" s="4">
        <v>2</v>
      </c>
      <c r="I41" s="4">
        <v>2</v>
      </c>
      <c r="J41" s="4">
        <v>4</v>
      </c>
      <c r="K41" s="4" t="s">
        <v>30</v>
      </c>
      <c r="L41" s="4">
        <v>1440</v>
      </c>
      <c r="M41" s="4">
        <v>1440</v>
      </c>
      <c r="N41" s="4" t="s">
        <v>255</v>
      </c>
      <c r="O41" s="4" t="s">
        <v>32</v>
      </c>
      <c r="P41" s="4" t="s">
        <v>33</v>
      </c>
      <c r="Q41" s="4">
        <v>0</v>
      </c>
      <c r="R41" s="7">
        <v>44930</v>
      </c>
      <c r="S41" s="6">
        <v>44958</v>
      </c>
      <c r="T41" s="4" t="s">
        <v>34</v>
      </c>
      <c r="U41" s="4">
        <v>1440</v>
      </c>
      <c r="V41" s="4">
        <v>0</v>
      </c>
      <c r="W41" s="4">
        <v>0</v>
      </c>
      <c r="X41" s="4" t="s">
        <v>256</v>
      </c>
      <c r="Y41" s="4" t="s">
        <v>257</v>
      </c>
    </row>
    <row r="42" s="4" customFormat="1" spans="1:25">
      <c r="A42" s="4" t="s">
        <v>258</v>
      </c>
      <c r="B42" s="4" t="s">
        <v>26</v>
      </c>
      <c r="C42" s="4" t="s">
        <v>27</v>
      </c>
      <c r="D42" s="4" t="s">
        <v>259</v>
      </c>
      <c r="E42" s="4" t="s">
        <v>260</v>
      </c>
      <c r="F42" s="6">
        <v>44953</v>
      </c>
      <c r="G42" s="6">
        <v>44955</v>
      </c>
      <c r="H42" s="4">
        <v>1</v>
      </c>
      <c r="I42" s="4">
        <v>2</v>
      </c>
      <c r="J42" s="4">
        <v>2</v>
      </c>
      <c r="K42" s="4" t="s">
        <v>30</v>
      </c>
      <c r="L42" s="4">
        <v>7899</v>
      </c>
      <c r="M42" s="4">
        <v>7899</v>
      </c>
      <c r="N42" s="4" t="s">
        <v>261</v>
      </c>
      <c r="O42" s="4" t="s">
        <v>32</v>
      </c>
      <c r="P42" s="4" t="s">
        <v>33</v>
      </c>
      <c r="Q42" s="4">
        <v>0</v>
      </c>
      <c r="R42" s="7">
        <v>44930</v>
      </c>
      <c r="S42" s="6">
        <v>44958</v>
      </c>
      <c r="T42" s="4" t="s">
        <v>34</v>
      </c>
      <c r="U42" s="4">
        <v>7899</v>
      </c>
      <c r="V42" s="4">
        <v>0</v>
      </c>
      <c r="W42" s="4">
        <v>0</v>
      </c>
      <c r="X42" s="4" t="s">
        <v>262</v>
      </c>
      <c r="Y42" s="4" t="s">
        <v>263</v>
      </c>
    </row>
    <row r="43" s="4" customFormat="1" spans="1:25">
      <c r="A43" s="4" t="s">
        <v>264</v>
      </c>
      <c r="B43" s="4" t="s">
        <v>26</v>
      </c>
      <c r="C43" s="4" t="s">
        <v>27</v>
      </c>
      <c r="D43" s="4" t="s">
        <v>180</v>
      </c>
      <c r="E43" s="4" t="s">
        <v>181</v>
      </c>
      <c r="F43" s="6">
        <v>44948</v>
      </c>
      <c r="G43" s="6">
        <v>44955</v>
      </c>
      <c r="H43" s="4">
        <v>1</v>
      </c>
      <c r="I43" s="4">
        <v>7</v>
      </c>
      <c r="J43" s="4">
        <v>7</v>
      </c>
      <c r="K43" s="4" t="s">
        <v>30</v>
      </c>
      <c r="L43" s="4">
        <v>1190</v>
      </c>
      <c r="M43" s="4">
        <v>1190</v>
      </c>
      <c r="N43" s="4" t="s">
        <v>265</v>
      </c>
      <c r="O43" s="4" t="s">
        <v>32</v>
      </c>
      <c r="P43" s="4" t="s">
        <v>33</v>
      </c>
      <c r="Q43" s="4">
        <v>0</v>
      </c>
      <c r="R43" s="7">
        <v>44930</v>
      </c>
      <c r="S43" s="6">
        <v>44958</v>
      </c>
      <c r="T43" s="4" t="s">
        <v>34</v>
      </c>
      <c r="U43" s="4">
        <v>1190</v>
      </c>
      <c r="V43" s="4">
        <v>0</v>
      </c>
      <c r="W43" s="4">
        <v>0</v>
      </c>
      <c r="X43" s="4" t="s">
        <v>266</v>
      </c>
      <c r="Y43" s="4" t="s">
        <v>267</v>
      </c>
    </row>
    <row r="44" s="4" customFormat="1" spans="1:25">
      <c r="A44" s="4" t="s">
        <v>268</v>
      </c>
      <c r="B44" s="4" t="s">
        <v>26</v>
      </c>
      <c r="C44" s="4" t="s">
        <v>27</v>
      </c>
      <c r="D44" s="4" t="s">
        <v>269</v>
      </c>
      <c r="E44" s="4" t="s">
        <v>270</v>
      </c>
      <c r="F44" s="6">
        <v>44953</v>
      </c>
      <c r="G44" s="6">
        <v>44955</v>
      </c>
      <c r="H44" s="4">
        <v>1</v>
      </c>
      <c r="I44" s="4">
        <v>2</v>
      </c>
      <c r="J44" s="4">
        <v>2</v>
      </c>
      <c r="K44" s="4" t="s">
        <v>30</v>
      </c>
      <c r="L44" s="4">
        <v>12044</v>
      </c>
      <c r="M44" s="4">
        <v>12044</v>
      </c>
      <c r="N44" s="4" t="s">
        <v>271</v>
      </c>
      <c r="O44" s="4" t="s">
        <v>32</v>
      </c>
      <c r="P44" s="4" t="s">
        <v>33</v>
      </c>
      <c r="Q44" s="4">
        <v>0</v>
      </c>
      <c r="R44" s="7">
        <v>44931</v>
      </c>
      <c r="S44" s="6">
        <v>44958</v>
      </c>
      <c r="T44" s="4" t="s">
        <v>34</v>
      </c>
      <c r="U44" s="4">
        <v>12044</v>
      </c>
      <c r="V44" s="4">
        <v>0</v>
      </c>
      <c r="W44" s="4">
        <v>0</v>
      </c>
      <c r="X44" s="4" t="s">
        <v>272</v>
      </c>
      <c r="Y44" s="4" t="s">
        <v>273</v>
      </c>
    </row>
    <row r="45" s="4" customFormat="1" spans="1:25">
      <c r="A45" s="4" t="s">
        <v>274</v>
      </c>
      <c r="B45" s="4" t="s">
        <v>26</v>
      </c>
      <c r="C45" s="4" t="s">
        <v>27</v>
      </c>
      <c r="D45" s="4" t="s">
        <v>275</v>
      </c>
      <c r="E45" s="4" t="s">
        <v>276</v>
      </c>
      <c r="F45" s="6">
        <v>44952</v>
      </c>
      <c r="G45" s="6">
        <v>44955</v>
      </c>
      <c r="H45" s="4">
        <v>1</v>
      </c>
      <c r="I45" s="4">
        <v>3</v>
      </c>
      <c r="J45" s="4">
        <v>3</v>
      </c>
      <c r="K45" s="4" t="s">
        <v>30</v>
      </c>
      <c r="L45" s="4">
        <v>738</v>
      </c>
      <c r="M45" s="4">
        <v>738</v>
      </c>
      <c r="N45" s="4" t="s">
        <v>277</v>
      </c>
      <c r="O45" s="4" t="s">
        <v>32</v>
      </c>
      <c r="P45" s="4" t="s">
        <v>33</v>
      </c>
      <c r="Q45" s="4">
        <v>0</v>
      </c>
      <c r="R45" s="7">
        <v>44931</v>
      </c>
      <c r="S45" s="6">
        <v>44958</v>
      </c>
      <c r="T45" s="4" t="s">
        <v>34</v>
      </c>
      <c r="U45" s="4">
        <v>738</v>
      </c>
      <c r="V45" s="4">
        <v>0</v>
      </c>
      <c r="W45" s="4">
        <v>0</v>
      </c>
      <c r="X45" s="4" t="s">
        <v>278</v>
      </c>
      <c r="Y45" s="4" t="s">
        <v>279</v>
      </c>
    </row>
    <row r="46" s="4" customFormat="1" spans="1:25">
      <c r="A46" s="4" t="s">
        <v>258</v>
      </c>
      <c r="B46" s="4" t="s">
        <v>26</v>
      </c>
      <c r="C46" s="4" t="s">
        <v>280</v>
      </c>
      <c r="D46" s="4" t="s">
        <v>259</v>
      </c>
      <c r="E46" s="4" t="s">
        <v>260</v>
      </c>
      <c r="F46" s="6">
        <v>44953</v>
      </c>
      <c r="G46" s="6">
        <v>44955</v>
      </c>
      <c r="H46" s="4">
        <v>1</v>
      </c>
      <c r="I46" s="4">
        <v>2</v>
      </c>
      <c r="J46" s="4">
        <v>2</v>
      </c>
      <c r="K46" s="4" t="s">
        <v>30</v>
      </c>
      <c r="L46" s="4">
        <v>-7899</v>
      </c>
      <c r="M46" s="4">
        <v>-7899</v>
      </c>
      <c r="N46" s="4" t="s">
        <v>261</v>
      </c>
      <c r="O46" s="4" t="s">
        <v>32</v>
      </c>
      <c r="P46" s="4" t="s">
        <v>33</v>
      </c>
      <c r="Q46" s="4">
        <v>0</v>
      </c>
      <c r="R46" s="7">
        <v>44930</v>
      </c>
      <c r="S46" s="6">
        <v>44958</v>
      </c>
      <c r="T46" s="4" t="s">
        <v>34</v>
      </c>
      <c r="U46" s="4">
        <v>-7899</v>
      </c>
      <c r="V46" s="4">
        <v>0</v>
      </c>
      <c r="W46" s="4">
        <v>0</v>
      </c>
      <c r="X46" s="4" t="s">
        <v>262</v>
      </c>
      <c r="Y46" s="4" t="s">
        <v>263</v>
      </c>
    </row>
    <row r="47" s="4" customFormat="1" spans="1:25">
      <c r="A47" s="4" t="s">
        <v>281</v>
      </c>
      <c r="B47" s="4" t="s">
        <v>26</v>
      </c>
      <c r="C47" s="4" t="s">
        <v>27</v>
      </c>
      <c r="D47" s="4" t="s">
        <v>259</v>
      </c>
      <c r="E47" s="4" t="s">
        <v>282</v>
      </c>
      <c r="F47" s="6">
        <v>44953</v>
      </c>
      <c r="G47" s="6">
        <v>44955</v>
      </c>
      <c r="H47" s="4">
        <v>1</v>
      </c>
      <c r="I47" s="4">
        <v>2</v>
      </c>
      <c r="J47" s="4">
        <v>2</v>
      </c>
      <c r="K47" s="4" t="s">
        <v>30</v>
      </c>
      <c r="L47" s="4">
        <v>8934</v>
      </c>
      <c r="M47" s="4">
        <v>8934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44931</v>
      </c>
      <c r="S47" s="6">
        <v>44958</v>
      </c>
      <c r="T47" s="4" t="s">
        <v>34</v>
      </c>
      <c r="U47" s="4">
        <v>8934</v>
      </c>
      <c r="V47" s="4">
        <v>0</v>
      </c>
      <c r="W47" s="4">
        <v>0</v>
      </c>
      <c r="X47" s="4" t="s">
        <v>283</v>
      </c>
      <c r="Y47" s="4" t="s">
        <v>284</v>
      </c>
    </row>
    <row r="48" s="4" customFormat="1" spans="1:25">
      <c r="A48" s="4" t="s">
        <v>285</v>
      </c>
      <c r="B48" s="4" t="s">
        <v>26</v>
      </c>
      <c r="C48" s="4" t="s">
        <v>27</v>
      </c>
      <c r="D48" s="4" t="s">
        <v>286</v>
      </c>
      <c r="E48" s="4" t="s">
        <v>287</v>
      </c>
      <c r="F48" s="6">
        <v>44954</v>
      </c>
      <c r="G48" s="6">
        <v>44955</v>
      </c>
      <c r="H48" s="4">
        <v>1</v>
      </c>
      <c r="I48" s="4">
        <v>1</v>
      </c>
      <c r="J48" s="4">
        <v>1</v>
      </c>
      <c r="K48" s="4" t="s">
        <v>30</v>
      </c>
      <c r="L48" s="4">
        <v>1280</v>
      </c>
      <c r="M48" s="4">
        <v>1280</v>
      </c>
      <c r="N48" s="4" t="s">
        <v>288</v>
      </c>
      <c r="O48" s="4" t="s">
        <v>32</v>
      </c>
      <c r="P48" s="4" t="s">
        <v>33</v>
      </c>
      <c r="Q48" s="4">
        <v>0</v>
      </c>
      <c r="R48" s="7">
        <v>44931</v>
      </c>
      <c r="S48" s="6">
        <v>44958</v>
      </c>
      <c r="T48" s="4" t="s">
        <v>34</v>
      </c>
      <c r="U48" s="4">
        <v>1280</v>
      </c>
      <c r="V48" s="4">
        <v>0</v>
      </c>
      <c r="W48" s="4">
        <v>0</v>
      </c>
      <c r="X48" s="4" t="s">
        <v>289</v>
      </c>
      <c r="Y48" s="4" t="s">
        <v>290</v>
      </c>
    </row>
    <row r="49" s="4" customFormat="1" spans="1:25">
      <c r="A49" s="4" t="s">
        <v>291</v>
      </c>
      <c r="B49" s="4" t="s">
        <v>26</v>
      </c>
      <c r="C49" s="4" t="s">
        <v>27</v>
      </c>
      <c r="D49" s="4" t="s">
        <v>292</v>
      </c>
      <c r="E49" s="4" t="s">
        <v>293</v>
      </c>
      <c r="F49" s="6">
        <v>44951</v>
      </c>
      <c r="G49" s="6">
        <v>44955</v>
      </c>
      <c r="H49" s="4">
        <v>1</v>
      </c>
      <c r="I49" s="4">
        <v>4</v>
      </c>
      <c r="J49" s="4">
        <v>4</v>
      </c>
      <c r="K49" s="4" t="s">
        <v>30</v>
      </c>
      <c r="L49" s="4">
        <v>3136</v>
      </c>
      <c r="M49" s="4">
        <v>3136</v>
      </c>
      <c r="N49" s="4" t="s">
        <v>294</v>
      </c>
      <c r="O49" s="4" t="s">
        <v>32</v>
      </c>
      <c r="P49" s="4" t="s">
        <v>33</v>
      </c>
      <c r="Q49" s="4">
        <v>0</v>
      </c>
      <c r="R49" s="7">
        <v>44932</v>
      </c>
      <c r="S49" s="6">
        <v>44958</v>
      </c>
      <c r="T49" s="4" t="s">
        <v>34</v>
      </c>
      <c r="U49" s="4">
        <v>3136</v>
      </c>
      <c r="V49" s="4">
        <v>0</v>
      </c>
      <c r="W49" s="4">
        <v>0</v>
      </c>
      <c r="X49" s="4" t="s">
        <v>295</v>
      </c>
      <c r="Y49" s="4" t="s">
        <v>296</v>
      </c>
    </row>
    <row r="50" s="4" customFormat="1" spans="1:25">
      <c r="A50" s="4" t="s">
        <v>297</v>
      </c>
      <c r="B50" s="4" t="s">
        <v>26</v>
      </c>
      <c r="C50" s="4" t="s">
        <v>27</v>
      </c>
      <c r="D50" s="4" t="s">
        <v>298</v>
      </c>
      <c r="E50" s="4" t="s">
        <v>299</v>
      </c>
      <c r="F50" s="6">
        <v>44949</v>
      </c>
      <c r="G50" s="6">
        <v>44955</v>
      </c>
      <c r="H50" s="4">
        <v>1</v>
      </c>
      <c r="I50" s="4">
        <v>6</v>
      </c>
      <c r="J50" s="4">
        <v>6</v>
      </c>
      <c r="K50" s="4" t="s">
        <v>30</v>
      </c>
      <c r="L50" s="4">
        <v>12420</v>
      </c>
      <c r="M50" s="4">
        <v>12420</v>
      </c>
      <c r="N50" s="4" t="s">
        <v>300</v>
      </c>
      <c r="O50" s="4" t="s">
        <v>32</v>
      </c>
      <c r="P50" s="4" t="s">
        <v>33</v>
      </c>
      <c r="Q50" s="4">
        <v>0</v>
      </c>
      <c r="R50" s="7">
        <v>44933</v>
      </c>
      <c r="S50" s="6">
        <v>44958</v>
      </c>
      <c r="T50" s="4" t="s">
        <v>34</v>
      </c>
      <c r="U50" s="4">
        <v>12420</v>
      </c>
      <c r="V50" s="4">
        <v>0</v>
      </c>
      <c r="W50" s="4">
        <v>0</v>
      </c>
      <c r="X50" s="4" t="s">
        <v>301</v>
      </c>
      <c r="Y50" s="4" t="s">
        <v>302</v>
      </c>
    </row>
    <row r="51" s="4" customFormat="1" spans="1:25">
      <c r="A51" s="4" t="s">
        <v>303</v>
      </c>
      <c r="B51" s="4" t="s">
        <v>26</v>
      </c>
      <c r="C51" s="4" t="s">
        <v>27</v>
      </c>
      <c r="D51" s="4" t="s">
        <v>180</v>
      </c>
      <c r="E51" s="4" t="s">
        <v>181</v>
      </c>
      <c r="F51" s="6">
        <v>44935</v>
      </c>
      <c r="G51" s="6">
        <v>44955</v>
      </c>
      <c r="H51" s="4">
        <v>1</v>
      </c>
      <c r="I51" s="4">
        <v>20</v>
      </c>
      <c r="J51" s="4">
        <v>20</v>
      </c>
      <c r="K51" s="4" t="s">
        <v>30</v>
      </c>
      <c r="L51" s="4">
        <v>3420</v>
      </c>
      <c r="M51" s="4">
        <v>3420</v>
      </c>
      <c r="N51" s="4" t="s">
        <v>304</v>
      </c>
      <c r="O51" s="4" t="s">
        <v>32</v>
      </c>
      <c r="P51" s="4" t="s">
        <v>33</v>
      </c>
      <c r="Q51" s="4">
        <v>0</v>
      </c>
      <c r="R51" s="7">
        <v>44933</v>
      </c>
      <c r="S51" s="6">
        <v>44958</v>
      </c>
      <c r="T51" s="4" t="s">
        <v>34</v>
      </c>
      <c r="U51" s="4">
        <v>3420</v>
      </c>
      <c r="V51" s="4">
        <v>0</v>
      </c>
      <c r="W51" s="4">
        <v>0</v>
      </c>
      <c r="X51" s="4" t="s">
        <v>305</v>
      </c>
      <c r="Y51" s="4" t="s">
        <v>306</v>
      </c>
    </row>
    <row r="52" s="4" customFormat="1" spans="1:25">
      <c r="A52" s="4" t="s">
        <v>307</v>
      </c>
      <c r="B52" s="4" t="s">
        <v>26</v>
      </c>
      <c r="C52" s="4" t="s">
        <v>27</v>
      </c>
      <c r="D52" s="4" t="s">
        <v>180</v>
      </c>
      <c r="E52" s="4" t="s">
        <v>181</v>
      </c>
      <c r="F52" s="6">
        <v>44951</v>
      </c>
      <c r="G52" s="6">
        <v>44955</v>
      </c>
      <c r="H52" s="4">
        <v>1</v>
      </c>
      <c r="I52" s="4">
        <v>4</v>
      </c>
      <c r="J52" s="4">
        <v>4</v>
      </c>
      <c r="K52" s="4" t="s">
        <v>30</v>
      </c>
      <c r="L52" s="4">
        <v>680</v>
      </c>
      <c r="M52" s="4">
        <v>680</v>
      </c>
      <c r="N52" s="4" t="s">
        <v>308</v>
      </c>
      <c r="O52" s="4" t="s">
        <v>32</v>
      </c>
      <c r="P52" s="4" t="s">
        <v>33</v>
      </c>
      <c r="Q52" s="4">
        <v>0</v>
      </c>
      <c r="R52" s="7">
        <v>44933</v>
      </c>
      <c r="S52" s="6">
        <v>44958</v>
      </c>
      <c r="T52" s="4" t="s">
        <v>34</v>
      </c>
      <c r="U52" s="4">
        <v>680</v>
      </c>
      <c r="V52" s="4">
        <v>0</v>
      </c>
      <c r="W52" s="4">
        <v>0</v>
      </c>
      <c r="X52" s="4" t="s">
        <v>309</v>
      </c>
      <c r="Y52" s="4" t="s">
        <v>310</v>
      </c>
    </row>
    <row r="53" s="4" customFormat="1" spans="1:25">
      <c r="A53" s="4" t="s">
        <v>311</v>
      </c>
      <c r="B53" s="4" t="s">
        <v>26</v>
      </c>
      <c r="C53" s="4" t="s">
        <v>27</v>
      </c>
      <c r="D53" s="4" t="s">
        <v>312</v>
      </c>
      <c r="E53" s="4" t="s">
        <v>313</v>
      </c>
      <c r="F53" s="6">
        <v>44953</v>
      </c>
      <c r="G53" s="6">
        <v>44955</v>
      </c>
      <c r="H53" s="4">
        <v>1</v>
      </c>
      <c r="I53" s="4">
        <v>2</v>
      </c>
      <c r="J53" s="4">
        <v>2</v>
      </c>
      <c r="K53" s="4" t="s">
        <v>30</v>
      </c>
      <c r="L53" s="4">
        <v>2240</v>
      </c>
      <c r="M53" s="4">
        <v>2240</v>
      </c>
      <c r="N53" s="4" t="s">
        <v>314</v>
      </c>
      <c r="O53" s="4" t="s">
        <v>32</v>
      </c>
      <c r="P53" s="4" t="s">
        <v>33</v>
      </c>
      <c r="Q53" s="4">
        <v>0</v>
      </c>
      <c r="R53" s="7">
        <v>44934</v>
      </c>
      <c r="S53" s="6">
        <v>44958</v>
      </c>
      <c r="T53" s="4" t="s">
        <v>34</v>
      </c>
      <c r="U53" s="4">
        <v>2240</v>
      </c>
      <c r="V53" s="4">
        <v>0</v>
      </c>
      <c r="W53" s="4">
        <v>0</v>
      </c>
      <c r="X53" s="4" t="s">
        <v>315</v>
      </c>
      <c r="Y53" s="4" t="s">
        <v>316</v>
      </c>
    </row>
    <row r="54" s="4" customFormat="1" spans="1:25">
      <c r="A54" s="4" t="s">
        <v>317</v>
      </c>
      <c r="B54" s="4" t="s">
        <v>26</v>
      </c>
      <c r="C54" s="4" t="s">
        <v>27</v>
      </c>
      <c r="D54" s="4" t="s">
        <v>318</v>
      </c>
      <c r="E54" s="4" t="s">
        <v>319</v>
      </c>
      <c r="F54" s="6">
        <v>44952</v>
      </c>
      <c r="G54" s="6">
        <v>44955</v>
      </c>
      <c r="H54" s="4">
        <v>1</v>
      </c>
      <c r="I54" s="4">
        <v>3</v>
      </c>
      <c r="J54" s="4">
        <v>3</v>
      </c>
      <c r="K54" s="4" t="s">
        <v>30</v>
      </c>
      <c r="L54" s="4">
        <v>3552</v>
      </c>
      <c r="M54" s="4">
        <v>3552</v>
      </c>
      <c r="N54" s="4" t="s">
        <v>320</v>
      </c>
      <c r="O54" s="4" t="s">
        <v>32</v>
      </c>
      <c r="P54" s="4" t="s">
        <v>33</v>
      </c>
      <c r="Q54" s="4">
        <v>0</v>
      </c>
      <c r="R54" s="7">
        <v>44934</v>
      </c>
      <c r="S54" s="6">
        <v>44958</v>
      </c>
      <c r="T54" s="4" t="s">
        <v>34</v>
      </c>
      <c r="U54" s="4">
        <v>3552</v>
      </c>
      <c r="V54" s="4">
        <v>0</v>
      </c>
      <c r="W54" s="4">
        <v>0</v>
      </c>
      <c r="X54" s="4" t="s">
        <v>321</v>
      </c>
      <c r="Y54" s="4" t="s">
        <v>322</v>
      </c>
    </row>
    <row r="55" s="4" customFormat="1" spans="1:25">
      <c r="A55" s="4" t="s">
        <v>323</v>
      </c>
      <c r="B55" s="4" t="s">
        <v>26</v>
      </c>
      <c r="C55" s="4" t="s">
        <v>27</v>
      </c>
      <c r="D55" s="4" t="s">
        <v>324</v>
      </c>
      <c r="E55" s="4" t="s">
        <v>325</v>
      </c>
      <c r="F55" s="6">
        <v>44954</v>
      </c>
      <c r="G55" s="6">
        <v>44955</v>
      </c>
      <c r="H55" s="4">
        <v>1</v>
      </c>
      <c r="I55" s="4">
        <v>1</v>
      </c>
      <c r="J55" s="4">
        <v>1</v>
      </c>
      <c r="K55" s="4" t="s">
        <v>30</v>
      </c>
      <c r="L55" s="4">
        <v>384</v>
      </c>
      <c r="M55" s="4">
        <v>384</v>
      </c>
      <c r="N55" s="4" t="s">
        <v>326</v>
      </c>
      <c r="O55" s="4" t="s">
        <v>32</v>
      </c>
      <c r="P55" s="4" t="s">
        <v>33</v>
      </c>
      <c r="Q55" s="4">
        <v>0</v>
      </c>
      <c r="R55" s="7">
        <v>44934</v>
      </c>
      <c r="S55" s="6">
        <v>44958</v>
      </c>
      <c r="T55" s="4" t="s">
        <v>34</v>
      </c>
      <c r="U55" s="4">
        <v>384</v>
      </c>
      <c r="V55" s="4">
        <v>0</v>
      </c>
      <c r="W55" s="4">
        <v>0</v>
      </c>
      <c r="X55" s="4" t="s">
        <v>327</v>
      </c>
      <c r="Y55" s="4" t="s">
        <v>328</v>
      </c>
    </row>
    <row r="56" s="4" customFormat="1" spans="1:25">
      <c r="A56" s="4" t="s">
        <v>329</v>
      </c>
      <c r="B56" s="4" t="s">
        <v>26</v>
      </c>
      <c r="C56" s="4" t="s">
        <v>27</v>
      </c>
      <c r="D56" s="4" t="s">
        <v>330</v>
      </c>
      <c r="E56" s="4" t="s">
        <v>331</v>
      </c>
      <c r="F56" s="6">
        <v>44952</v>
      </c>
      <c r="G56" s="6">
        <v>44955</v>
      </c>
      <c r="H56" s="4">
        <v>2</v>
      </c>
      <c r="I56" s="4">
        <v>3</v>
      </c>
      <c r="J56" s="4">
        <v>6</v>
      </c>
      <c r="K56" s="4" t="s">
        <v>30</v>
      </c>
      <c r="L56" s="4">
        <v>2184</v>
      </c>
      <c r="M56" s="4">
        <v>2184</v>
      </c>
      <c r="N56" s="4" t="s">
        <v>332</v>
      </c>
      <c r="O56" s="4" t="s">
        <v>32</v>
      </c>
      <c r="P56" s="4" t="s">
        <v>33</v>
      </c>
      <c r="Q56" s="4">
        <v>0</v>
      </c>
      <c r="R56" s="7">
        <v>44934</v>
      </c>
      <c r="S56" s="6">
        <v>44958</v>
      </c>
      <c r="T56" s="4" t="s">
        <v>34</v>
      </c>
      <c r="U56" s="4">
        <v>2184</v>
      </c>
      <c r="V56" s="4">
        <v>0</v>
      </c>
      <c r="W56" s="4">
        <v>0</v>
      </c>
      <c r="X56" s="4" t="s">
        <v>333</v>
      </c>
      <c r="Y56" s="4" t="s">
        <v>66</v>
      </c>
    </row>
    <row r="57" s="4" customFormat="1" spans="1:25">
      <c r="A57" s="4" t="s">
        <v>334</v>
      </c>
      <c r="B57" s="4" t="s">
        <v>26</v>
      </c>
      <c r="C57" s="4" t="s">
        <v>27</v>
      </c>
      <c r="D57" s="4" t="s">
        <v>220</v>
      </c>
      <c r="E57" s="4" t="s">
        <v>221</v>
      </c>
      <c r="F57" s="6">
        <v>44953</v>
      </c>
      <c r="G57" s="6">
        <v>44955</v>
      </c>
      <c r="H57" s="4">
        <v>1</v>
      </c>
      <c r="I57" s="4">
        <v>2</v>
      </c>
      <c r="J57" s="4">
        <v>2</v>
      </c>
      <c r="K57" s="4" t="s">
        <v>30</v>
      </c>
      <c r="L57" s="4">
        <v>1184</v>
      </c>
      <c r="M57" s="4">
        <v>1184</v>
      </c>
      <c r="N57" s="4" t="s">
        <v>335</v>
      </c>
      <c r="O57" s="4" t="s">
        <v>32</v>
      </c>
      <c r="P57" s="4" t="s">
        <v>33</v>
      </c>
      <c r="Q57" s="4">
        <v>0</v>
      </c>
      <c r="R57" s="7">
        <v>44935</v>
      </c>
      <c r="S57" s="6">
        <v>44958</v>
      </c>
      <c r="T57" s="4" t="s">
        <v>34</v>
      </c>
      <c r="U57" s="4">
        <v>1184</v>
      </c>
      <c r="V57" s="4">
        <v>0</v>
      </c>
      <c r="W57" s="4">
        <v>0</v>
      </c>
      <c r="X57" s="4" t="s">
        <v>336</v>
      </c>
      <c r="Y57" s="4" t="s">
        <v>337</v>
      </c>
    </row>
    <row r="58" s="4" customFormat="1" spans="1:25">
      <c r="A58" s="4" t="s">
        <v>338</v>
      </c>
      <c r="B58" s="4" t="s">
        <v>26</v>
      </c>
      <c r="C58" s="4" t="s">
        <v>27</v>
      </c>
      <c r="D58" s="4" t="s">
        <v>220</v>
      </c>
      <c r="E58" s="4" t="s">
        <v>226</v>
      </c>
      <c r="F58" s="6">
        <v>44954</v>
      </c>
      <c r="G58" s="6">
        <v>44955</v>
      </c>
      <c r="H58" s="4">
        <v>1</v>
      </c>
      <c r="I58" s="4">
        <v>1</v>
      </c>
      <c r="J58" s="4">
        <v>1</v>
      </c>
      <c r="K58" s="4" t="s">
        <v>30</v>
      </c>
      <c r="L58" s="4">
        <v>594</v>
      </c>
      <c r="M58" s="4">
        <v>594</v>
      </c>
      <c r="N58" s="4" t="s">
        <v>339</v>
      </c>
      <c r="O58" s="4" t="s">
        <v>32</v>
      </c>
      <c r="P58" s="4" t="s">
        <v>33</v>
      </c>
      <c r="Q58" s="4">
        <v>0</v>
      </c>
      <c r="R58" s="7">
        <v>44935</v>
      </c>
      <c r="S58" s="6">
        <v>44958</v>
      </c>
      <c r="T58" s="4" t="s">
        <v>34</v>
      </c>
      <c r="U58" s="4">
        <v>594</v>
      </c>
      <c r="V58" s="4">
        <v>0</v>
      </c>
      <c r="W58" s="4">
        <v>0</v>
      </c>
      <c r="X58" s="4" t="s">
        <v>340</v>
      </c>
      <c r="Y58" s="4" t="s">
        <v>341</v>
      </c>
    </row>
    <row r="59" s="4" customFormat="1" spans="1:25">
      <c r="A59" s="4" t="s">
        <v>338</v>
      </c>
      <c r="B59" s="4" t="s">
        <v>26</v>
      </c>
      <c r="C59" s="4" t="s">
        <v>280</v>
      </c>
      <c r="D59" s="4" t="s">
        <v>220</v>
      </c>
      <c r="E59" s="4" t="s">
        <v>226</v>
      </c>
      <c r="F59" s="6">
        <v>44954</v>
      </c>
      <c r="G59" s="6">
        <v>44955</v>
      </c>
      <c r="H59" s="4">
        <v>1</v>
      </c>
      <c r="I59" s="4">
        <v>1</v>
      </c>
      <c r="J59" s="4">
        <v>1</v>
      </c>
      <c r="K59" s="4" t="s">
        <v>30</v>
      </c>
      <c r="L59" s="4">
        <v>-594</v>
      </c>
      <c r="M59" s="4">
        <v>-594</v>
      </c>
      <c r="N59" s="4" t="s">
        <v>339</v>
      </c>
      <c r="O59" s="4" t="s">
        <v>32</v>
      </c>
      <c r="P59" s="4" t="s">
        <v>33</v>
      </c>
      <c r="Q59" s="4">
        <v>0</v>
      </c>
      <c r="R59" s="7">
        <v>44935</v>
      </c>
      <c r="S59" s="6">
        <v>44958</v>
      </c>
      <c r="T59" s="4" t="s">
        <v>34</v>
      </c>
      <c r="U59" s="4">
        <v>-594</v>
      </c>
      <c r="V59" s="4">
        <v>0</v>
      </c>
      <c r="W59" s="4">
        <v>0</v>
      </c>
      <c r="X59" s="4" t="s">
        <v>340</v>
      </c>
      <c r="Y59" s="4" t="s">
        <v>341</v>
      </c>
    </row>
    <row r="60" s="4" customFormat="1" spans="1:27">
      <c r="A60" s="4" t="s">
        <v>342</v>
      </c>
      <c r="B60" s="4" t="s">
        <v>26</v>
      </c>
      <c r="C60" s="4" t="s">
        <v>27</v>
      </c>
      <c r="D60" s="4" t="s">
        <v>343</v>
      </c>
      <c r="E60" s="4" t="s">
        <v>344</v>
      </c>
      <c r="F60" s="6">
        <v>44951</v>
      </c>
      <c r="G60" s="6">
        <v>44955</v>
      </c>
      <c r="H60" s="4">
        <v>3</v>
      </c>
      <c r="I60" s="4">
        <v>4</v>
      </c>
      <c r="J60" s="4">
        <v>12</v>
      </c>
      <c r="K60" s="4" t="s">
        <v>30</v>
      </c>
      <c r="L60" s="4">
        <v>15360</v>
      </c>
      <c r="M60" s="4">
        <v>15360</v>
      </c>
      <c r="N60" s="4" t="s">
        <v>345</v>
      </c>
      <c r="O60" s="4" t="s">
        <v>32</v>
      </c>
      <c r="P60" s="4" t="s">
        <v>33</v>
      </c>
      <c r="Q60" s="4">
        <v>0</v>
      </c>
      <c r="R60" s="7">
        <v>44936</v>
      </c>
      <c r="S60" s="6">
        <v>44958</v>
      </c>
      <c r="T60" s="4" t="s">
        <v>34</v>
      </c>
      <c r="U60" s="4">
        <v>15360</v>
      </c>
      <c r="V60" s="4">
        <v>0</v>
      </c>
      <c r="W60" s="4">
        <v>0</v>
      </c>
      <c r="X60" s="4" t="s">
        <v>346</v>
      </c>
      <c r="Y60" s="4">
        <v>318638</v>
      </c>
      <c r="Z60" s="4">
        <v>318639</v>
      </c>
      <c r="AA60" s="4" t="s">
        <v>347</v>
      </c>
    </row>
    <row r="61" s="4" customFormat="1" spans="1:25">
      <c r="A61" s="4" t="s">
        <v>348</v>
      </c>
      <c r="B61" s="4" t="s">
        <v>26</v>
      </c>
      <c r="C61" s="4" t="s">
        <v>27</v>
      </c>
      <c r="D61" s="4" t="s">
        <v>349</v>
      </c>
      <c r="E61" s="4" t="s">
        <v>350</v>
      </c>
      <c r="F61" s="6">
        <v>44953</v>
      </c>
      <c r="G61" s="6">
        <v>44955</v>
      </c>
      <c r="H61" s="4">
        <v>1</v>
      </c>
      <c r="I61" s="4">
        <v>2</v>
      </c>
      <c r="J61" s="4">
        <v>2</v>
      </c>
      <c r="K61" s="4" t="s">
        <v>30</v>
      </c>
      <c r="L61" s="4">
        <v>1238</v>
      </c>
      <c r="M61" s="4">
        <v>1238</v>
      </c>
      <c r="N61" s="4" t="s">
        <v>351</v>
      </c>
      <c r="O61" s="4" t="s">
        <v>32</v>
      </c>
      <c r="P61" s="4" t="s">
        <v>33</v>
      </c>
      <c r="Q61" s="4">
        <v>0</v>
      </c>
      <c r="R61" s="7">
        <v>44938</v>
      </c>
      <c r="S61" s="6">
        <v>44958</v>
      </c>
      <c r="T61" s="4" t="s">
        <v>34</v>
      </c>
      <c r="U61" s="4">
        <v>1238</v>
      </c>
      <c r="V61" s="4">
        <v>0</v>
      </c>
      <c r="W61" s="4">
        <v>0</v>
      </c>
      <c r="X61" s="4" t="s">
        <v>352</v>
      </c>
      <c r="Y61" s="4" t="s">
        <v>263</v>
      </c>
    </row>
    <row r="62" s="4" customFormat="1" spans="1:25">
      <c r="A62" s="4" t="s">
        <v>348</v>
      </c>
      <c r="B62" s="4" t="s">
        <v>26</v>
      </c>
      <c r="C62" s="4" t="s">
        <v>280</v>
      </c>
      <c r="D62" s="4" t="s">
        <v>349</v>
      </c>
      <c r="E62" s="4" t="s">
        <v>350</v>
      </c>
      <c r="F62" s="6">
        <v>44953</v>
      </c>
      <c r="G62" s="6">
        <v>44955</v>
      </c>
      <c r="H62" s="4">
        <v>1</v>
      </c>
      <c r="I62" s="4">
        <v>2</v>
      </c>
      <c r="J62" s="4">
        <v>2</v>
      </c>
      <c r="K62" s="4" t="s">
        <v>30</v>
      </c>
      <c r="L62" s="4">
        <v>-1238</v>
      </c>
      <c r="M62" s="4">
        <v>-1238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44938</v>
      </c>
      <c r="S62" s="6">
        <v>44958</v>
      </c>
      <c r="T62" s="4" t="s">
        <v>34</v>
      </c>
      <c r="U62" s="4">
        <v>-1238</v>
      </c>
      <c r="V62" s="4">
        <v>0</v>
      </c>
      <c r="W62" s="4">
        <v>0</v>
      </c>
      <c r="X62" s="4" t="s">
        <v>352</v>
      </c>
      <c r="Y62" s="4" t="s">
        <v>263</v>
      </c>
    </row>
    <row r="63" s="4" customFormat="1" spans="1:25">
      <c r="A63" s="4" t="s">
        <v>353</v>
      </c>
      <c r="B63" s="4" t="s">
        <v>26</v>
      </c>
      <c r="C63" s="4" t="s">
        <v>27</v>
      </c>
      <c r="D63" s="4" t="s">
        <v>354</v>
      </c>
      <c r="E63" s="4" t="s">
        <v>355</v>
      </c>
      <c r="F63" s="6">
        <v>44954</v>
      </c>
      <c r="G63" s="6">
        <v>44955</v>
      </c>
      <c r="H63" s="4">
        <v>1</v>
      </c>
      <c r="I63" s="4">
        <v>1</v>
      </c>
      <c r="J63" s="4">
        <v>1</v>
      </c>
      <c r="K63" s="4" t="s">
        <v>30</v>
      </c>
      <c r="L63" s="4">
        <v>330</v>
      </c>
      <c r="M63" s="4">
        <v>330</v>
      </c>
      <c r="N63" s="4" t="s">
        <v>356</v>
      </c>
      <c r="O63" s="4" t="s">
        <v>32</v>
      </c>
      <c r="P63" s="4" t="s">
        <v>33</v>
      </c>
      <c r="Q63" s="4">
        <v>0</v>
      </c>
      <c r="R63" s="7">
        <v>44938</v>
      </c>
      <c r="S63" s="6">
        <v>44958</v>
      </c>
      <c r="T63" s="4" t="s">
        <v>34</v>
      </c>
      <c r="U63" s="4">
        <v>330</v>
      </c>
      <c r="V63" s="4">
        <v>0</v>
      </c>
      <c r="W63" s="4">
        <v>0</v>
      </c>
      <c r="X63" s="4" t="s">
        <v>357</v>
      </c>
      <c r="Y63" s="4" t="s">
        <v>358</v>
      </c>
    </row>
    <row r="64" s="4" customFormat="1" spans="1:25">
      <c r="A64" s="4" t="s">
        <v>359</v>
      </c>
      <c r="B64" s="4" t="s">
        <v>26</v>
      </c>
      <c r="C64" s="4" t="s">
        <v>27</v>
      </c>
      <c r="D64" s="4" t="s">
        <v>220</v>
      </c>
      <c r="E64" s="4" t="s">
        <v>226</v>
      </c>
      <c r="F64" s="6">
        <v>44954</v>
      </c>
      <c r="G64" s="6">
        <v>44955</v>
      </c>
      <c r="H64" s="4">
        <v>2</v>
      </c>
      <c r="I64" s="4">
        <v>1</v>
      </c>
      <c r="J64" s="4">
        <v>2</v>
      </c>
      <c r="K64" s="4" t="s">
        <v>30</v>
      </c>
      <c r="L64" s="4">
        <v>1188</v>
      </c>
      <c r="M64" s="4">
        <v>1188</v>
      </c>
      <c r="N64" s="4" t="s">
        <v>360</v>
      </c>
      <c r="O64" s="4" t="s">
        <v>32</v>
      </c>
      <c r="P64" s="4" t="s">
        <v>33</v>
      </c>
      <c r="Q64" s="4">
        <v>0</v>
      </c>
      <c r="R64" s="7">
        <v>44938</v>
      </c>
      <c r="S64" s="6">
        <v>44958</v>
      </c>
      <c r="T64" s="4" t="s">
        <v>34</v>
      </c>
      <c r="U64" s="4">
        <v>1188</v>
      </c>
      <c r="V64" s="4">
        <v>0</v>
      </c>
      <c r="W64" s="4">
        <v>0</v>
      </c>
      <c r="X64" s="4" t="s">
        <v>361</v>
      </c>
      <c r="Y64" s="4" t="s">
        <v>362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364</v>
      </c>
      <c r="E65" s="4" t="s">
        <v>365</v>
      </c>
      <c r="F65" s="6">
        <v>44953</v>
      </c>
      <c r="G65" s="6">
        <v>44955</v>
      </c>
      <c r="H65" s="4">
        <v>1</v>
      </c>
      <c r="I65" s="4">
        <v>2</v>
      </c>
      <c r="J65" s="4">
        <v>2</v>
      </c>
      <c r="K65" s="4" t="s">
        <v>30</v>
      </c>
      <c r="L65" s="4">
        <v>508</v>
      </c>
      <c r="M65" s="4">
        <v>508</v>
      </c>
      <c r="N65" s="4" t="s">
        <v>366</v>
      </c>
      <c r="O65" s="4" t="s">
        <v>32</v>
      </c>
      <c r="P65" s="4" t="s">
        <v>33</v>
      </c>
      <c r="Q65" s="4">
        <v>0</v>
      </c>
      <c r="R65" s="7">
        <v>44938</v>
      </c>
      <c r="S65" s="6">
        <v>44958</v>
      </c>
      <c r="T65" s="4" t="s">
        <v>34</v>
      </c>
      <c r="U65" s="4">
        <v>508</v>
      </c>
      <c r="V65" s="4">
        <v>0</v>
      </c>
      <c r="W65" s="4">
        <v>0</v>
      </c>
      <c r="X65" s="4" t="s">
        <v>367</v>
      </c>
      <c r="Y65" s="4" t="s">
        <v>368</v>
      </c>
    </row>
    <row r="66" s="4" customFormat="1" spans="1:25">
      <c r="A66" s="4" t="s">
        <v>369</v>
      </c>
      <c r="B66" s="4" t="s">
        <v>26</v>
      </c>
      <c r="C66" s="4" t="s">
        <v>27</v>
      </c>
      <c r="D66" s="4" t="s">
        <v>370</v>
      </c>
      <c r="E66" s="4" t="s">
        <v>371</v>
      </c>
      <c r="F66" s="6">
        <v>44952</v>
      </c>
      <c r="G66" s="6">
        <v>44955</v>
      </c>
      <c r="H66" s="4">
        <v>2</v>
      </c>
      <c r="I66" s="4">
        <v>3</v>
      </c>
      <c r="J66" s="4">
        <v>6</v>
      </c>
      <c r="K66" s="4" t="s">
        <v>30</v>
      </c>
      <c r="L66" s="4">
        <v>8562</v>
      </c>
      <c r="M66" s="4">
        <v>8562</v>
      </c>
      <c r="N66" s="4" t="s">
        <v>372</v>
      </c>
      <c r="O66" s="4" t="s">
        <v>32</v>
      </c>
      <c r="P66" s="4" t="s">
        <v>33</v>
      </c>
      <c r="Q66" s="4">
        <v>0</v>
      </c>
      <c r="R66" s="7">
        <v>44940</v>
      </c>
      <c r="S66" s="6">
        <v>44958</v>
      </c>
      <c r="T66" s="4" t="s">
        <v>34</v>
      </c>
      <c r="U66" s="4">
        <v>8562</v>
      </c>
      <c r="V66" s="4">
        <v>0</v>
      </c>
      <c r="W66" s="4">
        <v>0</v>
      </c>
      <c r="X66" s="4" t="s">
        <v>373</v>
      </c>
      <c r="Y66" s="4" t="s">
        <v>374</v>
      </c>
    </row>
    <row r="67" s="4" customFormat="1" spans="1:27">
      <c r="A67" s="4" t="s">
        <v>375</v>
      </c>
      <c r="B67" s="4" t="s">
        <v>26</v>
      </c>
      <c r="C67" s="4" t="s">
        <v>27</v>
      </c>
      <c r="D67" s="4" t="s">
        <v>370</v>
      </c>
      <c r="E67" s="4" t="s">
        <v>376</v>
      </c>
      <c r="F67" s="6">
        <v>44952</v>
      </c>
      <c r="G67" s="6">
        <v>44955</v>
      </c>
      <c r="H67" s="4">
        <v>3</v>
      </c>
      <c r="I67" s="4">
        <v>3</v>
      </c>
      <c r="J67" s="4">
        <v>9</v>
      </c>
      <c r="K67" s="4" t="s">
        <v>30</v>
      </c>
      <c r="L67" s="4">
        <v>12843</v>
      </c>
      <c r="M67" s="4">
        <v>12843</v>
      </c>
      <c r="N67" s="4" t="s">
        <v>377</v>
      </c>
      <c r="O67" s="4" t="s">
        <v>32</v>
      </c>
      <c r="P67" s="4" t="s">
        <v>33</v>
      </c>
      <c r="Q67" s="4">
        <v>0</v>
      </c>
      <c r="R67" s="7">
        <v>44941</v>
      </c>
      <c r="S67" s="6">
        <v>44958</v>
      </c>
      <c r="T67" s="4" t="s">
        <v>34</v>
      </c>
      <c r="U67" s="4">
        <v>12843</v>
      </c>
      <c r="V67" s="4">
        <v>0</v>
      </c>
      <c r="W67" s="4">
        <v>0</v>
      </c>
      <c r="X67" s="4" t="s">
        <v>378</v>
      </c>
      <c r="Y67" s="4">
        <v>11487925</v>
      </c>
      <c r="Z67" s="4">
        <v>11487926</v>
      </c>
      <c r="AA67" s="4" t="s">
        <v>379</v>
      </c>
    </row>
    <row r="68" s="4" customFormat="1" spans="1:25">
      <c r="A68" s="4" t="s">
        <v>380</v>
      </c>
      <c r="B68" s="4" t="s">
        <v>26</v>
      </c>
      <c r="C68" s="4" t="s">
        <v>27</v>
      </c>
      <c r="D68" s="4" t="s">
        <v>381</v>
      </c>
      <c r="E68" s="4" t="s">
        <v>382</v>
      </c>
      <c r="F68" s="6">
        <v>44954</v>
      </c>
      <c r="G68" s="6">
        <v>44955</v>
      </c>
      <c r="H68" s="4">
        <v>3</v>
      </c>
      <c r="I68" s="4">
        <v>1</v>
      </c>
      <c r="J68" s="4">
        <v>3</v>
      </c>
      <c r="K68" s="4" t="s">
        <v>30</v>
      </c>
      <c r="L68" s="4">
        <v>374.4</v>
      </c>
      <c r="M68" s="4">
        <v>374.4</v>
      </c>
      <c r="N68" s="4" t="s">
        <v>383</v>
      </c>
      <c r="O68" s="4" t="s">
        <v>32</v>
      </c>
      <c r="P68" s="4" t="s">
        <v>33</v>
      </c>
      <c r="Q68" s="4">
        <v>0</v>
      </c>
      <c r="R68" s="7">
        <v>44941</v>
      </c>
      <c r="S68" s="6">
        <v>44958</v>
      </c>
      <c r="T68" s="4" t="s">
        <v>34</v>
      </c>
      <c r="U68" s="4">
        <v>374.4</v>
      </c>
      <c r="V68" s="4">
        <v>0</v>
      </c>
      <c r="W68" s="4">
        <v>0</v>
      </c>
      <c r="X68" s="4" t="s">
        <v>384</v>
      </c>
      <c r="Y68" s="4" t="s">
        <v>263</v>
      </c>
    </row>
    <row r="69" s="4" customFormat="1" spans="1:25">
      <c r="A69" s="4" t="s">
        <v>385</v>
      </c>
      <c r="B69" s="4" t="s">
        <v>26</v>
      </c>
      <c r="C69" s="4" t="s">
        <v>27</v>
      </c>
      <c r="D69" s="4" t="s">
        <v>386</v>
      </c>
      <c r="E69" s="4" t="s">
        <v>387</v>
      </c>
      <c r="F69" s="6">
        <v>44954</v>
      </c>
      <c r="G69" s="6">
        <v>44955</v>
      </c>
      <c r="H69" s="4">
        <v>2</v>
      </c>
      <c r="I69" s="4">
        <v>1</v>
      </c>
      <c r="J69" s="4">
        <v>2</v>
      </c>
      <c r="K69" s="4" t="s">
        <v>30</v>
      </c>
      <c r="L69" s="4">
        <v>1240</v>
      </c>
      <c r="M69" s="4">
        <v>1240</v>
      </c>
      <c r="N69" s="4" t="s">
        <v>388</v>
      </c>
      <c r="O69" s="4" t="s">
        <v>32</v>
      </c>
      <c r="P69" s="4" t="s">
        <v>33</v>
      </c>
      <c r="Q69" s="4">
        <v>0</v>
      </c>
      <c r="R69" s="7">
        <v>44941</v>
      </c>
      <c r="S69" s="6">
        <v>44958</v>
      </c>
      <c r="T69" s="4" t="s">
        <v>34</v>
      </c>
      <c r="U69" s="4">
        <v>1240</v>
      </c>
      <c r="V69" s="4">
        <v>0</v>
      </c>
      <c r="W69" s="4">
        <v>0</v>
      </c>
      <c r="X69" s="4" t="s">
        <v>389</v>
      </c>
      <c r="Y69" s="4" t="s">
        <v>263</v>
      </c>
    </row>
    <row r="70" s="4" customFormat="1" spans="1:25">
      <c r="A70" s="4" t="s">
        <v>385</v>
      </c>
      <c r="B70" s="4" t="s">
        <v>26</v>
      </c>
      <c r="C70" s="4" t="s">
        <v>280</v>
      </c>
      <c r="D70" s="4" t="s">
        <v>386</v>
      </c>
      <c r="E70" s="4" t="s">
        <v>387</v>
      </c>
      <c r="F70" s="6">
        <v>44954</v>
      </c>
      <c r="G70" s="6">
        <v>44955</v>
      </c>
      <c r="H70" s="4">
        <v>2</v>
      </c>
      <c r="I70" s="4">
        <v>1</v>
      </c>
      <c r="J70" s="4">
        <v>2</v>
      </c>
      <c r="K70" s="4" t="s">
        <v>30</v>
      </c>
      <c r="L70" s="4">
        <v>-1240</v>
      </c>
      <c r="M70" s="4">
        <v>-1240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44941</v>
      </c>
      <c r="S70" s="6">
        <v>44958</v>
      </c>
      <c r="T70" s="4" t="s">
        <v>34</v>
      </c>
      <c r="U70" s="4">
        <v>-1240</v>
      </c>
      <c r="V70" s="4">
        <v>0</v>
      </c>
      <c r="W70" s="4">
        <v>0</v>
      </c>
      <c r="X70" s="4" t="s">
        <v>389</v>
      </c>
      <c r="Y70" s="4" t="s">
        <v>263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325</v>
      </c>
      <c r="F71" s="6">
        <v>44954</v>
      </c>
      <c r="G71" s="6">
        <v>44955</v>
      </c>
      <c r="H71" s="4">
        <v>1</v>
      </c>
      <c r="I71" s="4">
        <v>1</v>
      </c>
      <c r="J71" s="4">
        <v>1</v>
      </c>
      <c r="K71" s="4" t="s">
        <v>30</v>
      </c>
      <c r="L71" s="4">
        <v>384</v>
      </c>
      <c r="M71" s="4">
        <v>384</v>
      </c>
      <c r="N71" s="4" t="s">
        <v>392</v>
      </c>
      <c r="O71" s="4" t="s">
        <v>32</v>
      </c>
      <c r="P71" s="4" t="s">
        <v>33</v>
      </c>
      <c r="Q71" s="4">
        <v>0</v>
      </c>
      <c r="R71" s="7">
        <v>44942</v>
      </c>
      <c r="S71" s="6">
        <v>44958</v>
      </c>
      <c r="T71" s="4" t="s">
        <v>34</v>
      </c>
      <c r="U71" s="4">
        <v>384</v>
      </c>
      <c r="V71" s="4">
        <v>0</v>
      </c>
      <c r="W71" s="4">
        <v>0</v>
      </c>
      <c r="X71" s="4" t="s">
        <v>393</v>
      </c>
      <c r="Y71" s="4" t="s">
        <v>263</v>
      </c>
    </row>
    <row r="72" s="4" customFormat="1" spans="1:25">
      <c r="A72" s="4" t="s">
        <v>390</v>
      </c>
      <c r="B72" s="4" t="s">
        <v>26</v>
      </c>
      <c r="C72" s="4" t="s">
        <v>280</v>
      </c>
      <c r="D72" s="4" t="s">
        <v>391</v>
      </c>
      <c r="E72" s="4" t="s">
        <v>325</v>
      </c>
      <c r="F72" s="6">
        <v>44954</v>
      </c>
      <c r="G72" s="6">
        <v>44955</v>
      </c>
      <c r="H72" s="4">
        <v>1</v>
      </c>
      <c r="I72" s="4">
        <v>1</v>
      </c>
      <c r="J72" s="4">
        <v>1</v>
      </c>
      <c r="K72" s="4" t="s">
        <v>30</v>
      </c>
      <c r="L72" s="4">
        <v>-384</v>
      </c>
      <c r="M72" s="4">
        <v>-384</v>
      </c>
      <c r="N72" s="4" t="s">
        <v>392</v>
      </c>
      <c r="O72" s="4" t="s">
        <v>32</v>
      </c>
      <c r="P72" s="4" t="s">
        <v>33</v>
      </c>
      <c r="Q72" s="4">
        <v>0</v>
      </c>
      <c r="R72" s="7">
        <v>44942</v>
      </c>
      <c r="S72" s="6">
        <v>44958</v>
      </c>
      <c r="T72" s="4" t="s">
        <v>34</v>
      </c>
      <c r="U72" s="4">
        <v>-384</v>
      </c>
      <c r="V72" s="4">
        <v>0</v>
      </c>
      <c r="W72" s="4">
        <v>0</v>
      </c>
      <c r="X72" s="4" t="s">
        <v>393</v>
      </c>
      <c r="Y72" s="4" t="s">
        <v>263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44952</v>
      </c>
      <c r="G73" s="6">
        <v>44955</v>
      </c>
      <c r="H73" s="4">
        <v>1</v>
      </c>
      <c r="I73" s="4">
        <v>3</v>
      </c>
      <c r="J73" s="4">
        <v>3</v>
      </c>
      <c r="K73" s="4" t="s">
        <v>30</v>
      </c>
      <c r="L73" s="4">
        <v>4200</v>
      </c>
      <c r="M73" s="4">
        <v>4200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44942</v>
      </c>
      <c r="S73" s="6">
        <v>44958</v>
      </c>
      <c r="T73" s="4" t="s">
        <v>34</v>
      </c>
      <c r="U73" s="4">
        <v>4200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395</v>
      </c>
      <c r="E74" s="4" t="s">
        <v>401</v>
      </c>
      <c r="F74" s="6">
        <v>44952</v>
      </c>
      <c r="G74" s="6">
        <v>44955</v>
      </c>
      <c r="H74" s="4">
        <v>1</v>
      </c>
      <c r="I74" s="4">
        <v>3</v>
      </c>
      <c r="J74" s="4">
        <v>3</v>
      </c>
      <c r="K74" s="4" t="s">
        <v>30</v>
      </c>
      <c r="L74" s="4">
        <v>6150</v>
      </c>
      <c r="M74" s="4">
        <v>6150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44942</v>
      </c>
      <c r="S74" s="6">
        <v>44958</v>
      </c>
      <c r="T74" s="4" t="s">
        <v>34</v>
      </c>
      <c r="U74" s="4">
        <v>6150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254</v>
      </c>
      <c r="F75" s="6">
        <v>44953</v>
      </c>
      <c r="G75" s="6">
        <v>44955</v>
      </c>
      <c r="H75" s="4">
        <v>1</v>
      </c>
      <c r="I75" s="4">
        <v>2</v>
      </c>
      <c r="J75" s="4">
        <v>2</v>
      </c>
      <c r="K75" s="4" t="s">
        <v>30</v>
      </c>
      <c r="L75" s="4">
        <v>760</v>
      </c>
      <c r="M75" s="4">
        <v>760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44943</v>
      </c>
      <c r="S75" s="6">
        <v>44958</v>
      </c>
      <c r="T75" s="4" t="s">
        <v>34</v>
      </c>
      <c r="U75" s="4">
        <v>760</v>
      </c>
      <c r="V75" s="4">
        <v>0</v>
      </c>
      <c r="W75" s="4">
        <v>0</v>
      </c>
      <c r="X75" s="4" t="s">
        <v>408</v>
      </c>
      <c r="Y75" s="4" t="s">
        <v>409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220</v>
      </c>
      <c r="E76" s="4" t="s">
        <v>226</v>
      </c>
      <c r="F76" s="6">
        <v>44954</v>
      </c>
      <c r="G76" s="6">
        <v>44955</v>
      </c>
      <c r="H76" s="4">
        <v>1</v>
      </c>
      <c r="I76" s="4">
        <v>1</v>
      </c>
      <c r="J76" s="4">
        <v>1</v>
      </c>
      <c r="K76" s="4" t="s">
        <v>30</v>
      </c>
      <c r="L76" s="4">
        <v>618</v>
      </c>
      <c r="M76" s="4">
        <v>618</v>
      </c>
      <c r="N76" s="4" t="s">
        <v>411</v>
      </c>
      <c r="O76" s="4" t="s">
        <v>32</v>
      </c>
      <c r="P76" s="4" t="s">
        <v>33</v>
      </c>
      <c r="Q76" s="4">
        <v>0</v>
      </c>
      <c r="R76" s="7">
        <v>44943</v>
      </c>
      <c r="S76" s="6">
        <v>44958</v>
      </c>
      <c r="T76" s="4" t="s">
        <v>34</v>
      </c>
      <c r="U76" s="4">
        <v>618</v>
      </c>
      <c r="V76" s="4">
        <v>0</v>
      </c>
      <c r="W76" s="4">
        <v>0</v>
      </c>
      <c r="X76" s="4" t="s">
        <v>412</v>
      </c>
      <c r="Y76" s="4" t="s">
        <v>413</v>
      </c>
    </row>
    <row r="77" s="4" customFormat="1" spans="1:25">
      <c r="A77" s="4" t="s">
        <v>414</v>
      </c>
      <c r="B77" s="4" t="s">
        <v>26</v>
      </c>
      <c r="C77" s="4" t="s">
        <v>27</v>
      </c>
      <c r="D77" s="4" t="s">
        <v>395</v>
      </c>
      <c r="E77" s="4" t="s">
        <v>396</v>
      </c>
      <c r="F77" s="6">
        <v>44953</v>
      </c>
      <c r="G77" s="6">
        <v>44955</v>
      </c>
      <c r="H77" s="4">
        <v>1</v>
      </c>
      <c r="I77" s="4">
        <v>2</v>
      </c>
      <c r="J77" s="4">
        <v>2</v>
      </c>
      <c r="K77" s="4" t="s">
        <v>30</v>
      </c>
      <c r="L77" s="4">
        <v>2860</v>
      </c>
      <c r="M77" s="4">
        <v>2860</v>
      </c>
      <c r="N77" s="4" t="s">
        <v>415</v>
      </c>
      <c r="O77" s="4" t="s">
        <v>32</v>
      </c>
      <c r="P77" s="4" t="s">
        <v>33</v>
      </c>
      <c r="Q77" s="4">
        <v>0</v>
      </c>
      <c r="R77" s="7">
        <v>44943</v>
      </c>
      <c r="S77" s="6">
        <v>44958</v>
      </c>
      <c r="T77" s="4" t="s">
        <v>34</v>
      </c>
      <c r="U77" s="4">
        <v>2860</v>
      </c>
      <c r="V77" s="4">
        <v>0</v>
      </c>
      <c r="W77" s="4">
        <v>0</v>
      </c>
      <c r="X77" s="4" t="s">
        <v>416</v>
      </c>
      <c r="Y77" s="4" t="s">
        <v>417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419</v>
      </c>
      <c r="E78" s="4" t="s">
        <v>420</v>
      </c>
      <c r="F78" s="6">
        <v>44951</v>
      </c>
      <c r="G78" s="6">
        <v>44955</v>
      </c>
      <c r="H78" s="4">
        <v>1</v>
      </c>
      <c r="I78" s="4">
        <v>4</v>
      </c>
      <c r="J78" s="4">
        <v>4</v>
      </c>
      <c r="K78" s="4" t="s">
        <v>30</v>
      </c>
      <c r="L78" s="4">
        <v>3996</v>
      </c>
      <c r="M78" s="4">
        <v>3996</v>
      </c>
      <c r="N78" s="4" t="s">
        <v>421</v>
      </c>
      <c r="O78" s="4" t="s">
        <v>32</v>
      </c>
      <c r="P78" s="4" t="s">
        <v>33</v>
      </c>
      <c r="Q78" s="4">
        <v>0</v>
      </c>
      <c r="R78" s="7">
        <v>44943</v>
      </c>
      <c r="S78" s="6">
        <v>44958</v>
      </c>
      <c r="T78" s="4" t="s">
        <v>34</v>
      </c>
      <c r="U78" s="4">
        <v>3996</v>
      </c>
      <c r="V78" s="4">
        <v>0</v>
      </c>
      <c r="W78" s="4">
        <v>0</v>
      </c>
      <c r="X78" s="4" t="s">
        <v>422</v>
      </c>
      <c r="Y78" s="4" t="s">
        <v>423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426</v>
      </c>
      <c r="F79" s="6">
        <v>44953</v>
      </c>
      <c r="G79" s="6">
        <v>44955</v>
      </c>
      <c r="H79" s="4">
        <v>1</v>
      </c>
      <c r="I79" s="4">
        <v>2</v>
      </c>
      <c r="J79" s="4">
        <v>2</v>
      </c>
      <c r="K79" s="4" t="s">
        <v>30</v>
      </c>
      <c r="L79" s="4">
        <v>2070</v>
      </c>
      <c r="M79" s="4">
        <v>2070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44943</v>
      </c>
      <c r="S79" s="6">
        <v>44958</v>
      </c>
      <c r="T79" s="4" t="s">
        <v>34</v>
      </c>
      <c r="U79" s="4">
        <v>2070</v>
      </c>
      <c r="V79" s="4">
        <v>0</v>
      </c>
      <c r="W79" s="4">
        <v>0</v>
      </c>
      <c r="X79" s="4" t="s">
        <v>428</v>
      </c>
      <c r="Y79" s="4" t="s">
        <v>428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220</v>
      </c>
      <c r="E80" s="4" t="s">
        <v>221</v>
      </c>
      <c r="F80" s="6">
        <v>44954</v>
      </c>
      <c r="G80" s="6">
        <v>44955</v>
      </c>
      <c r="H80" s="4">
        <v>1</v>
      </c>
      <c r="I80" s="4">
        <v>1</v>
      </c>
      <c r="J80" s="4">
        <v>1</v>
      </c>
      <c r="K80" s="4" t="s">
        <v>30</v>
      </c>
      <c r="L80" s="4">
        <v>621</v>
      </c>
      <c r="M80" s="4">
        <v>621</v>
      </c>
      <c r="N80" s="4" t="s">
        <v>430</v>
      </c>
      <c r="O80" s="4" t="s">
        <v>32</v>
      </c>
      <c r="P80" s="4" t="s">
        <v>33</v>
      </c>
      <c r="Q80" s="4">
        <v>0</v>
      </c>
      <c r="R80" s="7">
        <v>44943</v>
      </c>
      <c r="S80" s="6">
        <v>44958</v>
      </c>
      <c r="T80" s="4" t="s">
        <v>34</v>
      </c>
      <c r="U80" s="4">
        <v>621</v>
      </c>
      <c r="V80" s="4">
        <v>0</v>
      </c>
      <c r="W80" s="4">
        <v>0</v>
      </c>
      <c r="X80" s="4" t="s">
        <v>431</v>
      </c>
      <c r="Y80" s="4" t="s">
        <v>432</v>
      </c>
    </row>
    <row r="81" s="4" customFormat="1" spans="1:25">
      <c r="A81" s="4" t="s">
        <v>433</v>
      </c>
      <c r="B81" s="4" t="s">
        <v>26</v>
      </c>
      <c r="C81" s="4" t="s">
        <v>27</v>
      </c>
      <c r="D81" s="4" t="s">
        <v>434</v>
      </c>
      <c r="E81" s="4" t="s">
        <v>435</v>
      </c>
      <c r="F81" s="6">
        <v>44954</v>
      </c>
      <c r="G81" s="6">
        <v>44955</v>
      </c>
      <c r="H81" s="4">
        <v>1</v>
      </c>
      <c r="I81" s="4">
        <v>1</v>
      </c>
      <c r="J81" s="4">
        <v>1</v>
      </c>
      <c r="K81" s="4" t="s">
        <v>30</v>
      </c>
      <c r="L81" s="4">
        <v>3080</v>
      </c>
      <c r="M81" s="4">
        <v>3080</v>
      </c>
      <c r="N81" s="4" t="s">
        <v>436</v>
      </c>
      <c r="O81" s="4" t="s">
        <v>32</v>
      </c>
      <c r="P81" s="4" t="s">
        <v>33</v>
      </c>
      <c r="Q81" s="4">
        <v>0</v>
      </c>
      <c r="R81" s="7">
        <v>44943</v>
      </c>
      <c r="S81" s="6">
        <v>44958</v>
      </c>
      <c r="T81" s="4" t="s">
        <v>34</v>
      </c>
      <c r="U81" s="4">
        <v>3080</v>
      </c>
      <c r="V81" s="4">
        <v>0</v>
      </c>
      <c r="W81" s="4">
        <v>0</v>
      </c>
      <c r="X81" s="4" t="s">
        <v>437</v>
      </c>
      <c r="Y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440</v>
      </c>
      <c r="E82" s="4" t="s">
        <v>420</v>
      </c>
      <c r="F82" s="6">
        <v>44951</v>
      </c>
      <c r="G82" s="6">
        <v>44955</v>
      </c>
      <c r="H82" s="4">
        <v>1</v>
      </c>
      <c r="I82" s="4">
        <v>4</v>
      </c>
      <c r="J82" s="4">
        <v>4</v>
      </c>
      <c r="K82" s="4" t="s">
        <v>30</v>
      </c>
      <c r="L82" s="4">
        <v>1366</v>
      </c>
      <c r="M82" s="4">
        <v>1366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44943</v>
      </c>
      <c r="S82" s="6">
        <v>44958</v>
      </c>
      <c r="T82" s="4" t="s">
        <v>34</v>
      </c>
      <c r="U82" s="4">
        <v>1366</v>
      </c>
      <c r="V82" s="4">
        <v>0</v>
      </c>
      <c r="W82" s="4">
        <v>0</v>
      </c>
      <c r="X82" s="4" t="s">
        <v>442</v>
      </c>
      <c r="Y82" s="4" t="s">
        <v>443</v>
      </c>
    </row>
    <row r="83" s="4" customFormat="1" spans="1:25">
      <c r="A83" s="4" t="s">
        <v>444</v>
      </c>
      <c r="B83" s="4" t="s">
        <v>26</v>
      </c>
      <c r="C83" s="4" t="s">
        <v>27</v>
      </c>
      <c r="D83" s="4" t="s">
        <v>445</v>
      </c>
      <c r="E83" s="4" t="s">
        <v>446</v>
      </c>
      <c r="F83" s="6">
        <v>44954</v>
      </c>
      <c r="G83" s="6">
        <v>44955</v>
      </c>
      <c r="H83" s="4">
        <v>1</v>
      </c>
      <c r="I83" s="4">
        <v>1</v>
      </c>
      <c r="J83" s="4">
        <v>1</v>
      </c>
      <c r="K83" s="4" t="s">
        <v>30</v>
      </c>
      <c r="L83" s="4">
        <v>743</v>
      </c>
      <c r="M83" s="4">
        <v>743</v>
      </c>
      <c r="N83" s="4" t="s">
        <v>447</v>
      </c>
      <c r="O83" s="4" t="s">
        <v>32</v>
      </c>
      <c r="P83" s="4" t="s">
        <v>33</v>
      </c>
      <c r="Q83" s="4">
        <v>0</v>
      </c>
      <c r="R83" s="7">
        <v>44943</v>
      </c>
      <c r="S83" s="6">
        <v>44958</v>
      </c>
      <c r="T83" s="4" t="s">
        <v>34</v>
      </c>
      <c r="U83" s="4">
        <v>743</v>
      </c>
      <c r="V83" s="4">
        <v>0</v>
      </c>
      <c r="W83" s="4">
        <v>0</v>
      </c>
      <c r="X83" s="4" t="s">
        <v>448</v>
      </c>
      <c r="Y83" s="4" t="s">
        <v>449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451</v>
      </c>
      <c r="E84" s="4" t="s">
        <v>452</v>
      </c>
      <c r="F84" s="6">
        <v>44954</v>
      </c>
      <c r="G84" s="6">
        <v>44955</v>
      </c>
      <c r="H84" s="4">
        <v>4</v>
      </c>
      <c r="I84" s="4">
        <v>1</v>
      </c>
      <c r="J84" s="4">
        <v>4</v>
      </c>
      <c r="K84" s="4" t="s">
        <v>30</v>
      </c>
      <c r="L84" s="4">
        <v>1044</v>
      </c>
      <c r="M84" s="4">
        <v>1044</v>
      </c>
      <c r="N84" s="4" t="s">
        <v>453</v>
      </c>
      <c r="O84" s="4" t="s">
        <v>32</v>
      </c>
      <c r="P84" s="4" t="s">
        <v>33</v>
      </c>
      <c r="Q84" s="4">
        <v>0</v>
      </c>
      <c r="R84" s="7">
        <v>44944</v>
      </c>
      <c r="S84" s="6">
        <v>44958</v>
      </c>
      <c r="T84" s="4" t="s">
        <v>34</v>
      </c>
      <c r="U84" s="4">
        <v>1044</v>
      </c>
      <c r="V84" s="4">
        <v>0</v>
      </c>
      <c r="W84" s="4">
        <v>0</v>
      </c>
      <c r="X84" s="4" t="s">
        <v>454</v>
      </c>
      <c r="Y84" s="4" t="s">
        <v>455</v>
      </c>
    </row>
    <row r="85" s="4" customFormat="1" spans="1:25">
      <c r="A85" s="4" t="s">
        <v>456</v>
      </c>
      <c r="B85" s="4" t="s">
        <v>26</v>
      </c>
      <c r="C85" s="4" t="s">
        <v>27</v>
      </c>
      <c r="D85" s="4" t="s">
        <v>457</v>
      </c>
      <c r="E85" s="4" t="s">
        <v>458</v>
      </c>
      <c r="F85" s="6">
        <v>44954</v>
      </c>
      <c r="G85" s="6">
        <v>44955</v>
      </c>
      <c r="H85" s="4">
        <v>1</v>
      </c>
      <c r="I85" s="4">
        <v>1</v>
      </c>
      <c r="J85" s="4">
        <v>1</v>
      </c>
      <c r="K85" s="4" t="s">
        <v>30</v>
      </c>
      <c r="L85" s="4">
        <v>630</v>
      </c>
      <c r="M85" s="4">
        <v>630</v>
      </c>
      <c r="N85" s="4" t="s">
        <v>459</v>
      </c>
      <c r="O85" s="4" t="s">
        <v>32</v>
      </c>
      <c r="P85" s="4" t="s">
        <v>33</v>
      </c>
      <c r="Q85" s="4">
        <v>0</v>
      </c>
      <c r="R85" s="7">
        <v>44944</v>
      </c>
      <c r="S85" s="6">
        <v>44958</v>
      </c>
      <c r="T85" s="4" t="s">
        <v>34</v>
      </c>
      <c r="U85" s="4">
        <v>630</v>
      </c>
      <c r="V85" s="4">
        <v>0</v>
      </c>
      <c r="W85" s="4">
        <v>0</v>
      </c>
      <c r="X85" s="4" t="s">
        <v>460</v>
      </c>
      <c r="Y85" s="4" t="s">
        <v>235</v>
      </c>
    </row>
    <row r="86" s="4" customFormat="1" spans="1:25">
      <c r="A86" s="4" t="s">
        <v>461</v>
      </c>
      <c r="B86" s="4" t="s">
        <v>26</v>
      </c>
      <c r="C86" s="4" t="s">
        <v>27</v>
      </c>
      <c r="D86" s="4" t="s">
        <v>220</v>
      </c>
      <c r="E86" s="4" t="s">
        <v>221</v>
      </c>
      <c r="F86" s="6">
        <v>44954</v>
      </c>
      <c r="G86" s="6">
        <v>44955</v>
      </c>
      <c r="H86" s="4">
        <v>1</v>
      </c>
      <c r="I86" s="4">
        <v>1</v>
      </c>
      <c r="J86" s="4">
        <v>1</v>
      </c>
      <c r="K86" s="4" t="s">
        <v>30</v>
      </c>
      <c r="L86" s="4">
        <v>619</v>
      </c>
      <c r="M86" s="4">
        <v>619</v>
      </c>
      <c r="N86" s="4" t="s">
        <v>462</v>
      </c>
      <c r="O86" s="4" t="s">
        <v>32</v>
      </c>
      <c r="P86" s="4" t="s">
        <v>33</v>
      </c>
      <c r="Q86" s="4">
        <v>0</v>
      </c>
      <c r="R86" s="7">
        <v>44944</v>
      </c>
      <c r="S86" s="6">
        <v>44958</v>
      </c>
      <c r="T86" s="4" t="s">
        <v>34</v>
      </c>
      <c r="U86" s="4">
        <v>619</v>
      </c>
      <c r="V86" s="4">
        <v>0</v>
      </c>
      <c r="W86" s="4">
        <v>0</v>
      </c>
      <c r="X86" s="4" t="s">
        <v>463</v>
      </c>
      <c r="Y86" s="4" t="s">
        <v>464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451</v>
      </c>
      <c r="E87" s="4" t="s">
        <v>452</v>
      </c>
      <c r="F87" s="6">
        <v>44954</v>
      </c>
      <c r="G87" s="6">
        <v>44955</v>
      </c>
      <c r="H87" s="4">
        <v>3</v>
      </c>
      <c r="I87" s="4">
        <v>1</v>
      </c>
      <c r="J87" s="4">
        <v>3</v>
      </c>
      <c r="K87" s="4" t="s">
        <v>30</v>
      </c>
      <c r="L87" s="4">
        <v>783</v>
      </c>
      <c r="M87" s="4">
        <v>783</v>
      </c>
      <c r="N87" s="4" t="s">
        <v>466</v>
      </c>
      <c r="O87" s="4" t="s">
        <v>32</v>
      </c>
      <c r="P87" s="4" t="s">
        <v>33</v>
      </c>
      <c r="Q87" s="4">
        <v>0</v>
      </c>
      <c r="R87" s="7">
        <v>44944</v>
      </c>
      <c r="S87" s="6">
        <v>44958</v>
      </c>
      <c r="T87" s="4" t="s">
        <v>34</v>
      </c>
      <c r="U87" s="4">
        <v>783</v>
      </c>
      <c r="V87" s="4">
        <v>0</v>
      </c>
      <c r="W87" s="4">
        <v>0</v>
      </c>
      <c r="X87" s="4" t="s">
        <v>467</v>
      </c>
      <c r="Y87" s="4" t="s">
        <v>467</v>
      </c>
    </row>
    <row r="88" s="4" customFormat="1" spans="1:25">
      <c r="A88" s="4" t="s">
        <v>468</v>
      </c>
      <c r="B88" s="4" t="s">
        <v>26</v>
      </c>
      <c r="C88" s="4" t="s">
        <v>27</v>
      </c>
      <c r="D88" s="4" t="s">
        <v>469</v>
      </c>
      <c r="E88" s="4" t="s">
        <v>470</v>
      </c>
      <c r="F88" s="6">
        <v>44954</v>
      </c>
      <c r="G88" s="6">
        <v>44955</v>
      </c>
      <c r="H88" s="4">
        <v>1</v>
      </c>
      <c r="I88" s="4">
        <v>1</v>
      </c>
      <c r="J88" s="4">
        <v>1</v>
      </c>
      <c r="K88" s="4" t="s">
        <v>30</v>
      </c>
      <c r="L88" s="4">
        <v>245</v>
      </c>
      <c r="M88" s="4">
        <v>245</v>
      </c>
      <c r="N88" s="4" t="s">
        <v>471</v>
      </c>
      <c r="O88" s="4" t="s">
        <v>32</v>
      </c>
      <c r="P88" s="4" t="s">
        <v>33</v>
      </c>
      <c r="Q88" s="4">
        <v>0</v>
      </c>
      <c r="R88" s="7">
        <v>44944</v>
      </c>
      <c r="S88" s="6">
        <v>44958</v>
      </c>
      <c r="T88" s="4" t="s">
        <v>34</v>
      </c>
      <c r="U88" s="4">
        <v>245</v>
      </c>
      <c r="V88" s="4">
        <v>0</v>
      </c>
      <c r="W88" s="4">
        <v>0</v>
      </c>
      <c r="X88" s="4" t="s">
        <v>472</v>
      </c>
      <c r="Y88" s="4" t="s">
        <v>473</v>
      </c>
    </row>
    <row r="89" s="4" customFormat="1" spans="1:25">
      <c r="A89" s="4" t="s">
        <v>474</v>
      </c>
      <c r="B89" s="4" t="s">
        <v>26</v>
      </c>
      <c r="C89" s="4" t="s">
        <v>27</v>
      </c>
      <c r="D89" s="4" t="s">
        <v>220</v>
      </c>
      <c r="E89" s="4" t="s">
        <v>226</v>
      </c>
      <c r="F89" s="6">
        <v>44954</v>
      </c>
      <c r="G89" s="6">
        <v>44955</v>
      </c>
      <c r="H89" s="4">
        <v>1</v>
      </c>
      <c r="I89" s="4">
        <v>1</v>
      </c>
      <c r="J89" s="4">
        <v>1</v>
      </c>
      <c r="K89" s="4" t="s">
        <v>30</v>
      </c>
      <c r="L89" s="4">
        <v>618</v>
      </c>
      <c r="M89" s="4">
        <v>618</v>
      </c>
      <c r="N89" s="4" t="s">
        <v>475</v>
      </c>
      <c r="O89" s="4" t="s">
        <v>32</v>
      </c>
      <c r="P89" s="4" t="s">
        <v>33</v>
      </c>
      <c r="Q89" s="4">
        <v>0</v>
      </c>
      <c r="R89" s="7">
        <v>44944</v>
      </c>
      <c r="S89" s="6">
        <v>44958</v>
      </c>
      <c r="T89" s="4" t="s">
        <v>34</v>
      </c>
      <c r="U89" s="4">
        <v>618</v>
      </c>
      <c r="V89" s="4">
        <v>0</v>
      </c>
      <c r="W89" s="4">
        <v>0</v>
      </c>
      <c r="X89" s="4" t="s">
        <v>476</v>
      </c>
      <c r="Y89" s="4" t="s">
        <v>477</v>
      </c>
    </row>
    <row r="90" s="4" customFormat="1" spans="1:25">
      <c r="A90" s="4" t="s">
        <v>478</v>
      </c>
      <c r="B90" s="4" t="s">
        <v>26</v>
      </c>
      <c r="C90" s="4" t="s">
        <v>27</v>
      </c>
      <c r="D90" s="4" t="s">
        <v>370</v>
      </c>
      <c r="E90" s="4" t="s">
        <v>376</v>
      </c>
      <c r="F90" s="6">
        <v>44954</v>
      </c>
      <c r="G90" s="6">
        <v>44955</v>
      </c>
      <c r="H90" s="4">
        <v>1</v>
      </c>
      <c r="I90" s="4">
        <v>1</v>
      </c>
      <c r="J90" s="4">
        <v>1</v>
      </c>
      <c r="K90" s="4" t="s">
        <v>30</v>
      </c>
      <c r="L90" s="4">
        <v>1460</v>
      </c>
      <c r="M90" s="4">
        <v>1460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44944</v>
      </c>
      <c r="S90" s="6">
        <v>44958</v>
      </c>
      <c r="T90" s="4" t="s">
        <v>34</v>
      </c>
      <c r="U90" s="4">
        <v>1460</v>
      </c>
      <c r="V90" s="4">
        <v>0</v>
      </c>
      <c r="W90" s="4">
        <v>0</v>
      </c>
      <c r="X90" s="4" t="s">
        <v>480</v>
      </c>
      <c r="Y90" s="4" t="s">
        <v>481</v>
      </c>
    </row>
    <row r="91" s="4" customFormat="1" spans="1:25">
      <c r="A91" s="4" t="s">
        <v>482</v>
      </c>
      <c r="B91" s="4" t="s">
        <v>26</v>
      </c>
      <c r="C91" s="4" t="s">
        <v>27</v>
      </c>
      <c r="D91" s="4" t="s">
        <v>28</v>
      </c>
      <c r="E91" s="4" t="s">
        <v>483</v>
      </c>
      <c r="F91" s="6">
        <v>44950</v>
      </c>
      <c r="G91" s="6">
        <v>44955</v>
      </c>
      <c r="H91" s="4">
        <v>1</v>
      </c>
      <c r="I91" s="4">
        <v>5</v>
      </c>
      <c r="J91" s="4">
        <v>5</v>
      </c>
      <c r="K91" s="4" t="s">
        <v>30</v>
      </c>
      <c r="L91" s="4">
        <v>8250</v>
      </c>
      <c r="M91" s="4">
        <v>8250</v>
      </c>
      <c r="N91" s="4" t="s">
        <v>484</v>
      </c>
      <c r="O91" s="4" t="s">
        <v>32</v>
      </c>
      <c r="P91" s="4" t="s">
        <v>33</v>
      </c>
      <c r="Q91" s="4">
        <v>0</v>
      </c>
      <c r="R91" s="7">
        <v>44944</v>
      </c>
      <c r="S91" s="6">
        <v>44958</v>
      </c>
      <c r="T91" s="4" t="s">
        <v>34</v>
      </c>
      <c r="U91" s="4">
        <v>8250</v>
      </c>
      <c r="V91" s="4">
        <v>0</v>
      </c>
      <c r="W91" s="4">
        <v>0</v>
      </c>
      <c r="X91" s="4" t="s">
        <v>485</v>
      </c>
      <c r="Y91" s="4" t="s">
        <v>263</v>
      </c>
    </row>
    <row r="92" s="4" customFormat="1" spans="1:25">
      <c r="A92" s="4" t="s">
        <v>486</v>
      </c>
      <c r="B92" s="4" t="s">
        <v>26</v>
      </c>
      <c r="C92" s="4" t="s">
        <v>27</v>
      </c>
      <c r="D92" s="4" t="s">
        <v>487</v>
      </c>
      <c r="E92" s="4" t="s">
        <v>488</v>
      </c>
      <c r="F92" s="6">
        <v>44954</v>
      </c>
      <c r="G92" s="6">
        <v>44955</v>
      </c>
      <c r="H92" s="4">
        <v>1</v>
      </c>
      <c r="I92" s="4">
        <v>1</v>
      </c>
      <c r="J92" s="4">
        <v>1</v>
      </c>
      <c r="K92" s="4" t="s">
        <v>30</v>
      </c>
      <c r="L92" s="4">
        <v>400</v>
      </c>
      <c r="M92" s="4">
        <v>400</v>
      </c>
      <c r="N92" s="4" t="s">
        <v>489</v>
      </c>
      <c r="O92" s="4" t="s">
        <v>32</v>
      </c>
      <c r="P92" s="4" t="s">
        <v>33</v>
      </c>
      <c r="Q92" s="4">
        <v>0</v>
      </c>
      <c r="R92" s="7">
        <v>44945</v>
      </c>
      <c r="S92" s="6">
        <v>44958</v>
      </c>
      <c r="T92" s="4" t="s">
        <v>34</v>
      </c>
      <c r="U92" s="4">
        <v>400</v>
      </c>
      <c r="V92" s="4">
        <v>0</v>
      </c>
      <c r="W92" s="4">
        <v>0</v>
      </c>
      <c r="X92" s="4" t="s">
        <v>490</v>
      </c>
      <c r="Y92" s="4" t="s">
        <v>491</v>
      </c>
    </row>
    <row r="93" s="4" customFormat="1" spans="1:25">
      <c r="A93" s="4" t="s">
        <v>482</v>
      </c>
      <c r="B93" s="4" t="s">
        <v>26</v>
      </c>
      <c r="C93" s="4" t="s">
        <v>280</v>
      </c>
      <c r="D93" s="4" t="s">
        <v>28</v>
      </c>
      <c r="E93" s="4" t="s">
        <v>483</v>
      </c>
      <c r="F93" s="6">
        <v>44950</v>
      </c>
      <c r="G93" s="6">
        <v>44955</v>
      </c>
      <c r="H93" s="4">
        <v>1</v>
      </c>
      <c r="I93" s="4">
        <v>5</v>
      </c>
      <c r="J93" s="4">
        <v>5</v>
      </c>
      <c r="K93" s="4" t="s">
        <v>30</v>
      </c>
      <c r="L93" s="4">
        <v>-8250</v>
      </c>
      <c r="M93" s="4">
        <v>-8250</v>
      </c>
      <c r="N93" s="4" t="s">
        <v>484</v>
      </c>
      <c r="O93" s="4" t="s">
        <v>32</v>
      </c>
      <c r="P93" s="4" t="s">
        <v>33</v>
      </c>
      <c r="Q93" s="4">
        <v>0</v>
      </c>
      <c r="R93" s="7">
        <v>44944</v>
      </c>
      <c r="S93" s="6">
        <v>44958</v>
      </c>
      <c r="T93" s="4" t="s">
        <v>34</v>
      </c>
      <c r="U93" s="4">
        <v>-8250</v>
      </c>
      <c r="V93" s="4">
        <v>0</v>
      </c>
      <c r="W93" s="4">
        <v>0</v>
      </c>
      <c r="X93" s="4" t="s">
        <v>485</v>
      </c>
      <c r="Y93" s="4" t="s">
        <v>263</v>
      </c>
    </row>
    <row r="94" s="4" customFormat="1" spans="1:25">
      <c r="A94" s="4" t="s">
        <v>492</v>
      </c>
      <c r="B94" s="4" t="s">
        <v>26</v>
      </c>
      <c r="C94" s="4" t="s">
        <v>27</v>
      </c>
      <c r="D94" s="4" t="s">
        <v>493</v>
      </c>
      <c r="E94" s="4" t="s">
        <v>494</v>
      </c>
      <c r="F94" s="6">
        <v>44953</v>
      </c>
      <c r="G94" s="6">
        <v>44955</v>
      </c>
      <c r="H94" s="4">
        <v>1</v>
      </c>
      <c r="I94" s="4">
        <v>2</v>
      </c>
      <c r="J94" s="4">
        <v>2</v>
      </c>
      <c r="K94" s="4" t="s">
        <v>30</v>
      </c>
      <c r="L94" s="4">
        <v>2500</v>
      </c>
      <c r="M94" s="4">
        <v>2500</v>
      </c>
      <c r="N94" s="4" t="s">
        <v>495</v>
      </c>
      <c r="O94" s="4" t="s">
        <v>32</v>
      </c>
      <c r="P94" s="4" t="s">
        <v>33</v>
      </c>
      <c r="Q94" s="4">
        <v>0</v>
      </c>
      <c r="R94" s="7">
        <v>44945</v>
      </c>
      <c r="S94" s="6">
        <v>44958</v>
      </c>
      <c r="T94" s="4" t="s">
        <v>34</v>
      </c>
      <c r="U94" s="4">
        <v>2500</v>
      </c>
      <c r="V94" s="4">
        <v>0</v>
      </c>
      <c r="W94" s="4">
        <v>0</v>
      </c>
      <c r="X94" s="4" t="s">
        <v>496</v>
      </c>
      <c r="Y94" s="4" t="s">
        <v>497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499</v>
      </c>
      <c r="E95" s="4" t="s">
        <v>500</v>
      </c>
      <c r="F95" s="6">
        <v>44951</v>
      </c>
      <c r="G95" s="6">
        <v>44955</v>
      </c>
      <c r="H95" s="4">
        <v>2</v>
      </c>
      <c r="I95" s="4">
        <v>4</v>
      </c>
      <c r="J95" s="4">
        <v>8</v>
      </c>
      <c r="K95" s="4" t="s">
        <v>30</v>
      </c>
      <c r="L95" s="4">
        <v>4268</v>
      </c>
      <c r="M95" s="4">
        <v>4268</v>
      </c>
      <c r="N95" s="4" t="s">
        <v>501</v>
      </c>
      <c r="O95" s="4" t="s">
        <v>32</v>
      </c>
      <c r="P95" s="4" t="s">
        <v>33</v>
      </c>
      <c r="Q95" s="4">
        <v>0</v>
      </c>
      <c r="R95" s="7">
        <v>44945</v>
      </c>
      <c r="S95" s="6">
        <v>44958</v>
      </c>
      <c r="T95" s="4" t="s">
        <v>34</v>
      </c>
      <c r="U95" s="4">
        <v>4268</v>
      </c>
      <c r="V95" s="4">
        <v>0</v>
      </c>
      <c r="W95" s="4">
        <v>0</v>
      </c>
      <c r="X95" s="4" t="s">
        <v>502</v>
      </c>
      <c r="Y95" s="4" t="s">
        <v>503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6">
        <v>44952</v>
      </c>
      <c r="G96" s="6">
        <v>44955</v>
      </c>
      <c r="H96" s="4">
        <v>1</v>
      </c>
      <c r="I96" s="4">
        <v>3</v>
      </c>
      <c r="J96" s="4">
        <v>3</v>
      </c>
      <c r="K96" s="4" t="s">
        <v>30</v>
      </c>
      <c r="L96" s="4">
        <v>2556</v>
      </c>
      <c r="M96" s="4">
        <v>2556</v>
      </c>
      <c r="N96" s="4" t="s">
        <v>507</v>
      </c>
      <c r="O96" s="4" t="s">
        <v>32</v>
      </c>
      <c r="P96" s="4" t="s">
        <v>33</v>
      </c>
      <c r="Q96" s="4">
        <v>0</v>
      </c>
      <c r="R96" s="7">
        <v>44945</v>
      </c>
      <c r="S96" s="6">
        <v>44958</v>
      </c>
      <c r="T96" s="4" t="s">
        <v>34</v>
      </c>
      <c r="U96" s="4">
        <v>2556</v>
      </c>
      <c r="V96" s="4">
        <v>0</v>
      </c>
      <c r="W96" s="4">
        <v>0</v>
      </c>
      <c r="X96" s="4" t="s">
        <v>508</v>
      </c>
      <c r="Y96" s="4" t="s">
        <v>509</v>
      </c>
    </row>
    <row r="97" s="4" customFormat="1" spans="1:25">
      <c r="A97" s="4" t="s">
        <v>510</v>
      </c>
      <c r="B97" s="4" t="s">
        <v>26</v>
      </c>
      <c r="C97" s="4" t="s">
        <v>27</v>
      </c>
      <c r="D97" s="4" t="s">
        <v>511</v>
      </c>
      <c r="E97" s="4" t="s">
        <v>512</v>
      </c>
      <c r="F97" s="6">
        <v>44954</v>
      </c>
      <c r="G97" s="6">
        <v>44955</v>
      </c>
      <c r="H97" s="4">
        <v>1</v>
      </c>
      <c r="I97" s="4">
        <v>1</v>
      </c>
      <c r="J97" s="4">
        <v>1</v>
      </c>
      <c r="K97" s="4" t="s">
        <v>30</v>
      </c>
      <c r="L97" s="4">
        <v>1761</v>
      </c>
      <c r="M97" s="4">
        <v>1761</v>
      </c>
      <c r="N97" s="4" t="s">
        <v>513</v>
      </c>
      <c r="O97" s="4" t="s">
        <v>32</v>
      </c>
      <c r="P97" s="4" t="s">
        <v>33</v>
      </c>
      <c r="Q97" s="4">
        <v>0</v>
      </c>
      <c r="R97" s="7">
        <v>44945</v>
      </c>
      <c r="S97" s="6">
        <v>44958</v>
      </c>
      <c r="T97" s="4" t="s">
        <v>34</v>
      </c>
      <c r="U97" s="4">
        <v>1761</v>
      </c>
      <c r="V97" s="4">
        <v>0</v>
      </c>
      <c r="W97" s="4">
        <v>0</v>
      </c>
      <c r="X97" s="4" t="s">
        <v>514</v>
      </c>
      <c r="Y97" s="4" t="s">
        <v>515</v>
      </c>
    </row>
    <row r="98" s="4" customFormat="1" spans="1:25">
      <c r="A98" s="4" t="s">
        <v>516</v>
      </c>
      <c r="B98" s="4" t="s">
        <v>26</v>
      </c>
      <c r="C98" s="4" t="s">
        <v>27</v>
      </c>
      <c r="D98" s="4" t="s">
        <v>419</v>
      </c>
      <c r="E98" s="4" t="s">
        <v>517</v>
      </c>
      <c r="F98" s="6">
        <v>44952</v>
      </c>
      <c r="G98" s="6">
        <v>44955</v>
      </c>
      <c r="H98" s="4">
        <v>1</v>
      </c>
      <c r="I98" s="4">
        <v>3</v>
      </c>
      <c r="J98" s="4">
        <v>3</v>
      </c>
      <c r="K98" s="4" t="s">
        <v>30</v>
      </c>
      <c r="L98" s="4">
        <v>3381</v>
      </c>
      <c r="M98" s="4">
        <v>3381</v>
      </c>
      <c r="N98" s="4" t="s">
        <v>518</v>
      </c>
      <c r="O98" s="4" t="s">
        <v>32</v>
      </c>
      <c r="P98" s="4" t="s">
        <v>33</v>
      </c>
      <c r="Q98" s="4">
        <v>0</v>
      </c>
      <c r="R98" s="7">
        <v>44945</v>
      </c>
      <c r="S98" s="6">
        <v>44958</v>
      </c>
      <c r="T98" s="4" t="s">
        <v>34</v>
      </c>
      <c r="U98" s="4">
        <v>3381</v>
      </c>
      <c r="V98" s="4">
        <v>0</v>
      </c>
      <c r="W98" s="4">
        <v>0</v>
      </c>
      <c r="X98" s="4" t="s">
        <v>519</v>
      </c>
      <c r="Y98" s="4" t="s">
        <v>520</v>
      </c>
    </row>
    <row r="99" s="4" customFormat="1" spans="1:25">
      <c r="A99" s="4" t="s">
        <v>521</v>
      </c>
      <c r="B99" s="4" t="s">
        <v>26</v>
      </c>
      <c r="C99" s="4" t="s">
        <v>27</v>
      </c>
      <c r="D99" s="4" t="s">
        <v>522</v>
      </c>
      <c r="E99" s="4" t="s">
        <v>523</v>
      </c>
      <c r="F99" s="6">
        <v>44953</v>
      </c>
      <c r="G99" s="6">
        <v>44955</v>
      </c>
      <c r="H99" s="4">
        <v>1</v>
      </c>
      <c r="I99" s="4">
        <v>2</v>
      </c>
      <c r="J99" s="4">
        <v>2</v>
      </c>
      <c r="K99" s="4" t="s">
        <v>30</v>
      </c>
      <c r="L99" s="4">
        <v>3370</v>
      </c>
      <c r="M99" s="4">
        <v>3370</v>
      </c>
      <c r="N99" s="4" t="s">
        <v>524</v>
      </c>
      <c r="O99" s="4" t="s">
        <v>32</v>
      </c>
      <c r="P99" s="4" t="s">
        <v>33</v>
      </c>
      <c r="Q99" s="4">
        <v>0</v>
      </c>
      <c r="R99" s="7">
        <v>44945</v>
      </c>
      <c r="S99" s="6">
        <v>44958</v>
      </c>
      <c r="T99" s="4" t="s">
        <v>34</v>
      </c>
      <c r="U99" s="4">
        <v>3370</v>
      </c>
      <c r="V99" s="4">
        <v>0</v>
      </c>
      <c r="W99" s="4">
        <v>0</v>
      </c>
      <c r="X99" s="4" t="s">
        <v>525</v>
      </c>
      <c r="Y99" s="4" t="s">
        <v>526</v>
      </c>
    </row>
    <row r="100" s="4" customFormat="1" spans="1:25">
      <c r="A100" s="4" t="s">
        <v>527</v>
      </c>
      <c r="B100" s="4" t="s">
        <v>26</v>
      </c>
      <c r="C100" s="4" t="s">
        <v>27</v>
      </c>
      <c r="D100" s="4" t="s">
        <v>528</v>
      </c>
      <c r="E100" s="4" t="s">
        <v>529</v>
      </c>
      <c r="F100" s="6">
        <v>44952</v>
      </c>
      <c r="G100" s="6">
        <v>44955</v>
      </c>
      <c r="H100" s="4">
        <v>1</v>
      </c>
      <c r="I100" s="4">
        <v>3</v>
      </c>
      <c r="J100" s="4">
        <v>3</v>
      </c>
      <c r="K100" s="4" t="s">
        <v>30</v>
      </c>
      <c r="L100" s="4">
        <v>1470</v>
      </c>
      <c r="M100" s="4">
        <v>1470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44946</v>
      </c>
      <c r="S100" s="6">
        <v>44958</v>
      </c>
      <c r="T100" s="4" t="s">
        <v>34</v>
      </c>
      <c r="U100" s="4">
        <v>1470</v>
      </c>
      <c r="V100" s="4">
        <v>0</v>
      </c>
      <c r="W100" s="4">
        <v>0</v>
      </c>
      <c r="X100" s="4" t="s">
        <v>531</v>
      </c>
      <c r="Y100" s="4" t="s">
        <v>532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534</v>
      </c>
      <c r="E101" s="4" t="s">
        <v>535</v>
      </c>
      <c r="F101" s="6">
        <v>44950</v>
      </c>
      <c r="G101" s="6">
        <v>44955</v>
      </c>
      <c r="H101" s="4">
        <v>1</v>
      </c>
      <c r="I101" s="4">
        <v>5</v>
      </c>
      <c r="J101" s="4">
        <v>5</v>
      </c>
      <c r="K101" s="4" t="s">
        <v>30</v>
      </c>
      <c r="L101" s="4">
        <v>5535</v>
      </c>
      <c r="M101" s="4">
        <v>5535</v>
      </c>
      <c r="N101" s="4" t="s">
        <v>536</v>
      </c>
      <c r="O101" s="4" t="s">
        <v>32</v>
      </c>
      <c r="P101" s="4" t="s">
        <v>33</v>
      </c>
      <c r="Q101" s="4">
        <v>0</v>
      </c>
      <c r="R101" s="7">
        <v>44946</v>
      </c>
      <c r="S101" s="6">
        <v>44958</v>
      </c>
      <c r="T101" s="4" t="s">
        <v>34</v>
      </c>
      <c r="U101" s="4">
        <v>5535</v>
      </c>
      <c r="V101" s="4">
        <v>0</v>
      </c>
      <c r="W101" s="4">
        <v>0</v>
      </c>
      <c r="X101" s="4" t="s">
        <v>537</v>
      </c>
      <c r="Y101" s="4" t="s">
        <v>538</v>
      </c>
    </row>
    <row r="102" s="4" customFormat="1" spans="1:25">
      <c r="A102" s="4" t="s">
        <v>539</v>
      </c>
      <c r="B102" s="4" t="s">
        <v>26</v>
      </c>
      <c r="C102" s="4" t="s">
        <v>27</v>
      </c>
      <c r="D102" s="4" t="s">
        <v>370</v>
      </c>
      <c r="E102" s="4" t="s">
        <v>376</v>
      </c>
      <c r="F102" s="6">
        <v>44954</v>
      </c>
      <c r="G102" s="6">
        <v>44955</v>
      </c>
      <c r="H102" s="4">
        <v>1</v>
      </c>
      <c r="I102" s="4">
        <v>1</v>
      </c>
      <c r="J102" s="4">
        <v>1</v>
      </c>
      <c r="K102" s="4" t="s">
        <v>30</v>
      </c>
      <c r="L102" s="4">
        <v>1460</v>
      </c>
      <c r="M102" s="4">
        <v>1460</v>
      </c>
      <c r="N102" s="4" t="s">
        <v>540</v>
      </c>
      <c r="O102" s="4" t="s">
        <v>32</v>
      </c>
      <c r="P102" s="4" t="s">
        <v>33</v>
      </c>
      <c r="Q102" s="4">
        <v>0</v>
      </c>
      <c r="R102" s="7">
        <v>44946</v>
      </c>
      <c r="S102" s="6">
        <v>44958</v>
      </c>
      <c r="T102" s="4" t="s">
        <v>34</v>
      </c>
      <c r="U102" s="4">
        <v>1460</v>
      </c>
      <c r="V102" s="4">
        <v>0</v>
      </c>
      <c r="W102" s="4">
        <v>0</v>
      </c>
      <c r="X102" s="4" t="s">
        <v>541</v>
      </c>
      <c r="Y102" s="4" t="s">
        <v>542</v>
      </c>
    </row>
    <row r="103" s="4" customFormat="1" spans="1:25">
      <c r="A103" s="4" t="s">
        <v>543</v>
      </c>
      <c r="B103" s="4" t="s">
        <v>26</v>
      </c>
      <c r="C103" s="4" t="s">
        <v>27</v>
      </c>
      <c r="D103" s="4" t="s">
        <v>511</v>
      </c>
      <c r="E103" s="4" t="s">
        <v>544</v>
      </c>
      <c r="F103" s="6">
        <v>44954</v>
      </c>
      <c r="G103" s="6">
        <v>44955</v>
      </c>
      <c r="H103" s="4">
        <v>1</v>
      </c>
      <c r="I103" s="4">
        <v>1</v>
      </c>
      <c r="J103" s="4">
        <v>1</v>
      </c>
      <c r="K103" s="4" t="s">
        <v>30</v>
      </c>
      <c r="L103" s="4">
        <v>1396</v>
      </c>
      <c r="M103" s="4">
        <v>1396</v>
      </c>
      <c r="N103" s="4" t="s">
        <v>545</v>
      </c>
      <c r="O103" s="4" t="s">
        <v>32</v>
      </c>
      <c r="P103" s="4" t="s">
        <v>33</v>
      </c>
      <c r="Q103" s="4">
        <v>0</v>
      </c>
      <c r="R103" s="7">
        <v>44947</v>
      </c>
      <c r="S103" s="6">
        <v>44958</v>
      </c>
      <c r="T103" s="4" t="s">
        <v>34</v>
      </c>
      <c r="U103" s="4">
        <v>1396</v>
      </c>
      <c r="V103" s="4">
        <v>0</v>
      </c>
      <c r="W103" s="4">
        <v>0</v>
      </c>
      <c r="X103" s="4" t="s">
        <v>546</v>
      </c>
      <c r="Y103" s="4" t="s">
        <v>547</v>
      </c>
    </row>
    <row r="104" s="4" customFormat="1" spans="1:25">
      <c r="A104" s="4" t="s">
        <v>548</v>
      </c>
      <c r="B104" s="4" t="s">
        <v>26</v>
      </c>
      <c r="C104" s="4" t="s">
        <v>27</v>
      </c>
      <c r="D104" s="4" t="s">
        <v>549</v>
      </c>
      <c r="E104" s="4" t="s">
        <v>550</v>
      </c>
      <c r="F104" s="6">
        <v>44954</v>
      </c>
      <c r="G104" s="6">
        <v>44955</v>
      </c>
      <c r="H104" s="4">
        <v>1</v>
      </c>
      <c r="I104" s="4">
        <v>1</v>
      </c>
      <c r="J104" s="4">
        <v>1</v>
      </c>
      <c r="K104" s="4" t="s">
        <v>30</v>
      </c>
      <c r="L104" s="4">
        <v>434</v>
      </c>
      <c r="M104" s="4">
        <v>434</v>
      </c>
      <c r="N104" s="4" t="s">
        <v>551</v>
      </c>
      <c r="O104" s="4" t="s">
        <v>32</v>
      </c>
      <c r="P104" s="4" t="s">
        <v>33</v>
      </c>
      <c r="Q104" s="4">
        <v>0</v>
      </c>
      <c r="R104" s="7">
        <v>44947</v>
      </c>
      <c r="S104" s="6">
        <v>44958</v>
      </c>
      <c r="T104" s="4" t="s">
        <v>34</v>
      </c>
      <c r="U104" s="4">
        <v>434</v>
      </c>
      <c r="V104" s="4">
        <v>0</v>
      </c>
      <c r="W104" s="4">
        <v>0</v>
      </c>
      <c r="X104" s="4" t="s">
        <v>552</v>
      </c>
      <c r="Y104" s="4" t="s">
        <v>553</v>
      </c>
    </row>
    <row r="105" s="4" customFormat="1" spans="1:25">
      <c r="A105" s="4" t="s">
        <v>554</v>
      </c>
      <c r="B105" s="4" t="s">
        <v>26</v>
      </c>
      <c r="C105" s="4" t="s">
        <v>27</v>
      </c>
      <c r="D105" s="4" t="s">
        <v>555</v>
      </c>
      <c r="E105" s="4" t="s">
        <v>556</v>
      </c>
      <c r="F105" s="6">
        <v>44952</v>
      </c>
      <c r="G105" s="6">
        <v>44955</v>
      </c>
      <c r="H105" s="4">
        <v>1</v>
      </c>
      <c r="I105" s="4">
        <v>3</v>
      </c>
      <c r="J105" s="4">
        <v>3</v>
      </c>
      <c r="K105" s="4" t="s">
        <v>30</v>
      </c>
      <c r="L105" s="4">
        <v>3360</v>
      </c>
      <c r="M105" s="4">
        <v>3360</v>
      </c>
      <c r="N105" s="4" t="s">
        <v>557</v>
      </c>
      <c r="O105" s="4" t="s">
        <v>32</v>
      </c>
      <c r="P105" s="4" t="s">
        <v>33</v>
      </c>
      <c r="Q105" s="4">
        <v>0</v>
      </c>
      <c r="R105" s="7">
        <v>44947</v>
      </c>
      <c r="S105" s="6">
        <v>44958</v>
      </c>
      <c r="T105" s="4" t="s">
        <v>34</v>
      </c>
      <c r="U105" s="4">
        <v>3360</v>
      </c>
      <c r="V105" s="4">
        <v>0</v>
      </c>
      <c r="W105" s="4">
        <v>0</v>
      </c>
      <c r="X105" s="4" t="s">
        <v>558</v>
      </c>
      <c r="Y105" s="4" t="s">
        <v>559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561</v>
      </c>
      <c r="E106" s="4" t="s">
        <v>562</v>
      </c>
      <c r="F106" s="6">
        <v>44953</v>
      </c>
      <c r="G106" s="6">
        <v>44955</v>
      </c>
      <c r="H106" s="4">
        <v>1</v>
      </c>
      <c r="I106" s="4">
        <v>2</v>
      </c>
      <c r="J106" s="4">
        <v>2</v>
      </c>
      <c r="K106" s="4" t="s">
        <v>30</v>
      </c>
      <c r="L106" s="4">
        <v>1258</v>
      </c>
      <c r="M106" s="4">
        <v>1258</v>
      </c>
      <c r="N106" s="4" t="s">
        <v>563</v>
      </c>
      <c r="O106" s="4" t="s">
        <v>32</v>
      </c>
      <c r="P106" s="4" t="s">
        <v>33</v>
      </c>
      <c r="Q106" s="4">
        <v>0</v>
      </c>
      <c r="R106" s="7">
        <v>44948</v>
      </c>
      <c r="S106" s="6">
        <v>44958</v>
      </c>
      <c r="T106" s="4" t="s">
        <v>34</v>
      </c>
      <c r="U106" s="4">
        <v>1258</v>
      </c>
      <c r="V106" s="4">
        <v>0</v>
      </c>
      <c r="W106" s="4">
        <v>0</v>
      </c>
      <c r="X106" s="4" t="s">
        <v>564</v>
      </c>
      <c r="Y106" s="4" t="s">
        <v>565</v>
      </c>
    </row>
    <row r="107" s="4" customFormat="1" spans="1:25">
      <c r="A107" s="4" t="s">
        <v>566</v>
      </c>
      <c r="B107" s="4" t="s">
        <v>26</v>
      </c>
      <c r="C107" s="4" t="s">
        <v>27</v>
      </c>
      <c r="D107" s="4" t="s">
        <v>406</v>
      </c>
      <c r="E107" s="4" t="s">
        <v>567</v>
      </c>
      <c r="F107" s="6">
        <v>44954</v>
      </c>
      <c r="G107" s="6">
        <v>44955</v>
      </c>
      <c r="H107" s="4">
        <v>2</v>
      </c>
      <c r="I107" s="4">
        <v>1</v>
      </c>
      <c r="J107" s="4">
        <v>2</v>
      </c>
      <c r="K107" s="4" t="s">
        <v>30</v>
      </c>
      <c r="L107" s="4">
        <v>640</v>
      </c>
      <c r="M107" s="4">
        <v>640</v>
      </c>
      <c r="N107" s="4" t="s">
        <v>568</v>
      </c>
      <c r="O107" s="4" t="s">
        <v>32</v>
      </c>
      <c r="P107" s="4" t="s">
        <v>33</v>
      </c>
      <c r="Q107" s="4">
        <v>0</v>
      </c>
      <c r="R107" s="7">
        <v>44948</v>
      </c>
      <c r="S107" s="6">
        <v>44958</v>
      </c>
      <c r="T107" s="4" t="s">
        <v>34</v>
      </c>
      <c r="U107" s="4">
        <v>640</v>
      </c>
      <c r="V107" s="4">
        <v>0</v>
      </c>
      <c r="W107" s="4">
        <v>0</v>
      </c>
      <c r="X107" s="4" t="s">
        <v>569</v>
      </c>
      <c r="Y107" s="4" t="s">
        <v>263</v>
      </c>
    </row>
    <row r="108" s="4" customFormat="1" spans="1:25">
      <c r="A108" s="4" t="s">
        <v>566</v>
      </c>
      <c r="B108" s="4" t="s">
        <v>26</v>
      </c>
      <c r="C108" s="4" t="s">
        <v>280</v>
      </c>
      <c r="D108" s="4" t="s">
        <v>406</v>
      </c>
      <c r="E108" s="4" t="s">
        <v>567</v>
      </c>
      <c r="F108" s="6">
        <v>44954</v>
      </c>
      <c r="G108" s="6">
        <v>44955</v>
      </c>
      <c r="H108" s="4">
        <v>2</v>
      </c>
      <c r="I108" s="4">
        <v>1</v>
      </c>
      <c r="J108" s="4">
        <v>2</v>
      </c>
      <c r="K108" s="4" t="s">
        <v>30</v>
      </c>
      <c r="L108" s="4">
        <v>-640</v>
      </c>
      <c r="M108" s="4">
        <v>-640</v>
      </c>
      <c r="N108" s="4" t="s">
        <v>568</v>
      </c>
      <c r="O108" s="4" t="s">
        <v>32</v>
      </c>
      <c r="P108" s="4" t="s">
        <v>33</v>
      </c>
      <c r="Q108" s="4">
        <v>0</v>
      </c>
      <c r="R108" s="7">
        <v>44948</v>
      </c>
      <c r="S108" s="6">
        <v>44958</v>
      </c>
      <c r="T108" s="4" t="s">
        <v>34</v>
      </c>
      <c r="U108" s="4">
        <v>-640</v>
      </c>
      <c r="V108" s="4">
        <v>0</v>
      </c>
      <c r="W108" s="4">
        <v>0</v>
      </c>
      <c r="X108" s="4" t="s">
        <v>569</v>
      </c>
      <c r="Y108" s="4" t="s">
        <v>263</v>
      </c>
    </row>
    <row r="109" s="4" customFormat="1" spans="1:25">
      <c r="A109" s="4" t="s">
        <v>570</v>
      </c>
      <c r="B109" s="4" t="s">
        <v>26</v>
      </c>
      <c r="C109" s="4" t="s">
        <v>27</v>
      </c>
      <c r="D109" s="4" t="s">
        <v>406</v>
      </c>
      <c r="E109" s="4" t="s">
        <v>571</v>
      </c>
      <c r="F109" s="6">
        <v>44954</v>
      </c>
      <c r="G109" s="6">
        <v>44955</v>
      </c>
      <c r="H109" s="4">
        <v>2</v>
      </c>
      <c r="I109" s="4">
        <v>1</v>
      </c>
      <c r="J109" s="4">
        <v>2</v>
      </c>
      <c r="K109" s="4" t="s">
        <v>30</v>
      </c>
      <c r="L109" s="4">
        <v>560</v>
      </c>
      <c r="M109" s="4">
        <v>560</v>
      </c>
      <c r="N109" s="4" t="s">
        <v>572</v>
      </c>
      <c r="O109" s="4" t="s">
        <v>32</v>
      </c>
      <c r="P109" s="4" t="s">
        <v>33</v>
      </c>
      <c r="Q109" s="4">
        <v>0</v>
      </c>
      <c r="R109" s="7">
        <v>44948</v>
      </c>
      <c r="S109" s="6">
        <v>44958</v>
      </c>
      <c r="T109" s="4" t="s">
        <v>34</v>
      </c>
      <c r="U109" s="4">
        <v>560</v>
      </c>
      <c r="V109" s="4">
        <v>0</v>
      </c>
      <c r="W109" s="4">
        <v>0</v>
      </c>
      <c r="X109" s="4" t="s">
        <v>573</v>
      </c>
      <c r="Y109" s="4" t="s">
        <v>574</v>
      </c>
    </row>
    <row r="110" s="4" customFormat="1" spans="1:25">
      <c r="A110" s="4" t="s">
        <v>575</v>
      </c>
      <c r="B110" s="4" t="s">
        <v>26</v>
      </c>
      <c r="C110" s="4" t="s">
        <v>27</v>
      </c>
      <c r="D110" s="4" t="s">
        <v>561</v>
      </c>
      <c r="E110" s="4" t="s">
        <v>562</v>
      </c>
      <c r="F110" s="6">
        <v>44952</v>
      </c>
      <c r="G110" s="6">
        <v>44955</v>
      </c>
      <c r="H110" s="4">
        <v>2</v>
      </c>
      <c r="I110" s="4">
        <v>3</v>
      </c>
      <c r="J110" s="4">
        <v>6</v>
      </c>
      <c r="K110" s="4" t="s">
        <v>30</v>
      </c>
      <c r="L110" s="4">
        <v>3774</v>
      </c>
      <c r="M110" s="4">
        <v>3774</v>
      </c>
      <c r="N110" s="4" t="s">
        <v>576</v>
      </c>
      <c r="O110" s="4" t="s">
        <v>32</v>
      </c>
      <c r="P110" s="4" t="s">
        <v>33</v>
      </c>
      <c r="Q110" s="4">
        <v>0</v>
      </c>
      <c r="R110" s="7">
        <v>44948</v>
      </c>
      <c r="S110" s="6">
        <v>44958</v>
      </c>
      <c r="T110" s="4" t="s">
        <v>34</v>
      </c>
      <c r="U110" s="4">
        <v>3774</v>
      </c>
      <c r="V110" s="4">
        <v>0</v>
      </c>
      <c r="W110" s="4">
        <v>0</v>
      </c>
      <c r="X110" s="4" t="s">
        <v>577</v>
      </c>
      <c r="Y110" s="4" t="s">
        <v>578</v>
      </c>
    </row>
    <row r="111" s="4" customFormat="1" spans="1:25">
      <c r="A111" s="4" t="s">
        <v>579</v>
      </c>
      <c r="B111" s="4" t="s">
        <v>26</v>
      </c>
      <c r="C111" s="4" t="s">
        <v>27</v>
      </c>
      <c r="D111" s="4" t="s">
        <v>580</v>
      </c>
      <c r="E111" s="4" t="s">
        <v>581</v>
      </c>
      <c r="F111" s="6">
        <v>44954</v>
      </c>
      <c r="G111" s="6">
        <v>44955</v>
      </c>
      <c r="H111" s="4">
        <v>1</v>
      </c>
      <c r="I111" s="4">
        <v>1</v>
      </c>
      <c r="J111" s="4">
        <v>1</v>
      </c>
      <c r="K111" s="4" t="s">
        <v>30</v>
      </c>
      <c r="L111" s="4">
        <v>1261</v>
      </c>
      <c r="M111" s="4">
        <v>1261</v>
      </c>
      <c r="N111" s="4" t="s">
        <v>582</v>
      </c>
      <c r="O111" s="4" t="s">
        <v>32</v>
      </c>
      <c r="P111" s="4" t="s">
        <v>33</v>
      </c>
      <c r="Q111" s="4">
        <v>0</v>
      </c>
      <c r="R111" s="7">
        <v>44949</v>
      </c>
      <c r="S111" s="6">
        <v>44958</v>
      </c>
      <c r="T111" s="4" t="s">
        <v>34</v>
      </c>
      <c r="U111" s="4">
        <v>1261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586</v>
      </c>
      <c r="E112" s="4" t="s">
        <v>144</v>
      </c>
      <c r="F112" s="6">
        <v>44954</v>
      </c>
      <c r="G112" s="6">
        <v>44955</v>
      </c>
      <c r="H112" s="4">
        <v>1</v>
      </c>
      <c r="I112" s="4">
        <v>1</v>
      </c>
      <c r="J112" s="4">
        <v>1</v>
      </c>
      <c r="K112" s="4" t="s">
        <v>30</v>
      </c>
      <c r="L112" s="4">
        <v>200</v>
      </c>
      <c r="M112" s="4">
        <v>200</v>
      </c>
      <c r="N112" s="4" t="s">
        <v>587</v>
      </c>
      <c r="O112" s="4" t="s">
        <v>32</v>
      </c>
      <c r="P112" s="4" t="s">
        <v>33</v>
      </c>
      <c r="Q112" s="4">
        <v>0</v>
      </c>
      <c r="R112" s="7">
        <v>44949</v>
      </c>
      <c r="S112" s="6">
        <v>44958</v>
      </c>
      <c r="T112" s="4" t="s">
        <v>34</v>
      </c>
      <c r="U112" s="4">
        <v>200</v>
      </c>
      <c r="V112" s="4">
        <v>0</v>
      </c>
      <c r="W112" s="4">
        <v>0</v>
      </c>
      <c r="X112" s="4" t="s">
        <v>588</v>
      </c>
      <c r="Y112" s="4" t="s">
        <v>589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586</v>
      </c>
      <c r="E113" s="4" t="s">
        <v>144</v>
      </c>
      <c r="F113" s="6">
        <v>44954</v>
      </c>
      <c r="G113" s="6">
        <v>44955</v>
      </c>
      <c r="H113" s="4">
        <v>1</v>
      </c>
      <c r="I113" s="4">
        <v>1</v>
      </c>
      <c r="J113" s="4">
        <v>1</v>
      </c>
      <c r="K113" s="4" t="s">
        <v>30</v>
      </c>
      <c r="L113" s="4">
        <v>200</v>
      </c>
      <c r="M113" s="4">
        <v>200</v>
      </c>
      <c r="N113" s="4" t="s">
        <v>587</v>
      </c>
      <c r="O113" s="4" t="s">
        <v>32</v>
      </c>
      <c r="P113" s="4" t="s">
        <v>33</v>
      </c>
      <c r="Q113" s="4">
        <v>0</v>
      </c>
      <c r="R113" s="7">
        <v>44949</v>
      </c>
      <c r="S113" s="6">
        <v>44958</v>
      </c>
      <c r="T113" s="4" t="s">
        <v>34</v>
      </c>
      <c r="U113" s="4">
        <v>200</v>
      </c>
      <c r="V113" s="4">
        <v>0</v>
      </c>
      <c r="W113" s="4">
        <v>0</v>
      </c>
      <c r="X113" s="4" t="s">
        <v>591</v>
      </c>
      <c r="Y113" s="4" t="s">
        <v>592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594</v>
      </c>
      <c r="E114" s="4" t="s">
        <v>595</v>
      </c>
      <c r="F114" s="6">
        <v>44954</v>
      </c>
      <c r="G114" s="6">
        <v>44955</v>
      </c>
      <c r="H114" s="4">
        <v>1</v>
      </c>
      <c r="I114" s="4">
        <v>1</v>
      </c>
      <c r="J114" s="4">
        <v>1</v>
      </c>
      <c r="K114" s="4" t="s">
        <v>30</v>
      </c>
      <c r="L114" s="4">
        <v>654</v>
      </c>
      <c r="M114" s="4">
        <v>654</v>
      </c>
      <c r="N114" s="4" t="s">
        <v>596</v>
      </c>
      <c r="O114" s="4" t="s">
        <v>32</v>
      </c>
      <c r="P114" s="4" t="s">
        <v>33</v>
      </c>
      <c r="Q114" s="4">
        <v>0</v>
      </c>
      <c r="R114" s="7">
        <v>44949</v>
      </c>
      <c r="S114" s="6">
        <v>44958</v>
      </c>
      <c r="T114" s="4" t="s">
        <v>34</v>
      </c>
      <c r="U114" s="4">
        <v>654</v>
      </c>
      <c r="V114" s="4">
        <v>0</v>
      </c>
      <c r="W114" s="4">
        <v>0</v>
      </c>
      <c r="X114" s="4" t="s">
        <v>597</v>
      </c>
      <c r="Y114" s="4" t="s">
        <v>598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220</v>
      </c>
      <c r="E115" s="4" t="s">
        <v>226</v>
      </c>
      <c r="F115" s="6">
        <v>44954</v>
      </c>
      <c r="G115" s="6">
        <v>44955</v>
      </c>
      <c r="H115" s="4">
        <v>1</v>
      </c>
      <c r="I115" s="4">
        <v>1</v>
      </c>
      <c r="J115" s="4">
        <v>1</v>
      </c>
      <c r="K115" s="4" t="s">
        <v>30</v>
      </c>
      <c r="L115" s="4">
        <v>634</v>
      </c>
      <c r="M115" s="4">
        <v>634</v>
      </c>
      <c r="N115" s="4" t="s">
        <v>600</v>
      </c>
      <c r="O115" s="4" t="s">
        <v>32</v>
      </c>
      <c r="P115" s="4" t="s">
        <v>33</v>
      </c>
      <c r="Q115" s="4">
        <v>0</v>
      </c>
      <c r="R115" s="7">
        <v>44949</v>
      </c>
      <c r="S115" s="6">
        <v>44958</v>
      </c>
      <c r="T115" s="4" t="s">
        <v>34</v>
      </c>
      <c r="U115" s="4">
        <v>634</v>
      </c>
      <c r="V115" s="4">
        <v>0</v>
      </c>
      <c r="W115" s="4">
        <v>0</v>
      </c>
      <c r="X115" s="4" t="s">
        <v>601</v>
      </c>
      <c r="Y115" s="4" t="s">
        <v>602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604</v>
      </c>
      <c r="E116" s="4" t="s">
        <v>605</v>
      </c>
      <c r="F116" s="6">
        <v>44954</v>
      </c>
      <c r="G116" s="6">
        <v>44955</v>
      </c>
      <c r="H116" s="4">
        <v>1</v>
      </c>
      <c r="I116" s="4">
        <v>1</v>
      </c>
      <c r="J116" s="4">
        <v>1</v>
      </c>
      <c r="K116" s="4" t="s">
        <v>30</v>
      </c>
      <c r="L116" s="4">
        <v>670</v>
      </c>
      <c r="M116" s="4">
        <v>670</v>
      </c>
      <c r="N116" s="4" t="s">
        <v>606</v>
      </c>
      <c r="O116" s="4" t="s">
        <v>32</v>
      </c>
      <c r="P116" s="4" t="s">
        <v>33</v>
      </c>
      <c r="Q116" s="4">
        <v>0</v>
      </c>
      <c r="R116" s="7">
        <v>44949</v>
      </c>
      <c r="S116" s="6">
        <v>44958</v>
      </c>
      <c r="T116" s="4" t="s">
        <v>34</v>
      </c>
      <c r="U116" s="4">
        <v>670</v>
      </c>
      <c r="V116" s="4">
        <v>0</v>
      </c>
      <c r="W116" s="4">
        <v>0</v>
      </c>
      <c r="X116" s="4" t="s">
        <v>607</v>
      </c>
      <c r="Y116" s="4" t="s">
        <v>608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610</v>
      </c>
      <c r="E117" s="4" t="s">
        <v>611</v>
      </c>
      <c r="F117" s="6">
        <v>44953</v>
      </c>
      <c r="G117" s="6">
        <v>44955</v>
      </c>
      <c r="H117" s="4">
        <v>1</v>
      </c>
      <c r="I117" s="4">
        <v>2</v>
      </c>
      <c r="J117" s="4">
        <v>2</v>
      </c>
      <c r="K117" s="4" t="s">
        <v>30</v>
      </c>
      <c r="L117" s="4">
        <v>1346</v>
      </c>
      <c r="M117" s="4">
        <v>1346</v>
      </c>
      <c r="N117" s="4" t="s">
        <v>612</v>
      </c>
      <c r="O117" s="4" t="s">
        <v>32</v>
      </c>
      <c r="P117" s="4" t="s">
        <v>33</v>
      </c>
      <c r="Q117" s="4">
        <v>0</v>
      </c>
      <c r="R117" s="7">
        <v>44949</v>
      </c>
      <c r="S117" s="6">
        <v>44958</v>
      </c>
      <c r="T117" s="4" t="s">
        <v>34</v>
      </c>
      <c r="U117" s="4">
        <v>1346</v>
      </c>
      <c r="V117" s="4">
        <v>0</v>
      </c>
      <c r="W117" s="4">
        <v>0</v>
      </c>
      <c r="X117" s="4" t="s">
        <v>613</v>
      </c>
      <c r="Y117" s="4" t="s">
        <v>263</v>
      </c>
    </row>
    <row r="118" s="4" customFormat="1" spans="1:25">
      <c r="A118" s="4" t="s">
        <v>614</v>
      </c>
      <c r="B118" s="4" t="s">
        <v>26</v>
      </c>
      <c r="C118" s="4" t="s">
        <v>27</v>
      </c>
      <c r="D118" s="4" t="s">
        <v>615</v>
      </c>
      <c r="E118" s="4" t="s">
        <v>616</v>
      </c>
      <c r="F118" s="6">
        <v>44953</v>
      </c>
      <c r="G118" s="6">
        <v>44955</v>
      </c>
      <c r="H118" s="4">
        <v>1</v>
      </c>
      <c r="I118" s="4">
        <v>2</v>
      </c>
      <c r="J118" s="4">
        <v>2</v>
      </c>
      <c r="K118" s="4" t="s">
        <v>30</v>
      </c>
      <c r="L118" s="4">
        <v>1917</v>
      </c>
      <c r="M118" s="4">
        <v>1917</v>
      </c>
      <c r="N118" s="4" t="s">
        <v>617</v>
      </c>
      <c r="O118" s="4" t="s">
        <v>32</v>
      </c>
      <c r="P118" s="4" t="s">
        <v>33</v>
      </c>
      <c r="Q118" s="4">
        <v>0</v>
      </c>
      <c r="R118" s="7">
        <v>44949</v>
      </c>
      <c r="S118" s="6">
        <v>44958</v>
      </c>
      <c r="T118" s="4" t="s">
        <v>34</v>
      </c>
      <c r="U118" s="4">
        <v>1917</v>
      </c>
      <c r="V118" s="4">
        <v>0</v>
      </c>
      <c r="W118" s="4">
        <v>0</v>
      </c>
      <c r="X118" s="4" t="s">
        <v>618</v>
      </c>
      <c r="Y118" s="4" t="s">
        <v>619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622</v>
      </c>
      <c r="F119" s="6">
        <v>44954</v>
      </c>
      <c r="G119" s="6">
        <v>44955</v>
      </c>
      <c r="H119" s="4">
        <v>1</v>
      </c>
      <c r="I119" s="4">
        <v>1</v>
      </c>
      <c r="J119" s="4">
        <v>1</v>
      </c>
      <c r="K119" s="4" t="s">
        <v>30</v>
      </c>
      <c r="L119" s="4">
        <v>639</v>
      </c>
      <c r="M119" s="4">
        <v>639</v>
      </c>
      <c r="N119" s="4" t="s">
        <v>623</v>
      </c>
      <c r="O119" s="4" t="s">
        <v>32</v>
      </c>
      <c r="P119" s="4" t="s">
        <v>33</v>
      </c>
      <c r="Q119" s="4">
        <v>0</v>
      </c>
      <c r="R119" s="7">
        <v>44950</v>
      </c>
      <c r="S119" s="6">
        <v>44958</v>
      </c>
      <c r="T119" s="4" t="s">
        <v>34</v>
      </c>
      <c r="U119" s="4">
        <v>639</v>
      </c>
      <c r="V119" s="4">
        <v>0</v>
      </c>
      <c r="W119" s="4">
        <v>0</v>
      </c>
      <c r="X119" s="4" t="s">
        <v>624</v>
      </c>
      <c r="Y119" s="4" t="s">
        <v>625</v>
      </c>
    </row>
    <row r="120" s="4" customFormat="1" spans="1:25">
      <c r="A120" s="4" t="s">
        <v>626</v>
      </c>
      <c r="B120" s="4" t="s">
        <v>26</v>
      </c>
      <c r="C120" s="4" t="s">
        <v>27</v>
      </c>
      <c r="D120" s="4" t="s">
        <v>370</v>
      </c>
      <c r="E120" s="4" t="s">
        <v>376</v>
      </c>
      <c r="F120" s="6">
        <v>44953</v>
      </c>
      <c r="G120" s="6">
        <v>44955</v>
      </c>
      <c r="H120" s="4">
        <v>1</v>
      </c>
      <c r="I120" s="4">
        <v>2</v>
      </c>
      <c r="J120" s="4">
        <v>2</v>
      </c>
      <c r="K120" s="4" t="s">
        <v>30</v>
      </c>
      <c r="L120" s="4">
        <v>2930</v>
      </c>
      <c r="M120" s="4">
        <v>2930</v>
      </c>
      <c r="N120" s="4" t="s">
        <v>627</v>
      </c>
      <c r="O120" s="4" t="s">
        <v>32</v>
      </c>
      <c r="P120" s="4" t="s">
        <v>33</v>
      </c>
      <c r="Q120" s="4">
        <v>0</v>
      </c>
      <c r="R120" s="7">
        <v>44950</v>
      </c>
      <c r="S120" s="6">
        <v>44958</v>
      </c>
      <c r="T120" s="4" t="s">
        <v>34</v>
      </c>
      <c r="U120" s="4">
        <v>2930</v>
      </c>
      <c r="V120" s="4">
        <v>0</v>
      </c>
      <c r="W120" s="4">
        <v>0</v>
      </c>
      <c r="X120" s="4" t="s">
        <v>628</v>
      </c>
      <c r="Y120" s="4" t="s">
        <v>629</v>
      </c>
    </row>
    <row r="121" s="4" customFormat="1" spans="1:25">
      <c r="A121" s="4" t="s">
        <v>630</v>
      </c>
      <c r="B121" s="4" t="s">
        <v>26</v>
      </c>
      <c r="C121" s="4" t="s">
        <v>27</v>
      </c>
      <c r="D121" s="4" t="s">
        <v>631</v>
      </c>
      <c r="E121" s="4" t="s">
        <v>632</v>
      </c>
      <c r="F121" s="6">
        <v>44954</v>
      </c>
      <c r="G121" s="6">
        <v>44955</v>
      </c>
      <c r="H121" s="4">
        <v>1</v>
      </c>
      <c r="I121" s="4">
        <v>1</v>
      </c>
      <c r="J121" s="4">
        <v>1</v>
      </c>
      <c r="K121" s="4" t="s">
        <v>30</v>
      </c>
      <c r="L121" s="4">
        <v>346</v>
      </c>
      <c r="M121" s="4">
        <v>346</v>
      </c>
      <c r="N121" s="4" t="s">
        <v>633</v>
      </c>
      <c r="O121" s="4" t="s">
        <v>32</v>
      </c>
      <c r="P121" s="4" t="s">
        <v>33</v>
      </c>
      <c r="Q121" s="4">
        <v>0</v>
      </c>
      <c r="R121" s="7">
        <v>44950</v>
      </c>
      <c r="S121" s="6">
        <v>44958</v>
      </c>
      <c r="T121" s="4" t="s">
        <v>34</v>
      </c>
      <c r="U121" s="4">
        <v>346</v>
      </c>
      <c r="V121" s="4">
        <v>0</v>
      </c>
      <c r="W121" s="4">
        <v>0</v>
      </c>
      <c r="X121" s="4" t="s">
        <v>634</v>
      </c>
      <c r="Y121" s="4" t="s">
        <v>635</v>
      </c>
    </row>
    <row r="122" s="4" customFormat="1" spans="1:25">
      <c r="A122" s="4" t="s">
        <v>636</v>
      </c>
      <c r="B122" s="4" t="s">
        <v>26</v>
      </c>
      <c r="C122" s="4" t="s">
        <v>27</v>
      </c>
      <c r="D122" s="4" t="s">
        <v>637</v>
      </c>
      <c r="E122" s="4" t="s">
        <v>638</v>
      </c>
      <c r="F122" s="6">
        <v>44953</v>
      </c>
      <c r="G122" s="6">
        <v>44955</v>
      </c>
      <c r="H122" s="4">
        <v>1</v>
      </c>
      <c r="I122" s="4">
        <v>2</v>
      </c>
      <c r="J122" s="4">
        <v>2</v>
      </c>
      <c r="K122" s="4" t="s">
        <v>30</v>
      </c>
      <c r="L122" s="4">
        <v>2400</v>
      </c>
      <c r="M122" s="4">
        <v>2400</v>
      </c>
      <c r="N122" s="4" t="s">
        <v>639</v>
      </c>
      <c r="O122" s="4" t="s">
        <v>32</v>
      </c>
      <c r="P122" s="4" t="s">
        <v>33</v>
      </c>
      <c r="Q122" s="4">
        <v>0</v>
      </c>
      <c r="R122" s="7">
        <v>44950</v>
      </c>
      <c r="S122" s="6">
        <v>44958</v>
      </c>
      <c r="T122" s="4" t="s">
        <v>34</v>
      </c>
      <c r="U122" s="4">
        <v>2400</v>
      </c>
      <c r="V122" s="4">
        <v>0</v>
      </c>
      <c r="W122" s="4">
        <v>0</v>
      </c>
      <c r="X122" s="4" t="s">
        <v>640</v>
      </c>
      <c r="Y122" s="4" t="s">
        <v>641</v>
      </c>
    </row>
    <row r="123" s="4" customFormat="1" spans="1:25">
      <c r="A123" s="4" t="s">
        <v>642</v>
      </c>
      <c r="B123" s="4" t="s">
        <v>26</v>
      </c>
      <c r="C123" s="4" t="s">
        <v>27</v>
      </c>
      <c r="D123" s="4" t="s">
        <v>511</v>
      </c>
      <c r="E123" s="4" t="s">
        <v>544</v>
      </c>
      <c r="F123" s="6">
        <v>44953</v>
      </c>
      <c r="G123" s="6">
        <v>44955</v>
      </c>
      <c r="H123" s="4">
        <v>1</v>
      </c>
      <c r="I123" s="4">
        <v>2</v>
      </c>
      <c r="J123" s="4">
        <v>2</v>
      </c>
      <c r="K123" s="4" t="s">
        <v>30</v>
      </c>
      <c r="L123" s="4">
        <v>2792</v>
      </c>
      <c r="M123" s="4">
        <v>2792</v>
      </c>
      <c r="N123" s="4" t="s">
        <v>643</v>
      </c>
      <c r="O123" s="4" t="s">
        <v>32</v>
      </c>
      <c r="P123" s="4" t="s">
        <v>33</v>
      </c>
      <c r="Q123" s="4">
        <v>0</v>
      </c>
      <c r="R123" s="7">
        <v>44950</v>
      </c>
      <c r="S123" s="6">
        <v>44958</v>
      </c>
      <c r="T123" s="4" t="s">
        <v>34</v>
      </c>
      <c r="U123" s="4">
        <v>2792</v>
      </c>
      <c r="V123" s="4">
        <v>0</v>
      </c>
      <c r="W123" s="4">
        <v>0</v>
      </c>
      <c r="X123" s="4" t="s">
        <v>644</v>
      </c>
      <c r="Y123" s="4" t="s">
        <v>645</v>
      </c>
    </row>
    <row r="124" s="4" customFormat="1" spans="1:25">
      <c r="A124" s="4" t="s">
        <v>646</v>
      </c>
      <c r="B124" s="4" t="s">
        <v>26</v>
      </c>
      <c r="C124" s="4" t="s">
        <v>27</v>
      </c>
      <c r="D124" s="4" t="s">
        <v>647</v>
      </c>
      <c r="E124" s="4" t="s">
        <v>648</v>
      </c>
      <c r="F124" s="6">
        <v>44953</v>
      </c>
      <c r="G124" s="6">
        <v>44955</v>
      </c>
      <c r="H124" s="4">
        <v>1</v>
      </c>
      <c r="I124" s="4">
        <v>2</v>
      </c>
      <c r="J124" s="4">
        <v>2</v>
      </c>
      <c r="K124" s="4" t="s">
        <v>30</v>
      </c>
      <c r="L124" s="4">
        <v>1058</v>
      </c>
      <c r="M124" s="4">
        <v>1058</v>
      </c>
      <c r="N124" s="4" t="s">
        <v>649</v>
      </c>
      <c r="O124" s="4" t="s">
        <v>32</v>
      </c>
      <c r="P124" s="4" t="s">
        <v>33</v>
      </c>
      <c r="Q124" s="4">
        <v>0</v>
      </c>
      <c r="R124" s="7">
        <v>44950</v>
      </c>
      <c r="S124" s="6">
        <v>44958</v>
      </c>
      <c r="T124" s="4" t="s">
        <v>34</v>
      </c>
      <c r="U124" s="4">
        <v>1058</v>
      </c>
      <c r="V124" s="4">
        <v>0</v>
      </c>
      <c r="W124" s="4">
        <v>0</v>
      </c>
      <c r="X124" s="4" t="s">
        <v>650</v>
      </c>
      <c r="Y124" s="4" t="s">
        <v>263</v>
      </c>
    </row>
    <row r="125" s="4" customFormat="1" spans="1:25">
      <c r="A125" s="4" t="s">
        <v>651</v>
      </c>
      <c r="B125" s="4" t="s">
        <v>26</v>
      </c>
      <c r="C125" s="4" t="s">
        <v>27</v>
      </c>
      <c r="D125" s="4" t="s">
        <v>652</v>
      </c>
      <c r="E125" s="4" t="s">
        <v>355</v>
      </c>
      <c r="F125" s="6">
        <v>44954</v>
      </c>
      <c r="G125" s="6">
        <v>44955</v>
      </c>
      <c r="H125" s="4">
        <v>1</v>
      </c>
      <c r="I125" s="4">
        <v>1</v>
      </c>
      <c r="J125" s="4">
        <v>1</v>
      </c>
      <c r="K125" s="4" t="s">
        <v>30</v>
      </c>
      <c r="L125" s="4">
        <v>458</v>
      </c>
      <c r="M125" s="4">
        <v>458</v>
      </c>
      <c r="N125" s="4" t="s">
        <v>653</v>
      </c>
      <c r="O125" s="4" t="s">
        <v>32</v>
      </c>
      <c r="P125" s="4" t="s">
        <v>33</v>
      </c>
      <c r="Q125" s="4">
        <v>0</v>
      </c>
      <c r="R125" s="7">
        <v>44950</v>
      </c>
      <c r="S125" s="6">
        <v>44958</v>
      </c>
      <c r="T125" s="4" t="s">
        <v>34</v>
      </c>
      <c r="U125" s="4">
        <v>458</v>
      </c>
      <c r="V125" s="4">
        <v>0</v>
      </c>
      <c r="W125" s="4">
        <v>0</v>
      </c>
      <c r="X125" s="4" t="s">
        <v>654</v>
      </c>
      <c r="Y125" s="4" t="s">
        <v>655</v>
      </c>
    </row>
    <row r="126" s="4" customFormat="1" spans="1:25">
      <c r="A126" s="4" t="s">
        <v>656</v>
      </c>
      <c r="B126" s="4" t="s">
        <v>26</v>
      </c>
      <c r="C126" s="4" t="s">
        <v>27</v>
      </c>
      <c r="D126" s="4" t="s">
        <v>28</v>
      </c>
      <c r="E126" s="4" t="s">
        <v>657</v>
      </c>
      <c r="F126" s="6">
        <v>44952</v>
      </c>
      <c r="G126" s="6">
        <v>44955</v>
      </c>
      <c r="H126" s="4">
        <v>1</v>
      </c>
      <c r="I126" s="4">
        <v>3</v>
      </c>
      <c r="J126" s="4">
        <v>3</v>
      </c>
      <c r="K126" s="4" t="s">
        <v>30</v>
      </c>
      <c r="L126" s="4">
        <v>4788</v>
      </c>
      <c r="M126" s="4">
        <v>4788</v>
      </c>
      <c r="N126" s="4" t="s">
        <v>658</v>
      </c>
      <c r="O126" s="4" t="s">
        <v>32</v>
      </c>
      <c r="P126" s="4" t="s">
        <v>33</v>
      </c>
      <c r="Q126" s="4">
        <v>0</v>
      </c>
      <c r="R126" s="7">
        <v>44950</v>
      </c>
      <c r="S126" s="6">
        <v>44958</v>
      </c>
      <c r="T126" s="4" t="s">
        <v>34</v>
      </c>
      <c r="U126" s="4">
        <v>4788</v>
      </c>
      <c r="V126" s="4">
        <v>0</v>
      </c>
      <c r="W126" s="4">
        <v>0</v>
      </c>
      <c r="X126" s="4" t="s">
        <v>659</v>
      </c>
      <c r="Y126" s="4" t="s">
        <v>263</v>
      </c>
    </row>
    <row r="127" s="4" customFormat="1" spans="1:25">
      <c r="A127" s="4" t="s">
        <v>660</v>
      </c>
      <c r="B127" s="4" t="s">
        <v>26</v>
      </c>
      <c r="C127" s="4" t="s">
        <v>27</v>
      </c>
      <c r="D127" s="4" t="s">
        <v>661</v>
      </c>
      <c r="E127" s="4" t="s">
        <v>662</v>
      </c>
      <c r="F127" s="6">
        <v>44954</v>
      </c>
      <c r="G127" s="6">
        <v>44955</v>
      </c>
      <c r="H127" s="4">
        <v>2</v>
      </c>
      <c r="I127" s="4">
        <v>1</v>
      </c>
      <c r="J127" s="4">
        <v>2</v>
      </c>
      <c r="K127" s="4" t="s">
        <v>30</v>
      </c>
      <c r="L127" s="4">
        <v>750</v>
      </c>
      <c r="M127" s="4">
        <v>750</v>
      </c>
      <c r="N127" s="4" t="s">
        <v>663</v>
      </c>
      <c r="O127" s="4" t="s">
        <v>32</v>
      </c>
      <c r="P127" s="4" t="s">
        <v>33</v>
      </c>
      <c r="Q127" s="4">
        <v>0</v>
      </c>
      <c r="R127" s="7">
        <v>44951</v>
      </c>
      <c r="S127" s="6">
        <v>44958</v>
      </c>
      <c r="T127" s="4" t="s">
        <v>34</v>
      </c>
      <c r="U127" s="4">
        <v>750</v>
      </c>
      <c r="V127" s="4">
        <v>0</v>
      </c>
      <c r="W127" s="4">
        <v>0</v>
      </c>
      <c r="X127" s="4" t="s">
        <v>664</v>
      </c>
      <c r="Y127" s="4" t="s">
        <v>665</v>
      </c>
    </row>
    <row r="128" s="4" customFormat="1" spans="1:25">
      <c r="A128" s="4" t="s">
        <v>666</v>
      </c>
      <c r="B128" s="4" t="s">
        <v>26</v>
      </c>
      <c r="C128" s="4" t="s">
        <v>27</v>
      </c>
      <c r="D128" s="4" t="s">
        <v>667</v>
      </c>
      <c r="E128" s="4" t="s">
        <v>668</v>
      </c>
      <c r="F128" s="6">
        <v>44954</v>
      </c>
      <c r="G128" s="6">
        <v>44955</v>
      </c>
      <c r="H128" s="4">
        <v>1</v>
      </c>
      <c r="I128" s="4">
        <v>1</v>
      </c>
      <c r="J128" s="4">
        <v>1</v>
      </c>
      <c r="K128" s="4" t="s">
        <v>30</v>
      </c>
      <c r="L128" s="4">
        <v>1590</v>
      </c>
      <c r="M128" s="4">
        <v>1590</v>
      </c>
      <c r="N128" s="4" t="s">
        <v>669</v>
      </c>
      <c r="O128" s="4" t="s">
        <v>32</v>
      </c>
      <c r="P128" s="4" t="s">
        <v>33</v>
      </c>
      <c r="Q128" s="4">
        <v>0</v>
      </c>
      <c r="R128" s="7">
        <v>44951</v>
      </c>
      <c r="S128" s="6">
        <v>44958</v>
      </c>
      <c r="T128" s="4" t="s">
        <v>34</v>
      </c>
      <c r="U128" s="4">
        <v>1590</v>
      </c>
      <c r="V128" s="4">
        <v>0</v>
      </c>
      <c r="W128" s="4">
        <v>0</v>
      </c>
      <c r="X128" s="4" t="s">
        <v>670</v>
      </c>
      <c r="Y128" s="4" t="s">
        <v>671</v>
      </c>
    </row>
    <row r="129" s="4" customFormat="1" spans="1:25">
      <c r="A129" s="4" t="s">
        <v>672</v>
      </c>
      <c r="B129" s="4" t="s">
        <v>26</v>
      </c>
      <c r="C129" s="4" t="s">
        <v>27</v>
      </c>
      <c r="D129" s="4" t="s">
        <v>298</v>
      </c>
      <c r="E129" s="4" t="s">
        <v>673</v>
      </c>
      <c r="F129" s="6">
        <v>44952</v>
      </c>
      <c r="G129" s="6">
        <v>44955</v>
      </c>
      <c r="H129" s="4">
        <v>1</v>
      </c>
      <c r="I129" s="4">
        <v>3</v>
      </c>
      <c r="J129" s="4">
        <v>3</v>
      </c>
      <c r="K129" s="4" t="s">
        <v>30</v>
      </c>
      <c r="L129" s="4">
        <v>7500</v>
      </c>
      <c r="M129" s="4">
        <v>7500</v>
      </c>
      <c r="N129" s="4" t="s">
        <v>674</v>
      </c>
      <c r="O129" s="4" t="s">
        <v>32</v>
      </c>
      <c r="P129" s="4" t="s">
        <v>33</v>
      </c>
      <c r="Q129" s="4">
        <v>0</v>
      </c>
      <c r="R129" s="7">
        <v>44951</v>
      </c>
      <c r="S129" s="6">
        <v>44958</v>
      </c>
      <c r="T129" s="4" t="s">
        <v>34</v>
      </c>
      <c r="U129" s="4">
        <v>7500</v>
      </c>
      <c r="V129" s="4">
        <v>0</v>
      </c>
      <c r="W129" s="4">
        <v>0</v>
      </c>
      <c r="X129" s="4" t="s">
        <v>675</v>
      </c>
      <c r="Y129" s="4" t="s">
        <v>263</v>
      </c>
    </row>
    <row r="130" s="4" customFormat="1" spans="1:25">
      <c r="A130" s="4" t="s">
        <v>676</v>
      </c>
      <c r="B130" s="4" t="s">
        <v>26</v>
      </c>
      <c r="C130" s="4" t="s">
        <v>27</v>
      </c>
      <c r="D130" s="4" t="s">
        <v>677</v>
      </c>
      <c r="E130" s="4" t="s">
        <v>678</v>
      </c>
      <c r="F130" s="6">
        <v>44953</v>
      </c>
      <c r="G130" s="6">
        <v>44955</v>
      </c>
      <c r="H130" s="4">
        <v>1</v>
      </c>
      <c r="I130" s="4">
        <v>2</v>
      </c>
      <c r="J130" s="4">
        <v>2</v>
      </c>
      <c r="K130" s="4" t="s">
        <v>30</v>
      </c>
      <c r="L130" s="4">
        <v>1840</v>
      </c>
      <c r="M130" s="4">
        <v>1840</v>
      </c>
      <c r="N130" s="4" t="s">
        <v>679</v>
      </c>
      <c r="O130" s="4" t="s">
        <v>32</v>
      </c>
      <c r="P130" s="4" t="s">
        <v>33</v>
      </c>
      <c r="Q130" s="4">
        <v>0</v>
      </c>
      <c r="R130" s="7">
        <v>44951</v>
      </c>
      <c r="S130" s="6">
        <v>44958</v>
      </c>
      <c r="T130" s="4" t="s">
        <v>34</v>
      </c>
      <c r="U130" s="4">
        <v>1840</v>
      </c>
      <c r="V130" s="4">
        <v>0</v>
      </c>
      <c r="W130" s="4">
        <v>0</v>
      </c>
      <c r="X130" s="4" t="s">
        <v>680</v>
      </c>
      <c r="Y130" s="4" t="s">
        <v>681</v>
      </c>
    </row>
    <row r="131" s="4" customFormat="1" spans="1:25">
      <c r="A131" s="4" t="s">
        <v>682</v>
      </c>
      <c r="B131" s="4" t="s">
        <v>26</v>
      </c>
      <c r="C131" s="4" t="s">
        <v>27</v>
      </c>
      <c r="D131" s="4" t="s">
        <v>683</v>
      </c>
      <c r="E131" s="4" t="s">
        <v>684</v>
      </c>
      <c r="F131" s="6">
        <v>44954</v>
      </c>
      <c r="G131" s="6">
        <v>44955</v>
      </c>
      <c r="H131" s="4">
        <v>1</v>
      </c>
      <c r="I131" s="4">
        <v>1</v>
      </c>
      <c r="J131" s="4">
        <v>1</v>
      </c>
      <c r="K131" s="4" t="s">
        <v>30</v>
      </c>
      <c r="L131" s="4">
        <v>398</v>
      </c>
      <c r="M131" s="4">
        <v>398</v>
      </c>
      <c r="N131" s="4" t="s">
        <v>685</v>
      </c>
      <c r="O131" s="4" t="s">
        <v>32</v>
      </c>
      <c r="P131" s="4" t="s">
        <v>33</v>
      </c>
      <c r="Q131" s="4">
        <v>0</v>
      </c>
      <c r="R131" s="7">
        <v>44951</v>
      </c>
      <c r="S131" s="6">
        <v>44958</v>
      </c>
      <c r="T131" s="4" t="s">
        <v>34</v>
      </c>
      <c r="U131" s="4">
        <v>398</v>
      </c>
      <c r="V131" s="4">
        <v>0</v>
      </c>
      <c r="W131" s="4">
        <v>0</v>
      </c>
      <c r="X131" s="4" t="s">
        <v>686</v>
      </c>
      <c r="Y131" s="4" t="s">
        <v>687</v>
      </c>
    </row>
    <row r="132" s="4" customFormat="1" spans="1:25">
      <c r="A132" s="4" t="s">
        <v>688</v>
      </c>
      <c r="B132" s="4" t="s">
        <v>26</v>
      </c>
      <c r="C132" s="4" t="s">
        <v>27</v>
      </c>
      <c r="D132" s="4" t="s">
        <v>689</v>
      </c>
      <c r="E132" s="4" t="s">
        <v>276</v>
      </c>
      <c r="F132" s="6">
        <v>44953</v>
      </c>
      <c r="G132" s="6">
        <v>44955</v>
      </c>
      <c r="H132" s="4">
        <v>1</v>
      </c>
      <c r="I132" s="4">
        <v>2</v>
      </c>
      <c r="J132" s="4">
        <v>2</v>
      </c>
      <c r="K132" s="4" t="s">
        <v>30</v>
      </c>
      <c r="L132" s="4">
        <v>896</v>
      </c>
      <c r="M132" s="4">
        <v>896</v>
      </c>
      <c r="N132" s="4" t="s">
        <v>690</v>
      </c>
      <c r="O132" s="4" t="s">
        <v>32</v>
      </c>
      <c r="P132" s="4" t="s">
        <v>33</v>
      </c>
      <c r="Q132" s="4">
        <v>0</v>
      </c>
      <c r="R132" s="7">
        <v>44951</v>
      </c>
      <c r="S132" s="6">
        <v>44958</v>
      </c>
      <c r="T132" s="4" t="s">
        <v>34</v>
      </c>
      <c r="U132" s="4">
        <v>896</v>
      </c>
      <c r="V132" s="4">
        <v>0</v>
      </c>
      <c r="W132" s="4">
        <v>0</v>
      </c>
      <c r="X132" s="4" t="s">
        <v>691</v>
      </c>
      <c r="Y132" s="4" t="s">
        <v>263</v>
      </c>
    </row>
    <row r="133" s="4" customFormat="1" spans="1:25">
      <c r="A133" s="4" t="s">
        <v>656</v>
      </c>
      <c r="B133" s="4" t="s">
        <v>26</v>
      </c>
      <c r="C133" s="4" t="s">
        <v>280</v>
      </c>
      <c r="D133" s="4" t="s">
        <v>28</v>
      </c>
      <c r="E133" s="4" t="s">
        <v>657</v>
      </c>
      <c r="F133" s="6">
        <v>44952</v>
      </c>
      <c r="G133" s="6">
        <v>44955</v>
      </c>
      <c r="H133" s="4">
        <v>1</v>
      </c>
      <c r="I133" s="4">
        <v>3</v>
      </c>
      <c r="J133" s="4">
        <v>3</v>
      </c>
      <c r="K133" s="4" t="s">
        <v>30</v>
      </c>
      <c r="L133" s="4">
        <v>-4788</v>
      </c>
      <c r="M133" s="4">
        <v>-4788</v>
      </c>
      <c r="N133" s="4" t="s">
        <v>658</v>
      </c>
      <c r="O133" s="4" t="s">
        <v>32</v>
      </c>
      <c r="P133" s="4" t="s">
        <v>33</v>
      </c>
      <c r="Q133" s="4">
        <v>0</v>
      </c>
      <c r="R133" s="7">
        <v>44950</v>
      </c>
      <c r="S133" s="6">
        <v>44958</v>
      </c>
      <c r="T133" s="4" t="s">
        <v>34</v>
      </c>
      <c r="U133" s="4">
        <v>-4788</v>
      </c>
      <c r="V133" s="4">
        <v>0</v>
      </c>
      <c r="W133" s="4">
        <v>0</v>
      </c>
      <c r="X133" s="4" t="s">
        <v>659</v>
      </c>
      <c r="Y133" s="4" t="s">
        <v>263</v>
      </c>
    </row>
    <row r="134" s="4" customFormat="1" spans="1:25">
      <c r="A134" s="4" t="s">
        <v>672</v>
      </c>
      <c r="B134" s="4" t="s">
        <v>26</v>
      </c>
      <c r="C134" s="4" t="s">
        <v>280</v>
      </c>
      <c r="D134" s="4" t="s">
        <v>298</v>
      </c>
      <c r="E134" s="4" t="s">
        <v>673</v>
      </c>
      <c r="F134" s="6">
        <v>44952</v>
      </c>
      <c r="G134" s="6">
        <v>44955</v>
      </c>
      <c r="H134" s="4">
        <v>1</v>
      </c>
      <c r="I134" s="4">
        <v>3</v>
      </c>
      <c r="J134" s="4">
        <v>3</v>
      </c>
      <c r="K134" s="4" t="s">
        <v>30</v>
      </c>
      <c r="L134" s="4">
        <v>-7500</v>
      </c>
      <c r="M134" s="4">
        <v>-7500</v>
      </c>
      <c r="N134" s="4" t="s">
        <v>674</v>
      </c>
      <c r="O134" s="4" t="s">
        <v>32</v>
      </c>
      <c r="P134" s="4" t="s">
        <v>33</v>
      </c>
      <c r="Q134" s="4">
        <v>0</v>
      </c>
      <c r="R134" s="7">
        <v>44951</v>
      </c>
      <c r="S134" s="6">
        <v>44958</v>
      </c>
      <c r="T134" s="4" t="s">
        <v>34</v>
      </c>
      <c r="U134" s="4">
        <v>-7500</v>
      </c>
      <c r="V134" s="4">
        <v>0</v>
      </c>
      <c r="W134" s="4">
        <v>0</v>
      </c>
      <c r="X134" s="4" t="s">
        <v>675</v>
      </c>
      <c r="Y134" s="4" t="s">
        <v>263</v>
      </c>
    </row>
    <row r="135" s="4" customFormat="1" spans="1:25">
      <c r="A135" s="4" t="s">
        <v>692</v>
      </c>
      <c r="B135" s="4" t="s">
        <v>26</v>
      </c>
      <c r="C135" s="4" t="s">
        <v>27</v>
      </c>
      <c r="D135" s="4" t="s">
        <v>652</v>
      </c>
      <c r="E135" s="4" t="s">
        <v>693</v>
      </c>
      <c r="F135" s="6">
        <v>44954</v>
      </c>
      <c r="G135" s="6">
        <v>44955</v>
      </c>
      <c r="H135" s="4">
        <v>1</v>
      </c>
      <c r="I135" s="4">
        <v>1</v>
      </c>
      <c r="J135" s="4">
        <v>1</v>
      </c>
      <c r="K135" s="4" t="s">
        <v>30</v>
      </c>
      <c r="L135" s="4">
        <v>478</v>
      </c>
      <c r="M135" s="4">
        <v>478</v>
      </c>
      <c r="N135" s="4" t="s">
        <v>694</v>
      </c>
      <c r="O135" s="4" t="s">
        <v>32</v>
      </c>
      <c r="P135" s="4" t="s">
        <v>33</v>
      </c>
      <c r="Q135" s="4">
        <v>0</v>
      </c>
      <c r="R135" s="7">
        <v>44951</v>
      </c>
      <c r="S135" s="6">
        <v>44958</v>
      </c>
      <c r="T135" s="4" t="s">
        <v>34</v>
      </c>
      <c r="U135" s="4">
        <v>478</v>
      </c>
      <c r="V135" s="4">
        <v>0</v>
      </c>
      <c r="W135" s="4">
        <v>0</v>
      </c>
      <c r="X135" s="4" t="s">
        <v>695</v>
      </c>
      <c r="Y135" s="4" t="s">
        <v>696</v>
      </c>
    </row>
    <row r="136" s="4" customFormat="1" spans="1:25">
      <c r="A136" s="4" t="s">
        <v>697</v>
      </c>
      <c r="B136" s="4" t="s">
        <v>26</v>
      </c>
      <c r="C136" s="4" t="s">
        <v>27</v>
      </c>
      <c r="D136" s="4" t="s">
        <v>698</v>
      </c>
      <c r="E136" s="4" t="s">
        <v>699</v>
      </c>
      <c r="F136" s="6">
        <v>44952</v>
      </c>
      <c r="G136" s="6">
        <v>44955</v>
      </c>
      <c r="H136" s="4">
        <v>1</v>
      </c>
      <c r="I136" s="4">
        <v>3</v>
      </c>
      <c r="J136" s="4">
        <v>3</v>
      </c>
      <c r="K136" s="4" t="s">
        <v>30</v>
      </c>
      <c r="L136" s="4">
        <v>1542</v>
      </c>
      <c r="M136" s="4">
        <v>1542</v>
      </c>
      <c r="N136" s="4" t="s">
        <v>700</v>
      </c>
      <c r="O136" s="4" t="s">
        <v>32</v>
      </c>
      <c r="P136" s="4" t="s">
        <v>33</v>
      </c>
      <c r="Q136" s="4">
        <v>0</v>
      </c>
      <c r="R136" s="7">
        <v>44951</v>
      </c>
      <c r="S136" s="6">
        <v>44958</v>
      </c>
      <c r="T136" s="4" t="s">
        <v>34</v>
      </c>
      <c r="U136" s="4">
        <v>1542</v>
      </c>
      <c r="V136" s="4">
        <v>0</v>
      </c>
      <c r="W136" s="4">
        <v>0</v>
      </c>
      <c r="X136" s="4" t="s">
        <v>701</v>
      </c>
      <c r="Y136" s="4" t="s">
        <v>263</v>
      </c>
    </row>
    <row r="137" s="4" customFormat="1" spans="1:25">
      <c r="A137" s="4" t="s">
        <v>697</v>
      </c>
      <c r="B137" s="4" t="s">
        <v>26</v>
      </c>
      <c r="C137" s="4" t="s">
        <v>280</v>
      </c>
      <c r="D137" s="4" t="s">
        <v>698</v>
      </c>
      <c r="E137" s="4" t="s">
        <v>699</v>
      </c>
      <c r="F137" s="6">
        <v>44952</v>
      </c>
      <c r="G137" s="6">
        <v>44955</v>
      </c>
      <c r="H137" s="4">
        <v>1</v>
      </c>
      <c r="I137" s="4">
        <v>3</v>
      </c>
      <c r="J137" s="4">
        <v>3</v>
      </c>
      <c r="K137" s="4" t="s">
        <v>30</v>
      </c>
      <c r="L137" s="4">
        <v>-1542</v>
      </c>
      <c r="M137" s="4">
        <v>-1542</v>
      </c>
      <c r="N137" s="4" t="s">
        <v>700</v>
      </c>
      <c r="O137" s="4" t="s">
        <v>32</v>
      </c>
      <c r="P137" s="4" t="s">
        <v>33</v>
      </c>
      <c r="Q137" s="4">
        <v>0</v>
      </c>
      <c r="R137" s="7">
        <v>44951</v>
      </c>
      <c r="S137" s="6">
        <v>44958</v>
      </c>
      <c r="T137" s="4" t="s">
        <v>34</v>
      </c>
      <c r="U137" s="4">
        <v>-1542</v>
      </c>
      <c r="V137" s="4">
        <v>0</v>
      </c>
      <c r="W137" s="4">
        <v>0</v>
      </c>
      <c r="X137" s="4" t="s">
        <v>701</v>
      </c>
      <c r="Y137" s="4" t="s">
        <v>263</v>
      </c>
    </row>
    <row r="138" s="4" customFormat="1" spans="1:25">
      <c r="A138" s="4" t="s">
        <v>702</v>
      </c>
      <c r="B138" s="4" t="s">
        <v>26</v>
      </c>
      <c r="C138" s="4" t="s">
        <v>27</v>
      </c>
      <c r="D138" s="4" t="s">
        <v>220</v>
      </c>
      <c r="E138" s="4" t="s">
        <v>226</v>
      </c>
      <c r="F138" s="6">
        <v>44954</v>
      </c>
      <c r="G138" s="6">
        <v>44955</v>
      </c>
      <c r="H138" s="4">
        <v>1</v>
      </c>
      <c r="I138" s="4">
        <v>1</v>
      </c>
      <c r="J138" s="4">
        <v>1</v>
      </c>
      <c r="K138" s="4" t="s">
        <v>30</v>
      </c>
      <c r="L138" s="4">
        <v>632</v>
      </c>
      <c r="M138" s="4">
        <v>632</v>
      </c>
      <c r="N138" s="4" t="s">
        <v>703</v>
      </c>
      <c r="O138" s="4" t="s">
        <v>32</v>
      </c>
      <c r="P138" s="4" t="s">
        <v>33</v>
      </c>
      <c r="Q138" s="4">
        <v>0</v>
      </c>
      <c r="R138" s="7">
        <v>44951</v>
      </c>
      <c r="S138" s="6">
        <v>44958</v>
      </c>
      <c r="T138" s="4" t="s">
        <v>34</v>
      </c>
      <c r="U138" s="4">
        <v>632</v>
      </c>
      <c r="V138" s="4">
        <v>0</v>
      </c>
      <c r="W138" s="4">
        <v>0</v>
      </c>
      <c r="X138" s="4" t="s">
        <v>704</v>
      </c>
      <c r="Y138" s="4" t="s">
        <v>263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706</v>
      </c>
      <c r="E139" s="4" t="s">
        <v>707</v>
      </c>
      <c r="F139" s="6">
        <v>44954</v>
      </c>
      <c r="G139" s="6">
        <v>44955</v>
      </c>
      <c r="H139" s="4">
        <v>1</v>
      </c>
      <c r="I139" s="4">
        <v>1</v>
      </c>
      <c r="J139" s="4">
        <v>1</v>
      </c>
      <c r="K139" s="4" t="s">
        <v>30</v>
      </c>
      <c r="L139" s="4">
        <v>473</v>
      </c>
      <c r="M139" s="4">
        <v>473</v>
      </c>
      <c r="N139" s="4" t="s">
        <v>708</v>
      </c>
      <c r="O139" s="4" t="s">
        <v>32</v>
      </c>
      <c r="P139" s="4" t="s">
        <v>33</v>
      </c>
      <c r="Q139" s="4">
        <v>0</v>
      </c>
      <c r="R139" s="7">
        <v>44951</v>
      </c>
      <c r="S139" s="6">
        <v>44958</v>
      </c>
      <c r="T139" s="4" t="s">
        <v>34</v>
      </c>
      <c r="U139" s="4">
        <v>473</v>
      </c>
      <c r="V139" s="4">
        <v>0</v>
      </c>
      <c r="W139" s="4">
        <v>0</v>
      </c>
      <c r="X139" s="4" t="s">
        <v>709</v>
      </c>
      <c r="Y139" s="4" t="s">
        <v>710</v>
      </c>
    </row>
    <row r="140" s="4" customFormat="1" spans="1:25">
      <c r="A140" s="4" t="s">
        <v>711</v>
      </c>
      <c r="B140" s="4" t="s">
        <v>26</v>
      </c>
      <c r="C140" s="4" t="s">
        <v>27</v>
      </c>
      <c r="D140" s="4" t="s">
        <v>712</v>
      </c>
      <c r="E140" s="4" t="s">
        <v>713</v>
      </c>
      <c r="F140" s="6">
        <v>44953</v>
      </c>
      <c r="G140" s="6">
        <v>44955</v>
      </c>
      <c r="H140" s="4">
        <v>1</v>
      </c>
      <c r="I140" s="4">
        <v>2</v>
      </c>
      <c r="J140" s="4">
        <v>2</v>
      </c>
      <c r="K140" s="4" t="s">
        <v>30</v>
      </c>
      <c r="L140" s="4">
        <v>806</v>
      </c>
      <c r="M140" s="4">
        <v>806</v>
      </c>
      <c r="N140" s="4" t="s">
        <v>714</v>
      </c>
      <c r="O140" s="4" t="s">
        <v>32</v>
      </c>
      <c r="P140" s="4" t="s">
        <v>33</v>
      </c>
      <c r="Q140" s="4">
        <v>0</v>
      </c>
      <c r="R140" s="7">
        <v>44952</v>
      </c>
      <c r="S140" s="6">
        <v>44958</v>
      </c>
      <c r="T140" s="4" t="s">
        <v>34</v>
      </c>
      <c r="U140" s="4">
        <v>806</v>
      </c>
      <c r="V140" s="4">
        <v>0</v>
      </c>
      <c r="W140" s="4">
        <v>0</v>
      </c>
      <c r="X140" s="4" t="s">
        <v>715</v>
      </c>
      <c r="Y140" s="4" t="s">
        <v>716</v>
      </c>
    </row>
    <row r="141" s="4" customFormat="1" spans="1:25">
      <c r="A141" s="4" t="s">
        <v>717</v>
      </c>
      <c r="B141" s="4" t="s">
        <v>26</v>
      </c>
      <c r="C141" s="4" t="s">
        <v>27</v>
      </c>
      <c r="D141" s="4" t="s">
        <v>586</v>
      </c>
      <c r="E141" s="4" t="s">
        <v>718</v>
      </c>
      <c r="F141" s="6">
        <v>44953</v>
      </c>
      <c r="G141" s="6">
        <v>44955</v>
      </c>
      <c r="H141" s="4">
        <v>1</v>
      </c>
      <c r="I141" s="4">
        <v>2</v>
      </c>
      <c r="J141" s="4">
        <v>2</v>
      </c>
      <c r="K141" s="4" t="s">
        <v>30</v>
      </c>
      <c r="L141" s="4">
        <v>700</v>
      </c>
      <c r="M141" s="4">
        <v>700</v>
      </c>
      <c r="N141" s="4" t="s">
        <v>719</v>
      </c>
      <c r="O141" s="4" t="s">
        <v>32</v>
      </c>
      <c r="P141" s="4" t="s">
        <v>33</v>
      </c>
      <c r="Q141" s="4">
        <v>0</v>
      </c>
      <c r="R141" s="7">
        <v>44952</v>
      </c>
      <c r="S141" s="6">
        <v>44958</v>
      </c>
      <c r="T141" s="4" t="s">
        <v>34</v>
      </c>
      <c r="U141" s="4">
        <v>700</v>
      </c>
      <c r="V141" s="4">
        <v>0</v>
      </c>
      <c r="W141" s="4">
        <v>0</v>
      </c>
      <c r="X141" s="4" t="s">
        <v>720</v>
      </c>
      <c r="Y141" s="4" t="s">
        <v>721</v>
      </c>
    </row>
    <row r="142" s="4" customFormat="1" spans="1:25">
      <c r="A142" s="4" t="s">
        <v>722</v>
      </c>
      <c r="B142" s="4" t="s">
        <v>26</v>
      </c>
      <c r="C142" s="4" t="s">
        <v>27</v>
      </c>
      <c r="D142" s="4" t="s">
        <v>723</v>
      </c>
      <c r="E142" s="4" t="s">
        <v>724</v>
      </c>
      <c r="F142" s="6">
        <v>44953</v>
      </c>
      <c r="G142" s="6">
        <v>44955</v>
      </c>
      <c r="H142" s="4">
        <v>2</v>
      </c>
      <c r="I142" s="4">
        <v>2</v>
      </c>
      <c r="J142" s="4">
        <v>4</v>
      </c>
      <c r="K142" s="4" t="s">
        <v>30</v>
      </c>
      <c r="L142" s="4">
        <v>3328</v>
      </c>
      <c r="M142" s="4">
        <v>3328</v>
      </c>
      <c r="N142" s="4" t="s">
        <v>725</v>
      </c>
      <c r="O142" s="4" t="s">
        <v>32</v>
      </c>
      <c r="P142" s="4" t="s">
        <v>33</v>
      </c>
      <c r="Q142" s="4">
        <v>0</v>
      </c>
      <c r="R142" s="7">
        <v>44952</v>
      </c>
      <c r="S142" s="6">
        <v>44958</v>
      </c>
      <c r="T142" s="4" t="s">
        <v>34</v>
      </c>
      <c r="U142" s="4">
        <v>3328</v>
      </c>
      <c r="V142" s="4">
        <v>0</v>
      </c>
      <c r="W142" s="4">
        <v>0</v>
      </c>
      <c r="X142" s="4" t="s">
        <v>726</v>
      </c>
      <c r="Y142" s="4" t="s">
        <v>727</v>
      </c>
    </row>
    <row r="143" s="4" customFormat="1" spans="1:25">
      <c r="A143" s="4" t="s">
        <v>728</v>
      </c>
      <c r="B143" s="4" t="s">
        <v>26</v>
      </c>
      <c r="C143" s="4" t="s">
        <v>27</v>
      </c>
      <c r="D143" s="4" t="s">
        <v>729</v>
      </c>
      <c r="E143" s="4" t="s">
        <v>276</v>
      </c>
      <c r="F143" s="6">
        <v>44954</v>
      </c>
      <c r="G143" s="6">
        <v>44955</v>
      </c>
      <c r="H143" s="4">
        <v>1</v>
      </c>
      <c r="I143" s="4">
        <v>1</v>
      </c>
      <c r="J143" s="4">
        <v>1</v>
      </c>
      <c r="K143" s="4" t="s">
        <v>30</v>
      </c>
      <c r="L143" s="4">
        <v>296</v>
      </c>
      <c r="M143" s="4">
        <v>296</v>
      </c>
      <c r="N143" s="4" t="s">
        <v>730</v>
      </c>
      <c r="O143" s="4" t="s">
        <v>32</v>
      </c>
      <c r="P143" s="4" t="s">
        <v>33</v>
      </c>
      <c r="Q143" s="4">
        <v>0</v>
      </c>
      <c r="R143" s="7">
        <v>44952</v>
      </c>
      <c r="S143" s="6">
        <v>44958</v>
      </c>
      <c r="T143" s="4" t="s">
        <v>34</v>
      </c>
      <c r="U143" s="4">
        <v>296</v>
      </c>
      <c r="V143" s="4">
        <v>0</v>
      </c>
      <c r="W143" s="4">
        <v>0</v>
      </c>
      <c r="X143" s="4" t="s">
        <v>731</v>
      </c>
      <c r="Y143" s="4" t="s">
        <v>732</v>
      </c>
    </row>
    <row r="144" s="4" customFormat="1" spans="1:25">
      <c r="A144" s="4" t="s">
        <v>733</v>
      </c>
      <c r="B144" s="4" t="s">
        <v>26</v>
      </c>
      <c r="C144" s="4" t="s">
        <v>27</v>
      </c>
      <c r="D144" s="4" t="s">
        <v>549</v>
      </c>
      <c r="E144" s="4" t="s">
        <v>500</v>
      </c>
      <c r="F144" s="6">
        <v>44954</v>
      </c>
      <c r="G144" s="6">
        <v>44955</v>
      </c>
      <c r="H144" s="4">
        <v>1</v>
      </c>
      <c r="I144" s="4">
        <v>1</v>
      </c>
      <c r="J144" s="4">
        <v>1</v>
      </c>
      <c r="K144" s="4" t="s">
        <v>30</v>
      </c>
      <c r="L144" s="4">
        <v>378</v>
      </c>
      <c r="M144" s="4">
        <v>378</v>
      </c>
      <c r="N144" s="4" t="s">
        <v>734</v>
      </c>
      <c r="O144" s="4" t="s">
        <v>32</v>
      </c>
      <c r="P144" s="4" t="s">
        <v>33</v>
      </c>
      <c r="Q144" s="4">
        <v>0</v>
      </c>
      <c r="R144" s="7">
        <v>44952</v>
      </c>
      <c r="S144" s="6">
        <v>44958</v>
      </c>
      <c r="T144" s="4" t="s">
        <v>34</v>
      </c>
      <c r="U144" s="4">
        <v>378</v>
      </c>
      <c r="V144" s="4">
        <v>0</v>
      </c>
      <c r="W144" s="4">
        <v>0</v>
      </c>
      <c r="X144" s="4" t="s">
        <v>735</v>
      </c>
      <c r="Y144" s="4" t="s">
        <v>736</v>
      </c>
    </row>
    <row r="145" s="4" customFormat="1" spans="1:25">
      <c r="A145" s="4" t="s">
        <v>737</v>
      </c>
      <c r="B145" s="4" t="s">
        <v>26</v>
      </c>
      <c r="C145" s="4" t="s">
        <v>27</v>
      </c>
      <c r="D145" s="4" t="s">
        <v>706</v>
      </c>
      <c r="E145" s="4" t="s">
        <v>738</v>
      </c>
      <c r="F145" s="6">
        <v>44954</v>
      </c>
      <c r="G145" s="6">
        <v>44955</v>
      </c>
      <c r="H145" s="4">
        <v>1</v>
      </c>
      <c r="I145" s="4">
        <v>1</v>
      </c>
      <c r="J145" s="4">
        <v>1</v>
      </c>
      <c r="K145" s="4" t="s">
        <v>30</v>
      </c>
      <c r="L145" s="4">
        <v>686</v>
      </c>
      <c r="M145" s="4">
        <v>686</v>
      </c>
      <c r="N145" s="4" t="s">
        <v>739</v>
      </c>
      <c r="O145" s="4" t="s">
        <v>32</v>
      </c>
      <c r="P145" s="4" t="s">
        <v>33</v>
      </c>
      <c r="Q145" s="4">
        <v>0</v>
      </c>
      <c r="R145" s="7">
        <v>44952</v>
      </c>
      <c r="S145" s="6">
        <v>44958</v>
      </c>
      <c r="T145" s="4" t="s">
        <v>34</v>
      </c>
      <c r="U145" s="4">
        <v>686</v>
      </c>
      <c r="V145" s="4">
        <v>0</v>
      </c>
      <c r="W145" s="4">
        <v>0</v>
      </c>
      <c r="X145" s="4" t="s">
        <v>740</v>
      </c>
      <c r="Y145" s="4" t="s">
        <v>263</v>
      </c>
    </row>
    <row r="146" s="4" customFormat="1" spans="1:25">
      <c r="A146" s="4" t="s">
        <v>741</v>
      </c>
      <c r="B146" s="4" t="s">
        <v>26</v>
      </c>
      <c r="C146" s="4" t="s">
        <v>27</v>
      </c>
      <c r="D146" s="4" t="s">
        <v>742</v>
      </c>
      <c r="E146" s="4" t="s">
        <v>743</v>
      </c>
      <c r="F146" s="6">
        <v>44954</v>
      </c>
      <c r="G146" s="6">
        <v>44955</v>
      </c>
      <c r="H146" s="4">
        <v>1</v>
      </c>
      <c r="I146" s="4">
        <v>1</v>
      </c>
      <c r="J146" s="4">
        <v>1</v>
      </c>
      <c r="K146" s="4" t="s">
        <v>30</v>
      </c>
      <c r="L146" s="4">
        <v>1008</v>
      </c>
      <c r="M146" s="4">
        <v>1008</v>
      </c>
      <c r="N146" s="4" t="s">
        <v>744</v>
      </c>
      <c r="O146" s="4" t="s">
        <v>32</v>
      </c>
      <c r="P146" s="4" t="s">
        <v>33</v>
      </c>
      <c r="Q146" s="4">
        <v>0</v>
      </c>
      <c r="R146" s="7">
        <v>44952</v>
      </c>
      <c r="S146" s="6">
        <v>44958</v>
      </c>
      <c r="T146" s="4" t="s">
        <v>34</v>
      </c>
      <c r="U146" s="4">
        <v>1008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748</v>
      </c>
      <c r="E147" s="4" t="s">
        <v>749</v>
      </c>
      <c r="F147" s="6">
        <v>44954</v>
      </c>
      <c r="G147" s="6">
        <v>44955</v>
      </c>
      <c r="H147" s="4">
        <v>1</v>
      </c>
      <c r="I147" s="4">
        <v>1</v>
      </c>
      <c r="J147" s="4">
        <v>1</v>
      </c>
      <c r="K147" s="4" t="s">
        <v>30</v>
      </c>
      <c r="L147" s="4">
        <v>358</v>
      </c>
      <c r="M147" s="4">
        <v>358</v>
      </c>
      <c r="N147" s="4" t="s">
        <v>750</v>
      </c>
      <c r="O147" s="4" t="s">
        <v>32</v>
      </c>
      <c r="P147" s="4" t="s">
        <v>33</v>
      </c>
      <c r="Q147" s="4">
        <v>0</v>
      </c>
      <c r="R147" s="7">
        <v>44952</v>
      </c>
      <c r="S147" s="6">
        <v>44958</v>
      </c>
      <c r="T147" s="4" t="s">
        <v>34</v>
      </c>
      <c r="U147" s="4">
        <v>358</v>
      </c>
      <c r="V147" s="4">
        <v>0</v>
      </c>
      <c r="W147" s="4">
        <v>0</v>
      </c>
      <c r="X147" s="4" t="s">
        <v>751</v>
      </c>
      <c r="Y147" s="4" t="s">
        <v>752</v>
      </c>
    </row>
    <row r="148" s="4" customFormat="1" spans="1:25">
      <c r="A148" s="4" t="s">
        <v>753</v>
      </c>
      <c r="B148" s="4" t="s">
        <v>26</v>
      </c>
      <c r="C148" s="4" t="s">
        <v>27</v>
      </c>
      <c r="D148" s="4" t="s">
        <v>754</v>
      </c>
      <c r="E148" s="4" t="s">
        <v>755</v>
      </c>
      <c r="F148" s="6">
        <v>44953</v>
      </c>
      <c r="G148" s="6">
        <v>44955</v>
      </c>
      <c r="H148" s="4">
        <v>1</v>
      </c>
      <c r="I148" s="4">
        <v>2</v>
      </c>
      <c r="J148" s="4">
        <v>2</v>
      </c>
      <c r="K148" s="4" t="s">
        <v>30</v>
      </c>
      <c r="L148" s="4">
        <v>1080</v>
      </c>
      <c r="M148" s="4">
        <v>1080</v>
      </c>
      <c r="N148" s="4" t="s">
        <v>756</v>
      </c>
      <c r="O148" s="4" t="s">
        <v>32</v>
      </c>
      <c r="P148" s="4" t="s">
        <v>33</v>
      </c>
      <c r="Q148" s="4">
        <v>0</v>
      </c>
      <c r="R148" s="7">
        <v>44952</v>
      </c>
      <c r="S148" s="6">
        <v>44958</v>
      </c>
      <c r="T148" s="4" t="s">
        <v>34</v>
      </c>
      <c r="U148" s="4">
        <v>1080</v>
      </c>
      <c r="V148" s="4">
        <v>0</v>
      </c>
      <c r="W148" s="4">
        <v>0</v>
      </c>
      <c r="X148" s="4" t="s">
        <v>757</v>
      </c>
      <c r="Y148" s="4" t="s">
        <v>758</v>
      </c>
    </row>
    <row r="149" s="4" customFormat="1" spans="1:25">
      <c r="A149" s="4" t="s">
        <v>646</v>
      </c>
      <c r="B149" s="4" t="s">
        <v>26</v>
      </c>
      <c r="C149" s="4" t="s">
        <v>280</v>
      </c>
      <c r="D149" s="4" t="s">
        <v>647</v>
      </c>
      <c r="E149" s="4" t="s">
        <v>648</v>
      </c>
      <c r="F149" s="6">
        <v>44953</v>
      </c>
      <c r="G149" s="6">
        <v>44955</v>
      </c>
      <c r="H149" s="4">
        <v>1</v>
      </c>
      <c r="I149" s="4">
        <v>2</v>
      </c>
      <c r="J149" s="4">
        <v>2</v>
      </c>
      <c r="K149" s="4" t="s">
        <v>30</v>
      </c>
      <c r="L149" s="4">
        <v>-1058</v>
      </c>
      <c r="M149" s="4">
        <v>-1058</v>
      </c>
      <c r="N149" s="4" t="s">
        <v>649</v>
      </c>
      <c r="O149" s="4" t="s">
        <v>32</v>
      </c>
      <c r="P149" s="4" t="s">
        <v>33</v>
      </c>
      <c r="Q149" s="4">
        <v>0</v>
      </c>
      <c r="R149" s="7">
        <v>44950</v>
      </c>
      <c r="S149" s="6">
        <v>44958</v>
      </c>
      <c r="T149" s="4" t="s">
        <v>34</v>
      </c>
      <c r="U149" s="4">
        <v>-1058</v>
      </c>
      <c r="V149" s="4">
        <v>0</v>
      </c>
      <c r="W149" s="4">
        <v>0</v>
      </c>
      <c r="X149" s="4" t="s">
        <v>650</v>
      </c>
      <c r="Y149" s="4" t="s">
        <v>263</v>
      </c>
    </row>
    <row r="150" s="4" customFormat="1" spans="1:25">
      <c r="A150" s="4" t="s">
        <v>759</v>
      </c>
      <c r="B150" s="4" t="s">
        <v>26</v>
      </c>
      <c r="C150" s="4" t="s">
        <v>27</v>
      </c>
      <c r="D150" s="4" t="s">
        <v>760</v>
      </c>
      <c r="E150" s="4" t="s">
        <v>761</v>
      </c>
      <c r="F150" s="6">
        <v>44954</v>
      </c>
      <c r="G150" s="6">
        <v>44955</v>
      </c>
      <c r="H150" s="4">
        <v>1</v>
      </c>
      <c r="I150" s="4">
        <v>1</v>
      </c>
      <c r="J150" s="4">
        <v>1</v>
      </c>
      <c r="K150" s="4" t="s">
        <v>30</v>
      </c>
      <c r="L150" s="4">
        <v>554</v>
      </c>
      <c r="M150" s="4">
        <v>554</v>
      </c>
      <c r="N150" s="4" t="s">
        <v>762</v>
      </c>
      <c r="O150" s="4" t="s">
        <v>32</v>
      </c>
      <c r="P150" s="4" t="s">
        <v>33</v>
      </c>
      <c r="Q150" s="4">
        <v>0</v>
      </c>
      <c r="R150" s="7">
        <v>44952</v>
      </c>
      <c r="S150" s="6">
        <v>44958</v>
      </c>
      <c r="T150" s="4" t="s">
        <v>34</v>
      </c>
      <c r="U150" s="4">
        <v>554</v>
      </c>
      <c r="V150" s="4">
        <v>0</v>
      </c>
      <c r="W150" s="4">
        <v>0</v>
      </c>
      <c r="X150" s="4" t="s">
        <v>763</v>
      </c>
      <c r="Y150" s="4" t="s">
        <v>764</v>
      </c>
    </row>
    <row r="151" s="4" customFormat="1" spans="1:25">
      <c r="A151" s="4" t="s">
        <v>765</v>
      </c>
      <c r="B151" s="4" t="s">
        <v>26</v>
      </c>
      <c r="C151" s="4" t="s">
        <v>27</v>
      </c>
      <c r="D151" s="4" t="s">
        <v>766</v>
      </c>
      <c r="E151" s="4" t="s">
        <v>767</v>
      </c>
      <c r="F151" s="6">
        <v>44952</v>
      </c>
      <c r="G151" s="6">
        <v>44955</v>
      </c>
      <c r="H151" s="4">
        <v>1</v>
      </c>
      <c r="I151" s="4">
        <v>3</v>
      </c>
      <c r="J151" s="4">
        <v>3</v>
      </c>
      <c r="K151" s="4" t="s">
        <v>30</v>
      </c>
      <c r="L151" s="4">
        <v>1239</v>
      </c>
      <c r="M151" s="4">
        <v>1239</v>
      </c>
      <c r="N151" s="4" t="s">
        <v>768</v>
      </c>
      <c r="O151" s="4" t="s">
        <v>32</v>
      </c>
      <c r="P151" s="4" t="s">
        <v>33</v>
      </c>
      <c r="Q151" s="4">
        <v>0</v>
      </c>
      <c r="R151" s="7">
        <v>44952</v>
      </c>
      <c r="S151" s="6">
        <v>44958</v>
      </c>
      <c r="T151" s="4" t="s">
        <v>34</v>
      </c>
      <c r="U151" s="4">
        <v>1239</v>
      </c>
      <c r="V151" s="4">
        <v>0</v>
      </c>
      <c r="W151" s="4">
        <v>0</v>
      </c>
      <c r="X151" s="4" t="s">
        <v>769</v>
      </c>
      <c r="Y151" s="4" t="s">
        <v>770</v>
      </c>
    </row>
    <row r="152" s="4" customFormat="1" spans="1:25">
      <c r="A152" s="4" t="s">
        <v>771</v>
      </c>
      <c r="B152" s="4" t="s">
        <v>26</v>
      </c>
      <c r="C152" s="4" t="s">
        <v>27</v>
      </c>
      <c r="D152" s="4" t="s">
        <v>772</v>
      </c>
      <c r="E152" s="4" t="s">
        <v>773</v>
      </c>
      <c r="F152" s="6">
        <v>44953</v>
      </c>
      <c r="G152" s="6">
        <v>44955</v>
      </c>
      <c r="H152" s="4">
        <v>1</v>
      </c>
      <c r="I152" s="4">
        <v>2</v>
      </c>
      <c r="J152" s="4">
        <v>2</v>
      </c>
      <c r="K152" s="4" t="s">
        <v>30</v>
      </c>
      <c r="L152" s="4">
        <v>2828</v>
      </c>
      <c r="M152" s="4">
        <v>2828</v>
      </c>
      <c r="N152" s="4" t="s">
        <v>774</v>
      </c>
      <c r="O152" s="4" t="s">
        <v>32</v>
      </c>
      <c r="P152" s="4" t="s">
        <v>33</v>
      </c>
      <c r="Q152" s="4">
        <v>0</v>
      </c>
      <c r="R152" s="7">
        <v>44952</v>
      </c>
      <c r="S152" s="6">
        <v>44958</v>
      </c>
      <c r="T152" s="4" t="s">
        <v>34</v>
      </c>
      <c r="U152" s="4">
        <v>2828</v>
      </c>
      <c r="V152" s="4">
        <v>0</v>
      </c>
      <c r="W152" s="4">
        <v>0</v>
      </c>
      <c r="X152" s="4" t="s">
        <v>775</v>
      </c>
      <c r="Y152" s="4" t="s">
        <v>776</v>
      </c>
    </row>
    <row r="153" s="4" customFormat="1" spans="1:25">
      <c r="A153" s="4" t="s">
        <v>777</v>
      </c>
      <c r="B153" s="4" t="s">
        <v>26</v>
      </c>
      <c r="C153" s="4" t="s">
        <v>27</v>
      </c>
      <c r="D153" s="4" t="s">
        <v>778</v>
      </c>
      <c r="E153" s="4" t="s">
        <v>779</v>
      </c>
      <c r="F153" s="6">
        <v>44953</v>
      </c>
      <c r="G153" s="6">
        <v>44955</v>
      </c>
      <c r="H153" s="4">
        <v>1</v>
      </c>
      <c r="I153" s="4">
        <v>2</v>
      </c>
      <c r="J153" s="4">
        <v>2</v>
      </c>
      <c r="K153" s="4" t="s">
        <v>30</v>
      </c>
      <c r="L153" s="4">
        <v>854</v>
      </c>
      <c r="M153" s="4">
        <v>854</v>
      </c>
      <c r="N153" s="4" t="s">
        <v>780</v>
      </c>
      <c r="O153" s="4" t="s">
        <v>32</v>
      </c>
      <c r="P153" s="4" t="s">
        <v>33</v>
      </c>
      <c r="Q153" s="4">
        <v>0</v>
      </c>
      <c r="R153" s="7">
        <v>44952</v>
      </c>
      <c r="S153" s="6">
        <v>44958</v>
      </c>
      <c r="T153" s="4" t="s">
        <v>34</v>
      </c>
      <c r="U153" s="4">
        <v>854</v>
      </c>
      <c r="V153" s="4">
        <v>0</v>
      </c>
      <c r="W153" s="4">
        <v>0</v>
      </c>
      <c r="X153" s="4" t="s">
        <v>781</v>
      </c>
      <c r="Y153" s="4" t="s">
        <v>782</v>
      </c>
    </row>
    <row r="154" s="4" customFormat="1" spans="1:25">
      <c r="A154" s="4" t="s">
        <v>783</v>
      </c>
      <c r="B154" s="4" t="s">
        <v>26</v>
      </c>
      <c r="C154" s="4" t="s">
        <v>27</v>
      </c>
      <c r="D154" s="4" t="s">
        <v>772</v>
      </c>
      <c r="E154" s="4" t="s">
        <v>122</v>
      </c>
      <c r="F154" s="6">
        <v>44953</v>
      </c>
      <c r="G154" s="6">
        <v>44955</v>
      </c>
      <c r="H154" s="4">
        <v>1</v>
      </c>
      <c r="I154" s="4">
        <v>2</v>
      </c>
      <c r="J154" s="4">
        <v>2</v>
      </c>
      <c r="K154" s="4" t="s">
        <v>30</v>
      </c>
      <c r="L154" s="4">
        <v>3120</v>
      </c>
      <c r="M154" s="4">
        <v>3120</v>
      </c>
      <c r="N154" s="4" t="s">
        <v>784</v>
      </c>
      <c r="O154" s="4" t="s">
        <v>32</v>
      </c>
      <c r="P154" s="4" t="s">
        <v>33</v>
      </c>
      <c r="Q154" s="4">
        <v>0</v>
      </c>
      <c r="R154" s="7">
        <v>44952</v>
      </c>
      <c r="S154" s="6">
        <v>44958</v>
      </c>
      <c r="T154" s="4" t="s">
        <v>34</v>
      </c>
      <c r="U154" s="4">
        <v>3120</v>
      </c>
      <c r="V154" s="4">
        <v>0</v>
      </c>
      <c r="W154" s="4">
        <v>0</v>
      </c>
      <c r="X154" s="4" t="s">
        <v>785</v>
      </c>
      <c r="Y154" s="4" t="s">
        <v>786</v>
      </c>
    </row>
    <row r="155" s="4" customFormat="1" spans="1:25">
      <c r="A155" s="4" t="s">
        <v>787</v>
      </c>
      <c r="B155" s="4" t="s">
        <v>26</v>
      </c>
      <c r="C155" s="4" t="s">
        <v>27</v>
      </c>
      <c r="D155" s="4" t="s">
        <v>511</v>
      </c>
      <c r="E155" s="4" t="s">
        <v>512</v>
      </c>
      <c r="F155" s="6">
        <v>44954</v>
      </c>
      <c r="G155" s="6">
        <v>44955</v>
      </c>
      <c r="H155" s="4">
        <v>1</v>
      </c>
      <c r="I155" s="4">
        <v>1</v>
      </c>
      <c r="J155" s="4">
        <v>1</v>
      </c>
      <c r="K155" s="4" t="s">
        <v>30</v>
      </c>
      <c r="L155" s="4">
        <v>200</v>
      </c>
      <c r="M155" s="4">
        <v>200</v>
      </c>
      <c r="N155" s="4" t="s">
        <v>513</v>
      </c>
      <c r="O155" s="4" t="s">
        <v>32</v>
      </c>
      <c r="P155" s="4" t="s">
        <v>33</v>
      </c>
      <c r="Q155" s="4">
        <v>0</v>
      </c>
      <c r="R155" s="7">
        <v>44952</v>
      </c>
      <c r="S155" s="6">
        <v>44958</v>
      </c>
      <c r="T155" s="4" t="s">
        <v>34</v>
      </c>
      <c r="U155" s="4">
        <v>200</v>
      </c>
      <c r="V155" s="4">
        <v>0</v>
      </c>
      <c r="W155" s="4">
        <v>0</v>
      </c>
      <c r="X155" s="4" t="s">
        <v>263</v>
      </c>
      <c r="Y155" s="4" t="s">
        <v>263</v>
      </c>
    </row>
    <row r="156" s="4" customFormat="1" spans="1:25">
      <c r="A156" s="4" t="s">
        <v>788</v>
      </c>
      <c r="B156" s="4" t="s">
        <v>26</v>
      </c>
      <c r="C156" s="4" t="s">
        <v>27</v>
      </c>
      <c r="D156" s="4" t="s">
        <v>706</v>
      </c>
      <c r="E156" s="4" t="s">
        <v>738</v>
      </c>
      <c r="F156" s="6">
        <v>44954</v>
      </c>
      <c r="G156" s="6">
        <v>44955</v>
      </c>
      <c r="H156" s="4">
        <v>1</v>
      </c>
      <c r="I156" s="4">
        <v>1</v>
      </c>
      <c r="J156" s="4">
        <v>1</v>
      </c>
      <c r="K156" s="4" t="s">
        <v>30</v>
      </c>
      <c r="L156" s="4">
        <v>686</v>
      </c>
      <c r="M156" s="4">
        <v>686</v>
      </c>
      <c r="N156" s="4" t="s">
        <v>789</v>
      </c>
      <c r="O156" s="4" t="s">
        <v>32</v>
      </c>
      <c r="P156" s="4" t="s">
        <v>33</v>
      </c>
      <c r="Q156" s="4">
        <v>0</v>
      </c>
      <c r="R156" s="7">
        <v>44952</v>
      </c>
      <c r="S156" s="6">
        <v>44958</v>
      </c>
      <c r="T156" s="4" t="s">
        <v>34</v>
      </c>
      <c r="U156" s="4">
        <v>686</v>
      </c>
      <c r="V156" s="4">
        <v>0</v>
      </c>
      <c r="W156" s="4">
        <v>0</v>
      </c>
      <c r="X156" s="4" t="s">
        <v>790</v>
      </c>
      <c r="Y156" s="4" t="s">
        <v>791</v>
      </c>
    </row>
    <row r="157" s="4" customFormat="1" spans="1:25">
      <c r="A157" s="4" t="s">
        <v>792</v>
      </c>
      <c r="B157" s="4" t="s">
        <v>26</v>
      </c>
      <c r="C157" s="4" t="s">
        <v>27</v>
      </c>
      <c r="D157" s="4" t="s">
        <v>451</v>
      </c>
      <c r="E157" s="4" t="s">
        <v>793</v>
      </c>
      <c r="F157" s="6">
        <v>44953</v>
      </c>
      <c r="G157" s="6">
        <v>44955</v>
      </c>
      <c r="H157" s="4">
        <v>2</v>
      </c>
      <c r="I157" s="4">
        <v>2</v>
      </c>
      <c r="J157" s="4">
        <v>4</v>
      </c>
      <c r="K157" s="4" t="s">
        <v>30</v>
      </c>
      <c r="L157" s="4">
        <v>1124</v>
      </c>
      <c r="M157" s="4">
        <v>1124</v>
      </c>
      <c r="N157" s="4" t="s">
        <v>794</v>
      </c>
      <c r="O157" s="4" t="s">
        <v>32</v>
      </c>
      <c r="P157" s="4" t="s">
        <v>33</v>
      </c>
      <c r="Q157" s="4">
        <v>0</v>
      </c>
      <c r="R157" s="7">
        <v>44952</v>
      </c>
      <c r="S157" s="6">
        <v>44958</v>
      </c>
      <c r="T157" s="4" t="s">
        <v>34</v>
      </c>
      <c r="U157" s="4">
        <v>1124</v>
      </c>
      <c r="V157" s="4">
        <v>0</v>
      </c>
      <c r="W157" s="4">
        <v>0</v>
      </c>
      <c r="X157" s="4" t="s">
        <v>795</v>
      </c>
      <c r="Y157" s="4" t="s">
        <v>796</v>
      </c>
    </row>
    <row r="158" s="4" customFormat="1" spans="1:25">
      <c r="A158" s="4" t="s">
        <v>797</v>
      </c>
      <c r="B158" s="4" t="s">
        <v>26</v>
      </c>
      <c r="C158" s="4" t="s">
        <v>27</v>
      </c>
      <c r="D158" s="4" t="s">
        <v>754</v>
      </c>
      <c r="E158" s="4" t="s">
        <v>798</v>
      </c>
      <c r="F158" s="6">
        <v>44953</v>
      </c>
      <c r="G158" s="6">
        <v>44955</v>
      </c>
      <c r="H158" s="4">
        <v>1</v>
      </c>
      <c r="I158" s="4">
        <v>2</v>
      </c>
      <c r="J158" s="4">
        <v>2</v>
      </c>
      <c r="K158" s="4" t="s">
        <v>30</v>
      </c>
      <c r="L158" s="4">
        <v>1176</v>
      </c>
      <c r="M158" s="4">
        <v>1176</v>
      </c>
      <c r="N158" s="4" t="s">
        <v>799</v>
      </c>
      <c r="O158" s="4" t="s">
        <v>32</v>
      </c>
      <c r="P158" s="4" t="s">
        <v>33</v>
      </c>
      <c r="Q158" s="4">
        <v>0</v>
      </c>
      <c r="R158" s="7">
        <v>44952</v>
      </c>
      <c r="S158" s="6">
        <v>44958</v>
      </c>
      <c r="T158" s="4" t="s">
        <v>34</v>
      </c>
      <c r="U158" s="4">
        <v>1176</v>
      </c>
      <c r="V158" s="4">
        <v>0</v>
      </c>
      <c r="W158" s="4">
        <v>0</v>
      </c>
      <c r="X158" s="4" t="s">
        <v>800</v>
      </c>
      <c r="Y158" s="4" t="s">
        <v>801</v>
      </c>
    </row>
    <row r="159" s="4" customFormat="1" spans="1:25">
      <c r="A159" s="4" t="s">
        <v>802</v>
      </c>
      <c r="B159" s="4" t="s">
        <v>26</v>
      </c>
      <c r="C159" s="4" t="s">
        <v>27</v>
      </c>
      <c r="D159" s="4" t="s">
        <v>706</v>
      </c>
      <c r="E159" s="4" t="s">
        <v>803</v>
      </c>
      <c r="F159" s="6">
        <v>44954</v>
      </c>
      <c r="G159" s="6">
        <v>44955</v>
      </c>
      <c r="H159" s="4">
        <v>1</v>
      </c>
      <c r="I159" s="4">
        <v>1</v>
      </c>
      <c r="J159" s="4">
        <v>1</v>
      </c>
      <c r="K159" s="4" t="s">
        <v>30</v>
      </c>
      <c r="L159" s="4">
        <v>311</v>
      </c>
      <c r="M159" s="4">
        <v>311</v>
      </c>
      <c r="N159" s="4" t="s">
        <v>804</v>
      </c>
      <c r="O159" s="4" t="s">
        <v>32</v>
      </c>
      <c r="P159" s="4" t="s">
        <v>33</v>
      </c>
      <c r="Q159" s="4">
        <v>0</v>
      </c>
      <c r="R159" s="7">
        <v>44952</v>
      </c>
      <c r="S159" s="6">
        <v>44958</v>
      </c>
      <c r="T159" s="4" t="s">
        <v>34</v>
      </c>
      <c r="U159" s="4">
        <v>311</v>
      </c>
      <c r="V159" s="4">
        <v>0</v>
      </c>
      <c r="W159" s="4">
        <v>0</v>
      </c>
      <c r="X159" s="4" t="s">
        <v>805</v>
      </c>
      <c r="Y159" s="4" t="s">
        <v>806</v>
      </c>
    </row>
    <row r="160" s="4" customFormat="1" spans="1:25">
      <c r="A160" s="4" t="s">
        <v>807</v>
      </c>
      <c r="B160" s="4" t="s">
        <v>26</v>
      </c>
      <c r="C160" s="4" t="s">
        <v>27</v>
      </c>
      <c r="D160" s="4" t="s">
        <v>220</v>
      </c>
      <c r="E160" s="4" t="s">
        <v>221</v>
      </c>
      <c r="F160" s="6">
        <v>44954</v>
      </c>
      <c r="G160" s="6">
        <v>44955</v>
      </c>
      <c r="H160" s="4">
        <v>1</v>
      </c>
      <c r="I160" s="4">
        <v>1</v>
      </c>
      <c r="J160" s="4">
        <v>1</v>
      </c>
      <c r="K160" s="4" t="s">
        <v>30</v>
      </c>
      <c r="L160" s="4">
        <v>638</v>
      </c>
      <c r="M160" s="4">
        <v>638</v>
      </c>
      <c r="N160" s="4" t="s">
        <v>808</v>
      </c>
      <c r="O160" s="4" t="s">
        <v>32</v>
      </c>
      <c r="P160" s="4" t="s">
        <v>33</v>
      </c>
      <c r="Q160" s="4">
        <v>0</v>
      </c>
      <c r="R160" s="7">
        <v>44952</v>
      </c>
      <c r="S160" s="6">
        <v>44958</v>
      </c>
      <c r="T160" s="4" t="s">
        <v>34</v>
      </c>
      <c r="U160" s="4">
        <v>638</v>
      </c>
      <c r="V160" s="4">
        <v>0</v>
      </c>
      <c r="W160" s="4">
        <v>0</v>
      </c>
      <c r="X160" s="4" t="s">
        <v>809</v>
      </c>
      <c r="Y160" s="4" t="s">
        <v>263</v>
      </c>
    </row>
    <row r="161" s="4" customFormat="1" spans="1:25">
      <c r="A161" s="4" t="s">
        <v>810</v>
      </c>
      <c r="B161" s="4" t="s">
        <v>26</v>
      </c>
      <c r="C161" s="4" t="s">
        <v>27</v>
      </c>
      <c r="D161" s="4" t="s">
        <v>220</v>
      </c>
      <c r="E161" s="4" t="s">
        <v>221</v>
      </c>
      <c r="F161" s="6">
        <v>44954</v>
      </c>
      <c r="G161" s="6">
        <v>44955</v>
      </c>
      <c r="H161" s="4">
        <v>1</v>
      </c>
      <c r="I161" s="4">
        <v>1</v>
      </c>
      <c r="J161" s="4">
        <v>1</v>
      </c>
      <c r="K161" s="4" t="s">
        <v>30</v>
      </c>
      <c r="L161" s="4">
        <v>638</v>
      </c>
      <c r="M161" s="4">
        <v>638</v>
      </c>
      <c r="N161" s="4" t="s">
        <v>811</v>
      </c>
      <c r="O161" s="4" t="s">
        <v>32</v>
      </c>
      <c r="P161" s="4" t="s">
        <v>33</v>
      </c>
      <c r="Q161" s="4">
        <v>0</v>
      </c>
      <c r="R161" s="7">
        <v>44952</v>
      </c>
      <c r="S161" s="6">
        <v>44958</v>
      </c>
      <c r="T161" s="4" t="s">
        <v>34</v>
      </c>
      <c r="U161" s="4">
        <v>638</v>
      </c>
      <c r="V161" s="4">
        <v>0</v>
      </c>
      <c r="W161" s="4">
        <v>0</v>
      </c>
      <c r="X161" s="4" t="s">
        <v>812</v>
      </c>
      <c r="Y161" s="4" t="s">
        <v>813</v>
      </c>
    </row>
    <row r="162" s="4" customFormat="1" spans="1:25">
      <c r="A162" s="4" t="s">
        <v>814</v>
      </c>
      <c r="B162" s="4" t="s">
        <v>26</v>
      </c>
      <c r="C162" s="4" t="s">
        <v>27</v>
      </c>
      <c r="D162" s="4" t="s">
        <v>815</v>
      </c>
      <c r="E162" s="4" t="s">
        <v>816</v>
      </c>
      <c r="F162" s="6">
        <v>44953</v>
      </c>
      <c r="G162" s="6">
        <v>44955</v>
      </c>
      <c r="H162" s="4">
        <v>1</v>
      </c>
      <c r="I162" s="4">
        <v>2</v>
      </c>
      <c r="J162" s="4">
        <v>2</v>
      </c>
      <c r="K162" s="4" t="s">
        <v>30</v>
      </c>
      <c r="L162" s="4">
        <v>634</v>
      </c>
      <c r="M162" s="4">
        <v>634</v>
      </c>
      <c r="N162" s="4" t="s">
        <v>817</v>
      </c>
      <c r="O162" s="4" t="s">
        <v>32</v>
      </c>
      <c r="P162" s="4" t="s">
        <v>33</v>
      </c>
      <c r="Q162" s="4">
        <v>0</v>
      </c>
      <c r="R162" s="7">
        <v>44952</v>
      </c>
      <c r="S162" s="6">
        <v>44958</v>
      </c>
      <c r="T162" s="4" t="s">
        <v>34</v>
      </c>
      <c r="U162" s="4">
        <v>634</v>
      </c>
      <c r="V162" s="4">
        <v>0</v>
      </c>
      <c r="W162" s="4">
        <v>0</v>
      </c>
      <c r="X162" s="4" t="s">
        <v>818</v>
      </c>
      <c r="Y162" s="4" t="s">
        <v>819</v>
      </c>
    </row>
    <row r="163" s="4" customFormat="1" spans="1:25">
      <c r="A163" s="4" t="s">
        <v>807</v>
      </c>
      <c r="B163" s="4" t="s">
        <v>26</v>
      </c>
      <c r="C163" s="4" t="s">
        <v>280</v>
      </c>
      <c r="D163" s="4" t="s">
        <v>220</v>
      </c>
      <c r="E163" s="4" t="s">
        <v>221</v>
      </c>
      <c r="F163" s="6">
        <v>44954</v>
      </c>
      <c r="G163" s="6">
        <v>44955</v>
      </c>
      <c r="H163" s="4">
        <v>1</v>
      </c>
      <c r="I163" s="4">
        <v>1</v>
      </c>
      <c r="J163" s="4">
        <v>1</v>
      </c>
      <c r="K163" s="4" t="s">
        <v>30</v>
      </c>
      <c r="L163" s="4">
        <v>-638</v>
      </c>
      <c r="M163" s="4">
        <v>-638</v>
      </c>
      <c r="N163" s="4" t="s">
        <v>808</v>
      </c>
      <c r="O163" s="4" t="s">
        <v>32</v>
      </c>
      <c r="P163" s="4" t="s">
        <v>33</v>
      </c>
      <c r="Q163" s="4">
        <v>0</v>
      </c>
      <c r="R163" s="7">
        <v>44952</v>
      </c>
      <c r="S163" s="6">
        <v>44958</v>
      </c>
      <c r="T163" s="4" t="s">
        <v>34</v>
      </c>
      <c r="U163" s="4">
        <v>-638</v>
      </c>
      <c r="V163" s="4">
        <v>0</v>
      </c>
      <c r="W163" s="4">
        <v>0</v>
      </c>
      <c r="X163" s="4" t="s">
        <v>809</v>
      </c>
      <c r="Y163" s="4" t="s">
        <v>263</v>
      </c>
    </row>
    <row r="164" s="4" customFormat="1" spans="1:25">
      <c r="A164" s="4" t="s">
        <v>820</v>
      </c>
      <c r="B164" s="4" t="s">
        <v>26</v>
      </c>
      <c r="C164" s="4" t="s">
        <v>27</v>
      </c>
      <c r="D164" s="4" t="s">
        <v>637</v>
      </c>
      <c r="E164" s="4" t="s">
        <v>821</v>
      </c>
      <c r="F164" s="6">
        <v>44954</v>
      </c>
      <c r="G164" s="6">
        <v>44955</v>
      </c>
      <c r="H164" s="4">
        <v>1</v>
      </c>
      <c r="I164" s="4">
        <v>1</v>
      </c>
      <c r="J164" s="4">
        <v>1</v>
      </c>
      <c r="K164" s="4" t="s">
        <v>30</v>
      </c>
      <c r="L164" s="4">
        <v>1188</v>
      </c>
      <c r="M164" s="4">
        <v>1188</v>
      </c>
      <c r="N164" s="4" t="s">
        <v>822</v>
      </c>
      <c r="O164" s="4" t="s">
        <v>32</v>
      </c>
      <c r="P164" s="4" t="s">
        <v>33</v>
      </c>
      <c r="Q164" s="4">
        <v>0</v>
      </c>
      <c r="R164" s="7">
        <v>44952</v>
      </c>
      <c r="S164" s="6">
        <v>44958</v>
      </c>
      <c r="T164" s="4" t="s">
        <v>34</v>
      </c>
      <c r="U164" s="4">
        <v>1188</v>
      </c>
      <c r="V164" s="4">
        <v>0</v>
      </c>
      <c r="W164" s="4">
        <v>0</v>
      </c>
      <c r="X164" s="4" t="s">
        <v>823</v>
      </c>
      <c r="Y164" s="4" t="s">
        <v>263</v>
      </c>
    </row>
    <row r="165" s="4" customFormat="1" spans="1:25">
      <c r="A165" s="4" t="s">
        <v>824</v>
      </c>
      <c r="B165" s="4" t="s">
        <v>26</v>
      </c>
      <c r="C165" s="4" t="s">
        <v>27</v>
      </c>
      <c r="D165" s="4" t="s">
        <v>698</v>
      </c>
      <c r="E165" s="4" t="s">
        <v>699</v>
      </c>
      <c r="F165" s="6">
        <v>44953</v>
      </c>
      <c r="G165" s="6">
        <v>44955</v>
      </c>
      <c r="H165" s="4">
        <v>1</v>
      </c>
      <c r="I165" s="4">
        <v>2</v>
      </c>
      <c r="J165" s="4">
        <v>2</v>
      </c>
      <c r="K165" s="4" t="s">
        <v>30</v>
      </c>
      <c r="L165" s="4">
        <v>1028</v>
      </c>
      <c r="M165" s="4">
        <v>1028</v>
      </c>
      <c r="N165" s="4" t="s">
        <v>825</v>
      </c>
      <c r="O165" s="4" t="s">
        <v>32</v>
      </c>
      <c r="P165" s="4" t="s">
        <v>33</v>
      </c>
      <c r="Q165" s="4">
        <v>0</v>
      </c>
      <c r="R165" s="7">
        <v>44953</v>
      </c>
      <c r="S165" s="6">
        <v>44958</v>
      </c>
      <c r="T165" s="4" t="s">
        <v>34</v>
      </c>
      <c r="U165" s="4">
        <v>1028</v>
      </c>
      <c r="V165" s="4">
        <v>0</v>
      </c>
      <c r="W165" s="4">
        <v>0</v>
      </c>
      <c r="X165" s="4" t="s">
        <v>826</v>
      </c>
      <c r="Y165" s="4" t="s">
        <v>827</v>
      </c>
    </row>
    <row r="166" s="4" customFormat="1" spans="1:25">
      <c r="A166" s="4" t="s">
        <v>828</v>
      </c>
      <c r="B166" s="4" t="s">
        <v>26</v>
      </c>
      <c r="C166" s="4" t="s">
        <v>27</v>
      </c>
      <c r="D166" s="4" t="s">
        <v>637</v>
      </c>
      <c r="E166" s="4" t="s">
        <v>821</v>
      </c>
      <c r="F166" s="6">
        <v>44954</v>
      </c>
      <c r="G166" s="6">
        <v>44955</v>
      </c>
      <c r="H166" s="4">
        <v>1</v>
      </c>
      <c r="I166" s="4">
        <v>1</v>
      </c>
      <c r="J166" s="4">
        <v>1</v>
      </c>
      <c r="K166" s="4" t="s">
        <v>30</v>
      </c>
      <c r="L166" s="4">
        <v>1188</v>
      </c>
      <c r="M166" s="4">
        <v>1188</v>
      </c>
      <c r="N166" s="4" t="s">
        <v>822</v>
      </c>
      <c r="O166" s="4" t="s">
        <v>32</v>
      </c>
      <c r="P166" s="4" t="s">
        <v>33</v>
      </c>
      <c r="Q166" s="4">
        <v>0</v>
      </c>
      <c r="R166" s="7">
        <v>44953</v>
      </c>
      <c r="S166" s="6">
        <v>44958</v>
      </c>
      <c r="T166" s="4" t="s">
        <v>34</v>
      </c>
      <c r="U166" s="4">
        <v>1188</v>
      </c>
      <c r="V166" s="4">
        <v>0</v>
      </c>
      <c r="W166" s="4">
        <v>0</v>
      </c>
      <c r="X166" s="4" t="s">
        <v>829</v>
      </c>
      <c r="Y166" s="4" t="s">
        <v>263</v>
      </c>
    </row>
    <row r="167" s="4" customFormat="1" spans="1:25">
      <c r="A167" s="4" t="s">
        <v>830</v>
      </c>
      <c r="B167" s="4" t="s">
        <v>26</v>
      </c>
      <c r="C167" s="4" t="s">
        <v>27</v>
      </c>
      <c r="D167" s="4" t="s">
        <v>831</v>
      </c>
      <c r="E167" s="4" t="s">
        <v>832</v>
      </c>
      <c r="F167" s="6">
        <v>44953</v>
      </c>
      <c r="G167" s="6">
        <v>44955</v>
      </c>
      <c r="H167" s="4">
        <v>1</v>
      </c>
      <c r="I167" s="4">
        <v>2</v>
      </c>
      <c r="J167" s="4">
        <v>2</v>
      </c>
      <c r="K167" s="4" t="s">
        <v>30</v>
      </c>
      <c r="L167" s="4">
        <v>2980</v>
      </c>
      <c r="M167" s="4">
        <v>2980</v>
      </c>
      <c r="N167" s="4" t="s">
        <v>833</v>
      </c>
      <c r="O167" s="4" t="s">
        <v>32</v>
      </c>
      <c r="P167" s="4" t="s">
        <v>33</v>
      </c>
      <c r="Q167" s="4">
        <v>0</v>
      </c>
      <c r="R167" s="7">
        <v>44953</v>
      </c>
      <c r="S167" s="6">
        <v>44958</v>
      </c>
      <c r="T167" s="4" t="s">
        <v>34</v>
      </c>
      <c r="U167" s="4">
        <v>2980</v>
      </c>
      <c r="V167" s="4">
        <v>0</v>
      </c>
      <c r="W167" s="4">
        <v>0</v>
      </c>
      <c r="X167" s="4" t="s">
        <v>834</v>
      </c>
      <c r="Y167" s="4" t="s">
        <v>835</v>
      </c>
    </row>
    <row r="168" s="4" customFormat="1" spans="1:25">
      <c r="A168" s="4" t="s">
        <v>836</v>
      </c>
      <c r="B168" s="4" t="s">
        <v>26</v>
      </c>
      <c r="C168" s="4" t="s">
        <v>27</v>
      </c>
      <c r="D168" s="4" t="s">
        <v>706</v>
      </c>
      <c r="E168" s="4" t="s">
        <v>803</v>
      </c>
      <c r="F168" s="6">
        <v>44954</v>
      </c>
      <c r="G168" s="6">
        <v>44955</v>
      </c>
      <c r="H168" s="4">
        <v>1</v>
      </c>
      <c r="I168" s="4">
        <v>1</v>
      </c>
      <c r="J168" s="4">
        <v>1</v>
      </c>
      <c r="K168" s="4" t="s">
        <v>30</v>
      </c>
      <c r="L168" s="4">
        <v>311</v>
      </c>
      <c r="M168" s="4">
        <v>311</v>
      </c>
      <c r="N168" s="4" t="s">
        <v>837</v>
      </c>
      <c r="O168" s="4" t="s">
        <v>32</v>
      </c>
      <c r="P168" s="4" t="s">
        <v>33</v>
      </c>
      <c r="Q168" s="4">
        <v>0</v>
      </c>
      <c r="R168" s="7">
        <v>44953</v>
      </c>
      <c r="S168" s="6">
        <v>44958</v>
      </c>
      <c r="T168" s="4" t="s">
        <v>34</v>
      </c>
      <c r="U168" s="4">
        <v>311</v>
      </c>
      <c r="V168" s="4">
        <v>0</v>
      </c>
      <c r="W168" s="4">
        <v>0</v>
      </c>
      <c r="X168" s="4" t="s">
        <v>838</v>
      </c>
      <c r="Y168" s="4" t="s">
        <v>839</v>
      </c>
    </row>
    <row r="169" s="4" customFormat="1" spans="1:25">
      <c r="A169" s="4" t="s">
        <v>840</v>
      </c>
      <c r="B169" s="4" t="s">
        <v>26</v>
      </c>
      <c r="C169" s="4" t="s">
        <v>27</v>
      </c>
      <c r="D169" s="4" t="s">
        <v>445</v>
      </c>
      <c r="E169" s="4" t="s">
        <v>841</v>
      </c>
      <c r="F169" s="6">
        <v>44954</v>
      </c>
      <c r="G169" s="6">
        <v>44955</v>
      </c>
      <c r="H169" s="4">
        <v>1</v>
      </c>
      <c r="I169" s="4">
        <v>1</v>
      </c>
      <c r="J169" s="4">
        <v>1</v>
      </c>
      <c r="K169" s="4" t="s">
        <v>30</v>
      </c>
      <c r="L169" s="4">
        <v>772</v>
      </c>
      <c r="M169" s="4">
        <v>772</v>
      </c>
      <c r="N169" s="4" t="s">
        <v>842</v>
      </c>
      <c r="O169" s="4" t="s">
        <v>32</v>
      </c>
      <c r="P169" s="4" t="s">
        <v>33</v>
      </c>
      <c r="Q169" s="4">
        <v>0</v>
      </c>
      <c r="R169" s="7">
        <v>44953</v>
      </c>
      <c r="S169" s="6">
        <v>44958</v>
      </c>
      <c r="T169" s="4" t="s">
        <v>34</v>
      </c>
      <c r="U169" s="4">
        <v>772</v>
      </c>
      <c r="V169" s="4">
        <v>0</v>
      </c>
      <c r="W169" s="4">
        <v>0</v>
      </c>
      <c r="X169" s="4" t="s">
        <v>843</v>
      </c>
      <c r="Y169" s="4" t="s">
        <v>844</v>
      </c>
    </row>
    <row r="170" s="4" customFormat="1" spans="1:25">
      <c r="A170" s="4" t="s">
        <v>845</v>
      </c>
      <c r="B170" s="4" t="s">
        <v>26</v>
      </c>
      <c r="C170" s="4" t="s">
        <v>27</v>
      </c>
      <c r="D170" s="4" t="s">
        <v>846</v>
      </c>
      <c r="E170" s="4" t="s">
        <v>847</v>
      </c>
      <c r="F170" s="6">
        <v>44954</v>
      </c>
      <c r="G170" s="6">
        <v>44955</v>
      </c>
      <c r="H170" s="4">
        <v>2</v>
      </c>
      <c r="I170" s="4">
        <v>1</v>
      </c>
      <c r="J170" s="4">
        <v>2</v>
      </c>
      <c r="K170" s="4" t="s">
        <v>30</v>
      </c>
      <c r="L170" s="4">
        <v>752</v>
      </c>
      <c r="M170" s="4">
        <v>752</v>
      </c>
      <c r="N170" s="4" t="s">
        <v>848</v>
      </c>
      <c r="O170" s="4" t="s">
        <v>32</v>
      </c>
      <c r="P170" s="4" t="s">
        <v>33</v>
      </c>
      <c r="Q170" s="4">
        <v>0</v>
      </c>
      <c r="R170" s="7">
        <v>44953</v>
      </c>
      <c r="S170" s="6">
        <v>44958</v>
      </c>
      <c r="T170" s="4" t="s">
        <v>34</v>
      </c>
      <c r="U170" s="4">
        <v>752</v>
      </c>
      <c r="V170" s="4">
        <v>0</v>
      </c>
      <c r="W170" s="4">
        <v>0</v>
      </c>
      <c r="X170" s="4" t="s">
        <v>849</v>
      </c>
      <c r="Y170" s="4" t="s">
        <v>263</v>
      </c>
    </row>
    <row r="171" s="4" customFormat="1" spans="1:25">
      <c r="A171" s="4" t="s">
        <v>828</v>
      </c>
      <c r="B171" s="4" t="s">
        <v>26</v>
      </c>
      <c r="C171" s="4" t="s">
        <v>280</v>
      </c>
      <c r="D171" s="4" t="s">
        <v>637</v>
      </c>
      <c r="E171" s="4" t="s">
        <v>821</v>
      </c>
      <c r="F171" s="6">
        <v>44954</v>
      </c>
      <c r="G171" s="6">
        <v>44955</v>
      </c>
      <c r="H171" s="4">
        <v>1</v>
      </c>
      <c r="I171" s="4">
        <v>1</v>
      </c>
      <c r="J171" s="4">
        <v>1</v>
      </c>
      <c r="K171" s="4" t="s">
        <v>30</v>
      </c>
      <c r="L171" s="4">
        <v>-1188</v>
      </c>
      <c r="M171" s="4">
        <v>-1188</v>
      </c>
      <c r="N171" s="4" t="s">
        <v>822</v>
      </c>
      <c r="O171" s="4" t="s">
        <v>32</v>
      </c>
      <c r="P171" s="4" t="s">
        <v>33</v>
      </c>
      <c r="Q171" s="4">
        <v>0</v>
      </c>
      <c r="R171" s="7">
        <v>44953</v>
      </c>
      <c r="S171" s="6">
        <v>44958</v>
      </c>
      <c r="T171" s="4" t="s">
        <v>34</v>
      </c>
      <c r="U171" s="4">
        <v>-1188</v>
      </c>
      <c r="V171" s="4">
        <v>0</v>
      </c>
      <c r="W171" s="4">
        <v>0</v>
      </c>
      <c r="X171" s="4" t="s">
        <v>829</v>
      </c>
      <c r="Y171" s="4" t="s">
        <v>263</v>
      </c>
    </row>
    <row r="172" s="4" customFormat="1" spans="1:25">
      <c r="A172" s="4" t="s">
        <v>820</v>
      </c>
      <c r="B172" s="4" t="s">
        <v>26</v>
      </c>
      <c r="C172" s="4" t="s">
        <v>280</v>
      </c>
      <c r="D172" s="4" t="s">
        <v>637</v>
      </c>
      <c r="E172" s="4" t="s">
        <v>821</v>
      </c>
      <c r="F172" s="6">
        <v>44954</v>
      </c>
      <c r="G172" s="6">
        <v>44955</v>
      </c>
      <c r="H172" s="4">
        <v>1</v>
      </c>
      <c r="I172" s="4">
        <v>1</v>
      </c>
      <c r="J172" s="4">
        <v>1</v>
      </c>
      <c r="K172" s="4" t="s">
        <v>30</v>
      </c>
      <c r="L172" s="4">
        <v>-1188</v>
      </c>
      <c r="M172" s="4">
        <v>-1188</v>
      </c>
      <c r="N172" s="4" t="s">
        <v>822</v>
      </c>
      <c r="O172" s="4" t="s">
        <v>32</v>
      </c>
      <c r="P172" s="4" t="s">
        <v>33</v>
      </c>
      <c r="Q172" s="4">
        <v>0</v>
      </c>
      <c r="R172" s="7">
        <v>44952</v>
      </c>
      <c r="S172" s="6">
        <v>44958</v>
      </c>
      <c r="T172" s="4" t="s">
        <v>34</v>
      </c>
      <c r="U172" s="4">
        <v>-1188</v>
      </c>
      <c r="V172" s="4">
        <v>0</v>
      </c>
      <c r="W172" s="4">
        <v>0</v>
      </c>
      <c r="X172" s="4" t="s">
        <v>823</v>
      </c>
      <c r="Y172" s="4" t="s">
        <v>263</v>
      </c>
    </row>
    <row r="173" s="4" customFormat="1" spans="1:25">
      <c r="A173" s="4" t="s">
        <v>850</v>
      </c>
      <c r="B173" s="4" t="s">
        <v>26</v>
      </c>
      <c r="C173" s="4" t="s">
        <v>27</v>
      </c>
      <c r="D173" s="4" t="s">
        <v>851</v>
      </c>
      <c r="E173" s="4" t="s">
        <v>852</v>
      </c>
      <c r="F173" s="6">
        <v>44954</v>
      </c>
      <c r="G173" s="6">
        <v>44955</v>
      </c>
      <c r="H173" s="4">
        <v>1</v>
      </c>
      <c r="I173" s="4">
        <v>1</v>
      </c>
      <c r="J173" s="4">
        <v>1</v>
      </c>
      <c r="K173" s="4" t="s">
        <v>30</v>
      </c>
      <c r="L173" s="4">
        <v>220</v>
      </c>
      <c r="M173" s="4">
        <v>220</v>
      </c>
      <c r="N173" s="4" t="s">
        <v>853</v>
      </c>
      <c r="O173" s="4" t="s">
        <v>32</v>
      </c>
      <c r="P173" s="4" t="s">
        <v>33</v>
      </c>
      <c r="Q173" s="4">
        <v>0</v>
      </c>
      <c r="R173" s="7">
        <v>44953</v>
      </c>
      <c r="S173" s="6">
        <v>44958</v>
      </c>
      <c r="T173" s="4" t="s">
        <v>34</v>
      </c>
      <c r="U173" s="4">
        <v>220</v>
      </c>
      <c r="V173" s="4">
        <v>0</v>
      </c>
      <c r="W173" s="4">
        <v>0</v>
      </c>
      <c r="X173" s="4" t="s">
        <v>854</v>
      </c>
      <c r="Y173" s="4" t="s">
        <v>855</v>
      </c>
    </row>
    <row r="174" s="4" customFormat="1" spans="1:25">
      <c r="A174" s="4" t="s">
        <v>856</v>
      </c>
      <c r="B174" s="4" t="s">
        <v>26</v>
      </c>
      <c r="C174" s="4" t="s">
        <v>27</v>
      </c>
      <c r="D174" s="4" t="s">
        <v>652</v>
      </c>
      <c r="E174" s="4" t="s">
        <v>693</v>
      </c>
      <c r="F174" s="6">
        <v>44954</v>
      </c>
      <c r="G174" s="6">
        <v>44955</v>
      </c>
      <c r="H174" s="4">
        <v>1</v>
      </c>
      <c r="I174" s="4">
        <v>1</v>
      </c>
      <c r="J174" s="4">
        <v>1</v>
      </c>
      <c r="K174" s="4" t="s">
        <v>30</v>
      </c>
      <c r="L174" s="4">
        <v>478</v>
      </c>
      <c r="M174" s="4">
        <v>478</v>
      </c>
      <c r="N174" s="4" t="s">
        <v>857</v>
      </c>
      <c r="O174" s="4" t="s">
        <v>32</v>
      </c>
      <c r="P174" s="4" t="s">
        <v>33</v>
      </c>
      <c r="Q174" s="4">
        <v>0</v>
      </c>
      <c r="R174" s="7">
        <v>44953</v>
      </c>
      <c r="S174" s="6">
        <v>44958</v>
      </c>
      <c r="T174" s="4" t="s">
        <v>34</v>
      </c>
      <c r="U174" s="4">
        <v>478</v>
      </c>
      <c r="V174" s="4">
        <v>0</v>
      </c>
      <c r="W174" s="4">
        <v>0</v>
      </c>
      <c r="X174" s="4" t="s">
        <v>858</v>
      </c>
      <c r="Y174" s="4" t="s">
        <v>859</v>
      </c>
    </row>
    <row r="175" s="4" customFormat="1" spans="1:25">
      <c r="A175" s="4" t="s">
        <v>860</v>
      </c>
      <c r="B175" s="4" t="s">
        <v>26</v>
      </c>
      <c r="C175" s="4" t="s">
        <v>27</v>
      </c>
      <c r="D175" s="4" t="s">
        <v>861</v>
      </c>
      <c r="E175" s="4" t="s">
        <v>862</v>
      </c>
      <c r="F175" s="6">
        <v>44954</v>
      </c>
      <c r="G175" s="6">
        <v>44955</v>
      </c>
      <c r="H175" s="4">
        <v>1</v>
      </c>
      <c r="I175" s="4">
        <v>1</v>
      </c>
      <c r="J175" s="4">
        <v>1</v>
      </c>
      <c r="K175" s="4" t="s">
        <v>30</v>
      </c>
      <c r="L175" s="4">
        <v>1860</v>
      </c>
      <c r="M175" s="4">
        <v>1860</v>
      </c>
      <c r="N175" s="4" t="s">
        <v>863</v>
      </c>
      <c r="O175" s="4" t="s">
        <v>32</v>
      </c>
      <c r="P175" s="4" t="s">
        <v>33</v>
      </c>
      <c r="Q175" s="4">
        <v>0</v>
      </c>
      <c r="R175" s="7">
        <v>44953</v>
      </c>
      <c r="S175" s="6">
        <v>44958</v>
      </c>
      <c r="T175" s="4" t="s">
        <v>34</v>
      </c>
      <c r="U175" s="4">
        <v>1860</v>
      </c>
      <c r="V175" s="4">
        <v>0</v>
      </c>
      <c r="W175" s="4">
        <v>0</v>
      </c>
      <c r="X175" s="4" t="s">
        <v>864</v>
      </c>
      <c r="Y175" s="4" t="s">
        <v>865</v>
      </c>
    </row>
    <row r="176" s="4" customFormat="1" spans="1:25">
      <c r="A176" s="4" t="s">
        <v>866</v>
      </c>
      <c r="B176" s="4" t="s">
        <v>26</v>
      </c>
      <c r="C176" s="4" t="s">
        <v>27</v>
      </c>
      <c r="D176" s="4" t="s">
        <v>451</v>
      </c>
      <c r="E176" s="4" t="s">
        <v>793</v>
      </c>
      <c r="F176" s="6">
        <v>44954</v>
      </c>
      <c r="G176" s="6">
        <v>44955</v>
      </c>
      <c r="H176" s="4">
        <v>1</v>
      </c>
      <c r="I176" s="4">
        <v>1</v>
      </c>
      <c r="J176" s="4">
        <v>1</v>
      </c>
      <c r="K176" s="4" t="s">
        <v>30</v>
      </c>
      <c r="L176" s="4">
        <v>281</v>
      </c>
      <c r="M176" s="4">
        <v>281</v>
      </c>
      <c r="N176" s="4" t="s">
        <v>867</v>
      </c>
      <c r="O176" s="4" t="s">
        <v>32</v>
      </c>
      <c r="P176" s="4" t="s">
        <v>33</v>
      </c>
      <c r="Q176" s="4">
        <v>0</v>
      </c>
      <c r="R176" s="7">
        <v>44953</v>
      </c>
      <c r="S176" s="6">
        <v>44958</v>
      </c>
      <c r="T176" s="4" t="s">
        <v>34</v>
      </c>
      <c r="U176" s="4">
        <v>281</v>
      </c>
      <c r="V176" s="4">
        <v>0</v>
      </c>
      <c r="W176" s="4">
        <v>0</v>
      </c>
      <c r="X176" s="4" t="s">
        <v>868</v>
      </c>
      <c r="Y176" s="4" t="s">
        <v>796</v>
      </c>
    </row>
    <row r="177" s="4" customFormat="1" spans="1:25">
      <c r="A177" s="4" t="s">
        <v>869</v>
      </c>
      <c r="B177" s="4" t="s">
        <v>26</v>
      </c>
      <c r="C177" s="4" t="s">
        <v>27</v>
      </c>
      <c r="D177" s="4" t="s">
        <v>706</v>
      </c>
      <c r="E177" s="4" t="s">
        <v>870</v>
      </c>
      <c r="F177" s="6">
        <v>44954</v>
      </c>
      <c r="G177" s="6">
        <v>44955</v>
      </c>
      <c r="H177" s="4">
        <v>1</v>
      </c>
      <c r="I177" s="4">
        <v>1</v>
      </c>
      <c r="J177" s="4">
        <v>1</v>
      </c>
      <c r="K177" s="4" t="s">
        <v>30</v>
      </c>
      <c r="L177" s="4">
        <v>321</v>
      </c>
      <c r="M177" s="4">
        <v>321</v>
      </c>
      <c r="N177" s="4" t="s">
        <v>871</v>
      </c>
      <c r="O177" s="4" t="s">
        <v>32</v>
      </c>
      <c r="P177" s="4" t="s">
        <v>33</v>
      </c>
      <c r="Q177" s="4">
        <v>0</v>
      </c>
      <c r="R177" s="7">
        <v>44953</v>
      </c>
      <c r="S177" s="6">
        <v>44958</v>
      </c>
      <c r="T177" s="4" t="s">
        <v>34</v>
      </c>
      <c r="U177" s="4">
        <v>321</v>
      </c>
      <c r="V177" s="4">
        <v>0</v>
      </c>
      <c r="W177" s="4">
        <v>0</v>
      </c>
      <c r="X177" s="4" t="s">
        <v>872</v>
      </c>
      <c r="Y177" s="4" t="s">
        <v>873</v>
      </c>
    </row>
    <row r="178" s="4" customFormat="1" spans="1:25">
      <c r="A178" s="4" t="s">
        <v>874</v>
      </c>
      <c r="B178" s="4" t="s">
        <v>26</v>
      </c>
      <c r="C178" s="4" t="s">
        <v>27</v>
      </c>
      <c r="D178" s="4" t="s">
        <v>652</v>
      </c>
      <c r="E178" s="4" t="s">
        <v>693</v>
      </c>
      <c r="F178" s="6">
        <v>44954</v>
      </c>
      <c r="G178" s="6">
        <v>44955</v>
      </c>
      <c r="H178" s="4">
        <v>1</v>
      </c>
      <c r="I178" s="4">
        <v>1</v>
      </c>
      <c r="J178" s="4">
        <v>1</v>
      </c>
      <c r="K178" s="4" t="s">
        <v>30</v>
      </c>
      <c r="L178" s="4">
        <v>478</v>
      </c>
      <c r="M178" s="4">
        <v>478</v>
      </c>
      <c r="N178" s="4" t="s">
        <v>875</v>
      </c>
      <c r="O178" s="4" t="s">
        <v>32</v>
      </c>
      <c r="P178" s="4" t="s">
        <v>33</v>
      </c>
      <c r="Q178" s="4">
        <v>0</v>
      </c>
      <c r="R178" s="7">
        <v>44953</v>
      </c>
      <c r="S178" s="6">
        <v>44958</v>
      </c>
      <c r="T178" s="4" t="s">
        <v>34</v>
      </c>
      <c r="U178" s="4">
        <v>478</v>
      </c>
      <c r="V178" s="4">
        <v>0</v>
      </c>
      <c r="W178" s="4">
        <v>0</v>
      </c>
      <c r="X178" s="4" t="s">
        <v>876</v>
      </c>
      <c r="Y178" s="4" t="s">
        <v>877</v>
      </c>
    </row>
    <row r="179" s="4" customFormat="1" spans="1:25">
      <c r="A179" s="4" t="s">
        <v>878</v>
      </c>
      <c r="B179" s="4" t="s">
        <v>26</v>
      </c>
      <c r="C179" s="4" t="s">
        <v>27</v>
      </c>
      <c r="D179" s="4" t="s">
        <v>846</v>
      </c>
      <c r="E179" s="4" t="s">
        <v>879</v>
      </c>
      <c r="F179" s="6">
        <v>44954</v>
      </c>
      <c r="G179" s="6">
        <v>44955</v>
      </c>
      <c r="H179" s="4">
        <v>1</v>
      </c>
      <c r="I179" s="4">
        <v>1</v>
      </c>
      <c r="J179" s="4">
        <v>1</v>
      </c>
      <c r="K179" s="4" t="s">
        <v>30</v>
      </c>
      <c r="L179" s="4">
        <v>300</v>
      </c>
      <c r="M179" s="4">
        <v>300</v>
      </c>
      <c r="N179" s="4" t="s">
        <v>880</v>
      </c>
      <c r="O179" s="4" t="s">
        <v>32</v>
      </c>
      <c r="P179" s="4" t="s">
        <v>33</v>
      </c>
      <c r="Q179" s="4">
        <v>0</v>
      </c>
      <c r="R179" s="7">
        <v>44953</v>
      </c>
      <c r="S179" s="6">
        <v>44958</v>
      </c>
      <c r="T179" s="4" t="s">
        <v>34</v>
      </c>
      <c r="U179" s="4">
        <v>300</v>
      </c>
      <c r="V179" s="4">
        <v>0</v>
      </c>
      <c r="W179" s="4">
        <v>0</v>
      </c>
      <c r="X179" s="4" t="s">
        <v>881</v>
      </c>
      <c r="Y179" s="4" t="s">
        <v>882</v>
      </c>
    </row>
    <row r="180" s="4" customFormat="1" spans="1:25">
      <c r="A180" s="4" t="s">
        <v>883</v>
      </c>
      <c r="B180" s="4" t="s">
        <v>26</v>
      </c>
      <c r="C180" s="4" t="s">
        <v>27</v>
      </c>
      <c r="D180" s="4" t="s">
        <v>652</v>
      </c>
      <c r="E180" s="4" t="s">
        <v>693</v>
      </c>
      <c r="F180" s="6">
        <v>44954</v>
      </c>
      <c r="G180" s="6">
        <v>44955</v>
      </c>
      <c r="H180" s="4">
        <v>1</v>
      </c>
      <c r="I180" s="4">
        <v>1</v>
      </c>
      <c r="J180" s="4">
        <v>1</v>
      </c>
      <c r="K180" s="4" t="s">
        <v>30</v>
      </c>
      <c r="L180" s="4">
        <v>478</v>
      </c>
      <c r="M180" s="4">
        <v>478</v>
      </c>
      <c r="N180" s="4" t="s">
        <v>884</v>
      </c>
      <c r="O180" s="4" t="s">
        <v>32</v>
      </c>
      <c r="P180" s="4" t="s">
        <v>33</v>
      </c>
      <c r="Q180" s="4">
        <v>0</v>
      </c>
      <c r="R180" s="7">
        <v>44953</v>
      </c>
      <c r="S180" s="6">
        <v>44958</v>
      </c>
      <c r="T180" s="4" t="s">
        <v>34</v>
      </c>
      <c r="U180" s="4">
        <v>478</v>
      </c>
      <c r="V180" s="4">
        <v>0</v>
      </c>
      <c r="W180" s="4">
        <v>0</v>
      </c>
      <c r="X180" s="4" t="s">
        <v>885</v>
      </c>
      <c r="Y180" s="4" t="s">
        <v>886</v>
      </c>
    </row>
    <row r="181" s="4" customFormat="1" spans="1:25">
      <c r="A181" s="4" t="s">
        <v>887</v>
      </c>
      <c r="B181" s="4" t="s">
        <v>26</v>
      </c>
      <c r="C181" s="4" t="s">
        <v>27</v>
      </c>
      <c r="D181" s="4" t="s">
        <v>615</v>
      </c>
      <c r="E181" s="4" t="s">
        <v>888</v>
      </c>
      <c r="F181" s="6">
        <v>44954</v>
      </c>
      <c r="G181" s="6">
        <v>44955</v>
      </c>
      <c r="H181" s="4">
        <v>1</v>
      </c>
      <c r="I181" s="4">
        <v>1</v>
      </c>
      <c r="J181" s="4">
        <v>1</v>
      </c>
      <c r="K181" s="4" t="s">
        <v>30</v>
      </c>
      <c r="L181" s="4">
        <v>1067</v>
      </c>
      <c r="M181" s="4">
        <v>1067</v>
      </c>
      <c r="N181" s="4" t="s">
        <v>889</v>
      </c>
      <c r="O181" s="4" t="s">
        <v>32</v>
      </c>
      <c r="P181" s="4" t="s">
        <v>33</v>
      </c>
      <c r="Q181" s="4">
        <v>0</v>
      </c>
      <c r="R181" s="7">
        <v>44953</v>
      </c>
      <c r="S181" s="6">
        <v>44958</v>
      </c>
      <c r="T181" s="4" t="s">
        <v>34</v>
      </c>
      <c r="U181" s="4">
        <v>1067</v>
      </c>
      <c r="V181" s="4">
        <v>0</v>
      </c>
      <c r="W181" s="4">
        <v>0</v>
      </c>
      <c r="X181" s="4" t="s">
        <v>890</v>
      </c>
      <c r="Y181" s="4" t="s">
        <v>891</v>
      </c>
    </row>
    <row r="182" s="4" customFormat="1" spans="1:25">
      <c r="A182" s="4" t="s">
        <v>892</v>
      </c>
      <c r="B182" s="4" t="s">
        <v>26</v>
      </c>
      <c r="C182" s="4" t="s">
        <v>27</v>
      </c>
      <c r="D182" s="4" t="s">
        <v>893</v>
      </c>
      <c r="E182" s="4" t="s">
        <v>894</v>
      </c>
      <c r="F182" s="6">
        <v>44954</v>
      </c>
      <c r="G182" s="6">
        <v>44955</v>
      </c>
      <c r="H182" s="4">
        <v>1</v>
      </c>
      <c r="I182" s="4">
        <v>1</v>
      </c>
      <c r="J182" s="4">
        <v>1</v>
      </c>
      <c r="K182" s="4" t="s">
        <v>30</v>
      </c>
      <c r="L182" s="4">
        <v>5706</v>
      </c>
      <c r="M182" s="4">
        <v>5706</v>
      </c>
      <c r="N182" s="4" t="s">
        <v>895</v>
      </c>
      <c r="O182" s="4" t="s">
        <v>32</v>
      </c>
      <c r="P182" s="4" t="s">
        <v>33</v>
      </c>
      <c r="Q182" s="4">
        <v>0</v>
      </c>
      <c r="R182" s="7">
        <v>44953</v>
      </c>
      <c r="S182" s="6">
        <v>44958</v>
      </c>
      <c r="T182" s="4" t="s">
        <v>34</v>
      </c>
      <c r="U182" s="4">
        <v>5706</v>
      </c>
      <c r="V182" s="4">
        <v>0</v>
      </c>
      <c r="W182" s="4">
        <v>0</v>
      </c>
      <c r="X182" s="4" t="s">
        <v>896</v>
      </c>
      <c r="Y182" s="4" t="s">
        <v>897</v>
      </c>
    </row>
    <row r="183" s="4" customFormat="1" spans="1:25">
      <c r="A183" s="4" t="s">
        <v>898</v>
      </c>
      <c r="B183" s="4" t="s">
        <v>26</v>
      </c>
      <c r="C183" s="4" t="s">
        <v>27</v>
      </c>
      <c r="D183" s="4" t="s">
        <v>899</v>
      </c>
      <c r="E183" s="4" t="s">
        <v>900</v>
      </c>
      <c r="F183" s="6">
        <v>44954</v>
      </c>
      <c r="G183" s="6">
        <v>44955</v>
      </c>
      <c r="H183" s="4">
        <v>1</v>
      </c>
      <c r="I183" s="4">
        <v>1</v>
      </c>
      <c r="J183" s="4">
        <v>1</v>
      </c>
      <c r="K183" s="4" t="s">
        <v>30</v>
      </c>
      <c r="L183" s="4">
        <v>441</v>
      </c>
      <c r="M183" s="4">
        <v>441</v>
      </c>
      <c r="N183" s="4" t="s">
        <v>901</v>
      </c>
      <c r="O183" s="4" t="s">
        <v>32</v>
      </c>
      <c r="P183" s="4" t="s">
        <v>33</v>
      </c>
      <c r="Q183" s="4">
        <v>0</v>
      </c>
      <c r="R183" s="7">
        <v>44953</v>
      </c>
      <c r="S183" s="6">
        <v>44958</v>
      </c>
      <c r="T183" s="4" t="s">
        <v>34</v>
      </c>
      <c r="U183" s="4">
        <v>441</v>
      </c>
      <c r="V183" s="4">
        <v>0</v>
      </c>
      <c r="W183" s="4">
        <v>0</v>
      </c>
      <c r="X183" s="4" t="s">
        <v>902</v>
      </c>
      <c r="Y183" s="4" t="s">
        <v>903</v>
      </c>
    </row>
    <row r="184" s="4" customFormat="1" spans="1:25">
      <c r="A184" s="4" t="s">
        <v>904</v>
      </c>
      <c r="B184" s="4" t="s">
        <v>26</v>
      </c>
      <c r="C184" s="4" t="s">
        <v>27</v>
      </c>
      <c r="D184" s="4" t="s">
        <v>652</v>
      </c>
      <c r="E184" s="4" t="s">
        <v>693</v>
      </c>
      <c r="F184" s="6">
        <v>44954</v>
      </c>
      <c r="G184" s="6">
        <v>44955</v>
      </c>
      <c r="H184" s="4">
        <v>1</v>
      </c>
      <c r="I184" s="4">
        <v>1</v>
      </c>
      <c r="J184" s="4">
        <v>1</v>
      </c>
      <c r="K184" s="4" t="s">
        <v>30</v>
      </c>
      <c r="L184" s="4">
        <v>478</v>
      </c>
      <c r="M184" s="4">
        <v>478</v>
      </c>
      <c r="N184" s="4" t="s">
        <v>905</v>
      </c>
      <c r="O184" s="4" t="s">
        <v>32</v>
      </c>
      <c r="P184" s="4" t="s">
        <v>33</v>
      </c>
      <c r="Q184" s="4">
        <v>0</v>
      </c>
      <c r="R184" s="7">
        <v>44953</v>
      </c>
      <c r="S184" s="6">
        <v>44958</v>
      </c>
      <c r="T184" s="4" t="s">
        <v>34</v>
      </c>
      <c r="U184" s="4">
        <v>478</v>
      </c>
      <c r="V184" s="4">
        <v>0</v>
      </c>
      <c r="W184" s="4">
        <v>0</v>
      </c>
      <c r="X184" s="4" t="s">
        <v>906</v>
      </c>
      <c r="Y184" s="4" t="s">
        <v>907</v>
      </c>
    </row>
    <row r="185" s="4" customFormat="1" spans="1:25">
      <c r="A185" s="4" t="s">
        <v>908</v>
      </c>
      <c r="B185" s="4" t="s">
        <v>26</v>
      </c>
      <c r="C185" s="4" t="s">
        <v>27</v>
      </c>
      <c r="D185" s="4" t="s">
        <v>748</v>
      </c>
      <c r="E185" s="4" t="s">
        <v>909</v>
      </c>
      <c r="F185" s="6">
        <v>44954</v>
      </c>
      <c r="G185" s="6">
        <v>44955</v>
      </c>
      <c r="H185" s="4">
        <v>1</v>
      </c>
      <c r="I185" s="4">
        <v>1</v>
      </c>
      <c r="J185" s="4">
        <v>1</v>
      </c>
      <c r="K185" s="4" t="s">
        <v>30</v>
      </c>
      <c r="L185" s="4">
        <v>395</v>
      </c>
      <c r="M185" s="4">
        <v>395</v>
      </c>
      <c r="N185" s="4" t="s">
        <v>910</v>
      </c>
      <c r="O185" s="4" t="s">
        <v>32</v>
      </c>
      <c r="P185" s="4" t="s">
        <v>33</v>
      </c>
      <c r="Q185" s="4">
        <v>0</v>
      </c>
      <c r="R185" s="7">
        <v>44954</v>
      </c>
      <c r="S185" s="6">
        <v>44958</v>
      </c>
      <c r="T185" s="4" t="s">
        <v>34</v>
      </c>
      <c r="U185" s="4">
        <v>395</v>
      </c>
      <c r="V185" s="4">
        <v>0</v>
      </c>
      <c r="W185" s="4">
        <v>0</v>
      </c>
      <c r="X185" s="4" t="s">
        <v>911</v>
      </c>
      <c r="Y185" s="4" t="s">
        <v>912</v>
      </c>
    </row>
    <row r="186" s="4" customFormat="1" spans="1:25">
      <c r="A186" s="4" t="s">
        <v>913</v>
      </c>
      <c r="B186" s="4" t="s">
        <v>26</v>
      </c>
      <c r="C186" s="4" t="s">
        <v>27</v>
      </c>
      <c r="D186" s="4" t="s">
        <v>652</v>
      </c>
      <c r="E186" s="4" t="s">
        <v>693</v>
      </c>
      <c r="F186" s="6">
        <v>44954</v>
      </c>
      <c r="G186" s="6">
        <v>44955</v>
      </c>
      <c r="H186" s="4">
        <v>1</v>
      </c>
      <c r="I186" s="4">
        <v>1</v>
      </c>
      <c r="J186" s="4">
        <v>1</v>
      </c>
      <c r="K186" s="4" t="s">
        <v>30</v>
      </c>
      <c r="L186" s="4">
        <v>478</v>
      </c>
      <c r="M186" s="4">
        <v>478</v>
      </c>
      <c r="N186" s="4" t="s">
        <v>914</v>
      </c>
      <c r="O186" s="4" t="s">
        <v>32</v>
      </c>
      <c r="P186" s="4" t="s">
        <v>33</v>
      </c>
      <c r="Q186" s="4">
        <v>0</v>
      </c>
      <c r="R186" s="7">
        <v>44954</v>
      </c>
      <c r="S186" s="6">
        <v>44958</v>
      </c>
      <c r="T186" s="4" t="s">
        <v>34</v>
      </c>
      <c r="U186" s="4">
        <v>478</v>
      </c>
      <c r="V186" s="4">
        <v>0</v>
      </c>
      <c r="W186" s="4">
        <v>0</v>
      </c>
      <c r="X186" s="4" t="s">
        <v>915</v>
      </c>
      <c r="Y186" s="4" t="s">
        <v>916</v>
      </c>
    </row>
    <row r="187" s="4" customFormat="1" spans="1:25">
      <c r="A187" s="4" t="s">
        <v>917</v>
      </c>
      <c r="B187" s="4" t="s">
        <v>26</v>
      </c>
      <c r="C187" s="4" t="s">
        <v>27</v>
      </c>
      <c r="D187" s="4" t="s">
        <v>652</v>
      </c>
      <c r="E187" s="4" t="s">
        <v>693</v>
      </c>
      <c r="F187" s="6">
        <v>44954</v>
      </c>
      <c r="G187" s="6">
        <v>44955</v>
      </c>
      <c r="H187" s="4">
        <v>1</v>
      </c>
      <c r="I187" s="4">
        <v>1</v>
      </c>
      <c r="J187" s="4">
        <v>1</v>
      </c>
      <c r="K187" s="4" t="s">
        <v>30</v>
      </c>
      <c r="L187" s="4">
        <v>478</v>
      </c>
      <c r="M187" s="4">
        <v>478</v>
      </c>
      <c r="N187" s="4" t="s">
        <v>918</v>
      </c>
      <c r="O187" s="4" t="s">
        <v>32</v>
      </c>
      <c r="P187" s="4" t="s">
        <v>33</v>
      </c>
      <c r="Q187" s="4">
        <v>0</v>
      </c>
      <c r="R187" s="7">
        <v>44954</v>
      </c>
      <c r="S187" s="6">
        <v>44958</v>
      </c>
      <c r="T187" s="4" t="s">
        <v>34</v>
      </c>
      <c r="U187" s="4">
        <v>478</v>
      </c>
      <c r="V187" s="4">
        <v>0</v>
      </c>
      <c r="W187" s="4">
        <v>0</v>
      </c>
      <c r="X187" s="4" t="s">
        <v>919</v>
      </c>
      <c r="Y187" s="4" t="s">
        <v>920</v>
      </c>
    </row>
    <row r="188" s="4" customFormat="1" spans="1:25">
      <c r="A188" s="4" t="s">
        <v>921</v>
      </c>
      <c r="B188" s="4" t="s">
        <v>26</v>
      </c>
      <c r="C188" s="4" t="s">
        <v>27</v>
      </c>
      <c r="D188" s="4" t="s">
        <v>652</v>
      </c>
      <c r="E188" s="4" t="s">
        <v>922</v>
      </c>
      <c r="F188" s="6">
        <v>44954</v>
      </c>
      <c r="G188" s="6">
        <v>44955</v>
      </c>
      <c r="H188" s="4">
        <v>1</v>
      </c>
      <c r="I188" s="4">
        <v>1</v>
      </c>
      <c r="J188" s="4">
        <v>1</v>
      </c>
      <c r="K188" s="4" t="s">
        <v>30</v>
      </c>
      <c r="L188" s="4">
        <v>429</v>
      </c>
      <c r="M188" s="4">
        <v>429</v>
      </c>
      <c r="N188" s="4" t="s">
        <v>923</v>
      </c>
      <c r="O188" s="4" t="s">
        <v>32</v>
      </c>
      <c r="P188" s="4" t="s">
        <v>33</v>
      </c>
      <c r="Q188" s="4">
        <v>0</v>
      </c>
      <c r="R188" s="7">
        <v>44954</v>
      </c>
      <c r="S188" s="6">
        <v>44958</v>
      </c>
      <c r="T188" s="4" t="s">
        <v>34</v>
      </c>
      <c r="U188" s="4">
        <v>429</v>
      </c>
      <c r="V188" s="4">
        <v>0</v>
      </c>
      <c r="W188" s="4">
        <v>0</v>
      </c>
      <c r="X188" s="4" t="s">
        <v>924</v>
      </c>
      <c r="Y188" s="4" t="s">
        <v>925</v>
      </c>
    </row>
    <row r="189" s="4" customFormat="1" spans="1:25">
      <c r="A189" s="4" t="s">
        <v>926</v>
      </c>
      <c r="B189" s="4" t="s">
        <v>26</v>
      </c>
      <c r="C189" s="4" t="s">
        <v>27</v>
      </c>
      <c r="D189" s="4" t="s">
        <v>927</v>
      </c>
      <c r="E189" s="4" t="s">
        <v>144</v>
      </c>
      <c r="F189" s="6">
        <v>44954</v>
      </c>
      <c r="G189" s="6">
        <v>44955</v>
      </c>
      <c r="H189" s="4">
        <v>1</v>
      </c>
      <c r="I189" s="4">
        <v>1</v>
      </c>
      <c r="J189" s="4">
        <v>1</v>
      </c>
      <c r="K189" s="4" t="s">
        <v>30</v>
      </c>
      <c r="L189" s="4">
        <v>358</v>
      </c>
      <c r="M189" s="4">
        <v>358</v>
      </c>
      <c r="N189" s="4" t="s">
        <v>928</v>
      </c>
      <c r="O189" s="4" t="s">
        <v>32</v>
      </c>
      <c r="P189" s="4" t="s">
        <v>33</v>
      </c>
      <c r="Q189" s="4">
        <v>0</v>
      </c>
      <c r="R189" s="7">
        <v>44954</v>
      </c>
      <c r="S189" s="6">
        <v>44958</v>
      </c>
      <c r="T189" s="4" t="s">
        <v>34</v>
      </c>
      <c r="U189" s="4">
        <v>358</v>
      </c>
      <c r="V189" s="4">
        <v>0</v>
      </c>
      <c r="W189" s="4">
        <v>0</v>
      </c>
      <c r="X189" s="4" t="s">
        <v>929</v>
      </c>
      <c r="Y189" s="4" t="s">
        <v>930</v>
      </c>
    </row>
    <row r="190" s="4" customFormat="1" spans="1:25">
      <c r="A190" s="4" t="s">
        <v>931</v>
      </c>
      <c r="B190" s="4" t="s">
        <v>26</v>
      </c>
      <c r="C190" s="4" t="s">
        <v>27</v>
      </c>
      <c r="D190" s="4" t="s">
        <v>652</v>
      </c>
      <c r="E190" s="4" t="s">
        <v>922</v>
      </c>
      <c r="F190" s="6">
        <v>44954</v>
      </c>
      <c r="G190" s="6">
        <v>44955</v>
      </c>
      <c r="H190" s="4">
        <v>1</v>
      </c>
      <c r="I190" s="4">
        <v>1</v>
      </c>
      <c r="J190" s="4">
        <v>1</v>
      </c>
      <c r="K190" s="4" t="s">
        <v>30</v>
      </c>
      <c r="L190" s="4">
        <v>429</v>
      </c>
      <c r="M190" s="4">
        <v>429</v>
      </c>
      <c r="N190" s="4" t="s">
        <v>932</v>
      </c>
      <c r="O190" s="4" t="s">
        <v>32</v>
      </c>
      <c r="P190" s="4" t="s">
        <v>33</v>
      </c>
      <c r="Q190" s="4">
        <v>0</v>
      </c>
      <c r="R190" s="7">
        <v>44954</v>
      </c>
      <c r="S190" s="6">
        <v>44958</v>
      </c>
      <c r="T190" s="4" t="s">
        <v>34</v>
      </c>
      <c r="U190" s="4">
        <v>429</v>
      </c>
      <c r="V190" s="4">
        <v>0</v>
      </c>
      <c r="W190" s="4">
        <v>0</v>
      </c>
      <c r="X190" s="4" t="s">
        <v>933</v>
      </c>
      <c r="Y190" s="4" t="s">
        <v>934</v>
      </c>
    </row>
    <row r="191" s="4" customFormat="1" spans="1:25">
      <c r="A191" s="4" t="s">
        <v>935</v>
      </c>
      <c r="B191" s="4" t="s">
        <v>26</v>
      </c>
      <c r="C191" s="4" t="s">
        <v>27</v>
      </c>
      <c r="D191" s="4" t="s">
        <v>936</v>
      </c>
      <c r="E191" s="4" t="s">
        <v>937</v>
      </c>
      <c r="F191" s="6">
        <v>44954</v>
      </c>
      <c r="G191" s="6">
        <v>44955</v>
      </c>
      <c r="H191" s="4">
        <v>1</v>
      </c>
      <c r="I191" s="4">
        <v>1</v>
      </c>
      <c r="J191" s="4">
        <v>1</v>
      </c>
      <c r="K191" s="4" t="s">
        <v>30</v>
      </c>
      <c r="L191" s="4">
        <v>525</v>
      </c>
      <c r="M191" s="4">
        <v>525</v>
      </c>
      <c r="N191" s="4" t="s">
        <v>938</v>
      </c>
      <c r="O191" s="4" t="s">
        <v>32</v>
      </c>
      <c r="P191" s="4" t="s">
        <v>33</v>
      </c>
      <c r="Q191" s="4">
        <v>0</v>
      </c>
      <c r="R191" s="7">
        <v>44954</v>
      </c>
      <c r="S191" s="6">
        <v>44958</v>
      </c>
      <c r="T191" s="4" t="s">
        <v>34</v>
      </c>
      <c r="U191" s="4">
        <v>525</v>
      </c>
      <c r="V191" s="4">
        <v>0</v>
      </c>
      <c r="W191" s="4">
        <v>0</v>
      </c>
      <c r="X191" s="4" t="s">
        <v>939</v>
      </c>
      <c r="Y191" s="4" t="s">
        <v>940</v>
      </c>
    </row>
    <row r="192" s="4" customFormat="1" spans="1:25">
      <c r="A192" s="4" t="s">
        <v>941</v>
      </c>
      <c r="B192" s="4" t="s">
        <v>26</v>
      </c>
      <c r="C192" s="4" t="s">
        <v>27</v>
      </c>
      <c r="D192" s="4" t="s">
        <v>511</v>
      </c>
      <c r="E192" s="4" t="s">
        <v>544</v>
      </c>
      <c r="F192" s="6">
        <v>44954</v>
      </c>
      <c r="G192" s="6">
        <v>44955</v>
      </c>
      <c r="H192" s="4">
        <v>1</v>
      </c>
      <c r="I192" s="4">
        <v>1</v>
      </c>
      <c r="J192" s="4">
        <v>1</v>
      </c>
      <c r="K192" s="4" t="s">
        <v>30</v>
      </c>
      <c r="L192" s="4">
        <v>1458</v>
      </c>
      <c r="M192" s="4">
        <v>1458</v>
      </c>
      <c r="N192" s="4" t="s">
        <v>942</v>
      </c>
      <c r="O192" s="4" t="s">
        <v>32</v>
      </c>
      <c r="P192" s="4" t="s">
        <v>33</v>
      </c>
      <c r="Q192" s="4">
        <v>0</v>
      </c>
      <c r="R192" s="7">
        <v>44954</v>
      </c>
      <c r="S192" s="6">
        <v>44958</v>
      </c>
      <c r="T192" s="4" t="s">
        <v>34</v>
      </c>
      <c r="U192" s="4">
        <v>1458</v>
      </c>
      <c r="V192" s="4">
        <v>0</v>
      </c>
      <c r="W192" s="4">
        <v>0</v>
      </c>
      <c r="X192" s="4" t="s">
        <v>943</v>
      </c>
      <c r="Y192" s="4" t="s">
        <v>263</v>
      </c>
    </row>
    <row r="193" s="4" customFormat="1" spans="1:25">
      <c r="A193" s="4" t="s">
        <v>944</v>
      </c>
      <c r="B193" s="4" t="s">
        <v>26</v>
      </c>
      <c r="C193" s="4" t="s">
        <v>27</v>
      </c>
      <c r="D193" s="4" t="s">
        <v>927</v>
      </c>
      <c r="E193" s="4" t="s">
        <v>276</v>
      </c>
      <c r="F193" s="6">
        <v>44954</v>
      </c>
      <c r="G193" s="6">
        <v>44955</v>
      </c>
      <c r="H193" s="4">
        <v>1</v>
      </c>
      <c r="I193" s="4">
        <v>1</v>
      </c>
      <c r="J193" s="4">
        <v>1</v>
      </c>
      <c r="K193" s="4" t="s">
        <v>30</v>
      </c>
      <c r="L193" s="4">
        <v>394</v>
      </c>
      <c r="M193" s="4">
        <v>394</v>
      </c>
      <c r="N193" s="4" t="s">
        <v>945</v>
      </c>
      <c r="O193" s="4" t="s">
        <v>32</v>
      </c>
      <c r="P193" s="4" t="s">
        <v>33</v>
      </c>
      <c r="Q193" s="4">
        <v>0</v>
      </c>
      <c r="R193" s="7">
        <v>44954</v>
      </c>
      <c r="S193" s="6">
        <v>44958</v>
      </c>
      <c r="T193" s="4" t="s">
        <v>34</v>
      </c>
      <c r="U193" s="4">
        <v>394</v>
      </c>
      <c r="V193" s="4">
        <v>0</v>
      </c>
      <c r="W193" s="4">
        <v>0</v>
      </c>
      <c r="X193" s="4" t="s">
        <v>946</v>
      </c>
      <c r="Y193" s="4" t="s">
        <v>947</v>
      </c>
    </row>
    <row r="194" s="4" customFormat="1" spans="1:25">
      <c r="A194" s="4" t="s">
        <v>941</v>
      </c>
      <c r="B194" s="4" t="s">
        <v>26</v>
      </c>
      <c r="C194" s="4" t="s">
        <v>280</v>
      </c>
      <c r="D194" s="4" t="s">
        <v>511</v>
      </c>
      <c r="E194" s="4" t="s">
        <v>544</v>
      </c>
      <c r="F194" s="6">
        <v>44954</v>
      </c>
      <c r="G194" s="6">
        <v>44955</v>
      </c>
      <c r="H194" s="4">
        <v>1</v>
      </c>
      <c r="I194" s="4">
        <v>1</v>
      </c>
      <c r="J194" s="4">
        <v>1</v>
      </c>
      <c r="K194" s="4" t="s">
        <v>30</v>
      </c>
      <c r="L194" s="4">
        <v>-1458</v>
      </c>
      <c r="M194" s="4">
        <v>-1458</v>
      </c>
      <c r="N194" s="4" t="s">
        <v>942</v>
      </c>
      <c r="O194" s="4" t="s">
        <v>32</v>
      </c>
      <c r="P194" s="4" t="s">
        <v>33</v>
      </c>
      <c r="Q194" s="4">
        <v>0</v>
      </c>
      <c r="R194" s="7">
        <v>44954</v>
      </c>
      <c r="S194" s="6">
        <v>44958</v>
      </c>
      <c r="T194" s="4" t="s">
        <v>34</v>
      </c>
      <c r="U194" s="4">
        <v>-1458</v>
      </c>
      <c r="V194" s="4">
        <v>0</v>
      </c>
      <c r="W194" s="4">
        <v>0</v>
      </c>
      <c r="X194" s="4" t="s">
        <v>943</v>
      </c>
      <c r="Y194" s="4" t="s">
        <v>263</v>
      </c>
    </row>
    <row r="195" s="4" customFormat="1" spans="1:25">
      <c r="A195" s="4" t="s">
        <v>948</v>
      </c>
      <c r="B195" s="4" t="s">
        <v>26</v>
      </c>
      <c r="C195" s="4" t="s">
        <v>27</v>
      </c>
      <c r="D195" s="4" t="s">
        <v>927</v>
      </c>
      <c r="E195" s="4" t="s">
        <v>355</v>
      </c>
      <c r="F195" s="6">
        <v>44954</v>
      </c>
      <c r="G195" s="6">
        <v>44955</v>
      </c>
      <c r="H195" s="4">
        <v>1</v>
      </c>
      <c r="I195" s="4">
        <v>1</v>
      </c>
      <c r="J195" s="4">
        <v>1</v>
      </c>
      <c r="K195" s="4" t="s">
        <v>30</v>
      </c>
      <c r="L195" s="4">
        <v>403</v>
      </c>
      <c r="M195" s="4">
        <v>403</v>
      </c>
      <c r="N195" s="4" t="s">
        <v>949</v>
      </c>
      <c r="O195" s="4" t="s">
        <v>32</v>
      </c>
      <c r="P195" s="4" t="s">
        <v>33</v>
      </c>
      <c r="Q195" s="4">
        <v>0</v>
      </c>
      <c r="R195" s="7">
        <v>44954</v>
      </c>
      <c r="S195" s="6">
        <v>44958</v>
      </c>
      <c r="T195" s="4" t="s">
        <v>34</v>
      </c>
      <c r="U195" s="4">
        <v>403</v>
      </c>
      <c r="V195" s="4">
        <v>0</v>
      </c>
      <c r="W195" s="4">
        <v>0</v>
      </c>
      <c r="X195" s="4" t="s">
        <v>950</v>
      </c>
      <c r="Y195" s="4" t="s">
        <v>951</v>
      </c>
    </row>
    <row r="196" s="4" customFormat="1" spans="1:25">
      <c r="A196" s="4" t="s">
        <v>952</v>
      </c>
      <c r="B196" s="4" t="s">
        <v>26</v>
      </c>
      <c r="C196" s="4" t="s">
        <v>27</v>
      </c>
      <c r="D196" s="4" t="s">
        <v>760</v>
      </c>
      <c r="E196" s="4" t="s">
        <v>953</v>
      </c>
      <c r="F196" s="6">
        <v>44954</v>
      </c>
      <c r="G196" s="6">
        <v>44955</v>
      </c>
      <c r="H196" s="4">
        <v>1</v>
      </c>
      <c r="I196" s="4">
        <v>1</v>
      </c>
      <c r="J196" s="4">
        <v>1</v>
      </c>
      <c r="K196" s="4" t="s">
        <v>30</v>
      </c>
      <c r="L196" s="4">
        <v>473</v>
      </c>
      <c r="M196" s="4">
        <v>473</v>
      </c>
      <c r="N196" s="4" t="s">
        <v>954</v>
      </c>
      <c r="O196" s="4" t="s">
        <v>32</v>
      </c>
      <c r="P196" s="4" t="s">
        <v>33</v>
      </c>
      <c r="Q196" s="4">
        <v>0</v>
      </c>
      <c r="R196" s="7">
        <v>44954</v>
      </c>
      <c r="S196" s="6">
        <v>44958</v>
      </c>
      <c r="T196" s="4" t="s">
        <v>34</v>
      </c>
      <c r="U196" s="4">
        <v>473</v>
      </c>
      <c r="V196" s="4">
        <v>0</v>
      </c>
      <c r="W196" s="4">
        <v>0</v>
      </c>
      <c r="X196" s="4" t="s">
        <v>955</v>
      </c>
      <c r="Y196" s="4" t="s">
        <v>956</v>
      </c>
    </row>
    <row r="197" s="4" customFormat="1" spans="1:25">
      <c r="A197" s="4" t="s">
        <v>957</v>
      </c>
      <c r="B197" s="4" t="s">
        <v>26</v>
      </c>
      <c r="C197" s="4" t="s">
        <v>27</v>
      </c>
      <c r="D197" s="4" t="s">
        <v>760</v>
      </c>
      <c r="E197" s="4" t="s">
        <v>276</v>
      </c>
      <c r="F197" s="6">
        <v>44954</v>
      </c>
      <c r="G197" s="6">
        <v>44955</v>
      </c>
      <c r="H197" s="4">
        <v>1</v>
      </c>
      <c r="I197" s="4">
        <v>1</v>
      </c>
      <c r="J197" s="4">
        <v>1</v>
      </c>
      <c r="K197" s="4" t="s">
        <v>30</v>
      </c>
      <c r="L197" s="4">
        <v>473</v>
      </c>
      <c r="M197" s="4">
        <v>473</v>
      </c>
      <c r="N197" s="4" t="s">
        <v>958</v>
      </c>
      <c r="O197" s="4" t="s">
        <v>32</v>
      </c>
      <c r="P197" s="4" t="s">
        <v>33</v>
      </c>
      <c r="Q197" s="4">
        <v>0</v>
      </c>
      <c r="R197" s="7">
        <v>44954</v>
      </c>
      <c r="S197" s="6">
        <v>44958</v>
      </c>
      <c r="T197" s="4" t="s">
        <v>34</v>
      </c>
      <c r="U197" s="4">
        <v>473</v>
      </c>
      <c r="V197" s="4">
        <v>0</v>
      </c>
      <c r="W197" s="4">
        <v>0</v>
      </c>
      <c r="X197" s="4" t="s">
        <v>959</v>
      </c>
      <c r="Y197" s="4" t="s">
        <v>960</v>
      </c>
    </row>
    <row r="198" s="4" customFormat="1" spans="1:25">
      <c r="A198" s="4" t="s">
        <v>961</v>
      </c>
      <c r="B198" s="4" t="s">
        <v>26</v>
      </c>
      <c r="C198" s="4" t="s">
        <v>27</v>
      </c>
      <c r="D198" s="4" t="s">
        <v>451</v>
      </c>
      <c r="E198" s="4" t="s">
        <v>452</v>
      </c>
      <c r="F198" s="6">
        <v>44954</v>
      </c>
      <c r="G198" s="6">
        <v>44955</v>
      </c>
      <c r="H198" s="4">
        <v>1</v>
      </c>
      <c r="I198" s="4">
        <v>1</v>
      </c>
      <c r="J198" s="4">
        <v>1</v>
      </c>
      <c r="K198" s="4" t="s">
        <v>30</v>
      </c>
      <c r="L198" s="4">
        <v>281</v>
      </c>
      <c r="M198" s="4">
        <v>281</v>
      </c>
      <c r="N198" s="4" t="s">
        <v>962</v>
      </c>
      <c r="O198" s="4" t="s">
        <v>32</v>
      </c>
      <c r="P198" s="4" t="s">
        <v>33</v>
      </c>
      <c r="Q198" s="4">
        <v>0</v>
      </c>
      <c r="R198" s="7">
        <v>44954</v>
      </c>
      <c r="S198" s="6">
        <v>44958</v>
      </c>
      <c r="T198" s="4" t="s">
        <v>34</v>
      </c>
      <c r="U198" s="4">
        <v>281</v>
      </c>
      <c r="V198" s="4">
        <v>0</v>
      </c>
      <c r="W198" s="4">
        <v>0</v>
      </c>
      <c r="X198" s="4" t="s">
        <v>963</v>
      </c>
      <c r="Y198" s="4" t="s">
        <v>964</v>
      </c>
    </row>
    <row r="199" s="4" customFormat="1" spans="1:25">
      <c r="A199" s="4" t="s">
        <v>965</v>
      </c>
      <c r="B199" s="4" t="s">
        <v>26</v>
      </c>
      <c r="C199" s="4" t="s">
        <v>27</v>
      </c>
      <c r="D199" s="4" t="s">
        <v>927</v>
      </c>
      <c r="E199" s="4" t="s">
        <v>276</v>
      </c>
      <c r="F199" s="6">
        <v>44954</v>
      </c>
      <c r="G199" s="6">
        <v>44955</v>
      </c>
      <c r="H199" s="4">
        <v>1</v>
      </c>
      <c r="I199" s="4">
        <v>1</v>
      </c>
      <c r="J199" s="4">
        <v>1</v>
      </c>
      <c r="K199" s="4" t="s">
        <v>30</v>
      </c>
      <c r="L199" s="4">
        <v>413</v>
      </c>
      <c r="M199" s="4">
        <v>413</v>
      </c>
      <c r="N199" s="4" t="s">
        <v>966</v>
      </c>
      <c r="O199" s="4" t="s">
        <v>32</v>
      </c>
      <c r="P199" s="4" t="s">
        <v>33</v>
      </c>
      <c r="Q199" s="4">
        <v>0</v>
      </c>
      <c r="R199" s="7">
        <v>44954</v>
      </c>
      <c r="S199" s="6">
        <v>44958</v>
      </c>
      <c r="T199" s="4" t="s">
        <v>34</v>
      </c>
      <c r="U199" s="4">
        <v>413</v>
      </c>
      <c r="V199" s="4">
        <v>0</v>
      </c>
      <c r="W199" s="4">
        <v>0</v>
      </c>
      <c r="X199" s="4" t="s">
        <v>967</v>
      </c>
      <c r="Y199" s="4" t="s">
        <v>968</v>
      </c>
    </row>
    <row r="200" s="4" customFormat="1" spans="1:25">
      <c r="A200" s="4" t="s">
        <v>969</v>
      </c>
      <c r="B200" s="4" t="s">
        <v>26</v>
      </c>
      <c r="C200" s="4" t="s">
        <v>27</v>
      </c>
      <c r="D200" s="4" t="s">
        <v>457</v>
      </c>
      <c r="E200" s="4" t="s">
        <v>458</v>
      </c>
      <c r="F200" s="6">
        <v>44954</v>
      </c>
      <c r="G200" s="6">
        <v>44955</v>
      </c>
      <c r="H200" s="4">
        <v>1</v>
      </c>
      <c r="I200" s="4">
        <v>1</v>
      </c>
      <c r="J200" s="4">
        <v>1</v>
      </c>
      <c r="K200" s="4" t="s">
        <v>30</v>
      </c>
      <c r="L200" s="4">
        <v>630</v>
      </c>
      <c r="M200" s="4">
        <v>630</v>
      </c>
      <c r="N200" s="4" t="s">
        <v>970</v>
      </c>
      <c r="O200" s="4" t="s">
        <v>32</v>
      </c>
      <c r="P200" s="4" t="s">
        <v>33</v>
      </c>
      <c r="Q200" s="4">
        <v>0</v>
      </c>
      <c r="R200" s="7">
        <v>44954</v>
      </c>
      <c r="S200" s="6">
        <v>44958</v>
      </c>
      <c r="T200" s="4" t="s">
        <v>34</v>
      </c>
      <c r="U200" s="4">
        <v>630</v>
      </c>
      <c r="V200" s="4">
        <v>0</v>
      </c>
      <c r="W200" s="4">
        <v>0</v>
      </c>
      <c r="X200" s="4" t="s">
        <v>971</v>
      </c>
      <c r="Y200" s="4" t="s">
        <v>235</v>
      </c>
    </row>
    <row r="201" s="4" customFormat="1" spans="1:25">
      <c r="A201" s="4" t="s">
        <v>972</v>
      </c>
      <c r="B201" s="4" t="s">
        <v>26</v>
      </c>
      <c r="C201" s="4" t="s">
        <v>27</v>
      </c>
      <c r="D201" s="4" t="s">
        <v>451</v>
      </c>
      <c r="E201" s="4" t="s">
        <v>452</v>
      </c>
      <c r="F201" s="6">
        <v>44954</v>
      </c>
      <c r="G201" s="6">
        <v>44955</v>
      </c>
      <c r="H201" s="4">
        <v>2</v>
      </c>
      <c r="I201" s="4">
        <v>1</v>
      </c>
      <c r="J201" s="4">
        <v>2</v>
      </c>
      <c r="K201" s="4" t="s">
        <v>30</v>
      </c>
      <c r="L201" s="4">
        <v>562</v>
      </c>
      <c r="M201" s="4">
        <v>562</v>
      </c>
      <c r="N201" s="4" t="s">
        <v>973</v>
      </c>
      <c r="O201" s="4" t="s">
        <v>32</v>
      </c>
      <c r="P201" s="4" t="s">
        <v>33</v>
      </c>
      <c r="Q201" s="4">
        <v>0</v>
      </c>
      <c r="R201" s="7">
        <v>44954</v>
      </c>
      <c r="S201" s="6">
        <v>44958</v>
      </c>
      <c r="T201" s="4" t="s">
        <v>34</v>
      </c>
      <c r="U201" s="4">
        <v>562</v>
      </c>
      <c r="V201" s="4">
        <v>0</v>
      </c>
      <c r="W201" s="4">
        <v>0</v>
      </c>
      <c r="X201" s="4" t="s">
        <v>974</v>
      </c>
      <c r="Y201" s="4" t="s">
        <v>975</v>
      </c>
    </row>
    <row r="202" s="4" customFormat="1" spans="1:25">
      <c r="A202" s="4" t="s">
        <v>976</v>
      </c>
      <c r="B202" s="4" t="s">
        <v>26</v>
      </c>
      <c r="C202" s="4" t="s">
        <v>27</v>
      </c>
      <c r="D202" s="4" t="s">
        <v>457</v>
      </c>
      <c r="E202" s="4" t="s">
        <v>458</v>
      </c>
      <c r="F202" s="6">
        <v>44954</v>
      </c>
      <c r="G202" s="6">
        <v>44955</v>
      </c>
      <c r="H202" s="4">
        <v>3</v>
      </c>
      <c r="I202" s="4">
        <v>1</v>
      </c>
      <c r="J202" s="4">
        <v>3</v>
      </c>
      <c r="K202" s="4" t="s">
        <v>30</v>
      </c>
      <c r="L202" s="4">
        <v>1890</v>
      </c>
      <c r="M202" s="4">
        <v>1890</v>
      </c>
      <c r="N202" s="4" t="s">
        <v>977</v>
      </c>
      <c r="O202" s="4" t="s">
        <v>32</v>
      </c>
      <c r="P202" s="4" t="s">
        <v>33</v>
      </c>
      <c r="Q202" s="4">
        <v>0</v>
      </c>
      <c r="R202" s="7">
        <v>44954</v>
      </c>
      <c r="S202" s="6">
        <v>44958</v>
      </c>
      <c r="T202" s="4" t="s">
        <v>34</v>
      </c>
      <c r="U202" s="4">
        <v>1890</v>
      </c>
      <c r="V202" s="4">
        <v>0</v>
      </c>
      <c r="W202" s="4">
        <v>0</v>
      </c>
      <c r="X202" s="4" t="s">
        <v>978</v>
      </c>
      <c r="Y202" s="4" t="s">
        <v>66</v>
      </c>
    </row>
    <row r="203" s="4" customFormat="1" spans="1:25">
      <c r="A203" s="4" t="s">
        <v>979</v>
      </c>
      <c r="B203" s="4" t="s">
        <v>26</v>
      </c>
      <c r="C203" s="4" t="s">
        <v>27</v>
      </c>
      <c r="D203" s="4" t="s">
        <v>980</v>
      </c>
      <c r="E203" s="4" t="s">
        <v>981</v>
      </c>
      <c r="F203" s="6">
        <v>44954</v>
      </c>
      <c r="G203" s="6">
        <v>44955</v>
      </c>
      <c r="H203" s="4">
        <v>1</v>
      </c>
      <c r="I203" s="4">
        <v>1</v>
      </c>
      <c r="J203" s="4">
        <v>1</v>
      </c>
      <c r="K203" s="4" t="s">
        <v>30</v>
      </c>
      <c r="L203" s="4">
        <v>403</v>
      </c>
      <c r="M203" s="4">
        <v>403</v>
      </c>
      <c r="N203" s="4" t="s">
        <v>982</v>
      </c>
      <c r="O203" s="4" t="s">
        <v>32</v>
      </c>
      <c r="P203" s="4" t="s">
        <v>33</v>
      </c>
      <c r="Q203" s="4">
        <v>0</v>
      </c>
      <c r="R203" s="7">
        <v>44954</v>
      </c>
      <c r="S203" s="6">
        <v>44958</v>
      </c>
      <c r="T203" s="4" t="s">
        <v>34</v>
      </c>
      <c r="U203" s="4">
        <v>403</v>
      </c>
      <c r="V203" s="4">
        <v>0</v>
      </c>
      <c r="W203" s="4">
        <v>0</v>
      </c>
      <c r="X203" s="4" t="s">
        <v>983</v>
      </c>
      <c r="Y203" s="4" t="s">
        <v>983</v>
      </c>
    </row>
    <row r="204" s="4" customFormat="1" spans="1:25">
      <c r="A204" s="4" t="s">
        <v>984</v>
      </c>
      <c r="B204" s="4" t="s">
        <v>26</v>
      </c>
      <c r="C204" s="4" t="s">
        <v>27</v>
      </c>
      <c r="D204" s="4" t="s">
        <v>760</v>
      </c>
      <c r="E204" s="4" t="s">
        <v>276</v>
      </c>
      <c r="F204" s="6">
        <v>44954</v>
      </c>
      <c r="G204" s="6">
        <v>44955</v>
      </c>
      <c r="H204" s="4">
        <v>2</v>
      </c>
      <c r="I204" s="4">
        <v>1</v>
      </c>
      <c r="J204" s="4">
        <v>2</v>
      </c>
      <c r="K204" s="4" t="s">
        <v>30</v>
      </c>
      <c r="L204" s="4">
        <v>946</v>
      </c>
      <c r="M204" s="4">
        <v>946</v>
      </c>
      <c r="N204" s="4" t="s">
        <v>985</v>
      </c>
      <c r="O204" s="4" t="s">
        <v>32</v>
      </c>
      <c r="P204" s="4" t="s">
        <v>33</v>
      </c>
      <c r="Q204" s="4">
        <v>0</v>
      </c>
      <c r="R204" s="7">
        <v>44954</v>
      </c>
      <c r="S204" s="6">
        <v>44958</v>
      </c>
      <c r="T204" s="4" t="s">
        <v>34</v>
      </c>
      <c r="U204" s="4">
        <v>946</v>
      </c>
      <c r="V204" s="4">
        <v>0</v>
      </c>
      <c r="W204" s="4">
        <v>0</v>
      </c>
      <c r="X204" s="4" t="s">
        <v>986</v>
      </c>
      <c r="Y204" s="4" t="s">
        <v>987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8"/>
  <sheetViews>
    <sheetView tabSelected="1" workbookViewId="0">
      <selection activeCell="A195" sqref="A195:D198"/>
    </sheetView>
  </sheetViews>
  <sheetFormatPr defaultColWidth="9" defaultRowHeight="13.5"/>
  <cols>
    <col min="1" max="1" width="12.625" style="4"/>
    <col min="2" max="4" width="10.375" style="4"/>
    <col min="5" max="9" width="9" style="4"/>
    <col min="10" max="10" width="12.625" style="4"/>
    <col min="11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988</v>
      </c>
    </row>
    <row r="2" s="4" customFormat="1" hidden="1" spans="1:9">
      <c r="A2" s="5">
        <v>18872875919</v>
      </c>
      <c r="B2" s="6">
        <v>44951</v>
      </c>
      <c r="C2" s="6">
        <v>44955</v>
      </c>
      <c r="D2" s="4">
        <v>17340</v>
      </c>
      <c r="E2" s="4" t="str">
        <f>VLOOKUP(A2,HOP!A:L,12,0)</f>
        <v>17340.00</v>
      </c>
      <c r="F2" s="4" t="str">
        <f>VLOOKUP(A2,HOP!A:C,3,0)</f>
        <v>2667982</v>
      </c>
      <c r="G2" s="4">
        <f>D2-E2</f>
        <v>0</v>
      </c>
      <c r="H2" s="4" t="str">
        <f>$H$1&amp;F2</f>
        <v>，2667982</v>
      </c>
      <c r="I2" s="4" t="str">
        <f>VLOOKUP(A2,HOP!A:U,21,0)</f>
        <v>直采</v>
      </c>
    </row>
    <row r="3" s="4" customFormat="1" hidden="1" spans="1:9">
      <c r="A3" s="5">
        <v>18914898080</v>
      </c>
      <c r="B3" s="6">
        <v>44951</v>
      </c>
      <c r="C3" s="6">
        <v>44955</v>
      </c>
      <c r="D3" s="4">
        <v>6500</v>
      </c>
      <c r="E3" s="4" t="str">
        <f>VLOOKUP(A3,HOP!A:L,12,0)</f>
        <v>6500.00</v>
      </c>
      <c r="F3" s="4" t="str">
        <f>VLOOKUP(A3,HOP!A:C,3,0)</f>
        <v>2675813</v>
      </c>
      <c r="G3" s="4">
        <f t="shared" ref="G3:G34" si="0">D3-E3</f>
        <v>0</v>
      </c>
      <c r="H3" s="4" t="str">
        <f t="shared" ref="H3:H34" si="1">$H$1&amp;F3</f>
        <v>，2675813</v>
      </c>
      <c r="I3" s="4" t="str">
        <f>VLOOKUP(A3,HOP!A:U,21,0)</f>
        <v>直采</v>
      </c>
    </row>
    <row r="4" s="4" customFormat="1" hidden="1" spans="1:9">
      <c r="A4" s="5">
        <v>21127019996</v>
      </c>
      <c r="B4" s="6">
        <v>44953</v>
      </c>
      <c r="C4" s="6">
        <v>44955</v>
      </c>
      <c r="D4" s="4">
        <v>3704</v>
      </c>
      <c r="E4" s="4" t="str">
        <f>VLOOKUP(A4,HOP!A:L,12,0)</f>
        <v>3704.00</v>
      </c>
      <c r="F4" s="4" t="str">
        <f>VLOOKUP(A4,HOP!A:C,3,0)</f>
        <v>2704537</v>
      </c>
      <c r="G4" s="4">
        <f t="shared" si="0"/>
        <v>0</v>
      </c>
      <c r="H4" s="4" t="str">
        <f t="shared" si="1"/>
        <v>，2704537</v>
      </c>
      <c r="I4" s="4" t="str">
        <f>VLOOKUP(A4,HOP!A:U,21,0)</f>
        <v>直采</v>
      </c>
    </row>
    <row r="5" s="4" customFormat="1" hidden="1" spans="1:9">
      <c r="A5" s="5">
        <v>21134316583</v>
      </c>
      <c r="B5" s="6">
        <v>44954</v>
      </c>
      <c r="C5" s="6">
        <v>44955</v>
      </c>
      <c r="D5" s="4">
        <v>398</v>
      </c>
      <c r="E5" s="4" t="str">
        <f>VLOOKUP(A5,HOP!A:L,12,0)</f>
        <v>398.00</v>
      </c>
      <c r="F5" s="4" t="str">
        <f>VLOOKUP(A5,HOP!A:C,3,0)</f>
        <v>2705788</v>
      </c>
      <c r="G5" s="4">
        <f t="shared" si="0"/>
        <v>0</v>
      </c>
      <c r="H5" s="4" t="str">
        <f t="shared" si="1"/>
        <v>，2705788</v>
      </c>
      <c r="I5" s="4" t="str">
        <f>VLOOKUP(A5,HOP!A:U,21,0)</f>
        <v>直采</v>
      </c>
    </row>
    <row r="6" s="4" customFormat="1" hidden="1" spans="1:9">
      <c r="A6" s="5">
        <v>21507996204</v>
      </c>
      <c r="B6" s="6">
        <v>44951</v>
      </c>
      <c r="C6" s="6">
        <v>44955</v>
      </c>
      <c r="D6" s="4">
        <v>3740</v>
      </c>
      <c r="E6" s="4" t="str">
        <f>VLOOKUP(A6,HOP!A:L,12,0)</f>
        <v>3740.00</v>
      </c>
      <c r="F6" s="4" t="str">
        <f>VLOOKUP(A6,HOP!A:C,3,0)</f>
        <v>2753249</v>
      </c>
      <c r="G6" s="4">
        <f t="shared" si="0"/>
        <v>0</v>
      </c>
      <c r="H6" s="4" t="str">
        <f t="shared" si="1"/>
        <v>，2753249</v>
      </c>
      <c r="I6" s="4" t="str">
        <f>VLOOKUP(A6,HOP!A:U,21,0)</f>
        <v>直采</v>
      </c>
    </row>
    <row r="7" s="4" customFormat="1" hidden="1" spans="1:9">
      <c r="A7" s="5">
        <v>21718106328</v>
      </c>
      <c r="B7" s="6">
        <v>44952</v>
      </c>
      <c r="C7" s="6">
        <v>44955</v>
      </c>
      <c r="D7" s="4">
        <v>2091</v>
      </c>
      <c r="E7" s="4" t="str">
        <f>VLOOKUP(A7,HOP!A:L,12,0)</f>
        <v>2091.00</v>
      </c>
      <c r="F7" s="4" t="str">
        <f>VLOOKUP(A7,HOP!A:C,3,0)</f>
        <v>2777476</v>
      </c>
      <c r="G7" s="4">
        <f t="shared" si="0"/>
        <v>0</v>
      </c>
      <c r="H7" s="4" t="str">
        <f t="shared" si="1"/>
        <v>，2777476</v>
      </c>
      <c r="I7" s="4" t="str">
        <f>VLOOKUP(A7,HOP!A:U,21,0)</f>
        <v>直采</v>
      </c>
    </row>
    <row r="8" s="4" customFormat="1" hidden="1" spans="1:9">
      <c r="A8" s="5">
        <v>21752666401</v>
      </c>
      <c r="B8" s="6">
        <v>44950</v>
      </c>
      <c r="C8" s="6">
        <v>44955</v>
      </c>
      <c r="D8" s="4">
        <v>5150</v>
      </c>
      <c r="E8" s="4" t="str">
        <f>VLOOKUP(A8,HOP!A:L,12,0)</f>
        <v>5150.00</v>
      </c>
      <c r="F8" s="4" t="str">
        <f>VLOOKUP(A8,HOP!A:C,3,0)</f>
        <v>2785225</v>
      </c>
      <c r="G8" s="4">
        <f t="shared" si="0"/>
        <v>0</v>
      </c>
      <c r="H8" s="4" t="str">
        <f t="shared" si="1"/>
        <v>，2785225</v>
      </c>
      <c r="I8" s="4" t="str">
        <f>VLOOKUP(A8,HOP!A:U,21,0)</f>
        <v>直采</v>
      </c>
    </row>
    <row r="9" s="4" customFormat="1" hidden="1" spans="1:9">
      <c r="A9" s="5">
        <v>21772593954</v>
      </c>
      <c r="B9" s="6">
        <v>44953</v>
      </c>
      <c r="C9" s="6">
        <v>44955</v>
      </c>
      <c r="D9" s="4">
        <v>3552</v>
      </c>
      <c r="E9" s="4" t="str">
        <f>VLOOKUP(A9,HOP!A:L,12,0)</f>
        <v>3552.00</v>
      </c>
      <c r="F9" s="4" t="str">
        <f>VLOOKUP(A9,HOP!A:C,3,0)</f>
        <v>2789673</v>
      </c>
      <c r="G9" s="4">
        <f t="shared" si="0"/>
        <v>0</v>
      </c>
      <c r="H9" s="4" t="str">
        <f t="shared" si="1"/>
        <v>，2789673</v>
      </c>
      <c r="I9" s="4" t="str">
        <f>VLOOKUP(A9,HOP!A:U,21,0)</f>
        <v>直采</v>
      </c>
    </row>
    <row r="10" s="4" customFormat="1" hidden="1" spans="1:9">
      <c r="A10" s="5">
        <v>21779488663</v>
      </c>
      <c r="B10" s="6">
        <v>44954</v>
      </c>
      <c r="C10" s="6">
        <v>44955</v>
      </c>
      <c r="D10" s="4">
        <v>1132</v>
      </c>
      <c r="E10" s="4" t="str">
        <f>VLOOKUP(A10,HOP!A:L,12,0)</f>
        <v>1132.00</v>
      </c>
      <c r="F10" s="4" t="str">
        <f>VLOOKUP(A10,HOP!A:C,3,0)</f>
        <v>2792302</v>
      </c>
      <c r="G10" s="4">
        <f t="shared" si="0"/>
        <v>0</v>
      </c>
      <c r="H10" s="4" t="str">
        <f t="shared" si="1"/>
        <v>，2792302</v>
      </c>
      <c r="I10" s="4" t="str">
        <f>VLOOKUP(A10,HOP!A:U,21,0)</f>
        <v>直采</v>
      </c>
    </row>
    <row r="11" s="4" customFormat="1" hidden="1" spans="1:9">
      <c r="A11" s="5">
        <v>21798468550</v>
      </c>
      <c r="B11" s="6">
        <v>44953</v>
      </c>
      <c r="C11" s="6">
        <v>44955</v>
      </c>
      <c r="D11" s="4">
        <v>4698</v>
      </c>
      <c r="E11" s="4" t="str">
        <f>VLOOKUP(A11,HOP!A:L,12,0)</f>
        <v>4698.00</v>
      </c>
      <c r="F11" s="4" t="str">
        <f>VLOOKUP(A11,HOP!A:C,3,0)</f>
        <v>2799409</v>
      </c>
      <c r="G11" s="4">
        <f t="shared" si="0"/>
        <v>0</v>
      </c>
      <c r="H11" s="4" t="str">
        <f t="shared" si="1"/>
        <v>，2799409</v>
      </c>
      <c r="I11" s="4" t="str">
        <f>VLOOKUP(A11,HOP!A:U,21,0)</f>
        <v>直采</v>
      </c>
    </row>
    <row r="12" s="4" customFormat="1" hidden="1" spans="1:9">
      <c r="A12" s="5">
        <v>21819471737</v>
      </c>
      <c r="B12" s="6">
        <v>44952</v>
      </c>
      <c r="C12" s="6">
        <v>44955</v>
      </c>
      <c r="D12" s="4">
        <v>6744</v>
      </c>
      <c r="E12" s="4" t="str">
        <f>VLOOKUP(A12,HOP!A:L,12,0)</f>
        <v>6744.00</v>
      </c>
      <c r="F12" s="4" t="str">
        <f>VLOOKUP(A12,HOP!A:C,3,0)</f>
        <v>2805614</v>
      </c>
      <c r="G12" s="4">
        <f t="shared" si="0"/>
        <v>0</v>
      </c>
      <c r="H12" s="4" t="str">
        <f t="shared" si="1"/>
        <v>，2805614</v>
      </c>
      <c r="I12" s="4" t="str">
        <f>VLOOKUP(A12,HOP!A:U,21,0)</f>
        <v>直采</v>
      </c>
    </row>
    <row r="13" s="4" customFormat="1" hidden="1" spans="1:9">
      <c r="A13" s="5">
        <v>21824077156</v>
      </c>
      <c r="B13" s="6">
        <v>44953</v>
      </c>
      <c r="C13" s="6">
        <v>44955</v>
      </c>
      <c r="D13" s="4">
        <v>6352</v>
      </c>
      <c r="E13" s="4" t="str">
        <f>VLOOKUP(A13,HOP!A:L,12,0)</f>
        <v>6352.00</v>
      </c>
      <c r="F13" s="4" t="str">
        <f>VLOOKUP(A13,HOP!A:C,3,0)</f>
        <v>2808315</v>
      </c>
      <c r="G13" s="4">
        <f t="shared" si="0"/>
        <v>0</v>
      </c>
      <c r="H13" s="4" t="str">
        <f t="shared" si="1"/>
        <v>，2808315</v>
      </c>
      <c r="I13" s="4" t="str">
        <f>VLOOKUP(A13,HOP!A:U,21,0)</f>
        <v>直采</v>
      </c>
    </row>
    <row r="14" s="4" customFormat="1" hidden="1" spans="1:9">
      <c r="A14" s="5">
        <v>21824361563</v>
      </c>
      <c r="B14" s="6">
        <v>44951</v>
      </c>
      <c r="C14" s="6">
        <v>44955</v>
      </c>
      <c r="D14" s="4">
        <v>2206</v>
      </c>
      <c r="E14" s="4" t="str">
        <f>VLOOKUP(A14,HOP!A:L,12,0)</f>
        <v>2206.00</v>
      </c>
      <c r="F14" s="4" t="str">
        <f>VLOOKUP(A14,HOP!A:C,3,0)</f>
        <v>2808730</v>
      </c>
      <c r="G14" s="4">
        <f t="shared" si="0"/>
        <v>0</v>
      </c>
      <c r="H14" s="4" t="str">
        <f t="shared" si="1"/>
        <v>，2808730</v>
      </c>
      <c r="I14" s="4" t="str">
        <f>VLOOKUP(A14,HOP!A:U,21,0)</f>
        <v>直采</v>
      </c>
    </row>
    <row r="15" s="4" customFormat="1" hidden="1" spans="1:9">
      <c r="A15" s="5">
        <v>21827897583</v>
      </c>
      <c r="B15" s="6">
        <v>44953</v>
      </c>
      <c r="C15" s="6">
        <v>44955</v>
      </c>
      <c r="D15" s="4">
        <v>1353</v>
      </c>
      <c r="E15" s="4" t="str">
        <f>VLOOKUP(A15,HOP!A:L,12,0)</f>
        <v>1353.00</v>
      </c>
      <c r="F15" s="4" t="str">
        <f>VLOOKUP(A15,HOP!A:C,3,0)</f>
        <v>2813159</v>
      </c>
      <c r="G15" s="4">
        <f t="shared" si="0"/>
        <v>0</v>
      </c>
      <c r="H15" s="4" t="str">
        <f t="shared" si="1"/>
        <v>，2813159</v>
      </c>
      <c r="I15" s="4" t="str">
        <f>VLOOKUP(A15,HOP!A:U,21,0)</f>
        <v>直采</v>
      </c>
    </row>
    <row r="16" s="4" customFormat="1" hidden="1" spans="1:9">
      <c r="A16" s="5">
        <v>21832171154</v>
      </c>
      <c r="B16" s="6">
        <v>44950</v>
      </c>
      <c r="C16" s="6">
        <v>44955</v>
      </c>
      <c r="D16" s="4">
        <v>7820</v>
      </c>
      <c r="E16" s="4" t="str">
        <f>VLOOKUP(A16,HOP!A:L,12,0)</f>
        <v>7820.00</v>
      </c>
      <c r="F16" s="4" t="str">
        <f>VLOOKUP(A16,HOP!A:C,3,0)</f>
        <v>2818899</v>
      </c>
      <c r="G16" s="4">
        <f t="shared" si="0"/>
        <v>0</v>
      </c>
      <c r="H16" s="4" t="str">
        <f t="shared" si="1"/>
        <v>，2818899</v>
      </c>
      <c r="I16" s="4" t="str">
        <f>VLOOKUP(A16,HOP!A:U,21,0)</f>
        <v>直采</v>
      </c>
    </row>
    <row r="17" s="4" customFormat="1" hidden="1" spans="1:9">
      <c r="A17" s="5">
        <v>21837997940</v>
      </c>
      <c r="B17" s="6">
        <v>44951</v>
      </c>
      <c r="C17" s="6">
        <v>44955</v>
      </c>
      <c r="D17" s="4">
        <v>6000</v>
      </c>
      <c r="E17" s="4" t="str">
        <f>VLOOKUP(A17,HOP!A:L,12,0)</f>
        <v>6000.00</v>
      </c>
      <c r="F17" s="4" t="str">
        <f>VLOOKUP(A17,HOP!A:C,3,0)</f>
        <v>2821488</v>
      </c>
      <c r="G17" s="4">
        <f t="shared" si="0"/>
        <v>0</v>
      </c>
      <c r="H17" s="4" t="str">
        <f t="shared" si="1"/>
        <v>，2821488</v>
      </c>
      <c r="I17" s="4" t="str">
        <f>VLOOKUP(A17,HOP!A:U,21,0)</f>
        <v>直采</v>
      </c>
    </row>
    <row r="18" s="4" customFormat="1" hidden="1" spans="1:9">
      <c r="A18" s="5">
        <v>21843691068</v>
      </c>
      <c r="B18" s="6">
        <v>44954</v>
      </c>
      <c r="C18" s="6">
        <v>44955</v>
      </c>
      <c r="D18" s="4">
        <v>1044</v>
      </c>
      <c r="E18" s="4" t="str">
        <f>VLOOKUP(A18,HOP!A:L,12,0)</f>
        <v>1044.00</v>
      </c>
      <c r="F18" s="4" t="str">
        <f>VLOOKUP(A18,HOP!A:C,3,0)</f>
        <v>2828199</v>
      </c>
      <c r="G18" s="4">
        <f t="shared" si="0"/>
        <v>0</v>
      </c>
      <c r="H18" s="4" t="str">
        <f t="shared" si="1"/>
        <v>，2828199</v>
      </c>
      <c r="I18" s="4" t="str">
        <f>VLOOKUP(A18,HOP!A:U,21,0)</f>
        <v>直采</v>
      </c>
    </row>
    <row r="19" s="4" customFormat="1" hidden="1" spans="1:9">
      <c r="A19" s="5">
        <v>21843812503</v>
      </c>
      <c r="B19" s="6">
        <v>44953</v>
      </c>
      <c r="C19" s="6">
        <v>44955</v>
      </c>
      <c r="D19" s="4">
        <v>1380</v>
      </c>
      <c r="E19" s="4" t="str">
        <f>VLOOKUP(A19,HOP!A:L,12,0)</f>
        <v>1380.00</v>
      </c>
      <c r="F19" s="4" t="str">
        <f>VLOOKUP(A19,HOP!A:C,3,0)</f>
        <v>2828390</v>
      </c>
      <c r="G19" s="4">
        <f t="shared" si="0"/>
        <v>0</v>
      </c>
      <c r="H19" s="4" t="str">
        <f t="shared" si="1"/>
        <v>，2828390</v>
      </c>
      <c r="I19" s="4" t="str">
        <f>VLOOKUP(A19,HOP!A:U,21,0)</f>
        <v>直采</v>
      </c>
    </row>
    <row r="20" s="4" customFormat="1" hidden="1" spans="1:9">
      <c r="A20" s="5">
        <v>21847837581</v>
      </c>
      <c r="B20" s="6">
        <v>44951</v>
      </c>
      <c r="C20" s="6">
        <v>44955</v>
      </c>
      <c r="D20" s="4">
        <v>13200</v>
      </c>
      <c r="E20" s="4" t="str">
        <f>VLOOKUP(A20,HOP!A:L,12,0)</f>
        <v>13200.00</v>
      </c>
      <c r="F20" s="4" t="str">
        <f>VLOOKUP(A20,HOP!A:C,3,0)</f>
        <v>2835524</v>
      </c>
      <c r="G20" s="4">
        <f t="shared" si="0"/>
        <v>0</v>
      </c>
      <c r="H20" s="4" t="str">
        <f t="shared" si="1"/>
        <v>，2835524</v>
      </c>
      <c r="I20" s="4" t="str">
        <f>VLOOKUP(A20,HOP!A:U,21,0)</f>
        <v>直采</v>
      </c>
    </row>
    <row r="21" s="4" customFormat="1" hidden="1" spans="1:9">
      <c r="A21" s="5">
        <v>21851999368</v>
      </c>
      <c r="B21" s="6">
        <v>44952</v>
      </c>
      <c r="C21" s="6">
        <v>44955</v>
      </c>
      <c r="D21" s="4">
        <v>1051</v>
      </c>
      <c r="E21" s="4" t="str">
        <f>VLOOKUP(A21,HOP!A:L,12,0)</f>
        <v>1051.00</v>
      </c>
      <c r="F21" s="4" t="str">
        <f>VLOOKUP(A21,HOP!A:C,3,0)</f>
        <v>2843523</v>
      </c>
      <c r="G21" s="4">
        <f t="shared" si="0"/>
        <v>0</v>
      </c>
      <c r="H21" s="4" t="str">
        <f t="shared" si="1"/>
        <v>，2843523</v>
      </c>
      <c r="I21" s="4" t="str">
        <f>VLOOKUP(A21,HOP!A:U,21,0)</f>
        <v>直采</v>
      </c>
    </row>
    <row r="22" s="4" customFormat="1" hidden="1" spans="1:9">
      <c r="A22" s="5">
        <v>21853518608</v>
      </c>
      <c r="B22" s="6">
        <v>44954</v>
      </c>
      <c r="C22" s="6">
        <v>44955</v>
      </c>
      <c r="D22" s="4">
        <v>916</v>
      </c>
      <c r="E22" s="4" t="str">
        <f>VLOOKUP(A22,HOP!A:L,12,0)</f>
        <v>916.00</v>
      </c>
      <c r="F22" s="4" t="str">
        <f>VLOOKUP(A22,HOP!A:C,3,0)</f>
        <v>2845672</v>
      </c>
      <c r="G22" s="4">
        <f t="shared" si="0"/>
        <v>0</v>
      </c>
      <c r="H22" s="4" t="str">
        <f t="shared" si="1"/>
        <v>，2845672</v>
      </c>
      <c r="I22" s="4" t="str">
        <f>VLOOKUP(A22,HOP!A:U,21,0)</f>
        <v>直采</v>
      </c>
    </row>
    <row r="23" s="4" customFormat="1" hidden="1" spans="1:9">
      <c r="A23" s="5">
        <v>21857491607</v>
      </c>
      <c r="B23" s="6">
        <v>44953</v>
      </c>
      <c r="C23" s="6">
        <v>44955</v>
      </c>
      <c r="D23" s="4">
        <v>1348</v>
      </c>
      <c r="E23" s="4" t="str">
        <f>VLOOKUP(A23,HOP!A:L,12,0)</f>
        <v>1348.00</v>
      </c>
      <c r="F23" s="4" t="str">
        <f>VLOOKUP(A23,HOP!A:C,3,0)</f>
        <v>2852681</v>
      </c>
      <c r="G23" s="4">
        <f t="shared" si="0"/>
        <v>0</v>
      </c>
      <c r="H23" s="4" t="str">
        <f t="shared" si="1"/>
        <v>，2852681</v>
      </c>
      <c r="I23" s="4" t="str">
        <f>VLOOKUP(A23,HOP!A:U,21,0)</f>
        <v>直采</v>
      </c>
    </row>
    <row r="24" s="4" customFormat="1" hidden="1" spans="1:9">
      <c r="A24" s="5">
        <v>21857651990</v>
      </c>
      <c r="B24" s="6">
        <v>44953</v>
      </c>
      <c r="C24" s="6">
        <v>44955</v>
      </c>
      <c r="D24" s="4">
        <v>1348</v>
      </c>
      <c r="E24" s="4" t="str">
        <f>VLOOKUP(A24,HOP!A:L,12,0)</f>
        <v>1348.00</v>
      </c>
      <c r="F24" s="4" t="str">
        <f>VLOOKUP(A24,HOP!A:C,3,0)</f>
        <v>2852939</v>
      </c>
      <c r="G24" s="4">
        <f t="shared" si="0"/>
        <v>0</v>
      </c>
      <c r="H24" s="4" t="str">
        <f t="shared" si="1"/>
        <v>，2852939</v>
      </c>
      <c r="I24" s="4" t="str">
        <f>VLOOKUP(A24,HOP!A:U,21,0)</f>
        <v>直采</v>
      </c>
    </row>
    <row r="25" s="4" customFormat="1" hidden="1" spans="1:9">
      <c r="A25" s="5">
        <v>21880365599</v>
      </c>
      <c r="B25" s="6">
        <v>44951</v>
      </c>
      <c r="C25" s="6">
        <v>44955</v>
      </c>
      <c r="D25" s="4">
        <v>4488</v>
      </c>
      <c r="E25" s="4" t="str">
        <f>VLOOKUP(A25,HOP!A:L,12,0)</f>
        <v>4488.00</v>
      </c>
      <c r="F25" s="4" t="str">
        <f>VLOOKUP(A25,HOP!A:C,3,0)</f>
        <v>2862650</v>
      </c>
      <c r="G25" s="4">
        <f t="shared" si="0"/>
        <v>0</v>
      </c>
      <c r="H25" s="4" t="str">
        <f t="shared" si="1"/>
        <v>，2862650</v>
      </c>
      <c r="I25" s="4" t="str">
        <f>VLOOKUP(A25,HOP!A:U,21,0)</f>
        <v>直采</v>
      </c>
    </row>
    <row r="26" s="4" customFormat="1" hidden="1" spans="1:9">
      <c r="A26" s="5">
        <v>21895477457</v>
      </c>
      <c r="B26" s="6">
        <v>44954</v>
      </c>
      <c r="C26" s="6">
        <v>44955</v>
      </c>
      <c r="D26" s="4">
        <v>818</v>
      </c>
      <c r="E26" s="4" t="str">
        <f>VLOOKUP(A26,HOP!A:L,12,0)</f>
        <v>818.00</v>
      </c>
      <c r="F26" s="4" t="str">
        <f>VLOOKUP(A26,HOP!A:C,3,0)</f>
        <v>2867621</v>
      </c>
      <c r="G26" s="4">
        <f t="shared" si="0"/>
        <v>0</v>
      </c>
      <c r="H26" s="4" t="str">
        <f t="shared" si="1"/>
        <v>，2867621</v>
      </c>
      <c r="I26" s="4" t="str">
        <f>VLOOKUP(A26,HOP!A:U,21,0)</f>
        <v>直采</v>
      </c>
    </row>
    <row r="27" s="4" customFormat="1" hidden="1" spans="1:9">
      <c r="A27" s="5">
        <v>999221925580550</v>
      </c>
      <c r="B27" s="6">
        <v>44954</v>
      </c>
      <c r="C27" s="6">
        <v>44955</v>
      </c>
      <c r="D27" s="4">
        <v>347</v>
      </c>
      <c r="E27" s="4" t="str">
        <f>VLOOKUP(A27,HOP!A:L,12,0)</f>
        <v>347.00</v>
      </c>
      <c r="F27" s="4" t="str">
        <f>VLOOKUP(A27,HOP!A:C,3,0)</f>
        <v>2874402</v>
      </c>
      <c r="G27" s="4">
        <f t="shared" si="0"/>
        <v>0</v>
      </c>
      <c r="H27" s="4" t="str">
        <f t="shared" si="1"/>
        <v>，2874402</v>
      </c>
      <c r="I27" s="4" t="str">
        <f>VLOOKUP(A27,HOP!A:U,21,0)</f>
        <v>直采</v>
      </c>
    </row>
    <row r="28" s="4" customFormat="1" hidden="1" spans="1:9">
      <c r="A28" s="5">
        <v>999221940755717</v>
      </c>
      <c r="B28" s="6">
        <v>44949</v>
      </c>
      <c r="C28" s="6">
        <v>44955</v>
      </c>
      <c r="D28" s="4">
        <v>1050</v>
      </c>
      <c r="E28" s="4" t="str">
        <f>VLOOKUP(A28,HOP!A:L,12,0)</f>
        <v>1050.00</v>
      </c>
      <c r="F28" s="4" t="str">
        <f>VLOOKUP(A28,HOP!A:C,3,0)</f>
        <v>2880084</v>
      </c>
      <c r="G28" s="4">
        <f t="shared" si="0"/>
        <v>0</v>
      </c>
      <c r="H28" s="4" t="str">
        <f t="shared" si="1"/>
        <v>，2880084</v>
      </c>
      <c r="I28" s="4" t="str">
        <f>VLOOKUP(A28,HOP!A:U,21,0)</f>
        <v>直采</v>
      </c>
    </row>
    <row r="29" s="4" customFormat="1" hidden="1" spans="1:9">
      <c r="A29" s="5">
        <v>999221941187871</v>
      </c>
      <c r="B29" s="6">
        <v>44953</v>
      </c>
      <c r="C29" s="6">
        <v>44955</v>
      </c>
      <c r="D29" s="4">
        <v>694</v>
      </c>
      <c r="E29" s="4" t="str">
        <f>VLOOKUP(A29,HOP!A:L,12,0)</f>
        <v>694.00</v>
      </c>
      <c r="F29" s="4" t="str">
        <f>VLOOKUP(A29,HOP!A:C,3,0)</f>
        <v>2880398</v>
      </c>
      <c r="G29" s="4">
        <f t="shared" si="0"/>
        <v>0</v>
      </c>
      <c r="H29" s="4" t="str">
        <f t="shared" si="1"/>
        <v>，2880398</v>
      </c>
      <c r="I29" s="4" t="str">
        <f>VLOOKUP(A29,HOP!A:U,21,0)</f>
        <v>直采</v>
      </c>
    </row>
    <row r="30" s="4" customFormat="1" hidden="1" spans="1:9">
      <c r="A30" s="5">
        <v>999221959659090</v>
      </c>
      <c r="B30" s="6">
        <v>44952</v>
      </c>
      <c r="C30" s="6">
        <v>44955</v>
      </c>
      <c r="D30" s="4">
        <v>690</v>
      </c>
      <c r="E30" s="4" t="str">
        <f>VLOOKUP(A30,HOP!A:L,12,0)</f>
        <v>690.00</v>
      </c>
      <c r="F30" s="4" t="str">
        <f>VLOOKUP(A30,HOP!A:C,3,0)</f>
        <v>2885970</v>
      </c>
      <c r="G30" s="4">
        <f t="shared" si="0"/>
        <v>0</v>
      </c>
      <c r="H30" s="4" t="str">
        <f t="shared" si="1"/>
        <v>，2885970</v>
      </c>
      <c r="I30" s="4" t="str">
        <f>VLOOKUP(A30,HOP!A:U,21,0)</f>
        <v>直采</v>
      </c>
    </row>
    <row r="31" s="4" customFormat="1" hidden="1" spans="1:9">
      <c r="A31" s="5">
        <v>999221962230517</v>
      </c>
      <c r="B31" s="6">
        <v>44953</v>
      </c>
      <c r="C31" s="6">
        <v>44955</v>
      </c>
      <c r="D31" s="4">
        <v>824</v>
      </c>
      <c r="E31" s="4" t="str">
        <f>VLOOKUP(A31,HOP!A:L,12,0)</f>
        <v>824.00</v>
      </c>
      <c r="F31" s="4" t="str">
        <f>VLOOKUP(A31,HOP!A:C,3,0)</f>
        <v>2886865</v>
      </c>
      <c r="G31" s="4">
        <f t="shared" si="0"/>
        <v>0</v>
      </c>
      <c r="H31" s="4" t="str">
        <f t="shared" si="1"/>
        <v>，2886865</v>
      </c>
      <c r="I31" s="4" t="str">
        <f>VLOOKUP(A31,HOP!A:U,21,0)</f>
        <v>直采</v>
      </c>
    </row>
    <row r="32" s="4" customFormat="1" hidden="1" spans="1:9">
      <c r="A32" s="5">
        <v>999221966898790</v>
      </c>
      <c r="B32" s="6">
        <v>44953</v>
      </c>
      <c r="C32" s="6">
        <v>44955</v>
      </c>
      <c r="D32" s="4">
        <v>4214</v>
      </c>
      <c r="E32" s="4" t="str">
        <f>VLOOKUP(A32,HOP!A:L,12,0)</f>
        <v>4214.00</v>
      </c>
      <c r="F32" s="4" t="str">
        <f>VLOOKUP(A32,HOP!A:C,3,0)</f>
        <v>2888429</v>
      </c>
      <c r="G32" s="4">
        <f t="shared" si="0"/>
        <v>0</v>
      </c>
      <c r="H32" s="4" t="str">
        <f t="shared" si="1"/>
        <v>，2888429</v>
      </c>
      <c r="I32" s="4" t="str">
        <f>VLOOKUP(A32,HOP!A:U,21,0)</f>
        <v>直采</v>
      </c>
    </row>
    <row r="33" s="4" customFormat="1" hidden="1" spans="1:9">
      <c r="A33" s="5">
        <v>999221974925900</v>
      </c>
      <c r="B33" s="6">
        <v>44953</v>
      </c>
      <c r="C33" s="6">
        <v>44955</v>
      </c>
      <c r="D33" s="4">
        <v>15278</v>
      </c>
      <c r="E33" s="4" t="str">
        <f>VLOOKUP(A33,HOP!A:L,12,0)</f>
        <v>15278.00</v>
      </c>
      <c r="F33" s="4" t="str">
        <f>VLOOKUP(A33,HOP!A:C,3,0)</f>
        <v>2891389</v>
      </c>
      <c r="G33" s="4">
        <f t="shared" si="0"/>
        <v>0</v>
      </c>
      <c r="H33" s="4" t="str">
        <f t="shared" si="1"/>
        <v>，2891389</v>
      </c>
      <c r="I33" s="4" t="str">
        <f>VLOOKUP(A33,HOP!A:U,21,0)</f>
        <v>直采</v>
      </c>
    </row>
    <row r="34" s="4" customFormat="1" hidden="1" spans="1:9">
      <c r="A34" s="5">
        <v>999221975526062</v>
      </c>
      <c r="B34" s="6">
        <v>44953</v>
      </c>
      <c r="C34" s="6">
        <v>44955</v>
      </c>
      <c r="D34" s="4">
        <v>5120</v>
      </c>
      <c r="E34" s="4" t="str">
        <f>VLOOKUP(A34,HOP!A:L,12,0)</f>
        <v>5120.00</v>
      </c>
      <c r="F34" s="4" t="str">
        <f>VLOOKUP(A34,HOP!A:C,3,0)</f>
        <v>2891777</v>
      </c>
      <c r="G34" s="4">
        <f t="shared" si="0"/>
        <v>0</v>
      </c>
      <c r="H34" s="4" t="str">
        <f t="shared" si="1"/>
        <v>，2891777</v>
      </c>
      <c r="I34" s="4" t="str">
        <f>VLOOKUP(A34,HOP!A:U,21,0)</f>
        <v>直采</v>
      </c>
    </row>
    <row r="35" s="4" customFormat="1" hidden="1" spans="1:9">
      <c r="A35" s="5">
        <v>999222011571692</v>
      </c>
      <c r="B35" s="6">
        <v>44954</v>
      </c>
      <c r="C35" s="6">
        <v>44955</v>
      </c>
      <c r="D35" s="4">
        <v>598</v>
      </c>
      <c r="E35" s="4" t="str">
        <f>VLOOKUP(A35,HOP!A:L,12,0)</f>
        <v>598.00</v>
      </c>
      <c r="F35" s="4" t="str">
        <f>VLOOKUP(A35,HOP!A:C,3,0)</f>
        <v>2903986</v>
      </c>
      <c r="G35" s="4">
        <f t="shared" ref="G35:G66" si="2">D35-E35</f>
        <v>0</v>
      </c>
      <c r="H35" s="4" t="str">
        <f t="shared" ref="H35:H66" si="3">$H$1&amp;F35</f>
        <v>，2903986</v>
      </c>
      <c r="I35" s="4" t="str">
        <f>VLOOKUP(A35,HOP!A:U,21,0)</f>
        <v>直采</v>
      </c>
    </row>
    <row r="36" s="4" customFormat="1" hidden="1" spans="1:9">
      <c r="A36" s="5">
        <v>999222011853244</v>
      </c>
      <c r="B36" s="6">
        <v>44954</v>
      </c>
      <c r="C36" s="6">
        <v>44955</v>
      </c>
      <c r="D36" s="4">
        <v>588</v>
      </c>
      <c r="E36" s="4" t="str">
        <f>VLOOKUP(A36,HOP!A:L,12,0)</f>
        <v>588.00</v>
      </c>
      <c r="F36" s="4" t="str">
        <f>VLOOKUP(A36,HOP!A:C,3,0)</f>
        <v>2904164</v>
      </c>
      <c r="G36" s="4">
        <f t="shared" si="2"/>
        <v>0</v>
      </c>
      <c r="H36" s="4" t="str">
        <f t="shared" si="3"/>
        <v>，2904164</v>
      </c>
      <c r="I36" s="4" t="str">
        <f>VLOOKUP(A36,HOP!A:U,21,0)</f>
        <v>直采</v>
      </c>
    </row>
    <row r="37" s="4" customFormat="1" hidden="1" spans="1:9">
      <c r="A37" s="5">
        <v>999222027639954</v>
      </c>
      <c r="B37" s="6">
        <v>44947</v>
      </c>
      <c r="C37" s="6">
        <v>44955</v>
      </c>
      <c r="D37" s="4">
        <v>5016</v>
      </c>
      <c r="E37" s="4" t="str">
        <f>VLOOKUP(A37,HOP!A:L,12,0)</f>
        <v>5016.00</v>
      </c>
      <c r="F37" s="4" t="str">
        <f>VLOOKUP(A37,HOP!A:C,3,0)</f>
        <v>2909072</v>
      </c>
      <c r="G37" s="4">
        <f t="shared" si="2"/>
        <v>0</v>
      </c>
      <c r="H37" s="4" t="str">
        <f t="shared" si="3"/>
        <v>，2909072</v>
      </c>
      <c r="I37" s="4" t="str">
        <f>VLOOKUP(A37,HOP!A:U,21,0)</f>
        <v>直采</v>
      </c>
    </row>
    <row r="38" s="4" customFormat="1" hidden="1" spans="1:9">
      <c r="A38" s="5">
        <v>999222028728927</v>
      </c>
      <c r="B38" s="6">
        <v>44953</v>
      </c>
      <c r="C38" s="6">
        <v>44955</v>
      </c>
      <c r="D38" s="4">
        <v>682</v>
      </c>
      <c r="E38" s="4" t="str">
        <f>VLOOKUP(A38,HOP!A:L,12,0)</f>
        <v>682.00</v>
      </c>
      <c r="F38" s="4" t="str">
        <f>VLOOKUP(A38,HOP!A:C,3,0)</f>
        <v>2909647</v>
      </c>
      <c r="G38" s="4">
        <f t="shared" si="2"/>
        <v>0</v>
      </c>
      <c r="H38" s="4" t="str">
        <f t="shared" si="3"/>
        <v>，2909647</v>
      </c>
      <c r="I38" s="4" t="str">
        <f>VLOOKUP(A38,HOP!A:U,21,0)</f>
        <v>直采</v>
      </c>
    </row>
    <row r="39" s="4" customFormat="1" hidden="1" spans="1:9">
      <c r="A39" s="5">
        <v>999222071474010</v>
      </c>
      <c r="B39" s="6">
        <v>44954</v>
      </c>
      <c r="C39" s="6">
        <v>44955</v>
      </c>
      <c r="D39" s="4">
        <v>598</v>
      </c>
      <c r="E39" s="4" t="str">
        <f>VLOOKUP(A39,HOP!A:L,12,0)</f>
        <v>598.00</v>
      </c>
      <c r="F39" s="4" t="str">
        <f>VLOOKUP(A39,HOP!A:C,3,0)</f>
        <v>2918642</v>
      </c>
      <c r="G39" s="4">
        <f t="shared" si="2"/>
        <v>0</v>
      </c>
      <c r="H39" s="4" t="str">
        <f t="shared" si="3"/>
        <v>，2918642</v>
      </c>
      <c r="I39" s="4" t="str">
        <f>VLOOKUP(A39,HOP!A:U,21,0)</f>
        <v>直采</v>
      </c>
    </row>
    <row r="40" s="4" customFormat="1" hidden="1" spans="1:9">
      <c r="A40" s="5">
        <v>999222076381558</v>
      </c>
      <c r="B40" s="6">
        <v>44954</v>
      </c>
      <c r="C40" s="6">
        <v>44955</v>
      </c>
      <c r="D40" s="4">
        <v>1593</v>
      </c>
      <c r="E40" s="4" t="str">
        <f>VLOOKUP(A40,HOP!A:L,12,0)</f>
        <v>1593.00</v>
      </c>
      <c r="F40" s="4" t="str">
        <f>VLOOKUP(A40,HOP!A:C,3,0)</f>
        <v>2920162</v>
      </c>
      <c r="G40" s="4">
        <f t="shared" si="2"/>
        <v>0</v>
      </c>
      <c r="H40" s="4" t="str">
        <f t="shared" si="3"/>
        <v>，2920162</v>
      </c>
      <c r="I40" s="4" t="str">
        <f>VLOOKUP(A40,HOP!A:U,21,0)</f>
        <v>直采</v>
      </c>
    </row>
    <row r="41" s="4" customFormat="1" hidden="1" spans="1:9">
      <c r="A41" s="5">
        <v>999222076711167</v>
      </c>
      <c r="B41" s="6">
        <v>44953</v>
      </c>
      <c r="C41" s="6">
        <v>44955</v>
      </c>
      <c r="D41" s="4">
        <v>1440</v>
      </c>
      <c r="E41" s="4" t="str">
        <f>VLOOKUP(A41,HOP!A:L,12,0)</f>
        <v>1440.00</v>
      </c>
      <c r="F41" s="4" t="str">
        <f>VLOOKUP(A41,HOP!A:C,3,0)</f>
        <v>2920322</v>
      </c>
      <c r="G41" s="4">
        <f t="shared" si="2"/>
        <v>0</v>
      </c>
      <c r="H41" s="4" t="str">
        <f t="shared" si="3"/>
        <v>，2920322</v>
      </c>
      <c r="I41" s="4" t="str">
        <f>VLOOKUP(A41,HOP!A:U,21,0)</f>
        <v>直采</v>
      </c>
    </row>
    <row r="42" s="4" customFormat="1" hidden="1" spans="1:9">
      <c r="A42" s="5">
        <v>999222078978844</v>
      </c>
      <c r="B42" s="6">
        <v>44953</v>
      </c>
      <c r="C42" s="6">
        <v>44955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999222079699658</v>
      </c>
      <c r="B43" s="6">
        <v>44948</v>
      </c>
      <c r="C43" s="6">
        <v>44955</v>
      </c>
      <c r="D43" s="4">
        <v>1190</v>
      </c>
      <c r="E43" s="4" t="str">
        <f>VLOOKUP(A43,HOP!A:L,12,0)</f>
        <v>1190.00</v>
      </c>
      <c r="F43" s="4" t="str">
        <f>VLOOKUP(A43,HOP!A:C,3,0)</f>
        <v>2920859</v>
      </c>
      <c r="G43" s="4">
        <f t="shared" si="2"/>
        <v>0</v>
      </c>
      <c r="H43" s="4" t="str">
        <f t="shared" si="3"/>
        <v>，2920859</v>
      </c>
      <c r="I43" s="4" t="str">
        <f>VLOOKUP(A43,HOP!A:U,21,0)</f>
        <v>直采</v>
      </c>
    </row>
    <row r="44" s="4" customFormat="1" hidden="1" spans="1:9">
      <c r="A44" s="5">
        <v>999222084481382</v>
      </c>
      <c r="B44" s="6">
        <v>44953</v>
      </c>
      <c r="C44" s="6">
        <v>44955</v>
      </c>
      <c r="D44" s="4">
        <v>12044</v>
      </c>
      <c r="E44" s="4" t="str">
        <f>VLOOKUP(A44,HOP!A:L,12,0)</f>
        <v>12044.00</v>
      </c>
      <c r="F44" s="4" t="str">
        <f>VLOOKUP(A44,HOP!A:C,3,0)</f>
        <v>2922185</v>
      </c>
      <c r="G44" s="4">
        <f t="shared" si="2"/>
        <v>0</v>
      </c>
      <c r="H44" s="4" t="str">
        <f t="shared" si="3"/>
        <v>，2922185</v>
      </c>
      <c r="I44" s="4" t="str">
        <f>VLOOKUP(A44,HOP!A:U,21,0)</f>
        <v>直采</v>
      </c>
    </row>
    <row r="45" s="4" customFormat="1" hidden="1" spans="1:9">
      <c r="A45" s="5">
        <v>999222086696691</v>
      </c>
      <c r="B45" s="6">
        <v>44952</v>
      </c>
      <c r="C45" s="6">
        <v>44955</v>
      </c>
      <c r="D45" s="4">
        <v>738</v>
      </c>
      <c r="E45" s="4" t="str">
        <f>VLOOKUP(A45,HOP!A:L,12,0)</f>
        <v>738.00</v>
      </c>
      <c r="F45" s="4" t="str">
        <f>VLOOKUP(A45,HOP!A:C,3,0)</f>
        <v>2922727</v>
      </c>
      <c r="G45" s="4">
        <f t="shared" si="2"/>
        <v>0</v>
      </c>
      <c r="H45" s="4" t="str">
        <f t="shared" si="3"/>
        <v>，2922727</v>
      </c>
      <c r="I45" s="4" t="str">
        <f>VLOOKUP(A45,HOP!A:U,21,0)</f>
        <v>直采</v>
      </c>
    </row>
    <row r="46" s="4" customFormat="1" hidden="1" spans="1:9">
      <c r="A46" s="5">
        <v>999222087594060</v>
      </c>
      <c r="B46" s="6">
        <v>44953</v>
      </c>
      <c r="C46" s="6">
        <v>44955</v>
      </c>
      <c r="D46" s="4">
        <v>8934</v>
      </c>
      <c r="E46" s="4" t="str">
        <f>VLOOKUP(A46,HOP!A:L,12,0)</f>
        <v>8934.00</v>
      </c>
      <c r="F46" s="4" t="str">
        <f>VLOOKUP(A46,HOP!A:C,3,0)</f>
        <v>2923075</v>
      </c>
      <c r="G46" s="4">
        <f t="shared" si="2"/>
        <v>0</v>
      </c>
      <c r="H46" s="4" t="str">
        <f t="shared" si="3"/>
        <v>，2923075</v>
      </c>
      <c r="I46" s="4" t="str">
        <f>VLOOKUP(A46,HOP!A:U,21,0)</f>
        <v>直采</v>
      </c>
    </row>
    <row r="47" s="4" customFormat="1" hidden="1" spans="1:9">
      <c r="A47" s="5">
        <v>999222087697328</v>
      </c>
      <c r="B47" s="6">
        <v>44954</v>
      </c>
      <c r="C47" s="6">
        <v>44955</v>
      </c>
      <c r="D47" s="4">
        <v>1280</v>
      </c>
      <c r="E47" s="4" t="str">
        <f>VLOOKUP(A47,HOP!A:L,12,0)</f>
        <v>1280.00</v>
      </c>
      <c r="F47" s="4" t="str">
        <f>VLOOKUP(A47,HOP!A:C,3,0)</f>
        <v>2923117</v>
      </c>
      <c r="G47" s="4">
        <f t="shared" si="2"/>
        <v>0</v>
      </c>
      <c r="H47" s="4" t="str">
        <f t="shared" si="3"/>
        <v>，2923117</v>
      </c>
      <c r="I47" s="4" t="str">
        <f>VLOOKUP(A47,HOP!A:U,21,0)</f>
        <v>直连</v>
      </c>
    </row>
    <row r="48" s="4" customFormat="1" hidden="1" spans="1:9">
      <c r="A48" s="5">
        <v>999222101406529</v>
      </c>
      <c r="B48" s="6">
        <v>44951</v>
      </c>
      <c r="C48" s="6">
        <v>44955</v>
      </c>
      <c r="D48" s="4">
        <v>3136</v>
      </c>
      <c r="E48" s="4" t="str">
        <f>VLOOKUP(A48,HOP!A:L,12,0)</f>
        <v>3136.00</v>
      </c>
      <c r="F48" s="4" t="str">
        <f>VLOOKUP(A48,HOP!A:C,3,0)</f>
        <v>2926777</v>
      </c>
      <c r="G48" s="4">
        <f t="shared" si="2"/>
        <v>0</v>
      </c>
      <c r="H48" s="4" t="str">
        <f t="shared" si="3"/>
        <v>，2926777</v>
      </c>
      <c r="I48" s="4" t="str">
        <f>VLOOKUP(A48,HOP!A:U,21,0)</f>
        <v>直采</v>
      </c>
    </row>
    <row r="49" s="4" customFormat="1" hidden="1" spans="1:9">
      <c r="A49" s="5">
        <v>999222108297080</v>
      </c>
      <c r="B49" s="6">
        <v>44949</v>
      </c>
      <c r="C49" s="6">
        <v>44955</v>
      </c>
      <c r="D49" s="4">
        <v>12420</v>
      </c>
      <c r="E49" s="4" t="str">
        <f>VLOOKUP(A49,HOP!A:L,12,0)</f>
        <v>12420.00</v>
      </c>
      <c r="F49" s="4" t="str">
        <f>VLOOKUP(A49,HOP!A:C,3,0)</f>
        <v>2928500</v>
      </c>
      <c r="G49" s="4">
        <f t="shared" si="2"/>
        <v>0</v>
      </c>
      <c r="H49" s="4" t="str">
        <f t="shared" si="3"/>
        <v>，2928500</v>
      </c>
      <c r="I49" s="4" t="str">
        <f>VLOOKUP(A49,HOP!A:U,21,0)</f>
        <v>直采</v>
      </c>
    </row>
    <row r="50" s="4" customFormat="1" hidden="1" spans="1:9">
      <c r="A50" s="5">
        <v>999222108894673</v>
      </c>
      <c r="B50" s="6">
        <v>44935</v>
      </c>
      <c r="C50" s="6">
        <v>44955</v>
      </c>
      <c r="D50" s="4">
        <v>3420</v>
      </c>
      <c r="E50" s="4" t="str">
        <f>VLOOKUP(A50,HOP!A:L,12,0)</f>
        <v>3420.00</v>
      </c>
      <c r="F50" s="4" t="str">
        <f>VLOOKUP(A50,HOP!A:C,3,0)</f>
        <v>2928778</v>
      </c>
      <c r="G50" s="4">
        <f t="shared" si="2"/>
        <v>0</v>
      </c>
      <c r="H50" s="4" t="str">
        <f t="shared" si="3"/>
        <v>，2928778</v>
      </c>
      <c r="I50" s="4" t="str">
        <f>VLOOKUP(A50,HOP!A:U,21,0)</f>
        <v>直采</v>
      </c>
    </row>
    <row r="51" s="4" customFormat="1" hidden="1" spans="1:9">
      <c r="A51" s="5">
        <v>999222113341070</v>
      </c>
      <c r="B51" s="6">
        <v>44951</v>
      </c>
      <c r="C51" s="6">
        <v>44955</v>
      </c>
      <c r="D51" s="4">
        <v>680</v>
      </c>
      <c r="E51" s="4" t="str">
        <f>VLOOKUP(A51,HOP!A:L,12,0)</f>
        <v>680.00</v>
      </c>
      <c r="F51" s="4" t="str">
        <f>VLOOKUP(A51,HOP!A:C,3,0)</f>
        <v>2929669</v>
      </c>
      <c r="G51" s="4">
        <f t="shared" si="2"/>
        <v>0</v>
      </c>
      <c r="H51" s="4" t="str">
        <f t="shared" si="3"/>
        <v>，2929669</v>
      </c>
      <c r="I51" s="4" t="str">
        <f>VLOOKUP(A51,HOP!A:U,21,0)</f>
        <v>直采</v>
      </c>
    </row>
    <row r="52" s="4" customFormat="1" hidden="1" spans="1:9">
      <c r="A52" s="5">
        <v>999222114160871</v>
      </c>
      <c r="B52" s="6">
        <v>44953</v>
      </c>
      <c r="C52" s="6">
        <v>44955</v>
      </c>
      <c r="D52" s="4">
        <v>2240</v>
      </c>
      <c r="E52" s="4" t="str">
        <f>VLOOKUP(A52,HOP!A:L,12,0)</f>
        <v>2240.00</v>
      </c>
      <c r="F52" s="4" t="str">
        <f>VLOOKUP(A52,HOP!A:C,3,0)</f>
        <v>2929959</v>
      </c>
      <c r="G52" s="4">
        <f t="shared" si="2"/>
        <v>0</v>
      </c>
      <c r="H52" s="4" t="str">
        <f t="shared" si="3"/>
        <v>，2929959</v>
      </c>
      <c r="I52" s="4" t="str">
        <f>VLOOKUP(A52,HOP!A:U,21,0)</f>
        <v>直采</v>
      </c>
    </row>
    <row r="53" s="4" customFormat="1" hidden="1" spans="1:9">
      <c r="A53" s="5">
        <v>999222114983569</v>
      </c>
      <c r="B53" s="6">
        <v>44952</v>
      </c>
      <c r="C53" s="6">
        <v>44955</v>
      </c>
      <c r="D53" s="4">
        <v>3552</v>
      </c>
      <c r="E53" s="4" t="str">
        <f>VLOOKUP(A53,HOP!A:L,12,0)</f>
        <v>3552.00</v>
      </c>
      <c r="F53" s="4" t="str">
        <f>VLOOKUP(A53,HOP!A:C,3,0)</f>
        <v>2930389</v>
      </c>
      <c r="G53" s="4">
        <f t="shared" si="2"/>
        <v>0</v>
      </c>
      <c r="H53" s="4" t="str">
        <f t="shared" si="3"/>
        <v>，2930389</v>
      </c>
      <c r="I53" s="4" t="str">
        <f>VLOOKUP(A53,HOP!A:U,21,0)</f>
        <v>直采</v>
      </c>
    </row>
    <row r="54" s="4" customFormat="1" hidden="1" spans="1:9">
      <c r="A54" s="5">
        <v>999222123096818</v>
      </c>
      <c r="B54" s="6">
        <v>44954</v>
      </c>
      <c r="C54" s="6">
        <v>44955</v>
      </c>
      <c r="D54" s="4">
        <v>384</v>
      </c>
      <c r="E54" s="4" t="str">
        <f>VLOOKUP(A54,HOP!A:L,12,0)</f>
        <v>384.00</v>
      </c>
      <c r="F54" s="4" t="str">
        <f>VLOOKUP(A54,HOP!A:C,3,0)</f>
        <v>2931829</v>
      </c>
      <c r="G54" s="4">
        <f t="shared" si="2"/>
        <v>0</v>
      </c>
      <c r="H54" s="4" t="str">
        <f t="shared" si="3"/>
        <v>，2931829</v>
      </c>
      <c r="I54" s="4" t="str">
        <f>VLOOKUP(A54,HOP!A:U,21,0)</f>
        <v>直采</v>
      </c>
    </row>
    <row r="55" s="4" customFormat="1" hidden="1" spans="1:9">
      <c r="A55" s="5">
        <v>999222123244571</v>
      </c>
      <c r="B55" s="6">
        <v>44952</v>
      </c>
      <c r="C55" s="6">
        <v>44955</v>
      </c>
      <c r="D55" s="4">
        <v>2184</v>
      </c>
      <c r="E55" s="4" t="str">
        <f>VLOOKUP(A55,HOP!A:L,12,0)</f>
        <v>2184.00</v>
      </c>
      <c r="F55" s="4" t="str">
        <f>VLOOKUP(A55,HOP!A:C,3,0)</f>
        <v>2931853</v>
      </c>
      <c r="G55" s="4">
        <f t="shared" si="2"/>
        <v>0</v>
      </c>
      <c r="H55" s="4" t="str">
        <f t="shared" si="3"/>
        <v>，2931853</v>
      </c>
      <c r="I55" s="4" t="str">
        <f>VLOOKUP(A55,HOP!A:U,21,0)</f>
        <v>直采</v>
      </c>
    </row>
    <row r="56" s="4" customFormat="1" hidden="1" spans="1:9">
      <c r="A56" s="5">
        <v>999222126168165</v>
      </c>
      <c r="B56" s="6">
        <v>44953</v>
      </c>
      <c r="C56" s="6">
        <v>44955</v>
      </c>
      <c r="D56" s="4">
        <v>1184</v>
      </c>
      <c r="E56" s="4" t="str">
        <f>VLOOKUP(A56,HOP!A:L,12,0)</f>
        <v>1184.00</v>
      </c>
      <c r="F56" s="4" t="str">
        <f>VLOOKUP(A56,HOP!A:C,3,0)</f>
        <v>2932741</v>
      </c>
      <c r="G56" s="4">
        <f t="shared" si="2"/>
        <v>0</v>
      </c>
      <c r="H56" s="4" t="str">
        <f t="shared" si="3"/>
        <v>，2932741</v>
      </c>
      <c r="I56" s="4" t="str">
        <f>VLOOKUP(A56,HOP!A:U,21,0)</f>
        <v>直采</v>
      </c>
    </row>
    <row r="57" s="4" customFormat="1" hidden="1" spans="1:9">
      <c r="A57" s="5">
        <v>999222126710433</v>
      </c>
      <c r="B57" s="6">
        <v>44954</v>
      </c>
      <c r="C57" s="6">
        <v>44955</v>
      </c>
      <c r="D57" s="4">
        <v>0</v>
      </c>
      <c r="E57" s="4" t="str">
        <f>VLOOKUP(A57,HOP!A:L,12,0)</f>
        <v>0.00</v>
      </c>
      <c r="F57" s="4" t="str">
        <f>VLOOKUP(A57,HOP!A:C,3,0)</f>
        <v>2932949</v>
      </c>
      <c r="G57" s="4">
        <f t="shared" si="2"/>
        <v>0</v>
      </c>
      <c r="H57" s="4" t="str">
        <f t="shared" si="3"/>
        <v>，2932949</v>
      </c>
      <c r="I57" s="4" t="str">
        <f>VLOOKUP(A57,HOP!A:U,21,0)</f>
        <v>直采</v>
      </c>
    </row>
    <row r="58" s="4" customFormat="1" hidden="1" spans="1:9">
      <c r="A58" s="5">
        <v>999222138513687</v>
      </c>
      <c r="B58" s="6">
        <v>44951</v>
      </c>
      <c r="C58" s="6">
        <v>44955</v>
      </c>
      <c r="D58" s="4">
        <v>15360</v>
      </c>
      <c r="E58" s="4" t="str">
        <f>VLOOKUP(A58,HOP!A:L,12,0)</f>
        <v>15360.00</v>
      </c>
      <c r="F58" s="4" t="str">
        <f>VLOOKUP(A58,HOP!A:C,3,0)</f>
        <v>2935653</v>
      </c>
      <c r="G58" s="4">
        <f t="shared" si="2"/>
        <v>0</v>
      </c>
      <c r="H58" s="4" t="str">
        <f t="shared" si="3"/>
        <v>，2935653</v>
      </c>
      <c r="I58" s="4" t="str">
        <f>VLOOKUP(A58,HOP!A:U,21,0)</f>
        <v>直采</v>
      </c>
    </row>
    <row r="59" s="4" customFormat="1" hidden="1" spans="1:9">
      <c r="A59" s="5">
        <v>999222162240892</v>
      </c>
      <c r="B59" s="6">
        <v>44953</v>
      </c>
      <c r="C59" s="6">
        <v>44955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999222169469261</v>
      </c>
      <c r="B60" s="6">
        <v>44954</v>
      </c>
      <c r="C60" s="6">
        <v>44955</v>
      </c>
      <c r="D60" s="4">
        <v>330</v>
      </c>
      <c r="E60" s="4" t="str">
        <f>VLOOKUP(A60,HOP!A:L,12,0)</f>
        <v>330.00</v>
      </c>
      <c r="F60" s="4" t="str">
        <f>VLOOKUP(A60,HOP!A:C,3,0)</f>
        <v>2943357</v>
      </c>
      <c r="G60" s="4">
        <f t="shared" si="2"/>
        <v>0</v>
      </c>
      <c r="H60" s="4" t="str">
        <f t="shared" si="3"/>
        <v>，2943357</v>
      </c>
      <c r="I60" s="4" t="str">
        <f>VLOOKUP(A60,HOP!A:U,21,0)</f>
        <v>直采</v>
      </c>
    </row>
    <row r="61" s="4" customFormat="1" hidden="1" spans="1:9">
      <c r="A61" s="5">
        <v>999222170247221</v>
      </c>
      <c r="B61" s="6">
        <v>44954</v>
      </c>
      <c r="C61" s="6">
        <v>44955</v>
      </c>
      <c r="D61" s="4">
        <v>1188</v>
      </c>
      <c r="E61" s="4" t="str">
        <f>VLOOKUP(A61,HOP!A:L,12,0)</f>
        <v>1188.00</v>
      </c>
      <c r="F61" s="4" t="str">
        <f>VLOOKUP(A61,HOP!A:C,3,0)</f>
        <v>2943459</v>
      </c>
      <c r="G61" s="4">
        <f t="shared" si="2"/>
        <v>0</v>
      </c>
      <c r="H61" s="4" t="str">
        <f t="shared" si="3"/>
        <v>，2943459</v>
      </c>
      <c r="I61" s="4" t="str">
        <f>VLOOKUP(A61,HOP!A:U,21,0)</f>
        <v>直采</v>
      </c>
    </row>
    <row r="62" s="4" customFormat="1" hidden="1" spans="1:9">
      <c r="A62" s="5">
        <v>999222172097851</v>
      </c>
      <c r="B62" s="6">
        <v>44953</v>
      </c>
      <c r="C62" s="6">
        <v>44955</v>
      </c>
      <c r="D62" s="4">
        <v>508</v>
      </c>
      <c r="E62" s="4" t="str">
        <f>VLOOKUP(A62,HOP!A:L,12,0)</f>
        <v>508.00</v>
      </c>
      <c r="F62" s="4" t="str">
        <f>VLOOKUP(A62,HOP!A:C,3,0)</f>
        <v>2943855</v>
      </c>
      <c r="G62" s="4">
        <f t="shared" si="2"/>
        <v>0</v>
      </c>
      <c r="H62" s="4" t="str">
        <f t="shared" si="3"/>
        <v>，2943855</v>
      </c>
      <c r="I62" s="4" t="str">
        <f>VLOOKUP(A62,HOP!A:U,21,0)</f>
        <v>直采</v>
      </c>
    </row>
    <row r="63" s="4" customFormat="1" hidden="1" spans="1:9">
      <c r="A63" s="5">
        <v>999222192045112</v>
      </c>
      <c r="B63" s="6">
        <v>44952</v>
      </c>
      <c r="C63" s="6">
        <v>44955</v>
      </c>
      <c r="D63" s="4">
        <v>8562</v>
      </c>
      <c r="E63" s="4" t="str">
        <f>VLOOKUP(A63,HOP!A:L,12,0)</f>
        <v>8562.00</v>
      </c>
      <c r="F63" s="4" t="str">
        <f>VLOOKUP(A63,HOP!A:C,3,0)</f>
        <v>2947578</v>
      </c>
      <c r="G63" s="4">
        <f t="shared" si="2"/>
        <v>0</v>
      </c>
      <c r="H63" s="4" t="str">
        <f t="shared" si="3"/>
        <v>，2947578</v>
      </c>
      <c r="I63" s="4" t="str">
        <f>VLOOKUP(A63,HOP!A:U,21,0)</f>
        <v>直采</v>
      </c>
    </row>
    <row r="64" s="4" customFormat="1" hidden="1" spans="1:9">
      <c r="A64" s="5">
        <v>999222204931636</v>
      </c>
      <c r="B64" s="6">
        <v>44952</v>
      </c>
      <c r="C64" s="6">
        <v>44955</v>
      </c>
      <c r="D64" s="4">
        <v>12843</v>
      </c>
      <c r="E64" s="4" t="str">
        <f>VLOOKUP(A64,HOP!A:L,12,0)</f>
        <v>12843.00</v>
      </c>
      <c r="F64" s="4" t="str">
        <f>VLOOKUP(A64,HOP!A:C,3,0)</f>
        <v>2950044</v>
      </c>
      <c r="G64" s="4">
        <f t="shared" si="2"/>
        <v>0</v>
      </c>
      <c r="H64" s="4" t="str">
        <f t="shared" si="3"/>
        <v>，2950044</v>
      </c>
      <c r="I64" s="4" t="str">
        <f>VLOOKUP(A64,HOP!A:U,21,0)</f>
        <v>直采</v>
      </c>
    </row>
    <row r="65" s="4" customFormat="1" hidden="1" spans="1:9">
      <c r="A65" s="5">
        <v>999222205802854</v>
      </c>
      <c r="B65" s="6">
        <v>44954</v>
      </c>
      <c r="C65" s="6">
        <v>44955</v>
      </c>
      <c r="D65" s="4">
        <v>374.4</v>
      </c>
      <c r="E65" s="4" t="str">
        <f>VLOOKUP(A65,HOP!A:L,12,0)</f>
        <v>374.40</v>
      </c>
      <c r="F65" s="4" t="str">
        <f>VLOOKUP(A65,HOP!A:C,3,0)</f>
        <v>2950281</v>
      </c>
      <c r="G65" s="4">
        <f t="shared" si="2"/>
        <v>0</v>
      </c>
      <c r="H65" s="4" t="str">
        <f t="shared" si="3"/>
        <v>，2950281</v>
      </c>
      <c r="I65" s="4" t="str">
        <f>VLOOKUP(A65,HOP!A:U,21,0)</f>
        <v>直连</v>
      </c>
    </row>
    <row r="66" s="4" customFormat="1" hidden="1" spans="1:9">
      <c r="A66" s="5">
        <v>999222210603628</v>
      </c>
      <c r="B66" s="6">
        <v>44954</v>
      </c>
      <c r="C66" s="6">
        <v>44955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999222222757686</v>
      </c>
      <c r="B67" s="6">
        <v>44954</v>
      </c>
      <c r="C67" s="6">
        <v>44955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999222227529453</v>
      </c>
      <c r="B68" s="6">
        <v>44952</v>
      </c>
      <c r="C68" s="6">
        <v>44955</v>
      </c>
      <c r="D68" s="4">
        <v>4200</v>
      </c>
      <c r="E68" s="4" t="str">
        <f>VLOOKUP(A68,HOP!A:L,12,0)</f>
        <v>4200.00</v>
      </c>
      <c r="F68" s="4" t="str">
        <f>VLOOKUP(A68,HOP!A:C,3,0)</f>
        <v>2953717</v>
      </c>
      <c r="G68" s="4">
        <f t="shared" si="4"/>
        <v>0</v>
      </c>
      <c r="H68" s="4" t="str">
        <f t="shared" si="5"/>
        <v>，2953717</v>
      </c>
      <c r="I68" s="4" t="str">
        <f>VLOOKUP(A68,HOP!A:U,21,0)</f>
        <v>直采</v>
      </c>
    </row>
    <row r="69" s="4" customFormat="1" hidden="1" spans="1:9">
      <c r="A69" s="5">
        <v>999222237722950</v>
      </c>
      <c r="B69" s="6">
        <v>44952</v>
      </c>
      <c r="C69" s="6">
        <v>44955</v>
      </c>
      <c r="D69" s="4">
        <v>6150</v>
      </c>
      <c r="E69" s="4" t="str">
        <f>VLOOKUP(A69,HOP!A:L,12,0)</f>
        <v>6150.00</v>
      </c>
      <c r="F69" s="4" t="str">
        <f>VLOOKUP(A69,HOP!A:C,3,0)</f>
        <v>2955565</v>
      </c>
      <c r="G69" s="4">
        <f t="shared" si="4"/>
        <v>0</v>
      </c>
      <c r="H69" s="4" t="str">
        <f t="shared" si="5"/>
        <v>，2955565</v>
      </c>
      <c r="I69" s="4" t="str">
        <f>VLOOKUP(A69,HOP!A:U,21,0)</f>
        <v>直采</v>
      </c>
    </row>
    <row r="70" s="4" customFormat="1" hidden="1" spans="1:9">
      <c r="A70" s="5">
        <v>999222238499901</v>
      </c>
      <c r="B70" s="6">
        <v>44953</v>
      </c>
      <c r="C70" s="6">
        <v>44955</v>
      </c>
      <c r="D70" s="4">
        <v>760</v>
      </c>
      <c r="E70" s="4" t="str">
        <f>VLOOKUP(A70,HOP!A:L,12,0)</f>
        <v>760.00</v>
      </c>
      <c r="F70" s="4" t="str">
        <f>VLOOKUP(A70,HOP!A:C,3,0)</f>
        <v>2955706</v>
      </c>
      <c r="G70" s="4">
        <f t="shared" si="4"/>
        <v>0</v>
      </c>
      <c r="H70" s="4" t="str">
        <f t="shared" si="5"/>
        <v>，2955706</v>
      </c>
      <c r="I70" s="4" t="str">
        <f>VLOOKUP(A70,HOP!A:U,21,0)</f>
        <v>直采</v>
      </c>
    </row>
    <row r="71" s="4" customFormat="1" hidden="1" spans="1:9">
      <c r="A71" s="5">
        <v>999222239318853</v>
      </c>
      <c r="B71" s="6">
        <v>44954</v>
      </c>
      <c r="C71" s="6">
        <v>44955</v>
      </c>
      <c r="D71" s="4">
        <v>618</v>
      </c>
      <c r="E71" s="4" t="str">
        <f>VLOOKUP(A71,HOP!A:L,12,0)</f>
        <v>618.00</v>
      </c>
      <c r="F71" s="4" t="str">
        <f>VLOOKUP(A71,HOP!A:C,3,0)</f>
        <v>2955955</v>
      </c>
      <c r="G71" s="4">
        <f t="shared" si="4"/>
        <v>0</v>
      </c>
      <c r="H71" s="4" t="str">
        <f t="shared" si="5"/>
        <v>，2955955</v>
      </c>
      <c r="I71" s="4" t="str">
        <f>VLOOKUP(A71,HOP!A:U,21,0)</f>
        <v>直采</v>
      </c>
    </row>
    <row r="72" s="4" customFormat="1" hidden="1" spans="1:9">
      <c r="A72" s="5">
        <v>22240149151</v>
      </c>
      <c r="B72" s="6">
        <v>44953</v>
      </c>
      <c r="C72" s="6">
        <v>44955</v>
      </c>
      <c r="D72" s="4">
        <v>2860</v>
      </c>
      <c r="E72" s="4" t="str">
        <f>VLOOKUP(A72,HOP!A:L,12,0)</f>
        <v>2860.00</v>
      </c>
      <c r="F72" s="4" t="str">
        <f>VLOOKUP(A72,HOP!A:C,3,0)</f>
        <v>2956175</v>
      </c>
      <c r="G72" s="4">
        <f t="shared" si="4"/>
        <v>0</v>
      </c>
      <c r="H72" s="4" t="str">
        <f t="shared" si="5"/>
        <v>，2956175</v>
      </c>
      <c r="I72" s="4" t="str">
        <f>VLOOKUP(A72,HOP!A:U,21,0)</f>
        <v>直采</v>
      </c>
    </row>
    <row r="73" s="4" customFormat="1" hidden="1" spans="1:9">
      <c r="A73" s="5">
        <v>999222240678216</v>
      </c>
      <c r="B73" s="6">
        <v>44951</v>
      </c>
      <c r="C73" s="6">
        <v>44955</v>
      </c>
      <c r="D73" s="4">
        <v>3996</v>
      </c>
      <c r="E73" s="4" t="str">
        <f>VLOOKUP(A73,HOP!A:L,12,0)</f>
        <v>3996.00</v>
      </c>
      <c r="F73" s="4" t="str">
        <f>VLOOKUP(A73,HOP!A:C,3,0)</f>
        <v>2956304</v>
      </c>
      <c r="G73" s="4">
        <f t="shared" si="4"/>
        <v>0</v>
      </c>
      <c r="H73" s="4" t="str">
        <f t="shared" si="5"/>
        <v>，2956304</v>
      </c>
      <c r="I73" s="4" t="str">
        <f>VLOOKUP(A73,HOP!A:U,21,0)</f>
        <v>直采</v>
      </c>
    </row>
    <row r="74" s="4" customFormat="1" hidden="1" spans="1:9">
      <c r="A74" s="5">
        <v>999222245586020</v>
      </c>
      <c r="B74" s="6">
        <v>44953</v>
      </c>
      <c r="C74" s="6">
        <v>44955</v>
      </c>
      <c r="D74" s="4">
        <v>2070</v>
      </c>
      <c r="E74" s="4" t="str">
        <f>VLOOKUP(A74,HOP!A:L,12,0)</f>
        <v>2070.00</v>
      </c>
      <c r="F74" s="4" t="str">
        <f>VLOOKUP(A74,HOP!A:C,3,0)</f>
        <v>2957017</v>
      </c>
      <c r="G74" s="4">
        <f t="shared" si="4"/>
        <v>0</v>
      </c>
      <c r="H74" s="4" t="str">
        <f t="shared" si="5"/>
        <v>，2957017</v>
      </c>
      <c r="I74" s="4" t="str">
        <f>VLOOKUP(A74,HOP!A:U,21,0)</f>
        <v>直采</v>
      </c>
    </row>
    <row r="75" s="4" customFormat="1" hidden="1" spans="1:9">
      <c r="A75" s="5">
        <v>999222245755756</v>
      </c>
      <c r="B75" s="6">
        <v>44954</v>
      </c>
      <c r="C75" s="6">
        <v>44955</v>
      </c>
      <c r="D75" s="4">
        <v>621</v>
      </c>
      <c r="E75" s="4" t="str">
        <f>VLOOKUP(A75,HOP!A:L,12,0)</f>
        <v>621.00</v>
      </c>
      <c r="F75" s="4" t="str">
        <f>VLOOKUP(A75,HOP!A:C,3,0)</f>
        <v>2957064</v>
      </c>
      <c r="G75" s="4">
        <f t="shared" si="4"/>
        <v>0</v>
      </c>
      <c r="H75" s="4" t="str">
        <f t="shared" si="5"/>
        <v>，2957064</v>
      </c>
      <c r="I75" s="4" t="str">
        <f>VLOOKUP(A75,HOP!A:U,21,0)</f>
        <v>直采</v>
      </c>
    </row>
    <row r="76" s="4" customFormat="1" hidden="1" spans="1:9">
      <c r="A76" s="5">
        <v>999222246427303</v>
      </c>
      <c r="B76" s="6">
        <v>44954</v>
      </c>
      <c r="C76" s="6">
        <v>44955</v>
      </c>
      <c r="D76" s="4">
        <v>3080</v>
      </c>
      <c r="E76" s="4" t="str">
        <f>VLOOKUP(A76,HOP!A:L,12,0)</f>
        <v>3080.00</v>
      </c>
      <c r="F76" s="4" t="str">
        <f>VLOOKUP(A76,HOP!A:C,3,0)</f>
        <v>2957220</v>
      </c>
      <c r="G76" s="4">
        <f t="shared" si="4"/>
        <v>0</v>
      </c>
      <c r="H76" s="4" t="str">
        <f t="shared" si="5"/>
        <v>，2957220</v>
      </c>
      <c r="I76" s="4" t="str">
        <f>VLOOKUP(A76,HOP!A:U,21,0)</f>
        <v>直采</v>
      </c>
    </row>
    <row r="77" s="4" customFormat="1" hidden="1" spans="1:9">
      <c r="A77" s="5">
        <v>999222247665069</v>
      </c>
      <c r="B77" s="6">
        <v>44951</v>
      </c>
      <c r="C77" s="6">
        <v>44955</v>
      </c>
      <c r="D77" s="4">
        <v>1366</v>
      </c>
      <c r="E77" s="4" t="str">
        <f>VLOOKUP(A77,HOP!A:L,12,0)</f>
        <v>1366.00</v>
      </c>
      <c r="F77" s="4" t="str">
        <f>VLOOKUP(A77,HOP!A:C,3,0)</f>
        <v>2957505</v>
      </c>
      <c r="G77" s="4">
        <f t="shared" si="4"/>
        <v>0</v>
      </c>
      <c r="H77" s="4" t="str">
        <f t="shared" si="5"/>
        <v>，2957505</v>
      </c>
      <c r="I77" s="4" t="str">
        <f>VLOOKUP(A77,HOP!A:U,21,0)</f>
        <v>直采</v>
      </c>
    </row>
    <row r="78" s="4" customFormat="1" hidden="1" spans="1:9">
      <c r="A78" s="5">
        <v>999222250406622</v>
      </c>
      <c r="B78" s="6">
        <v>44954</v>
      </c>
      <c r="C78" s="6">
        <v>44955</v>
      </c>
      <c r="D78" s="4">
        <v>743</v>
      </c>
      <c r="E78" s="4" t="str">
        <f>VLOOKUP(A78,HOP!A:L,12,0)</f>
        <v>743.00</v>
      </c>
      <c r="F78" s="4" t="str">
        <f>VLOOKUP(A78,HOP!A:C,3,0)</f>
        <v>2958193</v>
      </c>
      <c r="G78" s="4">
        <f t="shared" si="4"/>
        <v>0</v>
      </c>
      <c r="H78" s="4" t="str">
        <f t="shared" si="5"/>
        <v>，2958193</v>
      </c>
      <c r="I78" s="4" t="str">
        <f>VLOOKUP(A78,HOP!A:U,21,0)</f>
        <v>直采</v>
      </c>
    </row>
    <row r="79" s="4" customFormat="1" hidden="1" spans="1:9">
      <c r="A79" s="5">
        <v>999222254509721</v>
      </c>
      <c r="B79" s="6">
        <v>44954</v>
      </c>
      <c r="C79" s="6">
        <v>44955</v>
      </c>
      <c r="D79" s="4">
        <v>1044</v>
      </c>
      <c r="E79" s="4" t="str">
        <f>VLOOKUP(A79,HOP!A:L,12,0)</f>
        <v>1044.00</v>
      </c>
      <c r="F79" s="4" t="str">
        <f>VLOOKUP(A79,HOP!A:C,3,0)</f>
        <v>2958720</v>
      </c>
      <c r="G79" s="4">
        <f t="shared" si="4"/>
        <v>0</v>
      </c>
      <c r="H79" s="4" t="str">
        <f t="shared" si="5"/>
        <v>，2958720</v>
      </c>
      <c r="I79" s="4" t="str">
        <f>VLOOKUP(A79,HOP!A:U,21,0)</f>
        <v>直采</v>
      </c>
    </row>
    <row r="80" s="4" customFormat="1" hidden="1" spans="1:9">
      <c r="A80" s="5">
        <v>999222256965239</v>
      </c>
      <c r="B80" s="6">
        <v>44954</v>
      </c>
      <c r="C80" s="6">
        <v>44955</v>
      </c>
      <c r="D80" s="4">
        <v>630</v>
      </c>
      <c r="E80" s="4" t="str">
        <f>VLOOKUP(A80,HOP!A:L,12,0)</f>
        <v>630.00</v>
      </c>
      <c r="F80" s="4" t="str">
        <f>VLOOKUP(A80,HOP!A:C,3,0)</f>
        <v>2959374</v>
      </c>
      <c r="G80" s="4">
        <f t="shared" si="4"/>
        <v>0</v>
      </c>
      <c r="H80" s="4" t="str">
        <f t="shared" si="5"/>
        <v>，2959374</v>
      </c>
      <c r="I80" s="4" t="str">
        <f>VLOOKUP(A80,HOP!A:U,21,0)</f>
        <v>直采</v>
      </c>
    </row>
    <row r="81" s="4" customFormat="1" hidden="1" spans="1:9">
      <c r="A81" s="5">
        <v>999222258801622</v>
      </c>
      <c r="B81" s="6">
        <v>44954</v>
      </c>
      <c r="C81" s="6">
        <v>44955</v>
      </c>
      <c r="D81" s="4">
        <v>619</v>
      </c>
      <c r="E81" s="4" t="str">
        <f>VLOOKUP(A81,HOP!A:L,12,0)</f>
        <v>619.00</v>
      </c>
      <c r="F81" s="4" t="str">
        <f>VLOOKUP(A81,HOP!A:C,3,0)</f>
        <v>2959863</v>
      </c>
      <c r="G81" s="4">
        <f t="shared" si="4"/>
        <v>0</v>
      </c>
      <c r="H81" s="4" t="str">
        <f t="shared" si="5"/>
        <v>，2959863</v>
      </c>
      <c r="I81" s="4" t="str">
        <f>VLOOKUP(A81,HOP!A:U,21,0)</f>
        <v>直采</v>
      </c>
    </row>
    <row r="82" s="4" customFormat="1" hidden="1" spans="1:9">
      <c r="A82" s="5">
        <v>999222259281608</v>
      </c>
      <c r="B82" s="6">
        <v>44954</v>
      </c>
      <c r="C82" s="6">
        <v>44955</v>
      </c>
      <c r="D82" s="4">
        <v>783</v>
      </c>
      <c r="E82" s="4" t="str">
        <f>VLOOKUP(A82,HOP!A:L,12,0)</f>
        <v>783.00</v>
      </c>
      <c r="F82" s="4" t="str">
        <f>VLOOKUP(A82,HOP!A:C,3,0)</f>
        <v>2960009</v>
      </c>
      <c r="G82" s="4">
        <f t="shared" si="4"/>
        <v>0</v>
      </c>
      <c r="H82" s="4" t="str">
        <f t="shared" si="5"/>
        <v>，2960009</v>
      </c>
      <c r="I82" s="4" t="str">
        <f>VLOOKUP(A82,HOP!A:U,21,0)</f>
        <v>直采</v>
      </c>
    </row>
    <row r="83" s="4" customFormat="1" hidden="1" spans="1:9">
      <c r="A83" s="5">
        <v>999222260573943</v>
      </c>
      <c r="B83" s="6">
        <v>44954</v>
      </c>
      <c r="C83" s="6">
        <v>44955</v>
      </c>
      <c r="D83" s="4">
        <v>245</v>
      </c>
      <c r="E83" s="4" t="str">
        <f>VLOOKUP(A83,HOP!A:L,12,0)</f>
        <v>245.00</v>
      </c>
      <c r="F83" s="4" t="str">
        <f>VLOOKUP(A83,HOP!A:C,3,0)</f>
        <v>2960504</v>
      </c>
      <c r="G83" s="4">
        <f t="shared" si="4"/>
        <v>0</v>
      </c>
      <c r="H83" s="4" t="str">
        <f t="shared" si="5"/>
        <v>，2960504</v>
      </c>
      <c r="I83" s="4" t="str">
        <f>VLOOKUP(A83,HOP!A:U,21,0)</f>
        <v>直采</v>
      </c>
    </row>
    <row r="84" s="4" customFormat="1" hidden="1" spans="1:9">
      <c r="A84" s="5">
        <v>999222265246545</v>
      </c>
      <c r="B84" s="6">
        <v>44954</v>
      </c>
      <c r="C84" s="6">
        <v>44955</v>
      </c>
      <c r="D84" s="4">
        <v>618</v>
      </c>
      <c r="E84" s="4" t="str">
        <f>VLOOKUP(A84,HOP!A:L,12,0)</f>
        <v>618.00</v>
      </c>
      <c r="F84" s="4" t="str">
        <f>VLOOKUP(A84,HOP!A:C,3,0)</f>
        <v>2961176</v>
      </c>
      <c r="G84" s="4">
        <f t="shared" si="4"/>
        <v>0</v>
      </c>
      <c r="H84" s="4" t="str">
        <f t="shared" si="5"/>
        <v>，2961176</v>
      </c>
      <c r="I84" s="4" t="str">
        <f>VLOOKUP(A84,HOP!A:U,21,0)</f>
        <v>直采</v>
      </c>
    </row>
    <row r="85" s="4" customFormat="1" hidden="1" spans="1:9">
      <c r="A85" s="5">
        <v>999222265557644</v>
      </c>
      <c r="B85" s="6">
        <v>44954</v>
      </c>
      <c r="C85" s="6">
        <v>44955</v>
      </c>
      <c r="D85" s="4">
        <v>1460</v>
      </c>
      <c r="E85" s="4" t="str">
        <f>VLOOKUP(A85,HOP!A:L,12,0)</f>
        <v>1460.00</v>
      </c>
      <c r="F85" s="4" t="str">
        <f>VLOOKUP(A85,HOP!A:C,3,0)</f>
        <v>2961244</v>
      </c>
      <c r="G85" s="4">
        <f t="shared" si="4"/>
        <v>0</v>
      </c>
      <c r="H85" s="4" t="str">
        <f t="shared" si="5"/>
        <v>，2961244</v>
      </c>
      <c r="I85" s="4" t="str">
        <f>VLOOKUP(A85,HOP!A:U,21,0)</f>
        <v>直采</v>
      </c>
    </row>
    <row r="86" s="4" customFormat="1" hidden="1" spans="1:9">
      <c r="A86" s="5">
        <v>999222266844119</v>
      </c>
      <c r="B86" s="6">
        <v>44950</v>
      </c>
      <c r="C86" s="6">
        <v>44955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999222267129282</v>
      </c>
      <c r="B87" s="6">
        <v>44954</v>
      </c>
      <c r="C87" s="6">
        <v>44955</v>
      </c>
      <c r="D87" s="4">
        <v>400</v>
      </c>
      <c r="E87" s="4" t="str">
        <f>VLOOKUP(A87,HOP!A:L,12,0)</f>
        <v>400.00</v>
      </c>
      <c r="F87" s="4" t="str">
        <f>VLOOKUP(A87,HOP!A:C,3,0)</f>
        <v>2961512</v>
      </c>
      <c r="G87" s="4">
        <f t="shared" si="4"/>
        <v>0</v>
      </c>
      <c r="H87" s="4" t="str">
        <f t="shared" si="5"/>
        <v>，2961512</v>
      </c>
      <c r="I87" s="4" t="str">
        <f>VLOOKUP(A87,HOP!A:U,21,0)</f>
        <v>直采</v>
      </c>
    </row>
    <row r="88" s="4" customFormat="1" hidden="1" spans="1:9">
      <c r="A88" s="5">
        <v>999222269525612</v>
      </c>
      <c r="B88" s="6">
        <v>44953</v>
      </c>
      <c r="C88" s="6">
        <v>44955</v>
      </c>
      <c r="D88" s="4">
        <v>2500</v>
      </c>
      <c r="E88" s="4" t="str">
        <f>VLOOKUP(A88,HOP!A:L,12,0)</f>
        <v>2500.00</v>
      </c>
      <c r="F88" s="4" t="str">
        <f>VLOOKUP(A88,HOP!A:C,3,0)</f>
        <v>2962114</v>
      </c>
      <c r="G88" s="4">
        <f t="shared" si="4"/>
        <v>0</v>
      </c>
      <c r="H88" s="4" t="str">
        <f t="shared" si="5"/>
        <v>，2962114</v>
      </c>
      <c r="I88" s="4" t="str">
        <f>VLOOKUP(A88,HOP!A:U,21,0)</f>
        <v>直采</v>
      </c>
    </row>
    <row r="89" s="4" customFormat="1" hidden="1" spans="1:9">
      <c r="A89" s="5">
        <v>999222270267283</v>
      </c>
      <c r="B89" s="6">
        <v>44951</v>
      </c>
      <c r="C89" s="6">
        <v>44955</v>
      </c>
      <c r="D89" s="4">
        <v>4268</v>
      </c>
      <c r="E89" s="4" t="str">
        <f>VLOOKUP(A89,HOP!A:L,12,0)</f>
        <v>4268.00</v>
      </c>
      <c r="F89" s="4" t="str">
        <f>VLOOKUP(A89,HOP!A:C,3,0)</f>
        <v>2962319</v>
      </c>
      <c r="G89" s="4">
        <f t="shared" si="4"/>
        <v>0</v>
      </c>
      <c r="H89" s="4" t="str">
        <f t="shared" si="5"/>
        <v>，2962319</v>
      </c>
      <c r="I89" s="4" t="str">
        <f>VLOOKUP(A89,HOP!A:U,21,0)</f>
        <v>直采</v>
      </c>
    </row>
    <row r="90" s="4" customFormat="1" hidden="1" spans="1:9">
      <c r="A90" s="5">
        <v>999222270888124</v>
      </c>
      <c r="B90" s="6">
        <v>44952</v>
      </c>
      <c r="C90" s="6">
        <v>44955</v>
      </c>
      <c r="D90" s="4">
        <v>2556</v>
      </c>
      <c r="E90" s="4" t="str">
        <f>VLOOKUP(A90,HOP!A:L,12,0)</f>
        <v>2556.00</v>
      </c>
      <c r="F90" s="4" t="str">
        <f>VLOOKUP(A90,HOP!A:C,3,0)</f>
        <v>2962676</v>
      </c>
      <c r="G90" s="4">
        <f t="shared" si="4"/>
        <v>0</v>
      </c>
      <c r="H90" s="4" t="str">
        <f t="shared" si="5"/>
        <v>，2962676</v>
      </c>
      <c r="I90" s="4" t="str">
        <f>VLOOKUP(A90,HOP!A:U,21,0)</f>
        <v>直采</v>
      </c>
    </row>
    <row r="91" s="4" customFormat="1" spans="1:10">
      <c r="A91" s="5">
        <v>999222275095288</v>
      </c>
      <c r="B91" s="6">
        <v>44954</v>
      </c>
      <c r="C91" s="6">
        <v>44955</v>
      </c>
      <c r="D91" s="4">
        <v>1761</v>
      </c>
      <c r="E91" s="4" t="str">
        <f>VLOOKUP(A91,HOP!A:L,12,0)</f>
        <v>1961.00</v>
      </c>
      <c r="F91" s="4" t="str">
        <f>VLOOKUP(A91,HOP!A:C,3,0)</f>
        <v>2963625</v>
      </c>
      <c r="G91" s="4">
        <f t="shared" si="4"/>
        <v>-200</v>
      </c>
      <c r="H91" s="4" t="str">
        <f t="shared" si="5"/>
        <v>，2963625</v>
      </c>
      <c r="I91" s="4" t="str">
        <f>VLOOKUP(A91,HOP!A:U,21,0)</f>
        <v>直采</v>
      </c>
      <c r="J91" s="4">
        <v>22275093906</v>
      </c>
    </row>
    <row r="92" s="4" customFormat="1" hidden="1" spans="1:9">
      <c r="A92" s="5">
        <v>999222277744649</v>
      </c>
      <c r="B92" s="6">
        <v>44952</v>
      </c>
      <c r="C92" s="6">
        <v>44955</v>
      </c>
      <c r="D92" s="4">
        <v>3381</v>
      </c>
      <c r="E92" s="4" t="str">
        <f>VLOOKUP(A92,HOP!A:L,12,0)</f>
        <v>3381.00</v>
      </c>
      <c r="F92" s="4" t="str">
        <f>VLOOKUP(A92,HOP!A:C,3,0)</f>
        <v>2964206</v>
      </c>
      <c r="G92" s="4">
        <f t="shared" si="4"/>
        <v>0</v>
      </c>
      <c r="H92" s="4" t="str">
        <f t="shared" si="5"/>
        <v>，2964206</v>
      </c>
      <c r="I92" s="4" t="str">
        <f>VLOOKUP(A92,HOP!A:U,21,0)</f>
        <v>直采</v>
      </c>
    </row>
    <row r="93" s="4" customFormat="1" hidden="1" spans="1:9">
      <c r="A93" s="5">
        <v>999222278453506</v>
      </c>
      <c r="B93" s="6">
        <v>44953</v>
      </c>
      <c r="C93" s="6">
        <v>44955</v>
      </c>
      <c r="D93" s="4">
        <v>3370</v>
      </c>
      <c r="E93" s="4" t="str">
        <f>VLOOKUP(A93,HOP!A:L,12,0)</f>
        <v>3370.00</v>
      </c>
      <c r="F93" s="4" t="str">
        <f>VLOOKUP(A93,HOP!A:C,3,0)</f>
        <v>2964341</v>
      </c>
      <c r="G93" s="4">
        <f t="shared" si="4"/>
        <v>0</v>
      </c>
      <c r="H93" s="4" t="str">
        <f t="shared" si="5"/>
        <v>，2964341</v>
      </c>
      <c r="I93" s="4" t="str">
        <f>VLOOKUP(A93,HOP!A:U,21,0)</f>
        <v>直采</v>
      </c>
    </row>
    <row r="94" s="4" customFormat="1" hidden="1" spans="1:9">
      <c r="A94" s="5">
        <v>999222279596422</v>
      </c>
      <c r="B94" s="6">
        <v>44952</v>
      </c>
      <c r="C94" s="6">
        <v>44955</v>
      </c>
      <c r="D94" s="4">
        <v>1470</v>
      </c>
      <c r="E94" s="4" t="str">
        <f>VLOOKUP(A94,HOP!A:L,12,0)</f>
        <v>1470.00</v>
      </c>
      <c r="F94" s="4" t="str">
        <f>VLOOKUP(A94,HOP!A:C,3,0)</f>
        <v>2964652</v>
      </c>
      <c r="G94" s="4">
        <f t="shared" si="4"/>
        <v>0</v>
      </c>
      <c r="H94" s="4" t="str">
        <f t="shared" si="5"/>
        <v>，2964652</v>
      </c>
      <c r="I94" s="4" t="str">
        <f>VLOOKUP(A94,HOP!A:U,21,0)</f>
        <v>直采</v>
      </c>
    </row>
    <row r="95" s="4" customFormat="1" hidden="1" spans="1:9">
      <c r="A95" s="5">
        <v>999222279730134</v>
      </c>
      <c r="B95" s="6">
        <v>44950</v>
      </c>
      <c r="C95" s="6">
        <v>44955</v>
      </c>
      <c r="D95" s="4">
        <v>5535</v>
      </c>
      <c r="E95" s="4" t="str">
        <f>VLOOKUP(A95,HOP!A:L,12,0)</f>
        <v>5535.00</v>
      </c>
      <c r="F95" s="4" t="str">
        <f>VLOOKUP(A95,HOP!A:C,3,0)</f>
        <v>2964701</v>
      </c>
      <c r="G95" s="4">
        <f t="shared" si="4"/>
        <v>0</v>
      </c>
      <c r="H95" s="4" t="str">
        <f t="shared" si="5"/>
        <v>，2964701</v>
      </c>
      <c r="I95" s="4" t="str">
        <f>VLOOKUP(A95,HOP!A:U,21,0)</f>
        <v>直采</v>
      </c>
    </row>
    <row r="96" s="4" customFormat="1" hidden="1" spans="1:9">
      <c r="A96" s="5">
        <v>999222284592026</v>
      </c>
      <c r="B96" s="6">
        <v>44954</v>
      </c>
      <c r="C96" s="6">
        <v>44955</v>
      </c>
      <c r="D96" s="4">
        <v>1460</v>
      </c>
      <c r="E96" s="4" t="str">
        <f>VLOOKUP(A96,HOP!A:L,12,0)</f>
        <v>1460.00</v>
      </c>
      <c r="F96" s="4" t="str">
        <f>VLOOKUP(A96,HOP!A:C,3,0)</f>
        <v>2965859</v>
      </c>
      <c r="G96" s="4">
        <f t="shared" si="4"/>
        <v>0</v>
      </c>
      <c r="H96" s="4" t="str">
        <f t="shared" si="5"/>
        <v>，2965859</v>
      </c>
      <c r="I96" s="4" t="str">
        <f>VLOOKUP(A96,HOP!A:U,21,0)</f>
        <v>直采</v>
      </c>
    </row>
    <row r="97" s="4" customFormat="1" hidden="1" spans="1:9">
      <c r="A97" s="5">
        <v>999222291114116</v>
      </c>
      <c r="B97" s="6">
        <v>44954</v>
      </c>
      <c r="C97" s="6">
        <v>44955</v>
      </c>
      <c r="D97" s="4">
        <v>1396</v>
      </c>
      <c r="E97" s="4" t="str">
        <f>VLOOKUP(A97,HOP!A:L,12,0)</f>
        <v>1396.00</v>
      </c>
      <c r="F97" s="4" t="str">
        <f>VLOOKUP(A97,HOP!A:C,3,0)</f>
        <v>2967519</v>
      </c>
      <c r="G97" s="4">
        <f t="shared" si="4"/>
        <v>0</v>
      </c>
      <c r="H97" s="4" t="str">
        <f t="shared" si="5"/>
        <v>，2967519</v>
      </c>
      <c r="I97" s="4" t="str">
        <f>VLOOKUP(A97,HOP!A:U,21,0)</f>
        <v>直采</v>
      </c>
    </row>
    <row r="98" s="4" customFormat="1" hidden="1" spans="1:9">
      <c r="A98" s="5">
        <v>999222291428838</v>
      </c>
      <c r="B98" s="6">
        <v>44954</v>
      </c>
      <c r="C98" s="6">
        <v>44955</v>
      </c>
      <c r="D98" s="4">
        <v>434</v>
      </c>
      <c r="E98" s="4" t="str">
        <f>VLOOKUP(A98,HOP!A:L,12,0)</f>
        <v>434.00</v>
      </c>
      <c r="F98" s="4" t="str">
        <f>VLOOKUP(A98,HOP!A:C,3,0)</f>
        <v>2967682</v>
      </c>
      <c r="G98" s="4">
        <f t="shared" si="4"/>
        <v>0</v>
      </c>
      <c r="H98" s="4" t="str">
        <f t="shared" si="5"/>
        <v>，2967682</v>
      </c>
      <c r="I98" s="4" t="str">
        <f>VLOOKUP(A98,HOP!A:U,21,0)</f>
        <v>直采</v>
      </c>
    </row>
    <row r="99" s="4" customFormat="1" hidden="1" spans="1:9">
      <c r="A99" s="5">
        <v>999222291601740</v>
      </c>
      <c r="B99" s="6">
        <v>44952</v>
      </c>
      <c r="C99" s="6">
        <v>44955</v>
      </c>
      <c r="D99" s="4">
        <v>3360</v>
      </c>
      <c r="E99" s="4" t="str">
        <f>VLOOKUP(A99,HOP!A:L,12,0)</f>
        <v>3360.00</v>
      </c>
      <c r="F99" s="4" t="str">
        <f>VLOOKUP(A99,HOP!A:C,3,0)</f>
        <v>2967794</v>
      </c>
      <c r="G99" s="4">
        <f t="shared" ref="G99:G130" si="6">D99-E99</f>
        <v>0</v>
      </c>
      <c r="H99" s="4" t="str">
        <f t="shared" ref="H99:H130" si="7">$H$1&amp;F99</f>
        <v>，2967794</v>
      </c>
      <c r="I99" s="4" t="str">
        <f>VLOOKUP(A99,HOP!A:U,21,0)</f>
        <v>直采</v>
      </c>
    </row>
    <row r="100" s="4" customFormat="1" hidden="1" spans="1:9">
      <c r="A100" s="5">
        <v>999222309920268</v>
      </c>
      <c r="B100" s="6">
        <v>44953</v>
      </c>
      <c r="C100" s="6">
        <v>44955</v>
      </c>
      <c r="D100" s="4">
        <v>1258</v>
      </c>
      <c r="E100" s="4" t="str">
        <f>VLOOKUP(A100,HOP!A:L,12,0)</f>
        <v>1258.00</v>
      </c>
      <c r="F100" s="4" t="str">
        <f>VLOOKUP(A100,HOP!A:C,3,0)</f>
        <v>2970778</v>
      </c>
      <c r="G100" s="4">
        <f t="shared" si="6"/>
        <v>0</v>
      </c>
      <c r="H100" s="4" t="str">
        <f t="shared" si="7"/>
        <v>，2970778</v>
      </c>
      <c r="I100" s="4" t="str">
        <f>VLOOKUP(A100,HOP!A:U,21,0)</f>
        <v>直采</v>
      </c>
    </row>
    <row r="101" s="4" customFormat="1" hidden="1" spans="1:9">
      <c r="A101" s="5">
        <v>999222309955024</v>
      </c>
      <c r="B101" s="6">
        <v>44954</v>
      </c>
      <c r="C101" s="6">
        <v>44955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999222310222306</v>
      </c>
      <c r="B102" s="6">
        <v>44954</v>
      </c>
      <c r="C102" s="6">
        <v>44955</v>
      </c>
      <c r="D102" s="4">
        <v>560</v>
      </c>
      <c r="E102" s="4" t="str">
        <f>VLOOKUP(A102,HOP!A:L,12,0)</f>
        <v>560.00</v>
      </c>
      <c r="F102" s="4" t="str">
        <f>VLOOKUP(A102,HOP!A:C,3,0)</f>
        <v>2970821</v>
      </c>
      <c r="G102" s="4">
        <f t="shared" si="6"/>
        <v>0</v>
      </c>
      <c r="H102" s="4" t="str">
        <f t="shared" si="7"/>
        <v>，2970821</v>
      </c>
      <c r="I102" s="4" t="str">
        <f>VLOOKUP(A102,HOP!A:U,21,0)</f>
        <v>直采</v>
      </c>
    </row>
    <row r="103" s="4" customFormat="1" hidden="1" spans="1:9">
      <c r="A103" s="5">
        <v>999222310478160</v>
      </c>
      <c r="B103" s="6">
        <v>44952</v>
      </c>
      <c r="C103" s="6">
        <v>44955</v>
      </c>
      <c r="D103" s="4">
        <v>3774</v>
      </c>
      <c r="E103" s="4" t="str">
        <f>VLOOKUP(A103,HOP!A:L,12,0)</f>
        <v>3774.00</v>
      </c>
      <c r="F103" s="4" t="str">
        <f>VLOOKUP(A103,HOP!A:C,3,0)</f>
        <v>2970856</v>
      </c>
      <c r="G103" s="4">
        <f t="shared" si="6"/>
        <v>0</v>
      </c>
      <c r="H103" s="4" t="str">
        <f t="shared" si="7"/>
        <v>，2970856</v>
      </c>
      <c r="I103" s="4" t="str">
        <f>VLOOKUP(A103,HOP!A:U,21,0)</f>
        <v>直采</v>
      </c>
    </row>
    <row r="104" s="4" customFormat="1" hidden="1" spans="1:9">
      <c r="A104" s="5">
        <v>999222311592904</v>
      </c>
      <c r="B104" s="6">
        <v>44954</v>
      </c>
      <c r="C104" s="6">
        <v>44955</v>
      </c>
      <c r="D104" s="4">
        <v>1261</v>
      </c>
      <c r="E104" s="4" t="str">
        <f>VLOOKUP(A104,HOP!A:L,12,0)</f>
        <v>1261.00</v>
      </c>
      <c r="F104" s="4" t="str">
        <f>VLOOKUP(A104,HOP!A:C,3,0)</f>
        <v>2971056</v>
      </c>
      <c r="G104" s="4">
        <f t="shared" si="6"/>
        <v>0</v>
      </c>
      <c r="H104" s="4" t="str">
        <f t="shared" si="7"/>
        <v>，2971056</v>
      </c>
      <c r="I104" s="4" t="str">
        <f>VLOOKUP(A104,HOP!A:U,21,0)</f>
        <v>直采</v>
      </c>
    </row>
    <row r="105" s="4" customFormat="1" hidden="1" spans="1:9">
      <c r="A105" s="5">
        <v>999222313872422</v>
      </c>
      <c r="B105" s="6">
        <v>44954</v>
      </c>
      <c r="C105" s="6">
        <v>44955</v>
      </c>
      <c r="D105" s="4">
        <v>200</v>
      </c>
      <c r="E105" s="4" t="str">
        <f>VLOOKUP(A105,HOP!A:L,12,0)</f>
        <v>200.00</v>
      </c>
      <c r="F105" s="4" t="str">
        <f>VLOOKUP(A105,HOP!A:C,3,0)</f>
        <v>2971855</v>
      </c>
      <c r="G105" s="4">
        <f t="shared" si="6"/>
        <v>0</v>
      </c>
      <c r="H105" s="4" t="str">
        <f t="shared" si="7"/>
        <v>，2971855</v>
      </c>
      <c r="I105" s="4" t="str">
        <f>VLOOKUP(A105,HOP!A:U,21,0)</f>
        <v>直采</v>
      </c>
    </row>
    <row r="106" s="4" customFormat="1" hidden="1" spans="1:9">
      <c r="A106" s="5">
        <v>999222314031830</v>
      </c>
      <c r="B106" s="6">
        <v>44954</v>
      </c>
      <c r="C106" s="6">
        <v>44955</v>
      </c>
      <c r="D106" s="4">
        <v>200</v>
      </c>
      <c r="E106" s="4" t="str">
        <f>VLOOKUP(A106,HOP!A:L,12,0)</f>
        <v>200.00</v>
      </c>
      <c r="F106" s="4" t="str">
        <f>VLOOKUP(A106,HOP!A:C,3,0)</f>
        <v>2971914</v>
      </c>
      <c r="G106" s="4">
        <f t="shared" si="6"/>
        <v>0</v>
      </c>
      <c r="H106" s="4" t="str">
        <f t="shared" si="7"/>
        <v>，2971914</v>
      </c>
      <c r="I106" s="4" t="str">
        <f>VLOOKUP(A106,HOP!A:U,21,0)</f>
        <v>直采</v>
      </c>
    </row>
    <row r="107" s="4" customFormat="1" hidden="1" spans="1:9">
      <c r="A107" s="5">
        <v>22314876344</v>
      </c>
      <c r="B107" s="6">
        <v>44954</v>
      </c>
      <c r="C107" s="6">
        <v>44955</v>
      </c>
      <c r="D107" s="4">
        <v>654</v>
      </c>
      <c r="E107" s="4" t="str">
        <f>VLOOKUP(A107,HOP!A:L,12,0)</f>
        <v>654.00</v>
      </c>
      <c r="F107" s="4" t="str">
        <f>VLOOKUP(A107,HOP!A:C,3,0)</f>
        <v>2972146</v>
      </c>
      <c r="G107" s="4">
        <f t="shared" si="6"/>
        <v>0</v>
      </c>
      <c r="H107" s="4" t="str">
        <f t="shared" si="7"/>
        <v>，2972146</v>
      </c>
      <c r="I107" s="4" t="str">
        <f>VLOOKUP(A107,HOP!A:U,21,0)</f>
        <v>直采</v>
      </c>
    </row>
    <row r="108" s="4" customFormat="1" hidden="1" spans="1:9">
      <c r="A108" s="5">
        <v>999222320045596</v>
      </c>
      <c r="B108" s="6">
        <v>44954</v>
      </c>
      <c r="C108" s="6">
        <v>44955</v>
      </c>
      <c r="D108" s="4">
        <v>634</v>
      </c>
      <c r="E108" s="4" t="str">
        <f>VLOOKUP(A108,HOP!A:L,12,0)</f>
        <v>634.00</v>
      </c>
      <c r="F108" s="4" t="str">
        <f>VLOOKUP(A108,HOP!A:C,3,0)</f>
        <v>2972825</v>
      </c>
      <c r="G108" s="4">
        <f t="shared" si="6"/>
        <v>0</v>
      </c>
      <c r="H108" s="4" t="str">
        <f t="shared" si="7"/>
        <v>，2972825</v>
      </c>
      <c r="I108" s="4" t="str">
        <f>VLOOKUP(A108,HOP!A:U,21,0)</f>
        <v>直采</v>
      </c>
    </row>
    <row r="109" s="4" customFormat="1" hidden="1" spans="1:9">
      <c r="A109" s="5">
        <v>999222320170966</v>
      </c>
      <c r="B109" s="6">
        <v>44954</v>
      </c>
      <c r="C109" s="6">
        <v>44955</v>
      </c>
      <c r="D109" s="4">
        <v>670</v>
      </c>
      <c r="E109" s="4" t="str">
        <f>VLOOKUP(A109,HOP!A:L,12,0)</f>
        <v>670.00</v>
      </c>
      <c r="F109" s="4" t="str">
        <f>VLOOKUP(A109,HOP!A:C,3,0)</f>
        <v>2972845</v>
      </c>
      <c r="G109" s="4">
        <f t="shared" si="6"/>
        <v>0</v>
      </c>
      <c r="H109" s="4" t="str">
        <f t="shared" si="7"/>
        <v>，2972845</v>
      </c>
      <c r="I109" s="4" t="str">
        <f>VLOOKUP(A109,HOP!A:U,21,0)</f>
        <v>直采</v>
      </c>
    </row>
    <row r="110" s="4" customFormat="1" hidden="1" spans="1:9">
      <c r="A110" s="5">
        <v>999222320437710</v>
      </c>
      <c r="B110" s="6">
        <v>44953</v>
      </c>
      <c r="C110" s="6">
        <v>44955</v>
      </c>
      <c r="D110" s="4">
        <v>1346</v>
      </c>
      <c r="E110" s="4" t="str">
        <f>VLOOKUP(A110,HOP!A:L,12,0)</f>
        <v>1346.00</v>
      </c>
      <c r="F110" s="4" t="str">
        <f>VLOOKUP(A110,HOP!A:C,3,0)</f>
        <v>2972872</v>
      </c>
      <c r="G110" s="4">
        <f t="shared" si="6"/>
        <v>0</v>
      </c>
      <c r="H110" s="4" t="str">
        <f t="shared" si="7"/>
        <v>，2972872</v>
      </c>
      <c r="I110" s="4" t="str">
        <f>VLOOKUP(A110,HOP!A:U,21,0)</f>
        <v>直连</v>
      </c>
    </row>
    <row r="111" s="4" customFormat="1" hidden="1" spans="1:9">
      <c r="A111" s="5">
        <v>999222321918632</v>
      </c>
      <c r="B111" s="6">
        <v>44953</v>
      </c>
      <c r="C111" s="6">
        <v>44955</v>
      </c>
      <c r="D111" s="4">
        <v>1917</v>
      </c>
      <c r="E111" s="4" t="str">
        <f>VLOOKUP(A111,HOP!A:L,12,0)</f>
        <v>1917.00</v>
      </c>
      <c r="F111" s="4" t="str">
        <f>VLOOKUP(A111,HOP!A:C,3,0)</f>
        <v>2973176</v>
      </c>
      <c r="G111" s="4">
        <f t="shared" si="6"/>
        <v>0</v>
      </c>
      <c r="H111" s="4" t="str">
        <f t="shared" si="7"/>
        <v>，2973176</v>
      </c>
      <c r="I111" s="4" t="str">
        <f>VLOOKUP(A111,HOP!A:U,21,0)</f>
        <v>直采</v>
      </c>
    </row>
    <row r="112" s="4" customFormat="1" hidden="1" spans="1:9">
      <c r="A112" s="5">
        <v>999222322375759</v>
      </c>
      <c r="B112" s="6">
        <v>44954</v>
      </c>
      <c r="C112" s="6">
        <v>44955</v>
      </c>
      <c r="D112" s="4">
        <v>639</v>
      </c>
      <c r="E112" s="4" t="str">
        <f>VLOOKUP(A112,HOP!A:L,12,0)</f>
        <v>639.00</v>
      </c>
      <c r="F112" s="4" t="str">
        <f>VLOOKUP(A112,HOP!A:C,3,0)</f>
        <v>2973297</v>
      </c>
      <c r="G112" s="4">
        <f t="shared" si="6"/>
        <v>0</v>
      </c>
      <c r="H112" s="4" t="str">
        <f t="shared" si="7"/>
        <v>，2973297</v>
      </c>
      <c r="I112" s="4" t="str">
        <f>VLOOKUP(A112,HOP!A:U,21,0)</f>
        <v>直采</v>
      </c>
    </row>
    <row r="113" s="4" customFormat="1" hidden="1" spans="1:9">
      <c r="A113" s="5">
        <v>999222325365376</v>
      </c>
      <c r="B113" s="6">
        <v>44953</v>
      </c>
      <c r="C113" s="6">
        <v>44955</v>
      </c>
      <c r="D113" s="4">
        <v>2930</v>
      </c>
      <c r="E113" s="4" t="str">
        <f>VLOOKUP(A113,HOP!A:L,12,0)</f>
        <v>2930.00</v>
      </c>
      <c r="F113" s="4" t="str">
        <f>VLOOKUP(A113,HOP!A:C,3,0)</f>
        <v>2973790</v>
      </c>
      <c r="G113" s="4">
        <f t="shared" si="6"/>
        <v>0</v>
      </c>
      <c r="H113" s="4" t="str">
        <f t="shared" si="7"/>
        <v>，2973790</v>
      </c>
      <c r="I113" s="4" t="str">
        <f>VLOOKUP(A113,HOP!A:U,21,0)</f>
        <v>直采</v>
      </c>
    </row>
    <row r="114" s="4" customFormat="1" hidden="1" spans="1:9">
      <c r="A114" s="5">
        <v>999222326773752</v>
      </c>
      <c r="B114" s="6">
        <v>44954</v>
      </c>
      <c r="C114" s="6">
        <v>44955</v>
      </c>
      <c r="D114" s="4">
        <v>346</v>
      </c>
      <c r="E114" s="4" t="str">
        <f>VLOOKUP(A114,HOP!A:L,12,0)</f>
        <v>346.00</v>
      </c>
      <c r="F114" s="4" t="str">
        <f>VLOOKUP(A114,HOP!A:C,3,0)</f>
        <v>2973962</v>
      </c>
      <c r="G114" s="4">
        <f t="shared" si="6"/>
        <v>0</v>
      </c>
      <c r="H114" s="4" t="str">
        <f t="shared" si="7"/>
        <v>，2973962</v>
      </c>
      <c r="I114" s="4" t="str">
        <f>VLOOKUP(A114,HOP!A:U,21,0)</f>
        <v>直采</v>
      </c>
    </row>
    <row r="115" s="4" customFormat="1" hidden="1" spans="1:9">
      <c r="A115" s="5">
        <v>999222328817921</v>
      </c>
      <c r="B115" s="6">
        <v>44953</v>
      </c>
      <c r="C115" s="6">
        <v>44955</v>
      </c>
      <c r="D115" s="4">
        <v>2400</v>
      </c>
      <c r="E115" s="4" t="str">
        <f>VLOOKUP(A115,HOP!A:L,12,0)</f>
        <v>2400.00</v>
      </c>
      <c r="F115" s="4" t="str">
        <f>VLOOKUP(A115,HOP!A:C,3,0)</f>
        <v>2974271</v>
      </c>
      <c r="G115" s="4">
        <f t="shared" si="6"/>
        <v>0</v>
      </c>
      <c r="H115" s="4" t="str">
        <f t="shared" si="7"/>
        <v>，2974271</v>
      </c>
      <c r="I115" s="4" t="str">
        <f>VLOOKUP(A115,HOP!A:U,21,0)</f>
        <v>直采</v>
      </c>
    </row>
    <row r="116" s="4" customFormat="1" hidden="1" spans="1:9">
      <c r="A116" s="5">
        <v>999222331387029</v>
      </c>
      <c r="B116" s="6">
        <v>44953</v>
      </c>
      <c r="C116" s="6">
        <v>44955</v>
      </c>
      <c r="D116" s="4">
        <v>2792</v>
      </c>
      <c r="E116" s="4" t="str">
        <f>VLOOKUP(A116,HOP!A:L,12,0)</f>
        <v>2792.00</v>
      </c>
      <c r="F116" s="4" t="str">
        <f>VLOOKUP(A116,HOP!A:C,3,0)</f>
        <v>2974823</v>
      </c>
      <c r="G116" s="4">
        <f t="shared" si="6"/>
        <v>0</v>
      </c>
      <c r="H116" s="4" t="str">
        <f t="shared" si="7"/>
        <v>，2974823</v>
      </c>
      <c r="I116" s="4" t="str">
        <f>VLOOKUP(A116,HOP!A:U,21,0)</f>
        <v>直采</v>
      </c>
    </row>
    <row r="117" s="4" customFormat="1" hidden="1" spans="1:9">
      <c r="A117" s="5">
        <v>999222332136307</v>
      </c>
      <c r="B117" s="6">
        <v>44953</v>
      </c>
      <c r="C117" s="6">
        <v>44955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8" s="4" customFormat="1" hidden="1" spans="1:9">
      <c r="A118" s="5">
        <v>999222336260906</v>
      </c>
      <c r="B118" s="6">
        <v>44954</v>
      </c>
      <c r="C118" s="6">
        <v>44955</v>
      </c>
      <c r="D118" s="4">
        <v>458</v>
      </c>
      <c r="E118" s="4" t="str">
        <f>VLOOKUP(A118,HOP!A:L,12,0)</f>
        <v>458.00</v>
      </c>
      <c r="F118" s="4" t="str">
        <f>VLOOKUP(A118,HOP!A:C,3,0)</f>
        <v>2975337</v>
      </c>
      <c r="G118" s="4">
        <f t="shared" si="6"/>
        <v>0</v>
      </c>
      <c r="H118" s="4" t="str">
        <f t="shared" si="7"/>
        <v>，2975337</v>
      </c>
      <c r="I118" s="4" t="str">
        <f>VLOOKUP(A118,HOP!A:U,21,0)</f>
        <v>直采</v>
      </c>
    </row>
    <row r="119" s="4" customFormat="1" hidden="1" spans="1:9">
      <c r="A119" s="5">
        <v>999222336414769</v>
      </c>
      <c r="B119" s="6">
        <v>44952</v>
      </c>
      <c r="C119" s="6">
        <v>44955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hidden="1" spans="1:9">
      <c r="A120" s="5">
        <v>999222339695490</v>
      </c>
      <c r="B120" s="6">
        <v>44954</v>
      </c>
      <c r="C120" s="6">
        <v>44955</v>
      </c>
      <c r="D120" s="4">
        <v>750</v>
      </c>
      <c r="E120" s="4" t="str">
        <f>VLOOKUP(A120,HOP!A:L,12,0)</f>
        <v>750.00</v>
      </c>
      <c r="F120" s="4" t="str">
        <f>VLOOKUP(A120,HOP!A:C,3,0)</f>
        <v>2976155</v>
      </c>
      <c r="G120" s="4">
        <f t="shared" si="6"/>
        <v>0</v>
      </c>
      <c r="H120" s="4" t="str">
        <f t="shared" si="7"/>
        <v>，2976155</v>
      </c>
      <c r="I120" s="4" t="str">
        <f>VLOOKUP(A120,HOP!A:U,21,0)</f>
        <v>直采</v>
      </c>
    </row>
    <row r="121" s="4" customFormat="1" hidden="1" spans="1:9">
      <c r="A121" s="5">
        <v>22342900844</v>
      </c>
      <c r="B121" s="6">
        <v>44954</v>
      </c>
      <c r="C121" s="6">
        <v>44955</v>
      </c>
      <c r="D121" s="4">
        <v>1590</v>
      </c>
      <c r="E121" s="4" t="str">
        <f>VLOOKUP(A121,HOP!A:L,12,0)</f>
        <v>1590.00</v>
      </c>
      <c r="F121" s="4" t="str">
        <f>VLOOKUP(A121,HOP!A:C,3,0)</f>
        <v>2976482</v>
      </c>
      <c r="G121" s="4">
        <f t="shared" si="6"/>
        <v>0</v>
      </c>
      <c r="H121" s="4" t="str">
        <f t="shared" si="7"/>
        <v>，2976482</v>
      </c>
      <c r="I121" s="4" t="str">
        <f>VLOOKUP(A121,HOP!A:U,21,0)</f>
        <v>直采</v>
      </c>
    </row>
    <row r="122" s="4" customFormat="1" hidden="1" spans="1:9">
      <c r="A122" s="5">
        <v>999222343399607</v>
      </c>
      <c r="B122" s="6">
        <v>44952</v>
      </c>
      <c r="C122" s="6">
        <v>44955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hidden="1" spans="1:9">
      <c r="A123" s="5">
        <v>999222343708859</v>
      </c>
      <c r="B123" s="6">
        <v>44953</v>
      </c>
      <c r="C123" s="6">
        <v>44955</v>
      </c>
      <c r="D123" s="4">
        <v>1840</v>
      </c>
      <c r="E123" s="4" t="str">
        <f>VLOOKUP(A123,HOP!A:L,12,0)</f>
        <v>1840.00</v>
      </c>
      <c r="F123" s="4" t="str">
        <f>VLOOKUP(A123,HOP!A:C,3,0)</f>
        <v>2976609</v>
      </c>
      <c r="G123" s="4">
        <f t="shared" si="6"/>
        <v>0</v>
      </c>
      <c r="H123" s="4" t="str">
        <f t="shared" si="7"/>
        <v>，2976609</v>
      </c>
      <c r="I123" s="4" t="str">
        <f>VLOOKUP(A123,HOP!A:U,21,0)</f>
        <v>直采</v>
      </c>
    </row>
    <row r="124" s="4" customFormat="1" hidden="1" spans="1:9">
      <c r="A124" s="5">
        <v>999222343772959</v>
      </c>
      <c r="B124" s="6">
        <v>44954</v>
      </c>
      <c r="C124" s="6">
        <v>44955</v>
      </c>
      <c r="D124" s="4">
        <v>398</v>
      </c>
      <c r="E124" s="4" t="str">
        <f>VLOOKUP(A124,HOP!A:L,12,0)</f>
        <v>398.00</v>
      </c>
      <c r="F124" s="4" t="str">
        <f>VLOOKUP(A124,HOP!A:C,3,0)</f>
        <v>2976623</v>
      </c>
      <c r="G124" s="4">
        <f t="shared" si="6"/>
        <v>0</v>
      </c>
      <c r="H124" s="4" t="str">
        <f t="shared" si="7"/>
        <v>，2976623</v>
      </c>
      <c r="I124" s="4" t="str">
        <f>VLOOKUP(A124,HOP!A:U,21,0)</f>
        <v>直采</v>
      </c>
    </row>
    <row r="125" s="4" customFormat="1" hidden="1" spans="1:9">
      <c r="A125" s="5">
        <v>999222344619165</v>
      </c>
      <c r="B125" s="6">
        <v>44953</v>
      </c>
      <c r="C125" s="6">
        <v>44955</v>
      </c>
      <c r="D125" s="4">
        <v>896</v>
      </c>
      <c r="E125" s="4" t="str">
        <f>VLOOKUP(A125,HOP!A:L,12,0)</f>
        <v>896.00</v>
      </c>
      <c r="F125" s="4" t="str">
        <f>VLOOKUP(A125,HOP!A:C,3,0)</f>
        <v>2976794</v>
      </c>
      <c r="G125" s="4">
        <f t="shared" si="6"/>
        <v>0</v>
      </c>
      <c r="H125" s="4" t="str">
        <f t="shared" si="7"/>
        <v>，2976794</v>
      </c>
      <c r="I125" s="4" t="str">
        <f>VLOOKUP(A125,HOP!A:U,21,0)</f>
        <v>直采</v>
      </c>
    </row>
    <row r="126" s="4" customFormat="1" hidden="1" spans="1:9">
      <c r="A126" s="5">
        <v>999222351333488</v>
      </c>
      <c r="B126" s="6">
        <v>44954</v>
      </c>
      <c r="C126" s="6">
        <v>44955</v>
      </c>
      <c r="D126" s="4">
        <v>478</v>
      </c>
      <c r="E126" s="4" t="str">
        <f>VLOOKUP(A126,HOP!A:L,12,0)</f>
        <v>478.00</v>
      </c>
      <c r="F126" s="4" t="str">
        <f>VLOOKUP(A126,HOP!A:C,3,0)</f>
        <v>2977822</v>
      </c>
      <c r="G126" s="4">
        <f t="shared" si="6"/>
        <v>0</v>
      </c>
      <c r="H126" s="4" t="str">
        <f t="shared" si="7"/>
        <v>，2977822</v>
      </c>
      <c r="I126" s="4" t="str">
        <f>VLOOKUP(A126,HOP!A:U,21,0)</f>
        <v>直采</v>
      </c>
    </row>
    <row r="127" s="4" customFormat="1" hidden="1" spans="1:9">
      <c r="A127" s="5">
        <v>999222351475751</v>
      </c>
      <c r="B127" s="6">
        <v>44952</v>
      </c>
      <c r="C127" s="6">
        <v>44955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999222351578998</v>
      </c>
      <c r="B128" s="6">
        <v>44954</v>
      </c>
      <c r="C128" s="6">
        <v>44955</v>
      </c>
      <c r="D128" s="4">
        <v>632</v>
      </c>
      <c r="E128" s="4" t="str">
        <f>VLOOKUP(A128,HOP!A:L,12,0)</f>
        <v>632.00</v>
      </c>
      <c r="F128" s="4" t="str">
        <f>VLOOKUP(A128,HOP!A:C,3,0)</f>
        <v>2977906</v>
      </c>
      <c r="G128" s="4">
        <f t="shared" si="6"/>
        <v>0</v>
      </c>
      <c r="H128" s="4" t="str">
        <f t="shared" si="7"/>
        <v>，2977906</v>
      </c>
      <c r="I128" s="4" t="str">
        <f>VLOOKUP(A128,HOP!A:U,21,0)</f>
        <v>直采</v>
      </c>
    </row>
    <row r="129" s="4" customFormat="1" hidden="1" spans="1:9">
      <c r="A129" s="5">
        <v>999222352063605</v>
      </c>
      <c r="B129" s="6">
        <v>44954</v>
      </c>
      <c r="C129" s="6">
        <v>44955</v>
      </c>
      <c r="D129" s="4">
        <v>473</v>
      </c>
      <c r="E129" s="4" t="str">
        <f>VLOOKUP(A129,HOP!A:L,12,0)</f>
        <v>473.00</v>
      </c>
      <c r="F129" s="4" t="str">
        <f>VLOOKUP(A129,HOP!A:C,3,0)</f>
        <v>2978036</v>
      </c>
      <c r="G129" s="4">
        <f t="shared" si="6"/>
        <v>0</v>
      </c>
      <c r="H129" s="4" t="str">
        <f t="shared" si="7"/>
        <v>，2978036</v>
      </c>
      <c r="I129" s="4" t="str">
        <f>VLOOKUP(A129,HOP!A:U,21,0)</f>
        <v>直采</v>
      </c>
    </row>
    <row r="130" s="4" customFormat="1" hidden="1" spans="1:9">
      <c r="A130" s="5">
        <v>999222352425379</v>
      </c>
      <c r="B130" s="6">
        <v>44953</v>
      </c>
      <c r="C130" s="6">
        <v>44955</v>
      </c>
      <c r="D130" s="4">
        <v>806</v>
      </c>
      <c r="E130" s="4" t="str">
        <f>VLOOKUP(A130,HOP!A:L,12,0)</f>
        <v>806.00</v>
      </c>
      <c r="F130" s="4" t="str">
        <f>VLOOKUP(A130,HOP!A:C,3,0)</f>
        <v>2978131</v>
      </c>
      <c r="G130" s="4">
        <f t="shared" si="6"/>
        <v>0</v>
      </c>
      <c r="H130" s="4" t="str">
        <f t="shared" si="7"/>
        <v>，2978131</v>
      </c>
      <c r="I130" s="4" t="str">
        <f>VLOOKUP(A130,HOP!A:U,21,0)</f>
        <v>直采</v>
      </c>
    </row>
    <row r="131" s="4" customFormat="1" hidden="1" spans="1:9">
      <c r="A131" s="5">
        <v>999222352574327</v>
      </c>
      <c r="B131" s="6">
        <v>44953</v>
      </c>
      <c r="C131" s="6">
        <v>44955</v>
      </c>
      <c r="D131" s="4">
        <v>700</v>
      </c>
      <c r="E131" s="4" t="str">
        <f>VLOOKUP(A131,HOP!A:L,12,0)</f>
        <v>700.00</v>
      </c>
      <c r="F131" s="4" t="str">
        <f>VLOOKUP(A131,HOP!A:C,3,0)</f>
        <v>2978177</v>
      </c>
      <c r="G131" s="4">
        <f t="shared" ref="G131:G162" si="8">D131-E131</f>
        <v>0</v>
      </c>
      <c r="H131" s="4" t="str">
        <f t="shared" ref="H131:H162" si="9">$H$1&amp;F131</f>
        <v>，2978177</v>
      </c>
      <c r="I131" s="4" t="str">
        <f>VLOOKUP(A131,HOP!A:U,21,0)</f>
        <v>直采</v>
      </c>
    </row>
    <row r="132" s="4" customFormat="1" hidden="1" spans="1:9">
      <c r="A132" s="5">
        <v>999222356378419</v>
      </c>
      <c r="B132" s="6">
        <v>44953</v>
      </c>
      <c r="C132" s="6">
        <v>44955</v>
      </c>
      <c r="D132" s="4">
        <v>3328</v>
      </c>
      <c r="E132" s="4" t="str">
        <f>VLOOKUP(A132,HOP!A:L,12,0)</f>
        <v>3328.00</v>
      </c>
      <c r="F132" s="4" t="str">
        <f>VLOOKUP(A132,HOP!A:C,3,0)</f>
        <v>2978690</v>
      </c>
      <c r="G132" s="4">
        <f t="shared" si="8"/>
        <v>0</v>
      </c>
      <c r="H132" s="4" t="str">
        <f t="shared" si="9"/>
        <v>，2978690</v>
      </c>
      <c r="I132" s="4" t="str">
        <f>VLOOKUP(A132,HOP!A:U,21,0)</f>
        <v>直采</v>
      </c>
    </row>
    <row r="133" s="4" customFormat="1" hidden="1" spans="1:9">
      <c r="A133" s="5">
        <v>999222357628493</v>
      </c>
      <c r="B133" s="6">
        <v>44954</v>
      </c>
      <c r="C133" s="6">
        <v>44955</v>
      </c>
      <c r="D133" s="4">
        <v>296</v>
      </c>
      <c r="E133" s="4" t="str">
        <f>VLOOKUP(A133,HOP!A:L,12,0)</f>
        <v>296.00</v>
      </c>
      <c r="F133" s="4" t="str">
        <f>VLOOKUP(A133,HOP!A:C,3,0)</f>
        <v>2978874</v>
      </c>
      <c r="G133" s="4">
        <f t="shared" si="8"/>
        <v>0</v>
      </c>
      <c r="H133" s="4" t="str">
        <f t="shared" si="9"/>
        <v>，2978874</v>
      </c>
      <c r="I133" s="4" t="str">
        <f>VLOOKUP(A133,HOP!A:U,21,0)</f>
        <v>直采</v>
      </c>
    </row>
    <row r="134" s="4" customFormat="1" hidden="1" spans="1:9">
      <c r="A134" s="5">
        <v>999222358139860</v>
      </c>
      <c r="B134" s="6">
        <v>44954</v>
      </c>
      <c r="C134" s="6">
        <v>44955</v>
      </c>
      <c r="D134" s="4">
        <v>378</v>
      </c>
      <c r="E134" s="4" t="str">
        <f>VLOOKUP(A134,HOP!A:L,12,0)</f>
        <v>378.00</v>
      </c>
      <c r="F134" s="4" t="str">
        <f>VLOOKUP(A134,HOP!A:C,3,0)</f>
        <v>2978947</v>
      </c>
      <c r="G134" s="4">
        <f t="shared" si="8"/>
        <v>0</v>
      </c>
      <c r="H134" s="4" t="str">
        <f t="shared" si="9"/>
        <v>，2978947</v>
      </c>
      <c r="I134" s="4" t="str">
        <f>VLOOKUP(A134,HOP!A:U,21,0)</f>
        <v>直采</v>
      </c>
    </row>
    <row r="135" s="4" customFormat="1" hidden="1" spans="1:9">
      <c r="A135" s="5">
        <v>999222358459239</v>
      </c>
      <c r="B135" s="6">
        <v>44954</v>
      </c>
      <c r="C135" s="6">
        <v>44955</v>
      </c>
      <c r="D135" s="4">
        <v>686</v>
      </c>
      <c r="E135" s="4" t="str">
        <f>VLOOKUP(A135,HOP!A:L,12,0)</f>
        <v>686.00</v>
      </c>
      <c r="F135" s="4" t="str">
        <f>VLOOKUP(A135,HOP!A:C,3,0)</f>
        <v>2979001</v>
      </c>
      <c r="G135" s="4">
        <f t="shared" si="8"/>
        <v>0</v>
      </c>
      <c r="H135" s="4" t="str">
        <f t="shared" si="9"/>
        <v>，2979001</v>
      </c>
      <c r="I135" s="4" t="str">
        <f>VLOOKUP(A135,HOP!A:U,21,0)</f>
        <v>直采</v>
      </c>
    </row>
    <row r="136" s="4" customFormat="1" hidden="1" spans="1:9">
      <c r="A136" s="5">
        <v>999222358691250</v>
      </c>
      <c r="B136" s="6">
        <v>44954</v>
      </c>
      <c r="C136" s="6">
        <v>44955</v>
      </c>
      <c r="D136" s="4">
        <v>1008</v>
      </c>
      <c r="E136" s="4" t="str">
        <f>VLOOKUP(A136,HOP!A:L,12,0)</f>
        <v>1008.00</v>
      </c>
      <c r="F136" s="4" t="str">
        <f>VLOOKUP(A136,HOP!A:C,3,0)</f>
        <v>2979037</v>
      </c>
      <c r="G136" s="4">
        <f t="shared" si="8"/>
        <v>0</v>
      </c>
      <c r="H136" s="4" t="str">
        <f t="shared" si="9"/>
        <v>，2979037</v>
      </c>
      <c r="I136" s="4" t="str">
        <f>VLOOKUP(A136,HOP!A:U,21,0)</f>
        <v>直采</v>
      </c>
    </row>
    <row r="137" s="4" customFormat="1" hidden="1" spans="1:9">
      <c r="A137" s="5">
        <v>999222359458357</v>
      </c>
      <c r="B137" s="6">
        <v>44954</v>
      </c>
      <c r="C137" s="6">
        <v>44955</v>
      </c>
      <c r="D137" s="4">
        <v>358</v>
      </c>
      <c r="E137" s="4" t="str">
        <f>VLOOKUP(A137,HOP!A:L,12,0)</f>
        <v>358.00</v>
      </c>
      <c r="F137" s="4" t="str">
        <f>VLOOKUP(A137,HOP!A:C,3,0)</f>
        <v>2979154</v>
      </c>
      <c r="G137" s="4">
        <f t="shared" si="8"/>
        <v>0</v>
      </c>
      <c r="H137" s="4" t="str">
        <f t="shared" si="9"/>
        <v>，2979154</v>
      </c>
      <c r="I137" s="4" t="str">
        <f>VLOOKUP(A137,HOP!A:U,21,0)</f>
        <v>直采</v>
      </c>
    </row>
    <row r="138" s="4" customFormat="1" hidden="1" spans="1:9">
      <c r="A138" s="5">
        <v>999222359569880</v>
      </c>
      <c r="B138" s="6">
        <v>44953</v>
      </c>
      <c r="C138" s="6">
        <v>44955</v>
      </c>
      <c r="D138" s="4">
        <v>1080</v>
      </c>
      <c r="E138" s="4" t="str">
        <f>VLOOKUP(A138,HOP!A:L,12,0)</f>
        <v>1080.00</v>
      </c>
      <c r="F138" s="4" t="str">
        <f>VLOOKUP(A138,HOP!A:C,3,0)</f>
        <v>2979179</v>
      </c>
      <c r="G138" s="4">
        <f t="shared" si="8"/>
        <v>0</v>
      </c>
      <c r="H138" s="4" t="str">
        <f t="shared" si="9"/>
        <v>，2979179</v>
      </c>
      <c r="I138" s="4" t="str">
        <f>VLOOKUP(A138,HOP!A:U,21,0)</f>
        <v>直采</v>
      </c>
    </row>
    <row r="139" s="4" customFormat="1" hidden="1" spans="1:9">
      <c r="A139" s="5">
        <v>999222359594139</v>
      </c>
      <c r="B139" s="6">
        <v>44954</v>
      </c>
      <c r="C139" s="6">
        <v>44955</v>
      </c>
      <c r="D139" s="4">
        <v>554</v>
      </c>
      <c r="E139" s="4" t="str">
        <f>VLOOKUP(A139,HOP!A:L,12,0)</f>
        <v>554.00</v>
      </c>
      <c r="F139" s="4" t="str">
        <f>VLOOKUP(A139,HOP!A:C,3,0)</f>
        <v>2979187</v>
      </c>
      <c r="G139" s="4">
        <f t="shared" si="8"/>
        <v>0</v>
      </c>
      <c r="H139" s="4" t="str">
        <f t="shared" si="9"/>
        <v>，2979187</v>
      </c>
      <c r="I139" s="4" t="str">
        <f>VLOOKUP(A139,HOP!A:U,21,0)</f>
        <v>直采</v>
      </c>
    </row>
    <row r="140" s="4" customFormat="1" hidden="1" spans="1:9">
      <c r="A140" s="5">
        <v>999222360490426</v>
      </c>
      <c r="B140" s="6">
        <v>44952</v>
      </c>
      <c r="C140" s="6">
        <v>44955</v>
      </c>
      <c r="D140" s="4">
        <v>1239</v>
      </c>
      <c r="E140" s="4" t="str">
        <f>VLOOKUP(A140,HOP!A:L,12,0)</f>
        <v>1239.00</v>
      </c>
      <c r="F140" s="4" t="str">
        <f>VLOOKUP(A140,HOP!A:C,3,0)</f>
        <v>2979440</v>
      </c>
      <c r="G140" s="4">
        <f t="shared" si="8"/>
        <v>0</v>
      </c>
      <c r="H140" s="4" t="str">
        <f t="shared" si="9"/>
        <v>，2979440</v>
      </c>
      <c r="I140" s="4" t="str">
        <f>VLOOKUP(A140,HOP!A:U,21,0)</f>
        <v>直采</v>
      </c>
    </row>
    <row r="141" s="4" customFormat="1" hidden="1" spans="1:9">
      <c r="A141" s="5">
        <v>999222360690078</v>
      </c>
      <c r="B141" s="6">
        <v>44953</v>
      </c>
      <c r="C141" s="6">
        <v>44955</v>
      </c>
      <c r="D141" s="4">
        <v>2828</v>
      </c>
      <c r="E141" s="4" t="str">
        <f>VLOOKUP(A141,HOP!A:L,12,0)</f>
        <v>2828.00</v>
      </c>
      <c r="F141" s="4" t="str">
        <f>VLOOKUP(A141,HOP!A:C,3,0)</f>
        <v>2979501</v>
      </c>
      <c r="G141" s="4">
        <f t="shared" si="8"/>
        <v>0</v>
      </c>
      <c r="H141" s="4" t="str">
        <f t="shared" si="9"/>
        <v>，2979501</v>
      </c>
      <c r="I141" s="4" t="str">
        <f>VLOOKUP(A141,HOP!A:U,21,0)</f>
        <v>直采</v>
      </c>
    </row>
    <row r="142" s="4" customFormat="1" hidden="1" spans="1:9">
      <c r="A142" s="5">
        <v>999222360753484</v>
      </c>
      <c r="B142" s="6">
        <v>44953</v>
      </c>
      <c r="C142" s="6">
        <v>44955</v>
      </c>
      <c r="D142" s="4">
        <v>854</v>
      </c>
      <c r="E142" s="4" t="str">
        <f>VLOOKUP(A142,HOP!A:L,12,0)</f>
        <v>854.00</v>
      </c>
      <c r="F142" s="4" t="str">
        <f>VLOOKUP(A142,HOP!A:C,3,0)</f>
        <v>2979529</v>
      </c>
      <c r="G142" s="4">
        <f t="shared" si="8"/>
        <v>0</v>
      </c>
      <c r="H142" s="4" t="str">
        <f t="shared" si="9"/>
        <v>，2979529</v>
      </c>
      <c r="I142" s="4" t="str">
        <f>VLOOKUP(A142,HOP!A:U,21,0)</f>
        <v>直采</v>
      </c>
    </row>
    <row r="143" s="4" customFormat="1" hidden="1" spans="1:9">
      <c r="A143" s="5">
        <v>22360761107</v>
      </c>
      <c r="B143" s="6">
        <v>44953</v>
      </c>
      <c r="C143" s="6">
        <v>44955</v>
      </c>
      <c r="D143" s="4">
        <v>3120</v>
      </c>
      <c r="E143" s="4" t="str">
        <f>VLOOKUP(A143,HOP!A:L,12,0)</f>
        <v>3120.00</v>
      </c>
      <c r="F143" s="4" t="str">
        <f>VLOOKUP(A143,HOP!A:C,3,0)</f>
        <v>2979549</v>
      </c>
      <c r="G143" s="4">
        <f t="shared" si="8"/>
        <v>0</v>
      </c>
      <c r="H143" s="4" t="str">
        <f t="shared" si="9"/>
        <v>，2979549</v>
      </c>
      <c r="I143" s="4" t="str">
        <f>VLOOKUP(A143,HOP!A:U,21,0)</f>
        <v>直采</v>
      </c>
    </row>
    <row r="144" s="4" customFormat="1" spans="1:10">
      <c r="A144" s="8" t="s">
        <v>989</v>
      </c>
      <c r="B144" s="6">
        <v>44954</v>
      </c>
      <c r="C144" s="6">
        <v>44955</v>
      </c>
      <c r="D144" s="4">
        <v>200</v>
      </c>
      <c r="E144" s="4" t="e">
        <f>VLOOKUP(A144,HOP!A:L,12,0)</f>
        <v>#N/A</v>
      </c>
      <c r="F144" s="4">
        <v>2963625</v>
      </c>
      <c r="G144" s="4" t="e">
        <f t="shared" si="8"/>
        <v>#N/A</v>
      </c>
      <c r="H144" s="4" t="str">
        <f t="shared" si="9"/>
        <v>，2963625</v>
      </c>
      <c r="I144" s="4" t="e">
        <f>VLOOKUP(A144,HOP!A:U,21,0)</f>
        <v>#N/A</v>
      </c>
      <c r="J144" s="4" t="s">
        <v>990</v>
      </c>
    </row>
    <row r="145" s="4" customFormat="1" hidden="1" spans="1:9">
      <c r="A145" s="5">
        <v>999222363878962</v>
      </c>
      <c r="B145" s="6">
        <v>44954</v>
      </c>
      <c r="C145" s="6">
        <v>44955</v>
      </c>
      <c r="D145" s="4">
        <v>686</v>
      </c>
      <c r="E145" s="4" t="str">
        <f>VLOOKUP(A145,HOP!A:L,12,0)</f>
        <v>686.00</v>
      </c>
      <c r="F145" s="4" t="str">
        <f>VLOOKUP(A145,HOP!A:C,3,0)</f>
        <v>2979815</v>
      </c>
      <c r="G145" s="4">
        <f t="shared" si="8"/>
        <v>0</v>
      </c>
      <c r="H145" s="4" t="str">
        <f t="shared" si="9"/>
        <v>，2979815</v>
      </c>
      <c r="I145" s="4" t="str">
        <f>VLOOKUP(A145,HOP!A:U,21,0)</f>
        <v>直采</v>
      </c>
    </row>
    <row r="146" s="4" customFormat="1" hidden="1" spans="1:9">
      <c r="A146" s="5">
        <v>999222365210992</v>
      </c>
      <c r="B146" s="6">
        <v>44953</v>
      </c>
      <c r="C146" s="6">
        <v>44955</v>
      </c>
      <c r="D146" s="4">
        <v>1124</v>
      </c>
      <c r="E146" s="4" t="str">
        <f>VLOOKUP(A146,HOP!A:L,12,0)</f>
        <v>1124.00</v>
      </c>
      <c r="F146" s="4" t="str">
        <f>VLOOKUP(A146,HOP!A:C,3,0)</f>
        <v>2980006</v>
      </c>
      <c r="G146" s="4">
        <f t="shared" si="8"/>
        <v>0</v>
      </c>
      <c r="H146" s="4" t="str">
        <f t="shared" si="9"/>
        <v>，2980006</v>
      </c>
      <c r="I146" s="4" t="str">
        <f>VLOOKUP(A146,HOP!A:U,21,0)</f>
        <v>直采</v>
      </c>
    </row>
    <row r="147" s="4" customFormat="1" hidden="1" spans="1:9">
      <c r="A147" s="5">
        <v>999222366513380</v>
      </c>
      <c r="B147" s="6">
        <v>44953</v>
      </c>
      <c r="C147" s="6">
        <v>44955</v>
      </c>
      <c r="D147" s="4">
        <v>1176</v>
      </c>
      <c r="E147" s="4" t="str">
        <f>VLOOKUP(A147,HOP!A:L,12,0)</f>
        <v>1176.00</v>
      </c>
      <c r="F147" s="4" t="str">
        <f>VLOOKUP(A147,HOP!A:C,3,0)</f>
        <v>2980168</v>
      </c>
      <c r="G147" s="4">
        <f t="shared" si="8"/>
        <v>0</v>
      </c>
      <c r="H147" s="4" t="str">
        <f t="shared" si="9"/>
        <v>，2980168</v>
      </c>
      <c r="I147" s="4" t="str">
        <f>VLOOKUP(A147,HOP!A:U,21,0)</f>
        <v>直采</v>
      </c>
    </row>
    <row r="148" s="4" customFormat="1" hidden="1" spans="1:9">
      <c r="A148" s="5">
        <v>999222367081325</v>
      </c>
      <c r="B148" s="6">
        <v>44954</v>
      </c>
      <c r="C148" s="6">
        <v>44955</v>
      </c>
      <c r="D148" s="4">
        <v>311</v>
      </c>
      <c r="E148" s="4" t="str">
        <f>VLOOKUP(A148,HOP!A:L,12,0)</f>
        <v>311.00</v>
      </c>
      <c r="F148" s="4" t="str">
        <f>VLOOKUP(A148,HOP!A:C,3,0)</f>
        <v>2980282</v>
      </c>
      <c r="G148" s="4">
        <f t="shared" si="8"/>
        <v>0</v>
      </c>
      <c r="H148" s="4" t="str">
        <f t="shared" si="9"/>
        <v>，2980282</v>
      </c>
      <c r="I148" s="4" t="str">
        <f>VLOOKUP(A148,HOP!A:U,21,0)</f>
        <v>直采</v>
      </c>
    </row>
    <row r="149" s="4" customFormat="1" hidden="1" spans="1:9">
      <c r="A149" s="5">
        <v>999222367646634</v>
      </c>
      <c r="B149" s="6">
        <v>44954</v>
      </c>
      <c r="C149" s="6">
        <v>44955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 t="shared" si="8"/>
        <v>#N/A</v>
      </c>
      <c r="H149" s="4" t="e">
        <f t="shared" si="9"/>
        <v>#N/A</v>
      </c>
      <c r="I149" s="4" t="e">
        <f>VLOOKUP(A149,HOP!A:U,21,0)</f>
        <v>#N/A</v>
      </c>
    </row>
    <row r="150" s="4" customFormat="1" hidden="1" spans="1:9">
      <c r="A150" s="5">
        <v>999222367668539</v>
      </c>
      <c r="B150" s="6">
        <v>44954</v>
      </c>
      <c r="C150" s="6">
        <v>44955</v>
      </c>
      <c r="D150" s="4">
        <v>638</v>
      </c>
      <c r="E150" s="4" t="str">
        <f>VLOOKUP(A150,HOP!A:L,12,0)</f>
        <v>638.00</v>
      </c>
      <c r="F150" s="4" t="str">
        <f>VLOOKUP(A150,HOP!A:C,3,0)</f>
        <v>2980432</v>
      </c>
      <c r="G150" s="4">
        <f t="shared" si="8"/>
        <v>0</v>
      </c>
      <c r="H150" s="4" t="str">
        <f t="shared" si="9"/>
        <v>，2980432</v>
      </c>
      <c r="I150" s="4" t="str">
        <f>VLOOKUP(A150,HOP!A:U,21,0)</f>
        <v>直采</v>
      </c>
    </row>
    <row r="151" s="4" customFormat="1" hidden="1" spans="1:9">
      <c r="A151" s="5">
        <v>999222368015687</v>
      </c>
      <c r="B151" s="6">
        <v>44953</v>
      </c>
      <c r="C151" s="6">
        <v>44955</v>
      </c>
      <c r="D151" s="4">
        <v>634</v>
      </c>
      <c r="E151" s="4" t="str">
        <f>VLOOKUP(A151,HOP!A:L,12,0)</f>
        <v>634.00</v>
      </c>
      <c r="F151" s="4" t="str">
        <f>VLOOKUP(A151,HOP!A:C,3,0)</f>
        <v>2980535</v>
      </c>
      <c r="G151" s="4">
        <f t="shared" si="8"/>
        <v>0</v>
      </c>
      <c r="H151" s="4" t="str">
        <f t="shared" si="9"/>
        <v>，2980535</v>
      </c>
      <c r="I151" s="4" t="str">
        <f>VLOOKUP(A151,HOP!A:U,21,0)</f>
        <v>直采</v>
      </c>
    </row>
    <row r="152" s="4" customFormat="1" hidden="1" spans="1:9">
      <c r="A152" s="5">
        <v>999222368479361</v>
      </c>
      <c r="B152" s="6">
        <v>44954</v>
      </c>
      <c r="C152" s="6">
        <v>44955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8"/>
        <v>#N/A</v>
      </c>
      <c r="H152" s="4" t="e">
        <f t="shared" si="9"/>
        <v>#N/A</v>
      </c>
      <c r="I152" s="4" t="e">
        <f>VLOOKUP(A152,HOP!A:U,21,0)</f>
        <v>#N/A</v>
      </c>
    </row>
    <row r="153" s="4" customFormat="1" hidden="1" spans="1:9">
      <c r="A153" s="5">
        <v>999222368551811</v>
      </c>
      <c r="B153" s="6">
        <v>44953</v>
      </c>
      <c r="C153" s="6">
        <v>44955</v>
      </c>
      <c r="D153" s="4">
        <v>1028</v>
      </c>
      <c r="E153" s="4" t="str">
        <f>VLOOKUP(A153,HOP!A:L,12,0)</f>
        <v>1028.00</v>
      </c>
      <c r="F153" s="4" t="str">
        <f>VLOOKUP(A153,HOP!A:C,3,0)</f>
        <v>2980678</v>
      </c>
      <c r="G153" s="4">
        <f t="shared" si="8"/>
        <v>0</v>
      </c>
      <c r="H153" s="4" t="str">
        <f t="shared" si="9"/>
        <v>，2980678</v>
      </c>
      <c r="I153" s="4" t="str">
        <f>VLOOKUP(A153,HOP!A:U,21,0)</f>
        <v>直采</v>
      </c>
    </row>
    <row r="154" s="4" customFormat="1" hidden="1" spans="1:9">
      <c r="A154" s="5">
        <v>999222368832268</v>
      </c>
      <c r="B154" s="6">
        <v>44954</v>
      </c>
      <c r="C154" s="6">
        <v>44955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5">
        <v>999222370899918</v>
      </c>
      <c r="B155" s="6">
        <v>44953</v>
      </c>
      <c r="C155" s="6">
        <v>44955</v>
      </c>
      <c r="D155" s="4">
        <v>2980</v>
      </c>
      <c r="E155" s="4" t="str">
        <f>VLOOKUP(A155,HOP!A:L,12,0)</f>
        <v>2980.00</v>
      </c>
      <c r="F155" s="4" t="str">
        <f>VLOOKUP(A155,HOP!A:C,3,0)</f>
        <v>2980834</v>
      </c>
      <c r="G155" s="4">
        <f t="shared" si="8"/>
        <v>0</v>
      </c>
      <c r="H155" s="4" t="str">
        <f t="shared" si="9"/>
        <v>，2980834</v>
      </c>
      <c r="I155" s="4" t="str">
        <f>VLOOKUP(A155,HOP!A:U,21,0)</f>
        <v>直采</v>
      </c>
    </row>
    <row r="156" s="4" customFormat="1" hidden="1" spans="1:9">
      <c r="A156" s="5">
        <v>999222371763568</v>
      </c>
      <c r="B156" s="6">
        <v>44954</v>
      </c>
      <c r="C156" s="6">
        <v>44955</v>
      </c>
      <c r="D156" s="4">
        <v>311</v>
      </c>
      <c r="E156" s="4" t="str">
        <f>VLOOKUP(A156,HOP!A:L,12,0)</f>
        <v>311.00</v>
      </c>
      <c r="F156" s="4" t="str">
        <f>VLOOKUP(A156,HOP!A:C,3,0)</f>
        <v>2981008</v>
      </c>
      <c r="G156" s="4">
        <f t="shared" si="8"/>
        <v>0</v>
      </c>
      <c r="H156" s="4" t="str">
        <f t="shared" si="9"/>
        <v>，2981008</v>
      </c>
      <c r="I156" s="4" t="str">
        <f>VLOOKUP(A156,HOP!A:U,21,0)</f>
        <v>直采</v>
      </c>
    </row>
    <row r="157" s="4" customFormat="1" hidden="1" spans="1:9">
      <c r="A157" s="5">
        <v>999222372245126</v>
      </c>
      <c r="B157" s="6">
        <v>44954</v>
      </c>
      <c r="C157" s="6">
        <v>44955</v>
      </c>
      <c r="D157" s="4">
        <v>772</v>
      </c>
      <c r="E157" s="4" t="str">
        <f>VLOOKUP(A157,HOP!A:L,12,0)</f>
        <v>772.00</v>
      </c>
      <c r="F157" s="4" t="str">
        <f>VLOOKUP(A157,HOP!A:C,3,0)</f>
        <v>2981141</v>
      </c>
      <c r="G157" s="4">
        <f t="shared" si="8"/>
        <v>0</v>
      </c>
      <c r="H157" s="4" t="str">
        <f t="shared" si="9"/>
        <v>，2981141</v>
      </c>
      <c r="I157" s="4" t="str">
        <f>VLOOKUP(A157,HOP!A:U,21,0)</f>
        <v>直采</v>
      </c>
    </row>
    <row r="158" s="4" customFormat="1" hidden="1" spans="1:9">
      <c r="A158" s="5">
        <v>999222372079197</v>
      </c>
      <c r="B158" s="6">
        <v>44954</v>
      </c>
      <c r="C158" s="6">
        <v>44955</v>
      </c>
      <c r="D158" s="4">
        <v>752</v>
      </c>
      <c r="E158" s="4" t="str">
        <f>VLOOKUP(A158,HOP!A:L,12,0)</f>
        <v>752.00</v>
      </c>
      <c r="F158" s="4" t="str">
        <f>VLOOKUP(A158,HOP!A:C,3,0)</f>
        <v>2981110</v>
      </c>
      <c r="G158" s="4">
        <f t="shared" si="8"/>
        <v>0</v>
      </c>
      <c r="H158" s="4" t="str">
        <f t="shared" si="9"/>
        <v>，2981110</v>
      </c>
      <c r="I158" s="4" t="str">
        <f>VLOOKUP(A158,HOP!A:U,21,0)</f>
        <v>直采</v>
      </c>
    </row>
    <row r="159" s="4" customFormat="1" hidden="1" spans="1:9">
      <c r="A159" s="5">
        <v>999222374638675</v>
      </c>
      <c r="B159" s="6">
        <v>44954</v>
      </c>
      <c r="C159" s="6">
        <v>44955</v>
      </c>
      <c r="D159" s="4">
        <v>220</v>
      </c>
      <c r="E159" s="4" t="str">
        <f>VLOOKUP(A159,HOP!A:L,12,0)</f>
        <v>220.00</v>
      </c>
      <c r="F159" s="4" t="str">
        <f>VLOOKUP(A159,HOP!A:C,3,0)</f>
        <v>2981620</v>
      </c>
      <c r="G159" s="4">
        <f t="shared" si="8"/>
        <v>0</v>
      </c>
      <c r="H159" s="4" t="str">
        <f t="shared" si="9"/>
        <v>，2981620</v>
      </c>
      <c r="I159" s="4" t="str">
        <f>VLOOKUP(A159,HOP!A:U,21,0)</f>
        <v>直采</v>
      </c>
    </row>
    <row r="160" s="4" customFormat="1" hidden="1" spans="1:9">
      <c r="A160" s="5">
        <v>999222375282103</v>
      </c>
      <c r="B160" s="6">
        <v>44954</v>
      </c>
      <c r="C160" s="6">
        <v>44955</v>
      </c>
      <c r="D160" s="4">
        <v>478</v>
      </c>
      <c r="E160" s="4" t="str">
        <f>VLOOKUP(A160,HOP!A:L,12,0)</f>
        <v>478.00</v>
      </c>
      <c r="F160" s="4" t="str">
        <f>VLOOKUP(A160,HOP!A:C,3,0)</f>
        <v>2981843</v>
      </c>
      <c r="G160" s="4">
        <f t="shared" si="8"/>
        <v>0</v>
      </c>
      <c r="H160" s="4" t="str">
        <f t="shared" si="9"/>
        <v>，2981843</v>
      </c>
      <c r="I160" s="4" t="str">
        <f>VLOOKUP(A160,HOP!A:U,21,0)</f>
        <v>直采</v>
      </c>
    </row>
    <row r="161" s="4" customFormat="1" hidden="1" spans="1:9">
      <c r="A161" s="5">
        <v>22376062670</v>
      </c>
      <c r="B161" s="6">
        <v>44954</v>
      </c>
      <c r="C161" s="6">
        <v>44955</v>
      </c>
      <c r="D161" s="4">
        <v>1860</v>
      </c>
      <c r="E161" s="4" t="str">
        <f>VLOOKUP(A161,HOP!A:L,12,0)</f>
        <v>1860.00</v>
      </c>
      <c r="F161" s="4" t="str">
        <f>VLOOKUP(A161,HOP!A:C,3,0)</f>
        <v>2982109</v>
      </c>
      <c r="G161" s="4">
        <f t="shared" si="8"/>
        <v>0</v>
      </c>
      <c r="H161" s="4" t="str">
        <f t="shared" si="9"/>
        <v>，2982109</v>
      </c>
      <c r="I161" s="4" t="str">
        <f>VLOOKUP(A161,HOP!A:U,21,0)</f>
        <v>直采</v>
      </c>
    </row>
    <row r="162" s="4" customFormat="1" hidden="1" spans="1:9">
      <c r="A162" s="5">
        <v>999222376474748</v>
      </c>
      <c r="B162" s="6">
        <v>44954</v>
      </c>
      <c r="C162" s="6">
        <v>44955</v>
      </c>
      <c r="D162" s="4">
        <v>281</v>
      </c>
      <c r="E162" s="4" t="str">
        <f>VLOOKUP(A162,HOP!A:L,12,0)</f>
        <v>281.00</v>
      </c>
      <c r="F162" s="4" t="str">
        <f>VLOOKUP(A162,HOP!A:C,3,0)</f>
        <v>2982262</v>
      </c>
      <c r="G162" s="4">
        <f t="shared" si="8"/>
        <v>0</v>
      </c>
      <c r="H162" s="4" t="str">
        <f t="shared" si="9"/>
        <v>，2982262</v>
      </c>
      <c r="I162" s="4" t="str">
        <f>VLOOKUP(A162,HOP!A:U,21,0)</f>
        <v>直采</v>
      </c>
    </row>
    <row r="163" s="4" customFormat="1" hidden="1" spans="1:9">
      <c r="A163" s="5">
        <v>999222378202572</v>
      </c>
      <c r="B163" s="6">
        <v>44954</v>
      </c>
      <c r="C163" s="6">
        <v>44955</v>
      </c>
      <c r="D163" s="4">
        <v>321</v>
      </c>
      <c r="E163" s="4" t="str">
        <f>VLOOKUP(A163,HOP!A:L,12,0)</f>
        <v>321.00</v>
      </c>
      <c r="F163" s="4" t="str">
        <f>VLOOKUP(A163,HOP!A:C,3,0)</f>
        <v>2982283</v>
      </c>
      <c r="G163" s="4">
        <f t="shared" ref="G163:G189" si="10">D163-E163</f>
        <v>0</v>
      </c>
      <c r="H163" s="4" t="str">
        <f t="shared" ref="H163:H189" si="11">$H$1&amp;F163</f>
        <v>，2982283</v>
      </c>
      <c r="I163" s="4" t="str">
        <f>VLOOKUP(A163,HOP!A:U,21,0)</f>
        <v>直采</v>
      </c>
    </row>
    <row r="164" s="4" customFormat="1" hidden="1" spans="1:9">
      <c r="A164" s="5">
        <v>999222381387410</v>
      </c>
      <c r="B164" s="6">
        <v>44954</v>
      </c>
      <c r="C164" s="6">
        <v>44955</v>
      </c>
      <c r="D164" s="4">
        <v>478</v>
      </c>
      <c r="E164" s="4" t="str">
        <f>VLOOKUP(A164,HOP!A:L,12,0)</f>
        <v>478.00</v>
      </c>
      <c r="F164" s="4" t="str">
        <f>VLOOKUP(A164,HOP!A:C,3,0)</f>
        <v>2982745</v>
      </c>
      <c r="G164" s="4">
        <f t="shared" si="10"/>
        <v>0</v>
      </c>
      <c r="H164" s="4" t="str">
        <f t="shared" si="11"/>
        <v>，2982745</v>
      </c>
      <c r="I164" s="4" t="str">
        <f>VLOOKUP(A164,HOP!A:U,21,0)</f>
        <v>直采</v>
      </c>
    </row>
    <row r="165" s="4" customFormat="1" hidden="1" spans="1:9">
      <c r="A165" s="5">
        <v>999222381553697</v>
      </c>
      <c r="B165" s="6">
        <v>44954</v>
      </c>
      <c r="C165" s="6">
        <v>44955</v>
      </c>
      <c r="D165" s="4">
        <v>300</v>
      </c>
      <c r="E165" s="4" t="str">
        <f>VLOOKUP(A165,HOP!A:L,12,0)</f>
        <v>300.00</v>
      </c>
      <c r="F165" s="4" t="str">
        <f>VLOOKUP(A165,HOP!A:C,3,0)</f>
        <v>2982767</v>
      </c>
      <c r="G165" s="4">
        <f t="shared" si="10"/>
        <v>0</v>
      </c>
      <c r="H165" s="4" t="str">
        <f t="shared" si="11"/>
        <v>，2982767</v>
      </c>
      <c r="I165" s="4" t="str">
        <f>VLOOKUP(A165,HOP!A:U,21,0)</f>
        <v>直采</v>
      </c>
    </row>
    <row r="166" s="4" customFormat="1" hidden="1" spans="1:9">
      <c r="A166" s="5">
        <v>999222382148764</v>
      </c>
      <c r="B166" s="6">
        <v>44954</v>
      </c>
      <c r="C166" s="6">
        <v>44955</v>
      </c>
      <c r="D166" s="4">
        <v>478</v>
      </c>
      <c r="E166" s="4" t="str">
        <f>VLOOKUP(A166,HOP!A:L,12,0)</f>
        <v>478.00</v>
      </c>
      <c r="F166" s="4" t="str">
        <f>VLOOKUP(A166,HOP!A:C,3,0)</f>
        <v>2982842</v>
      </c>
      <c r="G166" s="4">
        <f t="shared" si="10"/>
        <v>0</v>
      </c>
      <c r="H166" s="4" t="str">
        <f t="shared" si="11"/>
        <v>，2982842</v>
      </c>
      <c r="I166" s="4" t="str">
        <f>VLOOKUP(A166,HOP!A:U,21,0)</f>
        <v>直采</v>
      </c>
    </row>
    <row r="167" s="4" customFormat="1" hidden="1" spans="1:9">
      <c r="A167" s="5">
        <v>999222382381033</v>
      </c>
      <c r="B167" s="6">
        <v>44954</v>
      </c>
      <c r="C167" s="6">
        <v>44955</v>
      </c>
      <c r="D167" s="4">
        <v>1067</v>
      </c>
      <c r="E167" s="4" t="str">
        <f>VLOOKUP(A167,HOP!A:L,12,0)</f>
        <v>1067.00</v>
      </c>
      <c r="F167" s="4" t="str">
        <f>VLOOKUP(A167,HOP!A:C,3,0)</f>
        <v>2982878</v>
      </c>
      <c r="G167" s="4">
        <f t="shared" si="10"/>
        <v>0</v>
      </c>
      <c r="H167" s="4" t="str">
        <f t="shared" si="11"/>
        <v>，2982878</v>
      </c>
      <c r="I167" s="4" t="str">
        <f>VLOOKUP(A167,HOP!A:U,21,0)</f>
        <v>直采</v>
      </c>
    </row>
    <row r="168" s="4" customFormat="1" hidden="1" spans="1:9">
      <c r="A168" s="5">
        <v>999222383467519</v>
      </c>
      <c r="B168" s="6">
        <v>44954</v>
      </c>
      <c r="C168" s="6">
        <v>44955</v>
      </c>
      <c r="D168" s="4">
        <v>5706</v>
      </c>
      <c r="E168" s="4" t="str">
        <f>VLOOKUP(A168,HOP!A:L,12,0)</f>
        <v>5706.00</v>
      </c>
      <c r="F168" s="4" t="str">
        <f>VLOOKUP(A168,HOP!A:C,3,0)</f>
        <v>2983173</v>
      </c>
      <c r="G168" s="4">
        <f t="shared" si="10"/>
        <v>0</v>
      </c>
      <c r="H168" s="4" t="str">
        <f t="shared" si="11"/>
        <v>，2983173</v>
      </c>
      <c r="I168" s="4" t="str">
        <f>VLOOKUP(A168,HOP!A:U,21,0)</f>
        <v>直采</v>
      </c>
    </row>
    <row r="169" s="4" customFormat="1" hidden="1" spans="1:9">
      <c r="A169" s="5">
        <v>999222383854794</v>
      </c>
      <c r="B169" s="6">
        <v>44954</v>
      </c>
      <c r="C169" s="6">
        <v>44955</v>
      </c>
      <c r="D169" s="4">
        <v>441</v>
      </c>
      <c r="E169" s="4" t="str">
        <f>VLOOKUP(A169,HOP!A:L,12,0)</f>
        <v>441.00</v>
      </c>
      <c r="F169" s="4" t="str">
        <f>VLOOKUP(A169,HOP!A:C,3,0)</f>
        <v>2983266</v>
      </c>
      <c r="G169" s="4">
        <f t="shared" si="10"/>
        <v>0</v>
      </c>
      <c r="H169" s="4" t="str">
        <f t="shared" si="11"/>
        <v>，2983266</v>
      </c>
      <c r="I169" s="4" t="str">
        <f>VLOOKUP(A169,HOP!A:U,21,0)</f>
        <v>直采</v>
      </c>
    </row>
    <row r="170" s="4" customFormat="1" hidden="1" spans="1:9">
      <c r="A170" s="5">
        <v>999222383982550</v>
      </c>
      <c r="B170" s="6">
        <v>44954</v>
      </c>
      <c r="C170" s="6">
        <v>44955</v>
      </c>
      <c r="D170" s="4">
        <v>478</v>
      </c>
      <c r="E170" s="4" t="str">
        <f>VLOOKUP(A170,HOP!A:L,12,0)</f>
        <v>478.00</v>
      </c>
      <c r="F170" s="4" t="str">
        <f>VLOOKUP(A170,HOP!A:C,3,0)</f>
        <v>2983291</v>
      </c>
      <c r="G170" s="4">
        <f t="shared" si="10"/>
        <v>0</v>
      </c>
      <c r="H170" s="4" t="str">
        <f t="shared" si="11"/>
        <v>，2983291</v>
      </c>
      <c r="I170" s="4" t="str">
        <f>VLOOKUP(A170,HOP!A:U,21,0)</f>
        <v>直采</v>
      </c>
    </row>
    <row r="171" s="4" customFormat="1" hidden="1" spans="1:9">
      <c r="A171" s="5">
        <v>999222384155305</v>
      </c>
      <c r="B171" s="6">
        <v>44954</v>
      </c>
      <c r="C171" s="6">
        <v>44955</v>
      </c>
      <c r="D171" s="4">
        <v>395</v>
      </c>
      <c r="E171" s="4" t="str">
        <f>VLOOKUP(A171,HOP!A:L,12,0)</f>
        <v>395.00</v>
      </c>
      <c r="F171" s="4" t="str">
        <f>VLOOKUP(A171,HOP!A:C,3,0)</f>
        <v>2983326</v>
      </c>
      <c r="G171" s="4">
        <f t="shared" si="10"/>
        <v>0</v>
      </c>
      <c r="H171" s="4" t="str">
        <f t="shared" si="11"/>
        <v>，2983326</v>
      </c>
      <c r="I171" s="4" t="str">
        <f>VLOOKUP(A171,HOP!A:U,21,0)</f>
        <v>直采</v>
      </c>
    </row>
    <row r="172" s="4" customFormat="1" hidden="1" spans="1:9">
      <c r="A172" s="5">
        <v>999222386010336</v>
      </c>
      <c r="B172" s="6">
        <v>44954</v>
      </c>
      <c r="C172" s="6">
        <v>44955</v>
      </c>
      <c r="D172" s="4">
        <v>478</v>
      </c>
      <c r="E172" s="4" t="str">
        <f>VLOOKUP(A172,HOP!A:L,12,0)</f>
        <v>478.00</v>
      </c>
      <c r="F172" s="4" t="str">
        <f>VLOOKUP(A172,HOP!A:C,3,0)</f>
        <v>2983382</v>
      </c>
      <c r="G172" s="4">
        <f t="shared" si="10"/>
        <v>0</v>
      </c>
      <c r="H172" s="4" t="str">
        <f t="shared" si="11"/>
        <v>，2983382</v>
      </c>
      <c r="I172" s="4" t="str">
        <f>VLOOKUP(A172,HOP!A:U,21,0)</f>
        <v>直采</v>
      </c>
    </row>
    <row r="173" s="4" customFormat="1" hidden="1" spans="1:9">
      <c r="A173" s="5">
        <v>999222386462059</v>
      </c>
      <c r="B173" s="6">
        <v>44954</v>
      </c>
      <c r="C173" s="6">
        <v>44955</v>
      </c>
      <c r="D173" s="4">
        <v>478</v>
      </c>
      <c r="E173" s="4" t="str">
        <f>VLOOKUP(A173,HOP!A:L,12,0)</f>
        <v>478.00</v>
      </c>
      <c r="F173" s="4" t="str">
        <f>VLOOKUP(A173,HOP!A:C,3,0)</f>
        <v>2983420</v>
      </c>
      <c r="G173" s="4">
        <f t="shared" si="10"/>
        <v>0</v>
      </c>
      <c r="H173" s="4" t="str">
        <f t="shared" si="11"/>
        <v>，2983420</v>
      </c>
      <c r="I173" s="4" t="str">
        <f>VLOOKUP(A173,HOP!A:U,21,0)</f>
        <v>直采</v>
      </c>
    </row>
    <row r="174" s="4" customFormat="1" hidden="1" spans="1:9">
      <c r="A174" s="5">
        <v>999222386788361</v>
      </c>
      <c r="B174" s="6">
        <v>44954</v>
      </c>
      <c r="C174" s="6">
        <v>44955</v>
      </c>
      <c r="D174" s="4">
        <v>429</v>
      </c>
      <c r="E174" s="4" t="str">
        <f>VLOOKUP(A174,HOP!A:L,12,0)</f>
        <v>429.00</v>
      </c>
      <c r="F174" s="4" t="str">
        <f>VLOOKUP(A174,HOP!A:C,3,0)</f>
        <v>2983468</v>
      </c>
      <c r="G174" s="4">
        <f t="shared" si="10"/>
        <v>0</v>
      </c>
      <c r="H174" s="4" t="str">
        <f t="shared" si="11"/>
        <v>，2983468</v>
      </c>
      <c r="I174" s="4" t="str">
        <f>VLOOKUP(A174,HOP!A:U,21,0)</f>
        <v>直采</v>
      </c>
    </row>
    <row r="175" s="4" customFormat="1" hidden="1" spans="1:9">
      <c r="A175" s="5">
        <v>999222387694274</v>
      </c>
      <c r="B175" s="6">
        <v>44954</v>
      </c>
      <c r="C175" s="6">
        <v>44955</v>
      </c>
      <c r="D175" s="4">
        <v>358</v>
      </c>
      <c r="E175" s="4" t="str">
        <f>VLOOKUP(A175,HOP!A:L,12,0)</f>
        <v>358.00</v>
      </c>
      <c r="F175" s="4" t="str">
        <f>VLOOKUP(A175,HOP!A:C,3,0)</f>
        <v>2983714</v>
      </c>
      <c r="G175" s="4">
        <f t="shared" si="10"/>
        <v>0</v>
      </c>
      <c r="H175" s="4" t="str">
        <f t="shared" si="11"/>
        <v>，2983714</v>
      </c>
      <c r="I175" s="4" t="str">
        <f>VLOOKUP(A175,HOP!A:U,21,0)</f>
        <v>直采</v>
      </c>
    </row>
    <row r="176" s="4" customFormat="1" hidden="1" spans="1:9">
      <c r="A176" s="5">
        <v>999222387935971</v>
      </c>
      <c r="B176" s="6">
        <v>44954</v>
      </c>
      <c r="C176" s="6">
        <v>44955</v>
      </c>
      <c r="D176" s="4">
        <v>429</v>
      </c>
      <c r="E176" s="4" t="str">
        <f>VLOOKUP(A176,HOP!A:L,12,0)</f>
        <v>429.00</v>
      </c>
      <c r="F176" s="4" t="str">
        <f>VLOOKUP(A176,HOP!A:C,3,0)</f>
        <v>2983751</v>
      </c>
      <c r="G176" s="4">
        <f t="shared" si="10"/>
        <v>0</v>
      </c>
      <c r="H176" s="4" t="str">
        <f t="shared" si="11"/>
        <v>，2983751</v>
      </c>
      <c r="I176" s="4" t="str">
        <f>VLOOKUP(A176,HOP!A:U,21,0)</f>
        <v>直采</v>
      </c>
    </row>
    <row r="177" s="4" customFormat="1" hidden="1" spans="1:9">
      <c r="A177" s="5">
        <v>999222388202169</v>
      </c>
      <c r="B177" s="6">
        <v>44954</v>
      </c>
      <c r="C177" s="6">
        <v>44955</v>
      </c>
      <c r="D177" s="4">
        <v>525</v>
      </c>
      <c r="E177" s="4" t="str">
        <f>VLOOKUP(A177,HOP!A:L,12,0)</f>
        <v>525.00</v>
      </c>
      <c r="F177" s="4" t="str">
        <f>VLOOKUP(A177,HOP!A:C,3,0)</f>
        <v>2983780</v>
      </c>
      <c r="G177" s="4">
        <f t="shared" si="10"/>
        <v>0</v>
      </c>
      <c r="H177" s="4" t="str">
        <f t="shared" si="11"/>
        <v>，2983780</v>
      </c>
      <c r="I177" s="4" t="str">
        <f>VLOOKUP(A177,HOP!A:U,21,0)</f>
        <v>直采</v>
      </c>
    </row>
    <row r="178" s="4" customFormat="1" hidden="1" spans="1:9">
      <c r="A178" s="5">
        <v>999222388546053</v>
      </c>
      <c r="B178" s="6">
        <v>44954</v>
      </c>
      <c r="C178" s="6">
        <v>44955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10"/>
        <v>#N/A</v>
      </c>
      <c r="H178" s="4" t="e">
        <f t="shared" si="11"/>
        <v>#N/A</v>
      </c>
      <c r="I178" s="4" t="e">
        <f>VLOOKUP(A178,HOP!A:U,21,0)</f>
        <v>#N/A</v>
      </c>
    </row>
    <row r="179" s="4" customFormat="1" hidden="1" spans="1:9">
      <c r="A179" s="5">
        <v>999222388795474</v>
      </c>
      <c r="B179" s="6">
        <v>44954</v>
      </c>
      <c r="C179" s="6">
        <v>44955</v>
      </c>
      <c r="D179" s="4">
        <v>394</v>
      </c>
      <c r="E179" s="4" t="str">
        <f>VLOOKUP(A179,HOP!A:L,12,0)</f>
        <v>394.00</v>
      </c>
      <c r="F179" s="4" t="str">
        <f>VLOOKUP(A179,HOP!A:C,3,0)</f>
        <v>2983869</v>
      </c>
      <c r="G179" s="4">
        <f t="shared" si="10"/>
        <v>0</v>
      </c>
      <c r="H179" s="4" t="str">
        <f t="shared" si="11"/>
        <v>，2983869</v>
      </c>
      <c r="I179" s="4" t="str">
        <f>VLOOKUP(A179,HOP!A:U,21,0)</f>
        <v>直采</v>
      </c>
    </row>
    <row r="180" s="4" customFormat="1" hidden="1" spans="1:9">
      <c r="A180" s="5">
        <v>999222389803739</v>
      </c>
      <c r="B180" s="6">
        <v>44954</v>
      </c>
      <c r="C180" s="6">
        <v>44955</v>
      </c>
      <c r="D180" s="4">
        <v>403</v>
      </c>
      <c r="E180" s="4" t="str">
        <f>VLOOKUP(A180,HOP!A:L,12,0)</f>
        <v>403.00</v>
      </c>
      <c r="F180" s="4" t="str">
        <f>VLOOKUP(A180,HOP!A:C,3,0)</f>
        <v>2984025</v>
      </c>
      <c r="G180" s="4">
        <f t="shared" si="10"/>
        <v>0</v>
      </c>
      <c r="H180" s="4" t="str">
        <f t="shared" si="11"/>
        <v>，2984025</v>
      </c>
      <c r="I180" s="4" t="str">
        <f>VLOOKUP(A180,HOP!A:U,21,0)</f>
        <v>直采</v>
      </c>
    </row>
    <row r="181" s="4" customFormat="1" hidden="1" spans="1:9">
      <c r="A181" s="5">
        <v>22390062477</v>
      </c>
      <c r="B181" s="6">
        <v>44954</v>
      </c>
      <c r="C181" s="6">
        <v>44955</v>
      </c>
      <c r="D181" s="4">
        <v>473</v>
      </c>
      <c r="E181" s="4" t="str">
        <f>VLOOKUP(A181,HOP!A:L,12,0)</f>
        <v>473.00</v>
      </c>
      <c r="F181" s="4" t="str">
        <f>VLOOKUP(A181,HOP!A:C,3,0)</f>
        <v>2984091</v>
      </c>
      <c r="G181" s="4">
        <f t="shared" si="10"/>
        <v>0</v>
      </c>
      <c r="H181" s="4" t="str">
        <f t="shared" si="11"/>
        <v>，2984091</v>
      </c>
      <c r="I181" s="4" t="str">
        <f>VLOOKUP(A181,HOP!A:U,21,0)</f>
        <v>直采</v>
      </c>
    </row>
    <row r="182" s="4" customFormat="1" hidden="1" spans="1:9">
      <c r="A182" s="5">
        <v>999222390210119</v>
      </c>
      <c r="B182" s="6">
        <v>44954</v>
      </c>
      <c r="C182" s="6">
        <v>44955</v>
      </c>
      <c r="D182" s="4">
        <v>473</v>
      </c>
      <c r="E182" s="4" t="str">
        <f>VLOOKUP(A182,HOP!A:L,12,0)</f>
        <v>473.00</v>
      </c>
      <c r="F182" s="4" t="str">
        <f>VLOOKUP(A182,HOP!A:C,3,0)</f>
        <v>2984124</v>
      </c>
      <c r="G182" s="4">
        <f t="shared" si="10"/>
        <v>0</v>
      </c>
      <c r="H182" s="4" t="str">
        <f t="shared" si="11"/>
        <v>，2984124</v>
      </c>
      <c r="I182" s="4" t="str">
        <f>VLOOKUP(A182,HOP!A:U,21,0)</f>
        <v>直采</v>
      </c>
    </row>
    <row r="183" s="4" customFormat="1" hidden="1" spans="1:9">
      <c r="A183" s="5">
        <v>999222390552182</v>
      </c>
      <c r="B183" s="6">
        <v>44954</v>
      </c>
      <c r="C183" s="6">
        <v>44955</v>
      </c>
      <c r="D183" s="4">
        <v>281</v>
      </c>
      <c r="E183" s="4" t="str">
        <f>VLOOKUP(A183,HOP!A:L,12,0)</f>
        <v>281.00</v>
      </c>
      <c r="F183" s="4" t="str">
        <f>VLOOKUP(A183,HOP!A:C,3,0)</f>
        <v>2984203</v>
      </c>
      <c r="G183" s="4">
        <f t="shared" si="10"/>
        <v>0</v>
      </c>
      <c r="H183" s="4" t="str">
        <f t="shared" si="11"/>
        <v>，2984203</v>
      </c>
      <c r="I183" s="4" t="str">
        <f>VLOOKUP(A183,HOP!A:U,21,0)</f>
        <v>直采</v>
      </c>
    </row>
    <row r="184" s="4" customFormat="1" hidden="1" spans="1:9">
      <c r="A184" s="5">
        <v>999222390760984</v>
      </c>
      <c r="B184" s="6">
        <v>44954</v>
      </c>
      <c r="C184" s="6">
        <v>44955</v>
      </c>
      <c r="D184" s="4">
        <v>413</v>
      </c>
      <c r="E184" s="4" t="str">
        <f>VLOOKUP(A184,HOP!A:L,12,0)</f>
        <v>413.00</v>
      </c>
      <c r="F184" s="4" t="str">
        <f>VLOOKUP(A184,HOP!A:C,3,0)</f>
        <v>2984256</v>
      </c>
      <c r="G184" s="4">
        <f t="shared" si="10"/>
        <v>0</v>
      </c>
      <c r="H184" s="4" t="str">
        <f t="shared" si="11"/>
        <v>，2984256</v>
      </c>
      <c r="I184" s="4" t="str">
        <f>VLOOKUP(A184,HOP!A:U,21,0)</f>
        <v>直采</v>
      </c>
    </row>
    <row r="185" s="4" customFormat="1" hidden="1" spans="1:9">
      <c r="A185" s="5">
        <v>999222390782584</v>
      </c>
      <c r="B185" s="6">
        <v>44954</v>
      </c>
      <c r="C185" s="6">
        <v>44955</v>
      </c>
      <c r="D185" s="4">
        <v>630</v>
      </c>
      <c r="E185" s="4" t="str">
        <f>VLOOKUP(A185,HOP!A:L,12,0)</f>
        <v>630.00</v>
      </c>
      <c r="F185" s="4" t="str">
        <f>VLOOKUP(A185,HOP!A:C,3,0)</f>
        <v>2984264</v>
      </c>
      <c r="G185" s="4">
        <f t="shared" si="10"/>
        <v>0</v>
      </c>
      <c r="H185" s="4" t="str">
        <f t="shared" si="11"/>
        <v>，2984264</v>
      </c>
      <c r="I185" s="4" t="str">
        <f>VLOOKUP(A185,HOP!A:U,21,0)</f>
        <v>直采</v>
      </c>
    </row>
    <row r="186" s="4" customFormat="1" hidden="1" spans="1:9">
      <c r="A186" s="5">
        <v>999222390996077</v>
      </c>
      <c r="B186" s="6">
        <v>44954</v>
      </c>
      <c r="C186" s="6">
        <v>44955</v>
      </c>
      <c r="D186" s="4">
        <v>562</v>
      </c>
      <c r="E186" s="4" t="str">
        <f>VLOOKUP(A186,HOP!A:L,12,0)</f>
        <v>562.00</v>
      </c>
      <c r="F186" s="4" t="str">
        <f>VLOOKUP(A186,HOP!A:C,3,0)</f>
        <v>2984340</v>
      </c>
      <c r="G186" s="4">
        <f t="shared" si="10"/>
        <v>0</v>
      </c>
      <c r="H186" s="4" t="str">
        <f t="shared" si="11"/>
        <v>，2984340</v>
      </c>
      <c r="I186" s="4" t="str">
        <f>VLOOKUP(A186,HOP!A:U,21,0)</f>
        <v>直采</v>
      </c>
    </row>
    <row r="187" s="4" customFormat="1" hidden="1" spans="1:9">
      <c r="A187" s="5">
        <v>999222391030741</v>
      </c>
      <c r="B187" s="6">
        <v>44954</v>
      </c>
      <c r="C187" s="6">
        <v>44955</v>
      </c>
      <c r="D187" s="4">
        <v>1890</v>
      </c>
      <c r="E187" s="4" t="str">
        <f>VLOOKUP(A187,HOP!A:L,12,0)</f>
        <v>1890.00</v>
      </c>
      <c r="F187" s="4" t="str">
        <f>VLOOKUP(A187,HOP!A:C,3,0)</f>
        <v>2984353</v>
      </c>
      <c r="G187" s="4">
        <f t="shared" si="10"/>
        <v>0</v>
      </c>
      <c r="H187" s="4" t="str">
        <f t="shared" si="11"/>
        <v>，2984353</v>
      </c>
      <c r="I187" s="4" t="str">
        <f>VLOOKUP(A187,HOP!A:U,21,0)</f>
        <v>直采</v>
      </c>
    </row>
    <row r="188" s="4" customFormat="1" hidden="1" spans="1:9">
      <c r="A188" s="5">
        <v>999222391546982</v>
      </c>
      <c r="B188" s="6">
        <v>44954</v>
      </c>
      <c r="C188" s="6">
        <v>44955</v>
      </c>
      <c r="D188" s="4">
        <v>403</v>
      </c>
      <c r="E188" s="4" t="str">
        <f>VLOOKUP(A188,HOP!A:L,12,0)</f>
        <v>403.00</v>
      </c>
      <c r="F188" s="4" t="str">
        <f>VLOOKUP(A188,HOP!A:C,3,0)</f>
        <v>2984503</v>
      </c>
      <c r="G188" s="4">
        <f t="shared" si="10"/>
        <v>0</v>
      </c>
      <c r="H188" s="4" t="str">
        <f t="shared" si="11"/>
        <v>，2984503</v>
      </c>
      <c r="I188" s="4" t="str">
        <f>VLOOKUP(A188,HOP!A:U,21,0)</f>
        <v>直采</v>
      </c>
    </row>
    <row r="189" s="4" customFormat="1" hidden="1" spans="1:9">
      <c r="A189" s="5">
        <v>999222395621182</v>
      </c>
      <c r="B189" s="6">
        <v>44954</v>
      </c>
      <c r="C189" s="6">
        <v>44955</v>
      </c>
      <c r="D189" s="4">
        <v>946</v>
      </c>
      <c r="E189" s="4" t="str">
        <f>VLOOKUP(A189,HOP!A:L,12,0)</f>
        <v>946.00</v>
      </c>
      <c r="F189" s="4" t="str">
        <f>VLOOKUP(A189,HOP!A:C,3,0)</f>
        <v>2984892</v>
      </c>
      <c r="G189" s="4">
        <f t="shared" si="10"/>
        <v>0</v>
      </c>
      <c r="H189" s="4" t="str">
        <f t="shared" si="11"/>
        <v>，2984892</v>
      </c>
      <c r="I189" s="4" t="str">
        <f>VLOOKUP(A189,HOP!A:U,21,0)</f>
        <v>直采</v>
      </c>
    </row>
    <row r="191" spans="4:4">
      <c r="D191" s="4">
        <f>SUM(D2:D190)</f>
        <v>378421.4</v>
      </c>
    </row>
    <row r="195" spans="1:4">
      <c r="A195" s="4" t="s">
        <v>991</v>
      </c>
      <c r="C195" s="4">
        <v>375421</v>
      </c>
      <c r="D195" s="4">
        <v>435784.38</v>
      </c>
    </row>
    <row r="196" spans="1:4">
      <c r="A196" s="4" t="s">
        <v>992</v>
      </c>
      <c r="C196" s="4">
        <v>3000.4</v>
      </c>
      <c r="D196" s="4">
        <v>3482.83</v>
      </c>
    </row>
    <row r="197" spans="1:4">
      <c r="A197" s="4" t="s">
        <v>993</v>
      </c>
      <c r="C197" s="4">
        <f>SUBTOTAL(9,C195:C196)</f>
        <v>378421.4</v>
      </c>
      <c r="D197" s="4">
        <f>SUBTOTAL(9,D195:D196)</f>
        <v>439267.21</v>
      </c>
    </row>
    <row r="198" spans="1:1">
      <c r="A198" s="4" t="s">
        <v>994</v>
      </c>
    </row>
  </sheetData>
  <autoFilter ref="A1:X189">
    <filterColumn colId="3">
      <filters>
        <filter val="374.4"/>
        <filter val="200"/>
        <filter val="300"/>
        <filter val="400"/>
        <filter val="700"/>
        <filter val="2400"/>
        <filter val="2500"/>
        <filter val="4200"/>
        <filter val="6000"/>
        <filter val="6500"/>
        <filter val="13200"/>
        <filter val="403"/>
        <filter val="3704"/>
        <filter val="806"/>
        <filter val="2206"/>
        <filter val="5706"/>
        <filter val="508"/>
        <filter val="1008"/>
        <filter val="311"/>
        <filter val="413"/>
        <filter val="4214"/>
        <filter val="916"/>
        <filter val="5016"/>
        <filter val="1917"/>
        <filter val="618"/>
        <filter val="818"/>
        <filter val="619"/>
        <filter val="220"/>
        <filter val="3120"/>
        <filter val="3420"/>
        <filter val="5120"/>
        <filter val="7820"/>
        <filter val="12420"/>
        <filter val="321"/>
        <filter val="621"/>
        <filter val="824"/>
        <filter val="1124"/>
        <filter val="525"/>
        <filter val="1028"/>
        <filter val="2828"/>
        <filter val="3328"/>
        <filter val="429"/>
        <filter val="330"/>
        <filter val="630"/>
        <filter val="2930"/>
        <filter val="632"/>
        <filter val="1132"/>
        <filter val="434"/>
        <filter val="634"/>
        <filter val="8934"/>
        <filter val="5535"/>
        <filter val="3136"/>
        <filter val="638"/>
        <filter val="738"/>
        <filter val="639"/>
        <filter val="1239"/>
        <filter val="1440"/>
        <filter val="1840"/>
        <filter val="2240"/>
        <filter val="3740"/>
        <filter val="17340"/>
        <filter val="441"/>
        <filter val="743"/>
        <filter val="12843"/>
        <filter val="1044"/>
        <filter val="6744"/>
        <filter val="12044"/>
        <filter val="245"/>
        <filter val="346"/>
        <filter val="946"/>
        <filter val="1346"/>
        <filter val="347"/>
        <filter val="1348"/>
        <filter val="750"/>
        <filter val="1050"/>
        <filter val="5150"/>
        <filter val="6150"/>
        <filter val="1051"/>
        <filter val="752"/>
        <filter val="3552"/>
        <filter val="6352"/>
        <filter val="1353"/>
        <filter val="554"/>
        <filter val="654"/>
        <filter val="854"/>
        <filter val="2556"/>
        <filter val="358"/>
        <filter val="458"/>
        <filter val="1258"/>
        <filter val="560"/>
        <filter val="760"/>
        <filter val="1460"/>
        <filter val="1860"/>
        <filter val="2860"/>
        <filter val="3360"/>
        <filter val="15360"/>
        <filter val="1261"/>
        <filter val="1761"/>
        <filter val="562"/>
        <filter val="8562"/>
        <filter val="1366"/>
        <filter val="1067"/>
        <filter val="4268"/>
        <filter val="670"/>
        <filter val="1470"/>
        <filter val="2070"/>
        <filter val="3370"/>
        <filter val="772"/>
        <filter val="473"/>
        <filter val="3774"/>
        <filter val="1176"/>
        <filter val="378"/>
        <filter val="478"/>
        <filter val="15278"/>
        <filter val="680"/>
        <filter val="1080"/>
        <filter val="1280"/>
        <filter val="1380"/>
        <filter val="2980"/>
        <filter val="3080"/>
        <filter val="281"/>
        <filter val="3381"/>
        <filter val="682"/>
        <filter val="783"/>
        <filter val="384"/>
        <filter val="1184"/>
        <filter val="2184"/>
        <filter val="686"/>
        <filter val="588"/>
        <filter val="1188"/>
        <filter val="4488"/>
        <filter val="690"/>
        <filter val="1190"/>
        <filter val="1590"/>
        <filter val="1890"/>
        <filter val="2091"/>
        <filter val="2792"/>
        <filter val="1593"/>
        <filter val="394"/>
        <filter val="694"/>
        <filter val="395"/>
        <filter val="296"/>
        <filter val="896"/>
        <filter val="1396"/>
        <filter val="3996"/>
        <filter val="398"/>
        <filter val="598"/>
        <filter val="4698"/>
      </filters>
    </filterColumn>
    <filterColumn colId="6">
      <filters>
        <filter val="-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995</v>
      </c>
      <c r="B1" s="2" t="s">
        <v>996</v>
      </c>
      <c r="C1" s="2" t="s">
        <v>997</v>
      </c>
      <c r="D1" s="2" t="s">
        <v>998</v>
      </c>
      <c r="E1" s="2" t="s">
        <v>13</v>
      </c>
      <c r="F1" s="2" t="s">
        <v>5</v>
      </c>
      <c r="G1" s="2" t="s">
        <v>6</v>
      </c>
      <c r="H1" s="2" t="s">
        <v>999</v>
      </c>
      <c r="I1" s="2" t="s">
        <v>1000</v>
      </c>
      <c r="J1" s="2" t="s">
        <v>1001</v>
      </c>
      <c r="K1" s="2" t="s">
        <v>1002</v>
      </c>
      <c r="L1" s="2" t="s">
        <v>1003</v>
      </c>
      <c r="M1" s="2" t="s">
        <v>1004</v>
      </c>
      <c r="N1" s="2" t="s">
        <v>1005</v>
      </c>
      <c r="O1" s="2" t="s">
        <v>1006</v>
      </c>
      <c r="P1" s="2" t="s">
        <v>1007</v>
      </c>
      <c r="Q1" s="2" t="s">
        <v>1008</v>
      </c>
      <c r="R1" s="2" t="s">
        <v>1009</v>
      </c>
      <c r="S1" s="2" t="s">
        <v>1010</v>
      </c>
      <c r="T1" s="2" t="s">
        <v>1011</v>
      </c>
      <c r="U1" s="2" t="s">
        <v>1012</v>
      </c>
      <c r="V1" s="2" t="s">
        <v>1013</v>
      </c>
    </row>
    <row r="2" s="1" customFormat="1" spans="1:22">
      <c r="A2" s="3">
        <v>999222395621182</v>
      </c>
      <c r="B2" s="1" t="s">
        <v>1014</v>
      </c>
      <c r="C2" s="1" t="s">
        <v>1015</v>
      </c>
      <c r="D2" s="1" t="s">
        <v>1016</v>
      </c>
      <c r="E2" s="1" t="s">
        <v>1017</v>
      </c>
      <c r="F2" s="1" t="s">
        <v>1014</v>
      </c>
      <c r="G2" s="1" t="s">
        <v>1018</v>
      </c>
      <c r="H2" s="1" t="s">
        <v>1019</v>
      </c>
      <c r="I2" s="1" t="s">
        <v>1020</v>
      </c>
      <c r="J2" s="1" t="s">
        <v>1021</v>
      </c>
      <c r="K2" s="1" t="s">
        <v>1020</v>
      </c>
      <c r="L2" s="1" t="s">
        <v>1020</v>
      </c>
      <c r="M2" s="1" t="s">
        <v>1022</v>
      </c>
      <c r="N2" s="1" t="s">
        <v>1022</v>
      </c>
      <c r="O2" s="1" t="s">
        <v>1023</v>
      </c>
      <c r="P2" s="1" t="s">
        <v>1024</v>
      </c>
      <c r="Q2" s="1" t="s">
        <v>1025</v>
      </c>
      <c r="R2" s="1" t="s">
        <v>1026</v>
      </c>
      <c r="S2" s="1" t="s">
        <v>1027</v>
      </c>
      <c r="T2" s="1" t="s">
        <v>1028</v>
      </c>
      <c r="U2" s="1" t="s">
        <v>1029</v>
      </c>
      <c r="V2" s="1" t="s">
        <v>1030</v>
      </c>
    </row>
    <row r="3" s="1" customFormat="1" spans="1:22">
      <c r="A3" s="3">
        <v>999222391546982</v>
      </c>
      <c r="B3" s="1" t="s">
        <v>1014</v>
      </c>
      <c r="C3" s="1" t="s">
        <v>1031</v>
      </c>
      <c r="D3" s="1" t="s">
        <v>1032</v>
      </c>
      <c r="E3" s="1" t="s">
        <v>1033</v>
      </c>
      <c r="F3" s="1" t="s">
        <v>1014</v>
      </c>
      <c r="G3" s="1" t="s">
        <v>1018</v>
      </c>
      <c r="H3" s="1" t="s">
        <v>1019</v>
      </c>
      <c r="I3" s="1" t="s">
        <v>1034</v>
      </c>
      <c r="J3" s="1" t="s">
        <v>1021</v>
      </c>
      <c r="K3" s="1" t="s">
        <v>1034</v>
      </c>
      <c r="L3" s="1" t="s">
        <v>1034</v>
      </c>
      <c r="M3" s="1" t="s">
        <v>1022</v>
      </c>
      <c r="N3" s="1" t="s">
        <v>1022</v>
      </c>
      <c r="O3" s="1" t="s">
        <v>1023</v>
      </c>
      <c r="P3" s="1" t="s">
        <v>1024</v>
      </c>
      <c r="Q3" s="1" t="s">
        <v>1025</v>
      </c>
      <c r="R3" s="1" t="s">
        <v>1035</v>
      </c>
      <c r="S3" s="1" t="s">
        <v>1027</v>
      </c>
      <c r="T3" s="1" t="s">
        <v>1028</v>
      </c>
      <c r="U3" s="1" t="s">
        <v>1029</v>
      </c>
      <c r="V3" s="1" t="s">
        <v>1036</v>
      </c>
    </row>
    <row r="4" s="1" customFormat="1" spans="1:22">
      <c r="A4" s="3">
        <v>999222391030741</v>
      </c>
      <c r="B4" s="1" t="s">
        <v>1014</v>
      </c>
      <c r="C4" s="1" t="s">
        <v>1037</v>
      </c>
      <c r="D4" s="1" t="s">
        <v>1038</v>
      </c>
      <c r="E4" s="1" t="s">
        <v>1039</v>
      </c>
      <c r="F4" s="1" t="s">
        <v>1014</v>
      </c>
      <c r="G4" s="1" t="s">
        <v>1018</v>
      </c>
      <c r="H4" s="1" t="s">
        <v>1019</v>
      </c>
      <c r="I4" s="1" t="s">
        <v>1040</v>
      </c>
      <c r="J4" s="1" t="s">
        <v>1021</v>
      </c>
      <c r="K4" s="1" t="s">
        <v>1040</v>
      </c>
      <c r="L4" s="1" t="s">
        <v>1040</v>
      </c>
      <c r="M4" s="1" t="s">
        <v>1022</v>
      </c>
      <c r="N4" s="1" t="s">
        <v>1022</v>
      </c>
      <c r="O4" s="1" t="s">
        <v>1023</v>
      </c>
      <c r="P4" s="1" t="s">
        <v>1024</v>
      </c>
      <c r="Q4" s="1" t="s">
        <v>1025</v>
      </c>
      <c r="R4" s="1" t="s">
        <v>1041</v>
      </c>
      <c r="S4" s="1" t="s">
        <v>1027</v>
      </c>
      <c r="T4" s="1" t="s">
        <v>1028</v>
      </c>
      <c r="U4" s="1" t="s">
        <v>1029</v>
      </c>
      <c r="V4" s="1" t="s">
        <v>1030</v>
      </c>
    </row>
    <row r="5" s="1" customFormat="1" spans="1:22">
      <c r="A5" s="3">
        <v>999222390996077</v>
      </c>
      <c r="B5" s="1" t="s">
        <v>1014</v>
      </c>
      <c r="C5" s="1" t="s">
        <v>1042</v>
      </c>
      <c r="D5" s="1" t="s">
        <v>1043</v>
      </c>
      <c r="E5" s="1" t="s">
        <v>1044</v>
      </c>
      <c r="F5" s="1" t="s">
        <v>1014</v>
      </c>
      <c r="G5" s="1" t="s">
        <v>1018</v>
      </c>
      <c r="H5" s="1" t="s">
        <v>1019</v>
      </c>
      <c r="I5" s="1" t="s">
        <v>1045</v>
      </c>
      <c r="J5" s="1" t="s">
        <v>1021</v>
      </c>
      <c r="K5" s="1" t="s">
        <v>1045</v>
      </c>
      <c r="L5" s="1" t="s">
        <v>1045</v>
      </c>
      <c r="M5" s="1" t="s">
        <v>1022</v>
      </c>
      <c r="N5" s="1" t="s">
        <v>1022</v>
      </c>
      <c r="O5" s="1" t="s">
        <v>1023</v>
      </c>
      <c r="P5" s="1" t="s">
        <v>1024</v>
      </c>
      <c r="Q5" s="1" t="s">
        <v>1025</v>
      </c>
      <c r="R5" s="1" t="s">
        <v>1046</v>
      </c>
      <c r="S5" s="1" t="s">
        <v>1027</v>
      </c>
      <c r="T5" s="1" t="s">
        <v>1028</v>
      </c>
      <c r="U5" s="1" t="s">
        <v>1029</v>
      </c>
      <c r="V5" s="1" t="s">
        <v>1030</v>
      </c>
    </row>
    <row r="6" s="1" customFormat="1" spans="1:22">
      <c r="A6" s="3">
        <v>999222390782584</v>
      </c>
      <c r="B6" s="1" t="s">
        <v>1014</v>
      </c>
      <c r="C6" s="1" t="s">
        <v>1047</v>
      </c>
      <c r="D6" s="1" t="s">
        <v>1038</v>
      </c>
      <c r="E6" s="1" t="s">
        <v>1048</v>
      </c>
      <c r="F6" s="1" t="s">
        <v>1014</v>
      </c>
      <c r="G6" s="1" t="s">
        <v>1018</v>
      </c>
      <c r="H6" s="1" t="s">
        <v>1019</v>
      </c>
      <c r="I6" s="1" t="s">
        <v>1049</v>
      </c>
      <c r="J6" s="1" t="s">
        <v>1021</v>
      </c>
      <c r="K6" s="1" t="s">
        <v>1049</v>
      </c>
      <c r="L6" s="1" t="s">
        <v>1049</v>
      </c>
      <c r="M6" s="1" t="s">
        <v>1022</v>
      </c>
      <c r="N6" s="1" t="s">
        <v>1022</v>
      </c>
      <c r="O6" s="1" t="s">
        <v>1023</v>
      </c>
      <c r="P6" s="1" t="s">
        <v>1024</v>
      </c>
      <c r="Q6" s="1" t="s">
        <v>1025</v>
      </c>
      <c r="R6" s="1" t="s">
        <v>1050</v>
      </c>
      <c r="S6" s="1" t="s">
        <v>1027</v>
      </c>
      <c r="T6" s="1" t="s">
        <v>1028</v>
      </c>
      <c r="U6" s="1" t="s">
        <v>1029</v>
      </c>
      <c r="V6" s="1" t="s">
        <v>1030</v>
      </c>
    </row>
    <row r="7" s="1" customFormat="1" spans="1:22">
      <c r="A7" s="3">
        <v>999222390760984</v>
      </c>
      <c r="B7" s="1" t="s">
        <v>1014</v>
      </c>
      <c r="C7" s="1" t="s">
        <v>1051</v>
      </c>
      <c r="D7" s="1" t="s">
        <v>1052</v>
      </c>
      <c r="E7" s="1" t="s">
        <v>1053</v>
      </c>
      <c r="F7" s="1" t="s">
        <v>1014</v>
      </c>
      <c r="G7" s="1" t="s">
        <v>1018</v>
      </c>
      <c r="H7" s="1" t="s">
        <v>1019</v>
      </c>
      <c r="I7" s="1" t="s">
        <v>1054</v>
      </c>
      <c r="J7" s="1" t="s">
        <v>1021</v>
      </c>
      <c r="K7" s="1" t="s">
        <v>1054</v>
      </c>
      <c r="L7" s="1" t="s">
        <v>1054</v>
      </c>
      <c r="M7" s="1" t="s">
        <v>1022</v>
      </c>
      <c r="N7" s="1" t="s">
        <v>1022</v>
      </c>
      <c r="O7" s="1" t="s">
        <v>1023</v>
      </c>
      <c r="P7" s="1" t="s">
        <v>1024</v>
      </c>
      <c r="Q7" s="1" t="s">
        <v>1025</v>
      </c>
      <c r="R7" s="1" t="s">
        <v>1055</v>
      </c>
      <c r="S7" s="1" t="s">
        <v>1027</v>
      </c>
      <c r="T7" s="1" t="s">
        <v>1028</v>
      </c>
      <c r="U7" s="1" t="s">
        <v>1029</v>
      </c>
      <c r="V7" s="1" t="s">
        <v>1056</v>
      </c>
    </row>
    <row r="8" s="1" customFormat="1" spans="1:22">
      <c r="A8" s="3">
        <v>999222390552182</v>
      </c>
      <c r="B8" s="1" t="s">
        <v>1014</v>
      </c>
      <c r="C8" s="1" t="s">
        <v>1057</v>
      </c>
      <c r="D8" s="1" t="s">
        <v>1043</v>
      </c>
      <c r="E8" s="1" t="s">
        <v>1058</v>
      </c>
      <c r="F8" s="1" t="s">
        <v>1014</v>
      </c>
      <c r="G8" s="1" t="s">
        <v>1018</v>
      </c>
      <c r="H8" s="1" t="s">
        <v>1019</v>
      </c>
      <c r="I8" s="1" t="s">
        <v>1059</v>
      </c>
      <c r="J8" s="1" t="s">
        <v>1021</v>
      </c>
      <c r="K8" s="1" t="s">
        <v>1059</v>
      </c>
      <c r="L8" s="1" t="s">
        <v>1059</v>
      </c>
      <c r="M8" s="1" t="s">
        <v>1022</v>
      </c>
      <c r="N8" s="1" t="s">
        <v>1022</v>
      </c>
      <c r="O8" s="1" t="s">
        <v>1023</v>
      </c>
      <c r="P8" s="1" t="s">
        <v>1024</v>
      </c>
      <c r="Q8" s="1" t="s">
        <v>1025</v>
      </c>
      <c r="R8" s="1" t="s">
        <v>1060</v>
      </c>
      <c r="S8" s="1" t="s">
        <v>1027</v>
      </c>
      <c r="T8" s="1" t="s">
        <v>1028</v>
      </c>
      <c r="U8" s="1" t="s">
        <v>1029</v>
      </c>
      <c r="V8" s="1" t="s">
        <v>1030</v>
      </c>
    </row>
    <row r="9" s="1" customFormat="1" spans="1:22">
      <c r="A9" s="3">
        <v>999222390210119</v>
      </c>
      <c r="B9" s="1" t="s">
        <v>1014</v>
      </c>
      <c r="C9" s="1" t="s">
        <v>1061</v>
      </c>
      <c r="D9" s="1" t="s">
        <v>1016</v>
      </c>
      <c r="E9" s="1" t="s">
        <v>1062</v>
      </c>
      <c r="F9" s="1" t="s">
        <v>1014</v>
      </c>
      <c r="G9" s="1" t="s">
        <v>1018</v>
      </c>
      <c r="H9" s="1" t="s">
        <v>1019</v>
      </c>
      <c r="I9" s="1" t="s">
        <v>1063</v>
      </c>
      <c r="J9" s="1" t="s">
        <v>1021</v>
      </c>
      <c r="K9" s="1" t="s">
        <v>1063</v>
      </c>
      <c r="L9" s="1" t="s">
        <v>1063</v>
      </c>
      <c r="M9" s="1" t="s">
        <v>1022</v>
      </c>
      <c r="N9" s="1" t="s">
        <v>1022</v>
      </c>
      <c r="O9" s="1" t="s">
        <v>1023</v>
      </c>
      <c r="P9" s="1" t="s">
        <v>1024</v>
      </c>
      <c r="Q9" s="1" t="s">
        <v>1025</v>
      </c>
      <c r="R9" s="1" t="s">
        <v>1064</v>
      </c>
      <c r="S9" s="1" t="s">
        <v>1027</v>
      </c>
      <c r="T9" s="1" t="s">
        <v>1028</v>
      </c>
      <c r="U9" s="1" t="s">
        <v>1029</v>
      </c>
      <c r="V9" s="1" t="s">
        <v>1030</v>
      </c>
    </row>
    <row r="10" s="1" customFormat="1" spans="1:22">
      <c r="A10" s="3">
        <v>22390062477</v>
      </c>
      <c r="B10" s="1" t="s">
        <v>1014</v>
      </c>
      <c r="C10" s="1" t="s">
        <v>1065</v>
      </c>
      <c r="D10" s="1" t="s">
        <v>1016</v>
      </c>
      <c r="E10" s="1" t="s">
        <v>1066</v>
      </c>
      <c r="F10" s="1" t="s">
        <v>1014</v>
      </c>
      <c r="G10" s="1" t="s">
        <v>1018</v>
      </c>
      <c r="H10" s="1" t="s">
        <v>1019</v>
      </c>
      <c r="I10" s="1" t="s">
        <v>1063</v>
      </c>
      <c r="J10" s="1" t="s">
        <v>1021</v>
      </c>
      <c r="K10" s="1" t="s">
        <v>1063</v>
      </c>
      <c r="L10" s="1" t="s">
        <v>1063</v>
      </c>
      <c r="M10" s="1" t="s">
        <v>1022</v>
      </c>
      <c r="N10" s="1" t="s">
        <v>1022</v>
      </c>
      <c r="O10" s="1" t="s">
        <v>1023</v>
      </c>
      <c r="P10" s="1" t="s">
        <v>1024</v>
      </c>
      <c r="Q10" s="1" t="s">
        <v>1025</v>
      </c>
      <c r="R10" s="1" t="s">
        <v>1067</v>
      </c>
      <c r="S10" s="1" t="s">
        <v>1027</v>
      </c>
      <c r="T10" s="1" t="s">
        <v>1028</v>
      </c>
      <c r="U10" s="1" t="s">
        <v>1029</v>
      </c>
      <c r="V10" s="1" t="s">
        <v>1030</v>
      </c>
    </row>
    <row r="11" s="1" customFormat="1" spans="1:22">
      <c r="A11" s="3">
        <v>999222389803739</v>
      </c>
      <c r="B11" s="1" t="s">
        <v>1014</v>
      </c>
      <c r="C11" s="1" t="s">
        <v>1068</v>
      </c>
      <c r="D11" s="1" t="s">
        <v>1052</v>
      </c>
      <c r="E11" s="1" t="s">
        <v>1069</v>
      </c>
      <c r="F11" s="1" t="s">
        <v>1014</v>
      </c>
      <c r="G11" s="1" t="s">
        <v>1018</v>
      </c>
      <c r="H11" s="1" t="s">
        <v>1019</v>
      </c>
      <c r="I11" s="1" t="s">
        <v>1034</v>
      </c>
      <c r="J11" s="1" t="s">
        <v>1021</v>
      </c>
      <c r="K11" s="1" t="s">
        <v>1034</v>
      </c>
      <c r="L11" s="1" t="s">
        <v>1034</v>
      </c>
      <c r="M11" s="1" t="s">
        <v>1022</v>
      </c>
      <c r="N11" s="1" t="s">
        <v>1022</v>
      </c>
      <c r="O11" s="1" t="s">
        <v>1023</v>
      </c>
      <c r="P11" s="1" t="s">
        <v>1024</v>
      </c>
      <c r="Q11" s="1" t="s">
        <v>1025</v>
      </c>
      <c r="R11" s="1" t="s">
        <v>1070</v>
      </c>
      <c r="S11" s="1" t="s">
        <v>1027</v>
      </c>
      <c r="T11" s="1" t="s">
        <v>1028</v>
      </c>
      <c r="U11" s="1" t="s">
        <v>1029</v>
      </c>
      <c r="V11" s="1" t="s">
        <v>1056</v>
      </c>
    </row>
    <row r="12" s="1" customFormat="1" spans="1:22">
      <c r="A12" s="3">
        <v>999222388795474</v>
      </c>
      <c r="B12" s="1" t="s">
        <v>1014</v>
      </c>
      <c r="C12" s="1" t="s">
        <v>1071</v>
      </c>
      <c r="D12" s="1" t="s">
        <v>1052</v>
      </c>
      <c r="E12" s="1" t="s">
        <v>1072</v>
      </c>
      <c r="F12" s="1" t="s">
        <v>1014</v>
      </c>
      <c r="G12" s="1" t="s">
        <v>1018</v>
      </c>
      <c r="H12" s="1" t="s">
        <v>1019</v>
      </c>
      <c r="I12" s="1" t="s">
        <v>1073</v>
      </c>
      <c r="J12" s="1" t="s">
        <v>1021</v>
      </c>
      <c r="K12" s="1" t="s">
        <v>1073</v>
      </c>
      <c r="L12" s="1" t="s">
        <v>1073</v>
      </c>
      <c r="M12" s="1" t="s">
        <v>1022</v>
      </c>
      <c r="N12" s="1" t="s">
        <v>1022</v>
      </c>
      <c r="O12" s="1" t="s">
        <v>1023</v>
      </c>
      <c r="P12" s="1" t="s">
        <v>1024</v>
      </c>
      <c r="Q12" s="1" t="s">
        <v>1025</v>
      </c>
      <c r="R12" s="1" t="s">
        <v>1074</v>
      </c>
      <c r="S12" s="1" t="s">
        <v>1027</v>
      </c>
      <c r="T12" s="1" t="s">
        <v>1028</v>
      </c>
      <c r="U12" s="1" t="s">
        <v>1029</v>
      </c>
      <c r="V12" s="1" t="s">
        <v>1056</v>
      </c>
    </row>
    <row r="13" s="1" customFormat="1" spans="1:22">
      <c r="A13" s="3">
        <v>999222388202169</v>
      </c>
      <c r="B13" s="1" t="s">
        <v>1014</v>
      </c>
      <c r="C13" s="1" t="s">
        <v>1075</v>
      </c>
      <c r="D13" s="1" t="s">
        <v>1076</v>
      </c>
      <c r="E13" s="1" t="s">
        <v>1077</v>
      </c>
      <c r="F13" s="1" t="s">
        <v>1014</v>
      </c>
      <c r="G13" s="1" t="s">
        <v>1018</v>
      </c>
      <c r="H13" s="1" t="s">
        <v>1019</v>
      </c>
      <c r="I13" s="1" t="s">
        <v>1078</v>
      </c>
      <c r="J13" s="1" t="s">
        <v>1021</v>
      </c>
      <c r="K13" s="1" t="s">
        <v>1078</v>
      </c>
      <c r="L13" s="1" t="s">
        <v>1078</v>
      </c>
      <c r="M13" s="1" t="s">
        <v>1022</v>
      </c>
      <c r="N13" s="1" t="s">
        <v>1022</v>
      </c>
      <c r="O13" s="1" t="s">
        <v>1023</v>
      </c>
      <c r="P13" s="1" t="s">
        <v>1024</v>
      </c>
      <c r="Q13" s="1" t="s">
        <v>1025</v>
      </c>
      <c r="R13" s="1" t="s">
        <v>1079</v>
      </c>
      <c r="S13" s="1" t="s">
        <v>1027</v>
      </c>
      <c r="T13" s="1" t="s">
        <v>1028</v>
      </c>
      <c r="U13" s="1" t="s">
        <v>1029</v>
      </c>
      <c r="V13" s="1" t="s">
        <v>1030</v>
      </c>
    </row>
    <row r="14" s="1" customFormat="1" spans="1:22">
      <c r="A14" s="3">
        <v>999222387935971</v>
      </c>
      <c r="B14" s="1" t="s">
        <v>1014</v>
      </c>
      <c r="C14" s="1" t="s">
        <v>1080</v>
      </c>
      <c r="D14" s="1" t="s">
        <v>1081</v>
      </c>
      <c r="E14" s="1" t="s">
        <v>1082</v>
      </c>
      <c r="F14" s="1" t="s">
        <v>1014</v>
      </c>
      <c r="G14" s="1" t="s">
        <v>1018</v>
      </c>
      <c r="H14" s="1" t="s">
        <v>1019</v>
      </c>
      <c r="I14" s="1" t="s">
        <v>1083</v>
      </c>
      <c r="J14" s="1" t="s">
        <v>1021</v>
      </c>
      <c r="K14" s="1" t="s">
        <v>1083</v>
      </c>
      <c r="L14" s="1" t="s">
        <v>1083</v>
      </c>
      <c r="M14" s="1" t="s">
        <v>1022</v>
      </c>
      <c r="N14" s="1" t="s">
        <v>1022</v>
      </c>
      <c r="O14" s="1" t="s">
        <v>1023</v>
      </c>
      <c r="P14" s="1" t="s">
        <v>1024</v>
      </c>
      <c r="Q14" s="1" t="s">
        <v>1025</v>
      </c>
      <c r="R14" s="1" t="s">
        <v>1084</v>
      </c>
      <c r="S14" s="1" t="s">
        <v>1027</v>
      </c>
      <c r="T14" s="1" t="s">
        <v>1028</v>
      </c>
      <c r="U14" s="1" t="s">
        <v>1029</v>
      </c>
      <c r="V14" s="1" t="s">
        <v>1056</v>
      </c>
    </row>
    <row r="15" s="1" customFormat="1" spans="1:22">
      <c r="A15" s="3">
        <v>999222387694274</v>
      </c>
      <c r="B15" s="1" t="s">
        <v>1014</v>
      </c>
      <c r="C15" s="1" t="s">
        <v>1085</v>
      </c>
      <c r="D15" s="1" t="s">
        <v>1052</v>
      </c>
      <c r="E15" s="1" t="s">
        <v>1086</v>
      </c>
      <c r="F15" s="1" t="s">
        <v>1014</v>
      </c>
      <c r="G15" s="1" t="s">
        <v>1018</v>
      </c>
      <c r="H15" s="1" t="s">
        <v>1019</v>
      </c>
      <c r="I15" s="1" t="s">
        <v>1087</v>
      </c>
      <c r="J15" s="1" t="s">
        <v>1021</v>
      </c>
      <c r="K15" s="1" t="s">
        <v>1087</v>
      </c>
      <c r="L15" s="1" t="s">
        <v>1087</v>
      </c>
      <c r="M15" s="1" t="s">
        <v>1022</v>
      </c>
      <c r="N15" s="1" t="s">
        <v>1022</v>
      </c>
      <c r="O15" s="1" t="s">
        <v>1023</v>
      </c>
      <c r="P15" s="1" t="s">
        <v>1024</v>
      </c>
      <c r="Q15" s="1" t="s">
        <v>1025</v>
      </c>
      <c r="R15" s="1" t="s">
        <v>1088</v>
      </c>
      <c r="S15" s="1" t="s">
        <v>1027</v>
      </c>
      <c r="T15" s="1" t="s">
        <v>1028</v>
      </c>
      <c r="U15" s="1" t="s">
        <v>1029</v>
      </c>
      <c r="V15" s="1" t="s">
        <v>1056</v>
      </c>
    </row>
    <row r="16" s="1" customFormat="1" spans="1:22">
      <c r="A16" s="3">
        <v>999222386788361</v>
      </c>
      <c r="B16" s="1" t="s">
        <v>1014</v>
      </c>
      <c r="C16" s="1" t="s">
        <v>1089</v>
      </c>
      <c r="D16" s="1" t="s">
        <v>1081</v>
      </c>
      <c r="E16" s="1" t="s">
        <v>1090</v>
      </c>
      <c r="F16" s="1" t="s">
        <v>1014</v>
      </c>
      <c r="G16" s="1" t="s">
        <v>1018</v>
      </c>
      <c r="H16" s="1" t="s">
        <v>1019</v>
      </c>
      <c r="I16" s="1" t="s">
        <v>1083</v>
      </c>
      <c r="J16" s="1" t="s">
        <v>1021</v>
      </c>
      <c r="K16" s="1" t="s">
        <v>1083</v>
      </c>
      <c r="L16" s="1" t="s">
        <v>1083</v>
      </c>
      <c r="M16" s="1" t="s">
        <v>1022</v>
      </c>
      <c r="N16" s="1" t="s">
        <v>1022</v>
      </c>
      <c r="O16" s="1" t="s">
        <v>1023</v>
      </c>
      <c r="P16" s="1" t="s">
        <v>1024</v>
      </c>
      <c r="Q16" s="1" t="s">
        <v>1025</v>
      </c>
      <c r="R16" s="1" t="s">
        <v>1091</v>
      </c>
      <c r="S16" s="1" t="s">
        <v>1027</v>
      </c>
      <c r="T16" s="1" t="s">
        <v>1028</v>
      </c>
      <c r="U16" s="1" t="s">
        <v>1029</v>
      </c>
      <c r="V16" s="1" t="s">
        <v>1056</v>
      </c>
    </row>
    <row r="17" s="1" customFormat="1" spans="1:22">
      <c r="A17" s="3">
        <v>999222386462059</v>
      </c>
      <c r="B17" s="1" t="s">
        <v>1014</v>
      </c>
      <c r="C17" s="1" t="s">
        <v>1092</v>
      </c>
      <c r="D17" s="1" t="s">
        <v>1081</v>
      </c>
      <c r="E17" s="1" t="s">
        <v>1093</v>
      </c>
      <c r="F17" s="1" t="s">
        <v>1014</v>
      </c>
      <c r="G17" s="1" t="s">
        <v>1018</v>
      </c>
      <c r="H17" s="1" t="s">
        <v>1019</v>
      </c>
      <c r="I17" s="1" t="s">
        <v>1094</v>
      </c>
      <c r="J17" s="1" t="s">
        <v>1021</v>
      </c>
      <c r="K17" s="1" t="s">
        <v>1094</v>
      </c>
      <c r="L17" s="1" t="s">
        <v>1094</v>
      </c>
      <c r="M17" s="1" t="s">
        <v>1022</v>
      </c>
      <c r="N17" s="1" t="s">
        <v>1022</v>
      </c>
      <c r="O17" s="1" t="s">
        <v>1023</v>
      </c>
      <c r="P17" s="1" t="s">
        <v>1024</v>
      </c>
      <c r="Q17" s="1" t="s">
        <v>1025</v>
      </c>
      <c r="R17" s="1" t="s">
        <v>1095</v>
      </c>
      <c r="S17" s="1" t="s">
        <v>1027</v>
      </c>
      <c r="T17" s="1" t="s">
        <v>1028</v>
      </c>
      <c r="U17" s="1" t="s">
        <v>1029</v>
      </c>
      <c r="V17" s="1" t="s">
        <v>1056</v>
      </c>
    </row>
    <row r="18" s="1" customFormat="1" spans="1:22">
      <c r="A18" s="3">
        <v>999222386010336</v>
      </c>
      <c r="B18" s="1" t="s">
        <v>1014</v>
      </c>
      <c r="C18" s="1" t="s">
        <v>1096</v>
      </c>
      <c r="D18" s="1" t="s">
        <v>1081</v>
      </c>
      <c r="E18" s="1" t="s">
        <v>1097</v>
      </c>
      <c r="F18" s="1" t="s">
        <v>1014</v>
      </c>
      <c r="G18" s="1" t="s">
        <v>1018</v>
      </c>
      <c r="H18" s="1" t="s">
        <v>1019</v>
      </c>
      <c r="I18" s="1" t="s">
        <v>1094</v>
      </c>
      <c r="J18" s="1" t="s">
        <v>1021</v>
      </c>
      <c r="K18" s="1" t="s">
        <v>1094</v>
      </c>
      <c r="L18" s="1" t="s">
        <v>1094</v>
      </c>
      <c r="M18" s="1" t="s">
        <v>1022</v>
      </c>
      <c r="N18" s="1" t="s">
        <v>1022</v>
      </c>
      <c r="O18" s="1" t="s">
        <v>1023</v>
      </c>
      <c r="P18" s="1" t="s">
        <v>1024</v>
      </c>
      <c r="Q18" s="1" t="s">
        <v>1025</v>
      </c>
      <c r="R18" s="1" t="s">
        <v>1098</v>
      </c>
      <c r="S18" s="1" t="s">
        <v>1027</v>
      </c>
      <c r="T18" s="1" t="s">
        <v>1028</v>
      </c>
      <c r="U18" s="1" t="s">
        <v>1029</v>
      </c>
      <c r="V18" s="1" t="s">
        <v>1056</v>
      </c>
    </row>
    <row r="19" s="1" customFormat="1" spans="1:22">
      <c r="A19" s="3">
        <v>999222384155305</v>
      </c>
      <c r="B19" s="1" t="s">
        <v>1014</v>
      </c>
      <c r="C19" s="1" t="s">
        <v>1099</v>
      </c>
      <c r="D19" s="1" t="s">
        <v>1100</v>
      </c>
      <c r="E19" s="1" t="s">
        <v>1101</v>
      </c>
      <c r="F19" s="1" t="s">
        <v>1014</v>
      </c>
      <c r="G19" s="1" t="s">
        <v>1018</v>
      </c>
      <c r="H19" s="1" t="s">
        <v>1019</v>
      </c>
      <c r="I19" s="1" t="s">
        <v>1102</v>
      </c>
      <c r="J19" s="1" t="s">
        <v>1021</v>
      </c>
      <c r="K19" s="1" t="s">
        <v>1102</v>
      </c>
      <c r="L19" s="1" t="s">
        <v>1102</v>
      </c>
      <c r="M19" s="1" t="s">
        <v>1022</v>
      </c>
      <c r="N19" s="1" t="s">
        <v>1022</v>
      </c>
      <c r="O19" s="1" t="s">
        <v>1023</v>
      </c>
      <c r="P19" s="1" t="s">
        <v>1024</v>
      </c>
      <c r="Q19" s="1" t="s">
        <v>1025</v>
      </c>
      <c r="R19" s="1" t="s">
        <v>1103</v>
      </c>
      <c r="S19" s="1" t="s">
        <v>1027</v>
      </c>
      <c r="T19" s="1" t="s">
        <v>1028</v>
      </c>
      <c r="U19" s="1" t="s">
        <v>1029</v>
      </c>
      <c r="V19" s="1" t="s">
        <v>1056</v>
      </c>
    </row>
    <row r="20" s="1" customFormat="1" spans="1:22">
      <c r="A20" s="3">
        <v>999222383982550</v>
      </c>
      <c r="B20" s="1" t="s">
        <v>1104</v>
      </c>
      <c r="C20" s="1" t="s">
        <v>1105</v>
      </c>
      <c r="D20" s="1" t="s">
        <v>1081</v>
      </c>
      <c r="E20" s="1" t="s">
        <v>1106</v>
      </c>
      <c r="F20" s="1" t="s">
        <v>1014</v>
      </c>
      <c r="G20" s="1" t="s">
        <v>1018</v>
      </c>
      <c r="H20" s="1" t="s">
        <v>1019</v>
      </c>
      <c r="I20" s="1" t="s">
        <v>1094</v>
      </c>
      <c r="J20" s="1" t="s">
        <v>1021</v>
      </c>
      <c r="K20" s="1" t="s">
        <v>1094</v>
      </c>
      <c r="L20" s="1" t="s">
        <v>1094</v>
      </c>
      <c r="M20" s="1" t="s">
        <v>1022</v>
      </c>
      <c r="N20" s="1" t="s">
        <v>1022</v>
      </c>
      <c r="O20" s="1" t="s">
        <v>1023</v>
      </c>
      <c r="P20" s="1" t="s">
        <v>1024</v>
      </c>
      <c r="Q20" s="1" t="s">
        <v>1025</v>
      </c>
      <c r="R20" s="1" t="s">
        <v>1107</v>
      </c>
      <c r="S20" s="1" t="s">
        <v>1027</v>
      </c>
      <c r="T20" s="1" t="s">
        <v>1028</v>
      </c>
      <c r="U20" s="1" t="s">
        <v>1029</v>
      </c>
      <c r="V20" s="1" t="s">
        <v>1056</v>
      </c>
    </row>
    <row r="21" s="1" customFormat="1" spans="1:22">
      <c r="A21" s="3">
        <v>999222383854794</v>
      </c>
      <c r="B21" s="1" t="s">
        <v>1104</v>
      </c>
      <c r="C21" s="1" t="s">
        <v>1108</v>
      </c>
      <c r="D21" s="1" t="s">
        <v>1109</v>
      </c>
      <c r="E21" s="1" t="s">
        <v>1110</v>
      </c>
      <c r="F21" s="1" t="s">
        <v>1014</v>
      </c>
      <c r="G21" s="1" t="s">
        <v>1018</v>
      </c>
      <c r="H21" s="1" t="s">
        <v>1019</v>
      </c>
      <c r="I21" s="1" t="s">
        <v>1111</v>
      </c>
      <c r="J21" s="1" t="s">
        <v>1021</v>
      </c>
      <c r="K21" s="1" t="s">
        <v>1111</v>
      </c>
      <c r="L21" s="1" t="s">
        <v>1111</v>
      </c>
      <c r="M21" s="1" t="s">
        <v>1022</v>
      </c>
      <c r="N21" s="1" t="s">
        <v>1022</v>
      </c>
      <c r="O21" s="1" t="s">
        <v>1023</v>
      </c>
      <c r="P21" s="1" t="s">
        <v>1024</v>
      </c>
      <c r="Q21" s="1" t="s">
        <v>1025</v>
      </c>
      <c r="R21" s="1" t="s">
        <v>1112</v>
      </c>
      <c r="S21" s="1" t="s">
        <v>1027</v>
      </c>
      <c r="T21" s="1" t="s">
        <v>1028</v>
      </c>
      <c r="U21" s="1" t="s">
        <v>1029</v>
      </c>
      <c r="V21" s="1" t="s">
        <v>1030</v>
      </c>
    </row>
    <row r="22" s="1" customFormat="1" spans="1:22">
      <c r="A22" s="3">
        <v>999222383467519</v>
      </c>
      <c r="B22" s="1" t="s">
        <v>1104</v>
      </c>
      <c r="C22" s="1" t="s">
        <v>1113</v>
      </c>
      <c r="D22" s="1" t="s">
        <v>1114</v>
      </c>
      <c r="E22" s="1" t="s">
        <v>1115</v>
      </c>
      <c r="F22" s="1" t="s">
        <v>1014</v>
      </c>
      <c r="G22" s="1" t="s">
        <v>1018</v>
      </c>
      <c r="H22" s="1" t="s">
        <v>1019</v>
      </c>
      <c r="I22" s="1" t="s">
        <v>1116</v>
      </c>
      <c r="J22" s="1" t="s">
        <v>1021</v>
      </c>
      <c r="K22" s="1" t="s">
        <v>1116</v>
      </c>
      <c r="L22" s="1" t="s">
        <v>1116</v>
      </c>
      <c r="M22" s="1" t="s">
        <v>1022</v>
      </c>
      <c r="N22" s="1" t="s">
        <v>1022</v>
      </c>
      <c r="O22" s="1" t="s">
        <v>1023</v>
      </c>
      <c r="P22" s="1" t="s">
        <v>1024</v>
      </c>
      <c r="Q22" s="1" t="s">
        <v>1025</v>
      </c>
      <c r="R22" s="1" t="s">
        <v>1117</v>
      </c>
      <c r="S22" s="1" t="s">
        <v>1027</v>
      </c>
      <c r="T22" s="1" t="s">
        <v>1028</v>
      </c>
      <c r="U22" s="1" t="s">
        <v>1029</v>
      </c>
      <c r="V22" s="1" t="s">
        <v>1118</v>
      </c>
    </row>
    <row r="23" s="1" customFormat="1" spans="1:22">
      <c r="A23" s="3">
        <v>999222382381033</v>
      </c>
      <c r="B23" s="1" t="s">
        <v>1104</v>
      </c>
      <c r="C23" s="1" t="s">
        <v>1119</v>
      </c>
      <c r="D23" s="1" t="s">
        <v>1120</v>
      </c>
      <c r="E23" s="1" t="s">
        <v>1121</v>
      </c>
      <c r="F23" s="1" t="s">
        <v>1014</v>
      </c>
      <c r="G23" s="1" t="s">
        <v>1018</v>
      </c>
      <c r="H23" s="1" t="s">
        <v>1019</v>
      </c>
      <c r="I23" s="1" t="s">
        <v>1122</v>
      </c>
      <c r="J23" s="1" t="s">
        <v>1021</v>
      </c>
      <c r="K23" s="1" t="s">
        <v>1122</v>
      </c>
      <c r="L23" s="1" t="s">
        <v>1122</v>
      </c>
      <c r="M23" s="1" t="s">
        <v>1022</v>
      </c>
      <c r="N23" s="1" t="s">
        <v>1022</v>
      </c>
      <c r="O23" s="1" t="s">
        <v>1023</v>
      </c>
      <c r="P23" s="1" t="s">
        <v>1024</v>
      </c>
      <c r="Q23" s="1" t="s">
        <v>1025</v>
      </c>
      <c r="R23" s="1" t="s">
        <v>1123</v>
      </c>
      <c r="S23" s="1" t="s">
        <v>1027</v>
      </c>
      <c r="T23" s="1" t="s">
        <v>1028</v>
      </c>
      <c r="U23" s="1" t="s">
        <v>1029</v>
      </c>
      <c r="V23" s="1" t="s">
        <v>1056</v>
      </c>
    </row>
    <row r="24" s="1" customFormat="1" spans="1:22">
      <c r="A24" s="3">
        <v>999222382148764</v>
      </c>
      <c r="B24" s="1" t="s">
        <v>1104</v>
      </c>
      <c r="C24" s="1" t="s">
        <v>1124</v>
      </c>
      <c r="D24" s="1" t="s">
        <v>1081</v>
      </c>
      <c r="E24" s="1" t="s">
        <v>1125</v>
      </c>
      <c r="F24" s="1" t="s">
        <v>1014</v>
      </c>
      <c r="G24" s="1" t="s">
        <v>1018</v>
      </c>
      <c r="H24" s="1" t="s">
        <v>1019</v>
      </c>
      <c r="I24" s="1" t="s">
        <v>1094</v>
      </c>
      <c r="J24" s="1" t="s">
        <v>1021</v>
      </c>
      <c r="K24" s="1" t="s">
        <v>1094</v>
      </c>
      <c r="L24" s="1" t="s">
        <v>1094</v>
      </c>
      <c r="M24" s="1" t="s">
        <v>1022</v>
      </c>
      <c r="N24" s="1" t="s">
        <v>1022</v>
      </c>
      <c r="O24" s="1" t="s">
        <v>1023</v>
      </c>
      <c r="P24" s="1" t="s">
        <v>1024</v>
      </c>
      <c r="Q24" s="1" t="s">
        <v>1025</v>
      </c>
      <c r="R24" s="1" t="s">
        <v>1126</v>
      </c>
      <c r="S24" s="1" t="s">
        <v>1027</v>
      </c>
      <c r="T24" s="1" t="s">
        <v>1028</v>
      </c>
      <c r="U24" s="1" t="s">
        <v>1029</v>
      </c>
      <c r="V24" s="1" t="s">
        <v>1056</v>
      </c>
    </row>
    <row r="25" s="1" customFormat="1" spans="1:22">
      <c r="A25" s="3">
        <v>999222381553697</v>
      </c>
      <c r="B25" s="1" t="s">
        <v>1104</v>
      </c>
      <c r="C25" s="1" t="s">
        <v>1127</v>
      </c>
      <c r="D25" s="1" t="s">
        <v>1128</v>
      </c>
      <c r="E25" s="1" t="s">
        <v>1129</v>
      </c>
      <c r="F25" s="1" t="s">
        <v>1014</v>
      </c>
      <c r="G25" s="1" t="s">
        <v>1018</v>
      </c>
      <c r="H25" s="1" t="s">
        <v>1019</v>
      </c>
      <c r="I25" s="1" t="s">
        <v>1130</v>
      </c>
      <c r="J25" s="1" t="s">
        <v>1021</v>
      </c>
      <c r="K25" s="1" t="s">
        <v>1130</v>
      </c>
      <c r="L25" s="1" t="s">
        <v>1130</v>
      </c>
      <c r="M25" s="1" t="s">
        <v>1022</v>
      </c>
      <c r="N25" s="1" t="s">
        <v>1022</v>
      </c>
      <c r="O25" s="1" t="s">
        <v>1023</v>
      </c>
      <c r="P25" s="1" t="s">
        <v>1024</v>
      </c>
      <c r="Q25" s="1" t="s">
        <v>1025</v>
      </c>
      <c r="R25" s="1" t="s">
        <v>1131</v>
      </c>
      <c r="S25" s="1" t="s">
        <v>1027</v>
      </c>
      <c r="T25" s="1" t="s">
        <v>1028</v>
      </c>
      <c r="U25" s="1" t="s">
        <v>1029</v>
      </c>
      <c r="V25" s="1" t="s">
        <v>1056</v>
      </c>
    </row>
    <row r="26" s="1" customFormat="1" spans="1:22">
      <c r="A26" s="3">
        <v>999222381387410</v>
      </c>
      <c r="B26" s="1" t="s">
        <v>1104</v>
      </c>
      <c r="C26" s="1" t="s">
        <v>1132</v>
      </c>
      <c r="D26" s="1" t="s">
        <v>1081</v>
      </c>
      <c r="E26" s="1" t="s">
        <v>1133</v>
      </c>
      <c r="F26" s="1" t="s">
        <v>1014</v>
      </c>
      <c r="G26" s="1" t="s">
        <v>1018</v>
      </c>
      <c r="H26" s="1" t="s">
        <v>1019</v>
      </c>
      <c r="I26" s="1" t="s">
        <v>1094</v>
      </c>
      <c r="J26" s="1" t="s">
        <v>1021</v>
      </c>
      <c r="K26" s="1" t="s">
        <v>1094</v>
      </c>
      <c r="L26" s="1" t="s">
        <v>1094</v>
      </c>
      <c r="M26" s="1" t="s">
        <v>1022</v>
      </c>
      <c r="N26" s="1" t="s">
        <v>1022</v>
      </c>
      <c r="O26" s="1" t="s">
        <v>1023</v>
      </c>
      <c r="P26" s="1" t="s">
        <v>1024</v>
      </c>
      <c r="Q26" s="1" t="s">
        <v>1025</v>
      </c>
      <c r="R26" s="1" t="s">
        <v>1134</v>
      </c>
      <c r="S26" s="1" t="s">
        <v>1027</v>
      </c>
      <c r="T26" s="1" t="s">
        <v>1028</v>
      </c>
      <c r="U26" s="1" t="s">
        <v>1029</v>
      </c>
      <c r="V26" s="1" t="s">
        <v>1056</v>
      </c>
    </row>
    <row r="27" s="1" customFormat="1" spans="1:22">
      <c r="A27" s="3">
        <v>999222378202572</v>
      </c>
      <c r="B27" s="1" t="s">
        <v>1104</v>
      </c>
      <c r="C27" s="1" t="s">
        <v>1135</v>
      </c>
      <c r="D27" s="1" t="s">
        <v>1136</v>
      </c>
      <c r="E27" s="1" t="s">
        <v>1137</v>
      </c>
      <c r="F27" s="1" t="s">
        <v>1014</v>
      </c>
      <c r="G27" s="1" t="s">
        <v>1018</v>
      </c>
      <c r="H27" s="1" t="s">
        <v>1019</v>
      </c>
      <c r="I27" s="1" t="s">
        <v>1138</v>
      </c>
      <c r="J27" s="1" t="s">
        <v>1021</v>
      </c>
      <c r="K27" s="1" t="s">
        <v>1138</v>
      </c>
      <c r="L27" s="1" t="s">
        <v>1138</v>
      </c>
      <c r="M27" s="1" t="s">
        <v>1022</v>
      </c>
      <c r="N27" s="1" t="s">
        <v>1022</v>
      </c>
      <c r="O27" s="1" t="s">
        <v>1023</v>
      </c>
      <c r="P27" s="1" t="s">
        <v>1024</v>
      </c>
      <c r="Q27" s="1" t="s">
        <v>1025</v>
      </c>
      <c r="R27" s="1" t="s">
        <v>1139</v>
      </c>
      <c r="S27" s="1" t="s">
        <v>1027</v>
      </c>
      <c r="T27" s="1" t="s">
        <v>1028</v>
      </c>
      <c r="U27" s="1" t="s">
        <v>1029</v>
      </c>
      <c r="V27" s="1" t="s">
        <v>1056</v>
      </c>
    </row>
    <row r="28" s="1" customFormat="1" spans="1:22">
      <c r="A28" s="3">
        <v>999222376474748</v>
      </c>
      <c r="B28" s="1" t="s">
        <v>1104</v>
      </c>
      <c r="C28" s="1" t="s">
        <v>1140</v>
      </c>
      <c r="D28" s="1" t="s">
        <v>1043</v>
      </c>
      <c r="E28" s="1" t="s">
        <v>1141</v>
      </c>
      <c r="F28" s="1" t="s">
        <v>1014</v>
      </c>
      <c r="G28" s="1" t="s">
        <v>1018</v>
      </c>
      <c r="H28" s="1" t="s">
        <v>1019</v>
      </c>
      <c r="I28" s="1" t="s">
        <v>1059</v>
      </c>
      <c r="J28" s="1" t="s">
        <v>1021</v>
      </c>
      <c r="K28" s="1" t="s">
        <v>1059</v>
      </c>
      <c r="L28" s="1" t="s">
        <v>1059</v>
      </c>
      <c r="M28" s="1" t="s">
        <v>1022</v>
      </c>
      <c r="N28" s="1" t="s">
        <v>1022</v>
      </c>
      <c r="O28" s="1" t="s">
        <v>1023</v>
      </c>
      <c r="P28" s="1" t="s">
        <v>1024</v>
      </c>
      <c r="Q28" s="1" t="s">
        <v>1025</v>
      </c>
      <c r="R28" s="1" t="s">
        <v>1142</v>
      </c>
      <c r="S28" s="1" t="s">
        <v>1027</v>
      </c>
      <c r="T28" s="1" t="s">
        <v>1028</v>
      </c>
      <c r="U28" s="1" t="s">
        <v>1029</v>
      </c>
      <c r="V28" s="1" t="s">
        <v>1030</v>
      </c>
    </row>
    <row r="29" s="1" customFormat="1" spans="1:22">
      <c r="A29" s="3">
        <v>22376062670</v>
      </c>
      <c r="B29" s="1" t="s">
        <v>1104</v>
      </c>
      <c r="C29" s="1" t="s">
        <v>1143</v>
      </c>
      <c r="D29" s="1" t="s">
        <v>1144</v>
      </c>
      <c r="E29" s="1" t="s">
        <v>1145</v>
      </c>
      <c r="F29" s="1" t="s">
        <v>1014</v>
      </c>
      <c r="G29" s="1" t="s">
        <v>1018</v>
      </c>
      <c r="H29" s="1" t="s">
        <v>1019</v>
      </c>
      <c r="I29" s="1" t="s">
        <v>1146</v>
      </c>
      <c r="J29" s="1" t="s">
        <v>1021</v>
      </c>
      <c r="K29" s="1" t="s">
        <v>1146</v>
      </c>
      <c r="L29" s="1" t="s">
        <v>1146</v>
      </c>
      <c r="M29" s="1" t="s">
        <v>1022</v>
      </c>
      <c r="N29" s="1" t="s">
        <v>1022</v>
      </c>
      <c r="O29" s="1" t="s">
        <v>1023</v>
      </c>
      <c r="P29" s="1" t="s">
        <v>1024</v>
      </c>
      <c r="Q29" s="1" t="s">
        <v>1025</v>
      </c>
      <c r="R29" s="1" t="s">
        <v>1147</v>
      </c>
      <c r="S29" s="1" t="s">
        <v>1027</v>
      </c>
      <c r="T29" s="1" t="s">
        <v>1028</v>
      </c>
      <c r="U29" s="1" t="s">
        <v>1029</v>
      </c>
      <c r="V29" s="1" t="s">
        <v>1056</v>
      </c>
    </row>
    <row r="30" s="1" customFormat="1" spans="1:22">
      <c r="A30" s="3">
        <v>999222375282103</v>
      </c>
      <c r="B30" s="1" t="s">
        <v>1104</v>
      </c>
      <c r="C30" s="1" t="s">
        <v>1148</v>
      </c>
      <c r="D30" s="1" t="s">
        <v>1081</v>
      </c>
      <c r="E30" s="1" t="s">
        <v>1149</v>
      </c>
      <c r="F30" s="1" t="s">
        <v>1014</v>
      </c>
      <c r="G30" s="1" t="s">
        <v>1018</v>
      </c>
      <c r="H30" s="1" t="s">
        <v>1019</v>
      </c>
      <c r="I30" s="1" t="s">
        <v>1094</v>
      </c>
      <c r="J30" s="1" t="s">
        <v>1021</v>
      </c>
      <c r="K30" s="1" t="s">
        <v>1094</v>
      </c>
      <c r="L30" s="1" t="s">
        <v>1094</v>
      </c>
      <c r="M30" s="1" t="s">
        <v>1022</v>
      </c>
      <c r="N30" s="1" t="s">
        <v>1022</v>
      </c>
      <c r="O30" s="1" t="s">
        <v>1023</v>
      </c>
      <c r="P30" s="1" t="s">
        <v>1024</v>
      </c>
      <c r="Q30" s="1" t="s">
        <v>1025</v>
      </c>
      <c r="R30" s="1" t="s">
        <v>1150</v>
      </c>
      <c r="S30" s="1" t="s">
        <v>1027</v>
      </c>
      <c r="T30" s="1" t="s">
        <v>1028</v>
      </c>
      <c r="U30" s="1" t="s">
        <v>1029</v>
      </c>
      <c r="V30" s="1" t="s">
        <v>1056</v>
      </c>
    </row>
    <row r="31" s="1" customFormat="1" spans="1:22">
      <c r="A31" s="3">
        <v>999222374638675</v>
      </c>
      <c r="B31" s="1" t="s">
        <v>1104</v>
      </c>
      <c r="C31" s="1" t="s">
        <v>1151</v>
      </c>
      <c r="D31" s="1" t="s">
        <v>1152</v>
      </c>
      <c r="E31" s="1" t="s">
        <v>1153</v>
      </c>
      <c r="F31" s="1" t="s">
        <v>1014</v>
      </c>
      <c r="G31" s="1" t="s">
        <v>1018</v>
      </c>
      <c r="H31" s="1" t="s">
        <v>1019</v>
      </c>
      <c r="I31" s="1" t="s">
        <v>1154</v>
      </c>
      <c r="J31" s="1" t="s">
        <v>1021</v>
      </c>
      <c r="K31" s="1" t="s">
        <v>1154</v>
      </c>
      <c r="L31" s="1" t="s">
        <v>1154</v>
      </c>
      <c r="M31" s="1" t="s">
        <v>1022</v>
      </c>
      <c r="N31" s="1" t="s">
        <v>1022</v>
      </c>
      <c r="O31" s="1" t="s">
        <v>1023</v>
      </c>
      <c r="P31" s="1" t="s">
        <v>1024</v>
      </c>
      <c r="Q31" s="1" t="s">
        <v>1025</v>
      </c>
      <c r="R31" s="1" t="s">
        <v>1155</v>
      </c>
      <c r="S31" s="1" t="s">
        <v>1027</v>
      </c>
      <c r="T31" s="1" t="s">
        <v>1028</v>
      </c>
      <c r="U31" s="1" t="s">
        <v>1029</v>
      </c>
      <c r="V31" s="1" t="s">
        <v>1056</v>
      </c>
    </row>
    <row r="32" s="1" customFormat="1" spans="1:22">
      <c r="A32" s="3">
        <v>999222372245126</v>
      </c>
      <c r="B32" s="1" t="s">
        <v>1104</v>
      </c>
      <c r="C32" s="1" t="s">
        <v>1156</v>
      </c>
      <c r="D32" s="1" t="s">
        <v>1157</v>
      </c>
      <c r="E32" s="1" t="s">
        <v>1158</v>
      </c>
      <c r="F32" s="1" t="s">
        <v>1014</v>
      </c>
      <c r="G32" s="1" t="s">
        <v>1018</v>
      </c>
      <c r="H32" s="1" t="s">
        <v>1019</v>
      </c>
      <c r="I32" s="1" t="s">
        <v>1159</v>
      </c>
      <c r="J32" s="1" t="s">
        <v>1021</v>
      </c>
      <c r="K32" s="1" t="s">
        <v>1159</v>
      </c>
      <c r="L32" s="1" t="s">
        <v>1159</v>
      </c>
      <c r="M32" s="1" t="s">
        <v>1022</v>
      </c>
      <c r="N32" s="1" t="s">
        <v>1022</v>
      </c>
      <c r="O32" s="1" t="s">
        <v>1023</v>
      </c>
      <c r="P32" s="1" t="s">
        <v>1024</v>
      </c>
      <c r="Q32" s="1" t="s">
        <v>1025</v>
      </c>
      <c r="R32" s="1" t="s">
        <v>1160</v>
      </c>
      <c r="S32" s="1" t="s">
        <v>1027</v>
      </c>
      <c r="T32" s="1" t="s">
        <v>1028</v>
      </c>
      <c r="U32" s="1" t="s">
        <v>1029</v>
      </c>
      <c r="V32" s="1" t="s">
        <v>1161</v>
      </c>
    </row>
    <row r="33" s="1" customFormat="1" spans="1:22">
      <c r="A33" s="3">
        <v>999222372079197</v>
      </c>
      <c r="B33" s="1" t="s">
        <v>1104</v>
      </c>
      <c r="C33" s="1" t="s">
        <v>1162</v>
      </c>
      <c r="D33" s="1" t="s">
        <v>1128</v>
      </c>
      <c r="E33" s="1" t="s">
        <v>1163</v>
      </c>
      <c r="F33" s="1" t="s">
        <v>1014</v>
      </c>
      <c r="G33" s="1" t="s">
        <v>1018</v>
      </c>
      <c r="H33" s="1" t="s">
        <v>1019</v>
      </c>
      <c r="I33" s="1" t="s">
        <v>1164</v>
      </c>
      <c r="J33" s="1" t="s">
        <v>1021</v>
      </c>
      <c r="K33" s="1" t="s">
        <v>1164</v>
      </c>
      <c r="L33" s="1" t="s">
        <v>1164</v>
      </c>
      <c r="M33" s="1" t="s">
        <v>1022</v>
      </c>
      <c r="N33" s="1" t="s">
        <v>1022</v>
      </c>
      <c r="O33" s="1" t="s">
        <v>1023</v>
      </c>
      <c r="P33" s="1" t="s">
        <v>1024</v>
      </c>
      <c r="Q33" s="1" t="s">
        <v>1025</v>
      </c>
      <c r="R33" s="1" t="s">
        <v>1165</v>
      </c>
      <c r="S33" s="1" t="s">
        <v>1027</v>
      </c>
      <c r="T33" s="1" t="s">
        <v>1028</v>
      </c>
      <c r="U33" s="1" t="s">
        <v>1029</v>
      </c>
      <c r="V33" s="1" t="s">
        <v>1056</v>
      </c>
    </row>
    <row r="34" s="1" customFormat="1" spans="1:22">
      <c r="A34" s="3">
        <v>999222371763568</v>
      </c>
      <c r="B34" s="1" t="s">
        <v>1104</v>
      </c>
      <c r="C34" s="1" t="s">
        <v>1166</v>
      </c>
      <c r="D34" s="1" t="s">
        <v>1136</v>
      </c>
      <c r="E34" s="1" t="s">
        <v>1167</v>
      </c>
      <c r="F34" s="1" t="s">
        <v>1014</v>
      </c>
      <c r="G34" s="1" t="s">
        <v>1018</v>
      </c>
      <c r="H34" s="1" t="s">
        <v>1019</v>
      </c>
      <c r="I34" s="1" t="s">
        <v>1168</v>
      </c>
      <c r="J34" s="1" t="s">
        <v>1021</v>
      </c>
      <c r="K34" s="1" t="s">
        <v>1168</v>
      </c>
      <c r="L34" s="1" t="s">
        <v>1168</v>
      </c>
      <c r="M34" s="1" t="s">
        <v>1022</v>
      </c>
      <c r="N34" s="1" t="s">
        <v>1022</v>
      </c>
      <c r="O34" s="1" t="s">
        <v>1023</v>
      </c>
      <c r="P34" s="1" t="s">
        <v>1024</v>
      </c>
      <c r="Q34" s="1" t="s">
        <v>1025</v>
      </c>
      <c r="R34" s="1" t="s">
        <v>1169</v>
      </c>
      <c r="S34" s="1" t="s">
        <v>1027</v>
      </c>
      <c r="T34" s="1" t="s">
        <v>1028</v>
      </c>
      <c r="U34" s="1" t="s">
        <v>1029</v>
      </c>
      <c r="V34" s="1" t="s">
        <v>1056</v>
      </c>
    </row>
    <row r="35" s="1" customFormat="1" spans="1:22">
      <c r="A35" s="3">
        <v>999222370899918</v>
      </c>
      <c r="B35" s="1" t="s">
        <v>1104</v>
      </c>
      <c r="C35" s="1" t="s">
        <v>1170</v>
      </c>
      <c r="D35" s="1" t="s">
        <v>1171</v>
      </c>
      <c r="E35" s="1" t="s">
        <v>1172</v>
      </c>
      <c r="F35" s="1" t="s">
        <v>1104</v>
      </c>
      <c r="G35" s="1" t="s">
        <v>1018</v>
      </c>
      <c r="H35" s="1" t="s">
        <v>1019</v>
      </c>
      <c r="I35" s="1" t="s">
        <v>1173</v>
      </c>
      <c r="J35" s="1" t="s">
        <v>1021</v>
      </c>
      <c r="K35" s="1" t="s">
        <v>1173</v>
      </c>
      <c r="L35" s="1" t="s">
        <v>1173</v>
      </c>
      <c r="M35" s="1" t="s">
        <v>1022</v>
      </c>
      <c r="N35" s="1" t="s">
        <v>1022</v>
      </c>
      <c r="O35" s="1" t="s">
        <v>1023</v>
      </c>
      <c r="P35" s="1" t="s">
        <v>1024</v>
      </c>
      <c r="Q35" s="1" t="s">
        <v>1025</v>
      </c>
      <c r="R35" s="1" t="s">
        <v>1174</v>
      </c>
      <c r="S35" s="1" t="s">
        <v>1027</v>
      </c>
      <c r="T35" s="1" t="s">
        <v>1028</v>
      </c>
      <c r="U35" s="1" t="s">
        <v>1029</v>
      </c>
      <c r="V35" s="1" t="s">
        <v>1030</v>
      </c>
    </row>
    <row r="36" s="1" customFormat="1" spans="1:22">
      <c r="A36" s="3">
        <v>999222368551811</v>
      </c>
      <c r="B36" s="1" t="s">
        <v>1104</v>
      </c>
      <c r="C36" s="1" t="s">
        <v>1175</v>
      </c>
      <c r="D36" s="1" t="s">
        <v>1176</v>
      </c>
      <c r="E36" s="1" t="s">
        <v>1177</v>
      </c>
      <c r="F36" s="1" t="s">
        <v>1104</v>
      </c>
      <c r="G36" s="1" t="s">
        <v>1018</v>
      </c>
      <c r="H36" s="1" t="s">
        <v>1019</v>
      </c>
      <c r="I36" s="1" t="s">
        <v>1178</v>
      </c>
      <c r="J36" s="1" t="s">
        <v>1021</v>
      </c>
      <c r="K36" s="1" t="s">
        <v>1178</v>
      </c>
      <c r="L36" s="1" t="s">
        <v>1178</v>
      </c>
      <c r="M36" s="1" t="s">
        <v>1022</v>
      </c>
      <c r="N36" s="1" t="s">
        <v>1022</v>
      </c>
      <c r="O36" s="1" t="s">
        <v>1023</v>
      </c>
      <c r="P36" s="1" t="s">
        <v>1024</v>
      </c>
      <c r="Q36" s="1" t="s">
        <v>1025</v>
      </c>
      <c r="R36" s="1" t="s">
        <v>1179</v>
      </c>
      <c r="S36" s="1" t="s">
        <v>1027</v>
      </c>
      <c r="T36" s="1" t="s">
        <v>1028</v>
      </c>
      <c r="U36" s="1" t="s">
        <v>1029</v>
      </c>
      <c r="V36" s="1" t="s">
        <v>1030</v>
      </c>
    </row>
    <row r="37" s="1" customFormat="1" spans="1:22">
      <c r="A37" s="3">
        <v>999222368015687</v>
      </c>
      <c r="B37" s="1" t="s">
        <v>1180</v>
      </c>
      <c r="C37" s="1" t="s">
        <v>1181</v>
      </c>
      <c r="D37" s="1" t="s">
        <v>1182</v>
      </c>
      <c r="E37" s="1" t="s">
        <v>1183</v>
      </c>
      <c r="F37" s="1" t="s">
        <v>1104</v>
      </c>
      <c r="G37" s="1" t="s">
        <v>1018</v>
      </c>
      <c r="H37" s="1" t="s">
        <v>1019</v>
      </c>
      <c r="I37" s="1" t="s">
        <v>1184</v>
      </c>
      <c r="J37" s="1" t="s">
        <v>1021</v>
      </c>
      <c r="K37" s="1" t="s">
        <v>1184</v>
      </c>
      <c r="L37" s="1" t="s">
        <v>1184</v>
      </c>
      <c r="M37" s="1" t="s">
        <v>1022</v>
      </c>
      <c r="N37" s="1" t="s">
        <v>1022</v>
      </c>
      <c r="O37" s="1" t="s">
        <v>1023</v>
      </c>
      <c r="P37" s="1" t="s">
        <v>1024</v>
      </c>
      <c r="Q37" s="1" t="s">
        <v>1025</v>
      </c>
      <c r="R37" s="1" t="s">
        <v>1185</v>
      </c>
      <c r="S37" s="1" t="s">
        <v>1027</v>
      </c>
      <c r="T37" s="1" t="s">
        <v>1028</v>
      </c>
      <c r="U37" s="1" t="s">
        <v>1029</v>
      </c>
      <c r="V37" s="1" t="s">
        <v>1030</v>
      </c>
    </row>
    <row r="38" s="1" customFormat="1" spans="1:22">
      <c r="A38" s="3">
        <v>999222367668539</v>
      </c>
      <c r="B38" s="1" t="s">
        <v>1180</v>
      </c>
      <c r="C38" s="1" t="s">
        <v>1186</v>
      </c>
      <c r="D38" s="1" t="s">
        <v>1187</v>
      </c>
      <c r="E38" s="1" t="s">
        <v>1188</v>
      </c>
      <c r="F38" s="1" t="s">
        <v>1014</v>
      </c>
      <c r="G38" s="1" t="s">
        <v>1018</v>
      </c>
      <c r="H38" s="1" t="s">
        <v>1019</v>
      </c>
      <c r="I38" s="1" t="s">
        <v>1189</v>
      </c>
      <c r="J38" s="1" t="s">
        <v>1021</v>
      </c>
      <c r="K38" s="1" t="s">
        <v>1189</v>
      </c>
      <c r="L38" s="1" t="s">
        <v>1189</v>
      </c>
      <c r="M38" s="1" t="s">
        <v>1022</v>
      </c>
      <c r="N38" s="1" t="s">
        <v>1022</v>
      </c>
      <c r="O38" s="1" t="s">
        <v>1023</v>
      </c>
      <c r="P38" s="1" t="s">
        <v>1024</v>
      </c>
      <c r="Q38" s="1" t="s">
        <v>1025</v>
      </c>
      <c r="R38" s="1" t="s">
        <v>1190</v>
      </c>
      <c r="S38" s="1" t="s">
        <v>1027</v>
      </c>
      <c r="T38" s="1" t="s">
        <v>1028</v>
      </c>
      <c r="U38" s="1" t="s">
        <v>1029</v>
      </c>
      <c r="V38" s="1" t="s">
        <v>1161</v>
      </c>
    </row>
    <row r="39" s="1" customFormat="1" spans="1:22">
      <c r="A39" s="3">
        <v>999222367081325</v>
      </c>
      <c r="B39" s="1" t="s">
        <v>1180</v>
      </c>
      <c r="C39" s="1" t="s">
        <v>1191</v>
      </c>
      <c r="D39" s="1" t="s">
        <v>1136</v>
      </c>
      <c r="E39" s="1" t="s">
        <v>1192</v>
      </c>
      <c r="F39" s="1" t="s">
        <v>1014</v>
      </c>
      <c r="G39" s="1" t="s">
        <v>1018</v>
      </c>
      <c r="H39" s="1" t="s">
        <v>1019</v>
      </c>
      <c r="I39" s="1" t="s">
        <v>1168</v>
      </c>
      <c r="J39" s="1" t="s">
        <v>1021</v>
      </c>
      <c r="K39" s="1" t="s">
        <v>1168</v>
      </c>
      <c r="L39" s="1" t="s">
        <v>1168</v>
      </c>
      <c r="M39" s="1" t="s">
        <v>1022</v>
      </c>
      <c r="N39" s="1" t="s">
        <v>1022</v>
      </c>
      <c r="O39" s="1" t="s">
        <v>1023</v>
      </c>
      <c r="P39" s="1" t="s">
        <v>1024</v>
      </c>
      <c r="Q39" s="1" t="s">
        <v>1025</v>
      </c>
      <c r="R39" s="1" t="s">
        <v>1193</v>
      </c>
      <c r="S39" s="1" t="s">
        <v>1027</v>
      </c>
      <c r="T39" s="1" t="s">
        <v>1028</v>
      </c>
      <c r="U39" s="1" t="s">
        <v>1029</v>
      </c>
      <c r="V39" s="1" t="s">
        <v>1056</v>
      </c>
    </row>
    <row r="40" s="1" customFormat="1" spans="1:22">
      <c r="A40" s="3">
        <v>999222366513380</v>
      </c>
      <c r="B40" s="1" t="s">
        <v>1180</v>
      </c>
      <c r="C40" s="1" t="s">
        <v>1194</v>
      </c>
      <c r="D40" s="1" t="s">
        <v>1195</v>
      </c>
      <c r="E40" s="1" t="s">
        <v>1196</v>
      </c>
      <c r="F40" s="1" t="s">
        <v>1104</v>
      </c>
      <c r="G40" s="1" t="s">
        <v>1018</v>
      </c>
      <c r="H40" s="1" t="s">
        <v>1019</v>
      </c>
      <c r="I40" s="1" t="s">
        <v>1197</v>
      </c>
      <c r="J40" s="1" t="s">
        <v>1021</v>
      </c>
      <c r="K40" s="1" t="s">
        <v>1197</v>
      </c>
      <c r="L40" s="1" t="s">
        <v>1197</v>
      </c>
      <c r="M40" s="1" t="s">
        <v>1022</v>
      </c>
      <c r="N40" s="1" t="s">
        <v>1022</v>
      </c>
      <c r="O40" s="1" t="s">
        <v>1023</v>
      </c>
      <c r="P40" s="1" t="s">
        <v>1024</v>
      </c>
      <c r="Q40" s="1" t="s">
        <v>1025</v>
      </c>
      <c r="R40" s="1" t="s">
        <v>1198</v>
      </c>
      <c r="S40" s="1" t="s">
        <v>1027</v>
      </c>
      <c r="T40" s="1" t="s">
        <v>1028</v>
      </c>
      <c r="U40" s="1" t="s">
        <v>1029</v>
      </c>
      <c r="V40" s="1" t="s">
        <v>1056</v>
      </c>
    </row>
    <row r="41" s="1" customFormat="1" spans="1:22">
      <c r="A41" s="3">
        <v>999222365210992</v>
      </c>
      <c r="B41" s="1" t="s">
        <v>1180</v>
      </c>
      <c r="C41" s="1" t="s">
        <v>1199</v>
      </c>
      <c r="D41" s="1" t="s">
        <v>1043</v>
      </c>
      <c r="E41" s="1" t="s">
        <v>1200</v>
      </c>
      <c r="F41" s="1" t="s">
        <v>1104</v>
      </c>
      <c r="G41" s="1" t="s">
        <v>1018</v>
      </c>
      <c r="H41" s="1" t="s">
        <v>1019</v>
      </c>
      <c r="I41" s="1" t="s">
        <v>1201</v>
      </c>
      <c r="J41" s="1" t="s">
        <v>1021</v>
      </c>
      <c r="K41" s="1" t="s">
        <v>1201</v>
      </c>
      <c r="L41" s="1" t="s">
        <v>1201</v>
      </c>
      <c r="M41" s="1" t="s">
        <v>1022</v>
      </c>
      <c r="N41" s="1" t="s">
        <v>1022</v>
      </c>
      <c r="O41" s="1" t="s">
        <v>1023</v>
      </c>
      <c r="P41" s="1" t="s">
        <v>1024</v>
      </c>
      <c r="Q41" s="1" t="s">
        <v>1025</v>
      </c>
      <c r="R41" s="1" t="s">
        <v>1202</v>
      </c>
      <c r="S41" s="1" t="s">
        <v>1027</v>
      </c>
      <c r="T41" s="1" t="s">
        <v>1028</v>
      </c>
      <c r="U41" s="1" t="s">
        <v>1029</v>
      </c>
      <c r="V41" s="1" t="s">
        <v>1030</v>
      </c>
    </row>
    <row r="42" s="1" customFormat="1" spans="1:22">
      <c r="A42" s="3">
        <v>999222363878962</v>
      </c>
      <c r="B42" s="1" t="s">
        <v>1180</v>
      </c>
      <c r="C42" s="1" t="s">
        <v>1203</v>
      </c>
      <c r="D42" s="1" t="s">
        <v>1136</v>
      </c>
      <c r="E42" s="1" t="s">
        <v>1204</v>
      </c>
      <c r="F42" s="1" t="s">
        <v>1014</v>
      </c>
      <c r="G42" s="1" t="s">
        <v>1018</v>
      </c>
      <c r="H42" s="1" t="s">
        <v>1019</v>
      </c>
      <c r="I42" s="1" t="s">
        <v>1205</v>
      </c>
      <c r="J42" s="1" t="s">
        <v>1021</v>
      </c>
      <c r="K42" s="1" t="s">
        <v>1205</v>
      </c>
      <c r="L42" s="1" t="s">
        <v>1205</v>
      </c>
      <c r="M42" s="1" t="s">
        <v>1022</v>
      </c>
      <c r="N42" s="1" t="s">
        <v>1022</v>
      </c>
      <c r="O42" s="1" t="s">
        <v>1023</v>
      </c>
      <c r="P42" s="1" t="s">
        <v>1024</v>
      </c>
      <c r="Q42" s="1" t="s">
        <v>1025</v>
      </c>
      <c r="R42" s="1" t="s">
        <v>1206</v>
      </c>
      <c r="S42" s="1" t="s">
        <v>1027</v>
      </c>
      <c r="T42" s="1" t="s">
        <v>1028</v>
      </c>
      <c r="U42" s="1" t="s">
        <v>1029</v>
      </c>
      <c r="V42" s="1" t="s">
        <v>1056</v>
      </c>
    </row>
    <row r="43" s="1" customFormat="1" spans="1:22">
      <c r="A43" s="3">
        <v>22360761107</v>
      </c>
      <c r="B43" s="1" t="s">
        <v>1180</v>
      </c>
      <c r="C43" s="1" t="s">
        <v>1207</v>
      </c>
      <c r="D43" s="1" t="s">
        <v>1208</v>
      </c>
      <c r="E43" s="1" t="s">
        <v>1209</v>
      </c>
      <c r="F43" s="1" t="s">
        <v>1104</v>
      </c>
      <c r="G43" s="1" t="s">
        <v>1018</v>
      </c>
      <c r="H43" s="1" t="s">
        <v>1019</v>
      </c>
      <c r="I43" s="1" t="s">
        <v>1210</v>
      </c>
      <c r="J43" s="1" t="s">
        <v>1021</v>
      </c>
      <c r="K43" s="1" t="s">
        <v>1210</v>
      </c>
      <c r="L43" s="1" t="s">
        <v>1210</v>
      </c>
      <c r="M43" s="1" t="s">
        <v>1022</v>
      </c>
      <c r="N43" s="1" t="s">
        <v>1022</v>
      </c>
      <c r="O43" s="1" t="s">
        <v>1023</v>
      </c>
      <c r="P43" s="1" t="s">
        <v>1024</v>
      </c>
      <c r="Q43" s="1" t="s">
        <v>1025</v>
      </c>
      <c r="R43" s="1" t="s">
        <v>1211</v>
      </c>
      <c r="S43" s="1" t="s">
        <v>1027</v>
      </c>
      <c r="T43" s="1" t="s">
        <v>1028</v>
      </c>
      <c r="U43" s="1" t="s">
        <v>1029</v>
      </c>
      <c r="V43" s="1" t="s">
        <v>1030</v>
      </c>
    </row>
    <row r="44" s="1" customFormat="1" spans="1:22">
      <c r="A44" s="3">
        <v>999222360753484</v>
      </c>
      <c r="B44" s="1" t="s">
        <v>1180</v>
      </c>
      <c r="C44" s="1" t="s">
        <v>1212</v>
      </c>
      <c r="D44" s="1" t="s">
        <v>1213</v>
      </c>
      <c r="E44" s="1" t="s">
        <v>1214</v>
      </c>
      <c r="F44" s="1" t="s">
        <v>1104</v>
      </c>
      <c r="G44" s="1" t="s">
        <v>1018</v>
      </c>
      <c r="H44" s="1" t="s">
        <v>1019</v>
      </c>
      <c r="I44" s="1" t="s">
        <v>1215</v>
      </c>
      <c r="J44" s="1" t="s">
        <v>1021</v>
      </c>
      <c r="K44" s="1" t="s">
        <v>1215</v>
      </c>
      <c r="L44" s="1" t="s">
        <v>1215</v>
      </c>
      <c r="M44" s="1" t="s">
        <v>1022</v>
      </c>
      <c r="N44" s="1" t="s">
        <v>1022</v>
      </c>
      <c r="O44" s="1" t="s">
        <v>1023</v>
      </c>
      <c r="P44" s="1" t="s">
        <v>1024</v>
      </c>
      <c r="Q44" s="1" t="s">
        <v>1025</v>
      </c>
      <c r="R44" s="1" t="s">
        <v>1216</v>
      </c>
      <c r="S44" s="1" t="s">
        <v>1027</v>
      </c>
      <c r="T44" s="1" t="s">
        <v>1028</v>
      </c>
      <c r="U44" s="1" t="s">
        <v>1029</v>
      </c>
      <c r="V44" s="1" t="s">
        <v>1217</v>
      </c>
    </row>
    <row r="45" s="1" customFormat="1" spans="1:22">
      <c r="A45" s="3">
        <v>999222360690078</v>
      </c>
      <c r="B45" s="1" t="s">
        <v>1180</v>
      </c>
      <c r="C45" s="1" t="s">
        <v>1218</v>
      </c>
      <c r="D45" s="1" t="s">
        <v>1208</v>
      </c>
      <c r="E45" s="1" t="s">
        <v>1219</v>
      </c>
      <c r="F45" s="1" t="s">
        <v>1104</v>
      </c>
      <c r="G45" s="1" t="s">
        <v>1018</v>
      </c>
      <c r="H45" s="1" t="s">
        <v>1019</v>
      </c>
      <c r="I45" s="1" t="s">
        <v>1220</v>
      </c>
      <c r="J45" s="1" t="s">
        <v>1021</v>
      </c>
      <c r="K45" s="1" t="s">
        <v>1220</v>
      </c>
      <c r="L45" s="1" t="s">
        <v>1220</v>
      </c>
      <c r="M45" s="1" t="s">
        <v>1022</v>
      </c>
      <c r="N45" s="1" t="s">
        <v>1022</v>
      </c>
      <c r="O45" s="1" t="s">
        <v>1023</v>
      </c>
      <c r="P45" s="1" t="s">
        <v>1024</v>
      </c>
      <c r="Q45" s="1" t="s">
        <v>1025</v>
      </c>
      <c r="R45" s="1" t="s">
        <v>1221</v>
      </c>
      <c r="S45" s="1" t="s">
        <v>1027</v>
      </c>
      <c r="T45" s="1" t="s">
        <v>1028</v>
      </c>
      <c r="U45" s="1" t="s">
        <v>1029</v>
      </c>
      <c r="V45" s="1" t="s">
        <v>1030</v>
      </c>
    </row>
    <row r="46" s="1" customFormat="1" spans="1:22">
      <c r="A46" s="3">
        <v>999222360490426</v>
      </c>
      <c r="B46" s="1" t="s">
        <v>1180</v>
      </c>
      <c r="C46" s="1" t="s">
        <v>1222</v>
      </c>
      <c r="D46" s="1" t="s">
        <v>1223</v>
      </c>
      <c r="E46" s="1" t="s">
        <v>1224</v>
      </c>
      <c r="F46" s="1" t="s">
        <v>1180</v>
      </c>
      <c r="G46" s="1" t="s">
        <v>1018</v>
      </c>
      <c r="H46" s="1" t="s">
        <v>1019</v>
      </c>
      <c r="I46" s="1" t="s">
        <v>1225</v>
      </c>
      <c r="J46" s="1" t="s">
        <v>1021</v>
      </c>
      <c r="K46" s="1" t="s">
        <v>1225</v>
      </c>
      <c r="L46" s="1" t="s">
        <v>1225</v>
      </c>
      <c r="M46" s="1" t="s">
        <v>1022</v>
      </c>
      <c r="N46" s="1" t="s">
        <v>1022</v>
      </c>
      <c r="O46" s="1" t="s">
        <v>1023</v>
      </c>
      <c r="P46" s="1" t="s">
        <v>1024</v>
      </c>
      <c r="Q46" s="1" t="s">
        <v>1025</v>
      </c>
      <c r="R46" s="1" t="s">
        <v>1226</v>
      </c>
      <c r="S46" s="1" t="s">
        <v>1027</v>
      </c>
      <c r="T46" s="1" t="s">
        <v>1028</v>
      </c>
      <c r="U46" s="1" t="s">
        <v>1029</v>
      </c>
      <c r="V46" s="1" t="s">
        <v>1030</v>
      </c>
    </row>
    <row r="47" s="1" customFormat="1" spans="1:22">
      <c r="A47" s="3">
        <v>999222359594139</v>
      </c>
      <c r="B47" s="1" t="s">
        <v>1180</v>
      </c>
      <c r="C47" s="1" t="s">
        <v>1227</v>
      </c>
      <c r="D47" s="1" t="s">
        <v>1016</v>
      </c>
      <c r="E47" s="1" t="s">
        <v>1228</v>
      </c>
      <c r="F47" s="1" t="s">
        <v>1014</v>
      </c>
      <c r="G47" s="1" t="s">
        <v>1018</v>
      </c>
      <c r="H47" s="1" t="s">
        <v>1019</v>
      </c>
      <c r="I47" s="1" t="s">
        <v>1229</v>
      </c>
      <c r="J47" s="1" t="s">
        <v>1021</v>
      </c>
      <c r="K47" s="1" t="s">
        <v>1229</v>
      </c>
      <c r="L47" s="1" t="s">
        <v>1229</v>
      </c>
      <c r="M47" s="1" t="s">
        <v>1022</v>
      </c>
      <c r="N47" s="1" t="s">
        <v>1022</v>
      </c>
      <c r="O47" s="1" t="s">
        <v>1023</v>
      </c>
      <c r="P47" s="1" t="s">
        <v>1024</v>
      </c>
      <c r="Q47" s="1" t="s">
        <v>1025</v>
      </c>
      <c r="R47" s="1" t="s">
        <v>1230</v>
      </c>
      <c r="S47" s="1" t="s">
        <v>1027</v>
      </c>
      <c r="T47" s="1" t="s">
        <v>1028</v>
      </c>
      <c r="U47" s="1" t="s">
        <v>1029</v>
      </c>
      <c r="V47" s="1" t="s">
        <v>1030</v>
      </c>
    </row>
    <row r="48" s="1" customFormat="1" spans="1:22">
      <c r="A48" s="3">
        <v>999222359569880</v>
      </c>
      <c r="B48" s="1" t="s">
        <v>1180</v>
      </c>
      <c r="C48" s="1" t="s">
        <v>1231</v>
      </c>
      <c r="D48" s="1" t="s">
        <v>1195</v>
      </c>
      <c r="E48" s="1" t="s">
        <v>1232</v>
      </c>
      <c r="F48" s="1" t="s">
        <v>1104</v>
      </c>
      <c r="G48" s="1" t="s">
        <v>1018</v>
      </c>
      <c r="H48" s="1" t="s">
        <v>1019</v>
      </c>
      <c r="I48" s="1" t="s">
        <v>1233</v>
      </c>
      <c r="J48" s="1" t="s">
        <v>1021</v>
      </c>
      <c r="K48" s="1" t="s">
        <v>1233</v>
      </c>
      <c r="L48" s="1" t="s">
        <v>1233</v>
      </c>
      <c r="M48" s="1" t="s">
        <v>1022</v>
      </c>
      <c r="N48" s="1" t="s">
        <v>1022</v>
      </c>
      <c r="O48" s="1" t="s">
        <v>1023</v>
      </c>
      <c r="P48" s="1" t="s">
        <v>1024</v>
      </c>
      <c r="Q48" s="1" t="s">
        <v>1025</v>
      </c>
      <c r="R48" s="1" t="s">
        <v>1234</v>
      </c>
      <c r="S48" s="1" t="s">
        <v>1027</v>
      </c>
      <c r="T48" s="1" t="s">
        <v>1028</v>
      </c>
      <c r="U48" s="1" t="s">
        <v>1029</v>
      </c>
      <c r="V48" s="1" t="s">
        <v>1056</v>
      </c>
    </row>
    <row r="49" s="1" customFormat="1" spans="1:22">
      <c r="A49" s="3">
        <v>999222359458357</v>
      </c>
      <c r="B49" s="1" t="s">
        <v>1180</v>
      </c>
      <c r="C49" s="1" t="s">
        <v>1235</v>
      </c>
      <c r="D49" s="1" t="s">
        <v>1100</v>
      </c>
      <c r="E49" s="1" t="s">
        <v>1236</v>
      </c>
      <c r="F49" s="1" t="s">
        <v>1014</v>
      </c>
      <c r="G49" s="1" t="s">
        <v>1018</v>
      </c>
      <c r="H49" s="1" t="s">
        <v>1019</v>
      </c>
      <c r="I49" s="1" t="s">
        <v>1087</v>
      </c>
      <c r="J49" s="1" t="s">
        <v>1021</v>
      </c>
      <c r="K49" s="1" t="s">
        <v>1087</v>
      </c>
      <c r="L49" s="1" t="s">
        <v>1087</v>
      </c>
      <c r="M49" s="1" t="s">
        <v>1022</v>
      </c>
      <c r="N49" s="1" t="s">
        <v>1022</v>
      </c>
      <c r="O49" s="1" t="s">
        <v>1023</v>
      </c>
      <c r="P49" s="1" t="s">
        <v>1024</v>
      </c>
      <c r="Q49" s="1" t="s">
        <v>1025</v>
      </c>
      <c r="R49" s="1" t="s">
        <v>1237</v>
      </c>
      <c r="S49" s="1" t="s">
        <v>1027</v>
      </c>
      <c r="T49" s="1" t="s">
        <v>1028</v>
      </c>
      <c r="U49" s="1" t="s">
        <v>1029</v>
      </c>
      <c r="V49" s="1" t="s">
        <v>1056</v>
      </c>
    </row>
    <row r="50" s="1" customFormat="1" spans="1:22">
      <c r="A50" s="3">
        <v>999222358691250</v>
      </c>
      <c r="B50" s="1" t="s">
        <v>1180</v>
      </c>
      <c r="C50" s="1" t="s">
        <v>1238</v>
      </c>
      <c r="D50" s="1" t="s">
        <v>1239</v>
      </c>
      <c r="E50" s="1" t="s">
        <v>1240</v>
      </c>
      <c r="F50" s="1" t="s">
        <v>1014</v>
      </c>
      <c r="G50" s="1" t="s">
        <v>1018</v>
      </c>
      <c r="H50" s="1" t="s">
        <v>1019</v>
      </c>
      <c r="I50" s="1" t="s">
        <v>1241</v>
      </c>
      <c r="J50" s="1" t="s">
        <v>1021</v>
      </c>
      <c r="K50" s="1" t="s">
        <v>1241</v>
      </c>
      <c r="L50" s="1" t="s">
        <v>1241</v>
      </c>
      <c r="M50" s="1" t="s">
        <v>1022</v>
      </c>
      <c r="N50" s="1" t="s">
        <v>1022</v>
      </c>
      <c r="O50" s="1" t="s">
        <v>1023</v>
      </c>
      <c r="P50" s="1" t="s">
        <v>1024</v>
      </c>
      <c r="Q50" s="1" t="s">
        <v>1025</v>
      </c>
      <c r="R50" s="1" t="s">
        <v>1242</v>
      </c>
      <c r="S50" s="1" t="s">
        <v>1027</v>
      </c>
      <c r="T50" s="1" t="s">
        <v>1028</v>
      </c>
      <c r="U50" s="1" t="s">
        <v>1029</v>
      </c>
      <c r="V50" s="1" t="s">
        <v>1217</v>
      </c>
    </row>
    <row r="51" s="1" customFormat="1" spans="1:22">
      <c r="A51" s="3">
        <v>999222358459239</v>
      </c>
      <c r="B51" s="1" t="s">
        <v>1180</v>
      </c>
      <c r="C51" s="1" t="s">
        <v>1243</v>
      </c>
      <c r="D51" s="1" t="s">
        <v>1136</v>
      </c>
      <c r="E51" s="1" t="s">
        <v>1244</v>
      </c>
      <c r="F51" s="1" t="s">
        <v>1014</v>
      </c>
      <c r="G51" s="1" t="s">
        <v>1018</v>
      </c>
      <c r="H51" s="1" t="s">
        <v>1019</v>
      </c>
      <c r="I51" s="1" t="s">
        <v>1205</v>
      </c>
      <c r="J51" s="1" t="s">
        <v>1021</v>
      </c>
      <c r="K51" s="1" t="s">
        <v>1205</v>
      </c>
      <c r="L51" s="1" t="s">
        <v>1205</v>
      </c>
      <c r="M51" s="1" t="s">
        <v>1022</v>
      </c>
      <c r="N51" s="1" t="s">
        <v>1022</v>
      </c>
      <c r="O51" s="1" t="s">
        <v>1023</v>
      </c>
      <c r="P51" s="1" t="s">
        <v>1024</v>
      </c>
      <c r="Q51" s="1" t="s">
        <v>1025</v>
      </c>
      <c r="R51" s="1" t="s">
        <v>1245</v>
      </c>
      <c r="S51" s="1" t="s">
        <v>1027</v>
      </c>
      <c r="T51" s="1" t="s">
        <v>1028</v>
      </c>
      <c r="U51" s="1" t="s">
        <v>1029</v>
      </c>
      <c r="V51" s="1" t="s">
        <v>1056</v>
      </c>
    </row>
    <row r="52" s="1" customFormat="1" spans="1:22">
      <c r="A52" s="3">
        <v>999222358139860</v>
      </c>
      <c r="B52" s="1" t="s">
        <v>1180</v>
      </c>
      <c r="C52" s="1" t="s">
        <v>1246</v>
      </c>
      <c r="D52" s="1" t="s">
        <v>1247</v>
      </c>
      <c r="E52" s="1" t="s">
        <v>1248</v>
      </c>
      <c r="F52" s="1" t="s">
        <v>1014</v>
      </c>
      <c r="G52" s="1" t="s">
        <v>1018</v>
      </c>
      <c r="H52" s="1" t="s">
        <v>1019</v>
      </c>
      <c r="I52" s="1" t="s">
        <v>1249</v>
      </c>
      <c r="J52" s="1" t="s">
        <v>1021</v>
      </c>
      <c r="K52" s="1" t="s">
        <v>1249</v>
      </c>
      <c r="L52" s="1" t="s">
        <v>1249</v>
      </c>
      <c r="M52" s="1" t="s">
        <v>1022</v>
      </c>
      <c r="N52" s="1" t="s">
        <v>1022</v>
      </c>
      <c r="O52" s="1" t="s">
        <v>1023</v>
      </c>
      <c r="P52" s="1" t="s">
        <v>1024</v>
      </c>
      <c r="Q52" s="1" t="s">
        <v>1025</v>
      </c>
      <c r="R52" s="1" t="s">
        <v>1250</v>
      </c>
      <c r="S52" s="1" t="s">
        <v>1027</v>
      </c>
      <c r="T52" s="1" t="s">
        <v>1028</v>
      </c>
      <c r="U52" s="1" t="s">
        <v>1029</v>
      </c>
      <c r="V52" s="1" t="s">
        <v>1056</v>
      </c>
    </row>
    <row r="53" s="1" customFormat="1" spans="1:22">
      <c r="A53" s="3">
        <v>999222357628493</v>
      </c>
      <c r="B53" s="1" t="s">
        <v>1180</v>
      </c>
      <c r="C53" s="1" t="s">
        <v>1251</v>
      </c>
      <c r="D53" s="1" t="s">
        <v>1252</v>
      </c>
      <c r="E53" s="1" t="s">
        <v>1253</v>
      </c>
      <c r="F53" s="1" t="s">
        <v>1014</v>
      </c>
      <c r="G53" s="1" t="s">
        <v>1018</v>
      </c>
      <c r="H53" s="1" t="s">
        <v>1019</v>
      </c>
      <c r="I53" s="1" t="s">
        <v>1254</v>
      </c>
      <c r="J53" s="1" t="s">
        <v>1021</v>
      </c>
      <c r="K53" s="1" t="s">
        <v>1254</v>
      </c>
      <c r="L53" s="1" t="s">
        <v>1254</v>
      </c>
      <c r="M53" s="1" t="s">
        <v>1022</v>
      </c>
      <c r="N53" s="1" t="s">
        <v>1022</v>
      </c>
      <c r="O53" s="1" t="s">
        <v>1023</v>
      </c>
      <c r="P53" s="1" t="s">
        <v>1024</v>
      </c>
      <c r="Q53" s="1" t="s">
        <v>1025</v>
      </c>
      <c r="R53" s="1" t="s">
        <v>1255</v>
      </c>
      <c r="S53" s="1" t="s">
        <v>1027</v>
      </c>
      <c r="T53" s="1" t="s">
        <v>1028</v>
      </c>
      <c r="U53" s="1" t="s">
        <v>1029</v>
      </c>
      <c r="V53" s="1" t="s">
        <v>1056</v>
      </c>
    </row>
    <row r="54" s="1" customFormat="1" spans="1:22">
      <c r="A54" s="3">
        <v>999222356378419</v>
      </c>
      <c r="B54" s="1" t="s">
        <v>1180</v>
      </c>
      <c r="C54" s="1" t="s">
        <v>1256</v>
      </c>
      <c r="D54" s="1" t="s">
        <v>1257</v>
      </c>
      <c r="E54" s="1" t="s">
        <v>1258</v>
      </c>
      <c r="F54" s="1" t="s">
        <v>1104</v>
      </c>
      <c r="G54" s="1" t="s">
        <v>1018</v>
      </c>
      <c r="H54" s="1" t="s">
        <v>1019</v>
      </c>
      <c r="I54" s="1" t="s">
        <v>1259</v>
      </c>
      <c r="J54" s="1" t="s">
        <v>1021</v>
      </c>
      <c r="K54" s="1" t="s">
        <v>1259</v>
      </c>
      <c r="L54" s="1" t="s">
        <v>1259</v>
      </c>
      <c r="M54" s="1" t="s">
        <v>1022</v>
      </c>
      <c r="N54" s="1" t="s">
        <v>1022</v>
      </c>
      <c r="O54" s="1" t="s">
        <v>1023</v>
      </c>
      <c r="P54" s="1" t="s">
        <v>1024</v>
      </c>
      <c r="Q54" s="1" t="s">
        <v>1025</v>
      </c>
      <c r="R54" s="1" t="s">
        <v>1260</v>
      </c>
      <c r="S54" s="1" t="s">
        <v>1027</v>
      </c>
      <c r="T54" s="1" t="s">
        <v>1028</v>
      </c>
      <c r="U54" s="1" t="s">
        <v>1029</v>
      </c>
      <c r="V54" s="1" t="s">
        <v>1036</v>
      </c>
    </row>
    <row r="55" s="1" customFormat="1" spans="1:22">
      <c r="A55" s="3">
        <v>999222352574327</v>
      </c>
      <c r="B55" s="1" t="s">
        <v>1180</v>
      </c>
      <c r="C55" s="1" t="s">
        <v>1261</v>
      </c>
      <c r="D55" s="1" t="s">
        <v>1262</v>
      </c>
      <c r="E55" s="1" t="s">
        <v>1263</v>
      </c>
      <c r="F55" s="1" t="s">
        <v>1104</v>
      </c>
      <c r="G55" s="1" t="s">
        <v>1018</v>
      </c>
      <c r="H55" s="1" t="s">
        <v>1019</v>
      </c>
      <c r="I55" s="1" t="s">
        <v>1264</v>
      </c>
      <c r="J55" s="1" t="s">
        <v>1021</v>
      </c>
      <c r="K55" s="1" t="s">
        <v>1264</v>
      </c>
      <c r="L55" s="1" t="s">
        <v>1264</v>
      </c>
      <c r="M55" s="1" t="s">
        <v>1022</v>
      </c>
      <c r="N55" s="1" t="s">
        <v>1022</v>
      </c>
      <c r="O55" s="1" t="s">
        <v>1023</v>
      </c>
      <c r="P55" s="1" t="s">
        <v>1024</v>
      </c>
      <c r="Q55" s="1" t="s">
        <v>1025</v>
      </c>
      <c r="R55" s="1" t="s">
        <v>1265</v>
      </c>
      <c r="S55" s="1" t="s">
        <v>1027</v>
      </c>
      <c r="T55" s="1" t="s">
        <v>1028</v>
      </c>
      <c r="U55" s="1" t="s">
        <v>1029</v>
      </c>
      <c r="V55" s="1" t="s">
        <v>1030</v>
      </c>
    </row>
    <row r="56" s="1" customFormat="1" spans="1:22">
      <c r="A56" s="3">
        <v>999222352425379</v>
      </c>
      <c r="B56" s="1" t="s">
        <v>1180</v>
      </c>
      <c r="C56" s="1" t="s">
        <v>1266</v>
      </c>
      <c r="D56" s="1" t="s">
        <v>1267</v>
      </c>
      <c r="E56" s="1" t="s">
        <v>1268</v>
      </c>
      <c r="F56" s="1" t="s">
        <v>1104</v>
      </c>
      <c r="G56" s="1" t="s">
        <v>1018</v>
      </c>
      <c r="H56" s="1" t="s">
        <v>1019</v>
      </c>
      <c r="I56" s="1" t="s">
        <v>1269</v>
      </c>
      <c r="J56" s="1" t="s">
        <v>1021</v>
      </c>
      <c r="K56" s="1" t="s">
        <v>1269</v>
      </c>
      <c r="L56" s="1" t="s">
        <v>1269</v>
      </c>
      <c r="M56" s="1" t="s">
        <v>1022</v>
      </c>
      <c r="N56" s="1" t="s">
        <v>1022</v>
      </c>
      <c r="O56" s="1" t="s">
        <v>1023</v>
      </c>
      <c r="P56" s="1" t="s">
        <v>1024</v>
      </c>
      <c r="Q56" s="1" t="s">
        <v>1025</v>
      </c>
      <c r="R56" s="1" t="s">
        <v>1270</v>
      </c>
      <c r="S56" s="1" t="s">
        <v>1027</v>
      </c>
      <c r="T56" s="1" t="s">
        <v>1028</v>
      </c>
      <c r="U56" s="1" t="s">
        <v>1029</v>
      </c>
      <c r="V56" s="1" t="s">
        <v>1056</v>
      </c>
    </row>
    <row r="57" s="1" customFormat="1" spans="1:22">
      <c r="A57" s="3">
        <v>999222352063605</v>
      </c>
      <c r="B57" s="1" t="s">
        <v>1271</v>
      </c>
      <c r="C57" s="1" t="s">
        <v>1272</v>
      </c>
      <c r="D57" s="1" t="s">
        <v>1136</v>
      </c>
      <c r="E57" s="1" t="s">
        <v>1273</v>
      </c>
      <c r="F57" s="1" t="s">
        <v>1014</v>
      </c>
      <c r="G57" s="1" t="s">
        <v>1018</v>
      </c>
      <c r="H57" s="1" t="s">
        <v>1019</v>
      </c>
      <c r="I57" s="1" t="s">
        <v>1063</v>
      </c>
      <c r="J57" s="1" t="s">
        <v>1021</v>
      </c>
      <c r="K57" s="1" t="s">
        <v>1063</v>
      </c>
      <c r="L57" s="1" t="s">
        <v>1063</v>
      </c>
      <c r="M57" s="1" t="s">
        <v>1022</v>
      </c>
      <c r="N57" s="1" t="s">
        <v>1022</v>
      </c>
      <c r="O57" s="1" t="s">
        <v>1023</v>
      </c>
      <c r="P57" s="1" t="s">
        <v>1024</v>
      </c>
      <c r="Q57" s="1" t="s">
        <v>1025</v>
      </c>
      <c r="R57" s="1" t="s">
        <v>1274</v>
      </c>
      <c r="S57" s="1" t="s">
        <v>1027</v>
      </c>
      <c r="T57" s="1" t="s">
        <v>1028</v>
      </c>
      <c r="U57" s="1" t="s">
        <v>1029</v>
      </c>
      <c r="V57" s="1" t="s">
        <v>1056</v>
      </c>
    </row>
    <row r="58" s="1" customFormat="1" spans="1:22">
      <c r="A58" s="3">
        <v>999222351578998</v>
      </c>
      <c r="B58" s="1" t="s">
        <v>1271</v>
      </c>
      <c r="C58" s="1" t="s">
        <v>1275</v>
      </c>
      <c r="D58" s="1" t="s">
        <v>1187</v>
      </c>
      <c r="E58" s="1" t="s">
        <v>1276</v>
      </c>
      <c r="F58" s="1" t="s">
        <v>1014</v>
      </c>
      <c r="G58" s="1" t="s">
        <v>1018</v>
      </c>
      <c r="H58" s="1" t="s">
        <v>1019</v>
      </c>
      <c r="I58" s="1" t="s">
        <v>1277</v>
      </c>
      <c r="J58" s="1" t="s">
        <v>1021</v>
      </c>
      <c r="K58" s="1" t="s">
        <v>1277</v>
      </c>
      <c r="L58" s="1" t="s">
        <v>1277</v>
      </c>
      <c r="M58" s="1" t="s">
        <v>1022</v>
      </c>
      <c r="N58" s="1" t="s">
        <v>1022</v>
      </c>
      <c r="O58" s="1" t="s">
        <v>1023</v>
      </c>
      <c r="P58" s="1" t="s">
        <v>1024</v>
      </c>
      <c r="Q58" s="1" t="s">
        <v>1025</v>
      </c>
      <c r="R58" s="1" t="s">
        <v>1278</v>
      </c>
      <c r="S58" s="1" t="s">
        <v>1027</v>
      </c>
      <c r="T58" s="1" t="s">
        <v>1028</v>
      </c>
      <c r="U58" s="1" t="s">
        <v>1029</v>
      </c>
      <c r="V58" s="1" t="s">
        <v>1161</v>
      </c>
    </row>
    <row r="59" s="1" customFormat="1" spans="1:22">
      <c r="A59" s="3">
        <v>999222351333488</v>
      </c>
      <c r="B59" s="1" t="s">
        <v>1271</v>
      </c>
      <c r="C59" s="1" t="s">
        <v>1279</v>
      </c>
      <c r="D59" s="1" t="s">
        <v>1081</v>
      </c>
      <c r="E59" s="1" t="s">
        <v>1280</v>
      </c>
      <c r="F59" s="1" t="s">
        <v>1014</v>
      </c>
      <c r="G59" s="1" t="s">
        <v>1018</v>
      </c>
      <c r="H59" s="1" t="s">
        <v>1019</v>
      </c>
      <c r="I59" s="1" t="s">
        <v>1094</v>
      </c>
      <c r="J59" s="1" t="s">
        <v>1021</v>
      </c>
      <c r="K59" s="1" t="s">
        <v>1094</v>
      </c>
      <c r="L59" s="1" t="s">
        <v>1094</v>
      </c>
      <c r="M59" s="1" t="s">
        <v>1022</v>
      </c>
      <c r="N59" s="1" t="s">
        <v>1022</v>
      </c>
      <c r="O59" s="1" t="s">
        <v>1023</v>
      </c>
      <c r="P59" s="1" t="s">
        <v>1024</v>
      </c>
      <c r="Q59" s="1" t="s">
        <v>1025</v>
      </c>
      <c r="R59" s="1" t="s">
        <v>1281</v>
      </c>
      <c r="S59" s="1" t="s">
        <v>1027</v>
      </c>
      <c r="T59" s="1" t="s">
        <v>1028</v>
      </c>
      <c r="U59" s="1" t="s">
        <v>1029</v>
      </c>
      <c r="V59" s="1" t="s">
        <v>1056</v>
      </c>
    </row>
    <row r="60" s="1" customFormat="1" spans="1:22">
      <c r="A60" s="3">
        <v>999222344619165</v>
      </c>
      <c r="B60" s="1" t="s">
        <v>1271</v>
      </c>
      <c r="C60" s="1" t="s">
        <v>1282</v>
      </c>
      <c r="D60" s="1" t="s">
        <v>1283</v>
      </c>
      <c r="E60" s="1" t="s">
        <v>1284</v>
      </c>
      <c r="F60" s="1" t="s">
        <v>1104</v>
      </c>
      <c r="G60" s="1" t="s">
        <v>1018</v>
      </c>
      <c r="H60" s="1" t="s">
        <v>1019</v>
      </c>
      <c r="I60" s="1" t="s">
        <v>1285</v>
      </c>
      <c r="J60" s="1" t="s">
        <v>1021</v>
      </c>
      <c r="K60" s="1" t="s">
        <v>1285</v>
      </c>
      <c r="L60" s="1" t="s">
        <v>1285</v>
      </c>
      <c r="M60" s="1" t="s">
        <v>1022</v>
      </c>
      <c r="N60" s="1" t="s">
        <v>1022</v>
      </c>
      <c r="O60" s="1" t="s">
        <v>1023</v>
      </c>
      <c r="P60" s="1" t="s">
        <v>1024</v>
      </c>
      <c r="Q60" s="1" t="s">
        <v>1025</v>
      </c>
      <c r="R60" s="1" t="s">
        <v>1286</v>
      </c>
      <c r="S60" s="1" t="s">
        <v>1027</v>
      </c>
      <c r="T60" s="1" t="s">
        <v>1028</v>
      </c>
      <c r="U60" s="1" t="s">
        <v>1029</v>
      </c>
      <c r="V60" s="1" t="s">
        <v>1217</v>
      </c>
    </row>
    <row r="61" s="1" customFormat="1" spans="1:22">
      <c r="A61" s="3">
        <v>999222343772959</v>
      </c>
      <c r="B61" s="1" t="s">
        <v>1271</v>
      </c>
      <c r="C61" s="1" t="s">
        <v>1287</v>
      </c>
      <c r="D61" s="1" t="s">
        <v>1288</v>
      </c>
      <c r="E61" s="1" t="s">
        <v>1289</v>
      </c>
      <c r="F61" s="1" t="s">
        <v>1014</v>
      </c>
      <c r="G61" s="1" t="s">
        <v>1018</v>
      </c>
      <c r="H61" s="1" t="s">
        <v>1019</v>
      </c>
      <c r="I61" s="1" t="s">
        <v>1290</v>
      </c>
      <c r="J61" s="1" t="s">
        <v>1021</v>
      </c>
      <c r="K61" s="1" t="s">
        <v>1290</v>
      </c>
      <c r="L61" s="1" t="s">
        <v>1290</v>
      </c>
      <c r="M61" s="1" t="s">
        <v>1022</v>
      </c>
      <c r="N61" s="1" t="s">
        <v>1022</v>
      </c>
      <c r="O61" s="1" t="s">
        <v>1023</v>
      </c>
      <c r="P61" s="1" t="s">
        <v>1024</v>
      </c>
      <c r="Q61" s="1" t="s">
        <v>1025</v>
      </c>
      <c r="R61" s="1" t="s">
        <v>1291</v>
      </c>
      <c r="S61" s="1" t="s">
        <v>1027</v>
      </c>
      <c r="T61" s="1" t="s">
        <v>1028</v>
      </c>
      <c r="U61" s="1" t="s">
        <v>1029</v>
      </c>
      <c r="V61" s="1" t="s">
        <v>1056</v>
      </c>
    </row>
    <row r="62" s="1" customFormat="1" spans="1:22">
      <c r="A62" s="3">
        <v>999222343708859</v>
      </c>
      <c r="B62" s="1" t="s">
        <v>1271</v>
      </c>
      <c r="C62" s="1" t="s">
        <v>1292</v>
      </c>
      <c r="D62" s="1" t="s">
        <v>1293</v>
      </c>
      <c r="E62" s="1" t="s">
        <v>1294</v>
      </c>
      <c r="F62" s="1" t="s">
        <v>1104</v>
      </c>
      <c r="G62" s="1" t="s">
        <v>1018</v>
      </c>
      <c r="H62" s="1" t="s">
        <v>1019</v>
      </c>
      <c r="I62" s="1" t="s">
        <v>1295</v>
      </c>
      <c r="J62" s="1" t="s">
        <v>1021</v>
      </c>
      <c r="K62" s="1" t="s">
        <v>1295</v>
      </c>
      <c r="L62" s="1" t="s">
        <v>1295</v>
      </c>
      <c r="M62" s="1" t="s">
        <v>1022</v>
      </c>
      <c r="N62" s="1" t="s">
        <v>1022</v>
      </c>
      <c r="O62" s="1" t="s">
        <v>1023</v>
      </c>
      <c r="P62" s="1" t="s">
        <v>1024</v>
      </c>
      <c r="Q62" s="1" t="s">
        <v>1025</v>
      </c>
      <c r="R62" s="1" t="s">
        <v>1296</v>
      </c>
      <c r="S62" s="1" t="s">
        <v>1027</v>
      </c>
      <c r="T62" s="1" t="s">
        <v>1028</v>
      </c>
      <c r="U62" s="1" t="s">
        <v>1029</v>
      </c>
      <c r="V62" s="1" t="s">
        <v>1030</v>
      </c>
    </row>
    <row r="63" s="1" customFormat="1" spans="1:22">
      <c r="A63" s="3">
        <v>22342900844</v>
      </c>
      <c r="B63" s="1" t="s">
        <v>1271</v>
      </c>
      <c r="C63" s="1" t="s">
        <v>1297</v>
      </c>
      <c r="D63" s="1" t="s">
        <v>1298</v>
      </c>
      <c r="E63" s="1" t="s">
        <v>1299</v>
      </c>
      <c r="F63" s="1" t="s">
        <v>1014</v>
      </c>
      <c r="G63" s="1" t="s">
        <v>1018</v>
      </c>
      <c r="H63" s="1" t="s">
        <v>1019</v>
      </c>
      <c r="I63" s="1" t="s">
        <v>1300</v>
      </c>
      <c r="J63" s="1" t="s">
        <v>1021</v>
      </c>
      <c r="K63" s="1" t="s">
        <v>1300</v>
      </c>
      <c r="L63" s="1" t="s">
        <v>1300</v>
      </c>
      <c r="M63" s="1" t="s">
        <v>1022</v>
      </c>
      <c r="N63" s="1" t="s">
        <v>1022</v>
      </c>
      <c r="O63" s="1" t="s">
        <v>1023</v>
      </c>
      <c r="P63" s="1" t="s">
        <v>1024</v>
      </c>
      <c r="Q63" s="1" t="s">
        <v>1025</v>
      </c>
      <c r="R63" s="1" t="s">
        <v>1301</v>
      </c>
      <c r="S63" s="1" t="s">
        <v>1027</v>
      </c>
      <c r="T63" s="1" t="s">
        <v>1028</v>
      </c>
      <c r="U63" s="1" t="s">
        <v>1029</v>
      </c>
      <c r="V63" s="1" t="s">
        <v>1030</v>
      </c>
    </row>
    <row r="64" s="1" customFormat="1" spans="1:22">
      <c r="A64" s="3">
        <v>999222339695490</v>
      </c>
      <c r="B64" s="1" t="s">
        <v>1271</v>
      </c>
      <c r="C64" s="1" t="s">
        <v>1302</v>
      </c>
      <c r="D64" s="1" t="s">
        <v>1303</v>
      </c>
      <c r="E64" s="1" t="s">
        <v>1304</v>
      </c>
      <c r="F64" s="1" t="s">
        <v>1014</v>
      </c>
      <c r="G64" s="1" t="s">
        <v>1018</v>
      </c>
      <c r="H64" s="1" t="s">
        <v>1019</v>
      </c>
      <c r="I64" s="1" t="s">
        <v>1305</v>
      </c>
      <c r="J64" s="1" t="s">
        <v>1021</v>
      </c>
      <c r="K64" s="1" t="s">
        <v>1305</v>
      </c>
      <c r="L64" s="1" t="s">
        <v>1305</v>
      </c>
      <c r="M64" s="1" t="s">
        <v>1022</v>
      </c>
      <c r="N64" s="1" t="s">
        <v>1022</v>
      </c>
      <c r="O64" s="1" t="s">
        <v>1023</v>
      </c>
      <c r="P64" s="1" t="s">
        <v>1024</v>
      </c>
      <c r="Q64" s="1" t="s">
        <v>1025</v>
      </c>
      <c r="R64" s="1" t="s">
        <v>1306</v>
      </c>
      <c r="S64" s="1" t="s">
        <v>1027</v>
      </c>
      <c r="T64" s="1" t="s">
        <v>1028</v>
      </c>
      <c r="U64" s="1" t="s">
        <v>1029</v>
      </c>
      <c r="V64" s="1" t="s">
        <v>1030</v>
      </c>
    </row>
    <row r="65" s="1" customFormat="1" spans="1:22">
      <c r="A65" s="3">
        <v>999222336260906</v>
      </c>
      <c r="B65" s="1" t="s">
        <v>1307</v>
      </c>
      <c r="C65" s="1" t="s">
        <v>1308</v>
      </c>
      <c r="D65" s="1" t="s">
        <v>1081</v>
      </c>
      <c r="E65" s="1" t="s">
        <v>1309</v>
      </c>
      <c r="F65" s="1" t="s">
        <v>1014</v>
      </c>
      <c r="G65" s="1" t="s">
        <v>1018</v>
      </c>
      <c r="H65" s="1" t="s">
        <v>1019</v>
      </c>
      <c r="I65" s="1" t="s">
        <v>1310</v>
      </c>
      <c r="J65" s="1" t="s">
        <v>1021</v>
      </c>
      <c r="K65" s="1" t="s">
        <v>1310</v>
      </c>
      <c r="L65" s="1" t="s">
        <v>1310</v>
      </c>
      <c r="M65" s="1" t="s">
        <v>1022</v>
      </c>
      <c r="N65" s="1" t="s">
        <v>1022</v>
      </c>
      <c r="O65" s="1" t="s">
        <v>1023</v>
      </c>
      <c r="P65" s="1" t="s">
        <v>1024</v>
      </c>
      <c r="Q65" s="1" t="s">
        <v>1025</v>
      </c>
      <c r="R65" s="1" t="s">
        <v>1311</v>
      </c>
      <c r="S65" s="1" t="s">
        <v>1027</v>
      </c>
      <c r="T65" s="1" t="s">
        <v>1028</v>
      </c>
      <c r="U65" s="1" t="s">
        <v>1029</v>
      </c>
      <c r="V65" s="1" t="s">
        <v>1056</v>
      </c>
    </row>
    <row r="66" s="1" customFormat="1" spans="1:22">
      <c r="A66" s="3">
        <v>999222331387029</v>
      </c>
      <c r="B66" s="1" t="s">
        <v>1307</v>
      </c>
      <c r="C66" s="1" t="s">
        <v>1312</v>
      </c>
      <c r="D66" s="1" t="s">
        <v>1313</v>
      </c>
      <c r="E66" s="1" t="s">
        <v>1314</v>
      </c>
      <c r="F66" s="1" t="s">
        <v>1104</v>
      </c>
      <c r="G66" s="1" t="s">
        <v>1018</v>
      </c>
      <c r="H66" s="1" t="s">
        <v>1019</v>
      </c>
      <c r="I66" s="1" t="s">
        <v>1315</v>
      </c>
      <c r="J66" s="1" t="s">
        <v>1021</v>
      </c>
      <c r="K66" s="1" t="s">
        <v>1315</v>
      </c>
      <c r="L66" s="1" t="s">
        <v>1315</v>
      </c>
      <c r="M66" s="1" t="s">
        <v>1022</v>
      </c>
      <c r="N66" s="1" t="s">
        <v>1022</v>
      </c>
      <c r="O66" s="1" t="s">
        <v>1023</v>
      </c>
      <c r="P66" s="1" t="s">
        <v>1024</v>
      </c>
      <c r="Q66" s="1" t="s">
        <v>1025</v>
      </c>
      <c r="R66" s="1" t="s">
        <v>1316</v>
      </c>
      <c r="S66" s="1" t="s">
        <v>1027</v>
      </c>
      <c r="T66" s="1" t="s">
        <v>1028</v>
      </c>
      <c r="U66" s="1" t="s">
        <v>1029</v>
      </c>
      <c r="V66" s="1" t="s">
        <v>1161</v>
      </c>
    </row>
    <row r="67" s="1" customFormat="1" spans="1:22">
      <c r="A67" s="3">
        <v>999222328817921</v>
      </c>
      <c r="B67" s="1" t="s">
        <v>1307</v>
      </c>
      <c r="C67" s="1" t="s">
        <v>1317</v>
      </c>
      <c r="D67" s="1" t="s">
        <v>1318</v>
      </c>
      <c r="E67" s="1" t="s">
        <v>1319</v>
      </c>
      <c r="F67" s="1" t="s">
        <v>1104</v>
      </c>
      <c r="G67" s="1" t="s">
        <v>1018</v>
      </c>
      <c r="H67" s="1" t="s">
        <v>1019</v>
      </c>
      <c r="I67" s="1" t="s">
        <v>1320</v>
      </c>
      <c r="J67" s="1" t="s">
        <v>1021</v>
      </c>
      <c r="K67" s="1" t="s">
        <v>1320</v>
      </c>
      <c r="L67" s="1" t="s">
        <v>1320</v>
      </c>
      <c r="M67" s="1" t="s">
        <v>1022</v>
      </c>
      <c r="N67" s="1" t="s">
        <v>1022</v>
      </c>
      <c r="O67" s="1" t="s">
        <v>1023</v>
      </c>
      <c r="P67" s="1" t="s">
        <v>1024</v>
      </c>
      <c r="Q67" s="1" t="s">
        <v>1025</v>
      </c>
      <c r="R67" s="1" t="s">
        <v>1321</v>
      </c>
      <c r="S67" s="1" t="s">
        <v>1027</v>
      </c>
      <c r="T67" s="1" t="s">
        <v>1028</v>
      </c>
      <c r="U67" s="1" t="s">
        <v>1029</v>
      </c>
      <c r="V67" s="1" t="s">
        <v>1217</v>
      </c>
    </row>
    <row r="68" s="1" customFormat="1" spans="1:22">
      <c r="A68" s="3">
        <v>999222326773752</v>
      </c>
      <c r="B68" s="1" t="s">
        <v>1307</v>
      </c>
      <c r="C68" s="1" t="s">
        <v>1322</v>
      </c>
      <c r="D68" s="1" t="s">
        <v>1323</v>
      </c>
      <c r="E68" s="1" t="s">
        <v>1324</v>
      </c>
      <c r="F68" s="1" t="s">
        <v>1014</v>
      </c>
      <c r="G68" s="1" t="s">
        <v>1018</v>
      </c>
      <c r="H68" s="1" t="s">
        <v>1019</v>
      </c>
      <c r="I68" s="1" t="s">
        <v>1325</v>
      </c>
      <c r="J68" s="1" t="s">
        <v>1021</v>
      </c>
      <c r="K68" s="1" t="s">
        <v>1325</v>
      </c>
      <c r="L68" s="1" t="s">
        <v>1325</v>
      </c>
      <c r="M68" s="1" t="s">
        <v>1022</v>
      </c>
      <c r="N68" s="1" t="s">
        <v>1022</v>
      </c>
      <c r="O68" s="1" t="s">
        <v>1023</v>
      </c>
      <c r="P68" s="1" t="s">
        <v>1024</v>
      </c>
      <c r="Q68" s="1" t="s">
        <v>1025</v>
      </c>
      <c r="R68" s="1" t="s">
        <v>1326</v>
      </c>
      <c r="S68" s="1" t="s">
        <v>1027</v>
      </c>
      <c r="T68" s="1" t="s">
        <v>1028</v>
      </c>
      <c r="U68" s="1" t="s">
        <v>1029</v>
      </c>
      <c r="V68" s="1" t="s">
        <v>1030</v>
      </c>
    </row>
    <row r="69" s="1" customFormat="1" spans="1:22">
      <c r="A69" s="3">
        <v>999222325365376</v>
      </c>
      <c r="B69" s="1" t="s">
        <v>1307</v>
      </c>
      <c r="C69" s="1" t="s">
        <v>1327</v>
      </c>
      <c r="D69" s="1" t="s">
        <v>1328</v>
      </c>
      <c r="E69" s="1" t="s">
        <v>1329</v>
      </c>
      <c r="F69" s="1" t="s">
        <v>1104</v>
      </c>
      <c r="G69" s="1" t="s">
        <v>1018</v>
      </c>
      <c r="H69" s="1" t="s">
        <v>1019</v>
      </c>
      <c r="I69" s="1" t="s">
        <v>1330</v>
      </c>
      <c r="J69" s="1" t="s">
        <v>1021</v>
      </c>
      <c r="K69" s="1" t="s">
        <v>1330</v>
      </c>
      <c r="L69" s="1" t="s">
        <v>1330</v>
      </c>
      <c r="M69" s="1" t="s">
        <v>1022</v>
      </c>
      <c r="N69" s="1" t="s">
        <v>1022</v>
      </c>
      <c r="O69" s="1" t="s">
        <v>1023</v>
      </c>
      <c r="P69" s="1" t="s">
        <v>1024</v>
      </c>
      <c r="Q69" s="1" t="s">
        <v>1025</v>
      </c>
      <c r="R69" s="1" t="s">
        <v>1331</v>
      </c>
      <c r="S69" s="1" t="s">
        <v>1027</v>
      </c>
      <c r="T69" s="1" t="s">
        <v>1028</v>
      </c>
      <c r="U69" s="1" t="s">
        <v>1029</v>
      </c>
      <c r="V69" s="1" t="s">
        <v>1030</v>
      </c>
    </row>
    <row r="70" s="1" customFormat="1" spans="1:22">
      <c r="A70" s="3">
        <v>999222322375759</v>
      </c>
      <c r="B70" s="1" t="s">
        <v>1307</v>
      </c>
      <c r="C70" s="1" t="s">
        <v>1332</v>
      </c>
      <c r="D70" s="1" t="s">
        <v>1333</v>
      </c>
      <c r="E70" s="1" t="s">
        <v>1334</v>
      </c>
      <c r="F70" s="1" t="s">
        <v>1014</v>
      </c>
      <c r="G70" s="1" t="s">
        <v>1018</v>
      </c>
      <c r="H70" s="1" t="s">
        <v>1019</v>
      </c>
      <c r="I70" s="1" t="s">
        <v>1335</v>
      </c>
      <c r="J70" s="1" t="s">
        <v>1021</v>
      </c>
      <c r="K70" s="1" t="s">
        <v>1335</v>
      </c>
      <c r="L70" s="1" t="s">
        <v>1335</v>
      </c>
      <c r="M70" s="1" t="s">
        <v>1022</v>
      </c>
      <c r="N70" s="1" t="s">
        <v>1022</v>
      </c>
      <c r="O70" s="1" t="s">
        <v>1023</v>
      </c>
      <c r="P70" s="1" t="s">
        <v>1024</v>
      </c>
      <c r="Q70" s="1" t="s">
        <v>1025</v>
      </c>
      <c r="R70" s="1" t="s">
        <v>1336</v>
      </c>
      <c r="S70" s="1" t="s">
        <v>1027</v>
      </c>
      <c r="T70" s="1" t="s">
        <v>1028</v>
      </c>
      <c r="U70" s="1" t="s">
        <v>1029</v>
      </c>
      <c r="V70" s="1" t="s">
        <v>1161</v>
      </c>
    </row>
    <row r="71" s="1" customFormat="1" spans="1:22">
      <c r="A71" s="3">
        <v>999222321918632</v>
      </c>
      <c r="B71" s="1" t="s">
        <v>1337</v>
      </c>
      <c r="C71" s="1" t="s">
        <v>1338</v>
      </c>
      <c r="D71" s="1" t="s">
        <v>1120</v>
      </c>
      <c r="E71" s="1" t="s">
        <v>1339</v>
      </c>
      <c r="F71" s="1" t="s">
        <v>1104</v>
      </c>
      <c r="G71" s="1" t="s">
        <v>1018</v>
      </c>
      <c r="H71" s="1" t="s">
        <v>1019</v>
      </c>
      <c r="I71" s="1" t="s">
        <v>1340</v>
      </c>
      <c r="J71" s="1" t="s">
        <v>1021</v>
      </c>
      <c r="K71" s="1" t="s">
        <v>1340</v>
      </c>
      <c r="L71" s="1" t="s">
        <v>1340</v>
      </c>
      <c r="M71" s="1" t="s">
        <v>1022</v>
      </c>
      <c r="N71" s="1" t="s">
        <v>1022</v>
      </c>
      <c r="O71" s="1" t="s">
        <v>1023</v>
      </c>
      <c r="P71" s="1" t="s">
        <v>1024</v>
      </c>
      <c r="Q71" s="1" t="s">
        <v>1025</v>
      </c>
      <c r="R71" s="1" t="s">
        <v>1341</v>
      </c>
      <c r="S71" s="1" t="s">
        <v>1027</v>
      </c>
      <c r="T71" s="1" t="s">
        <v>1028</v>
      </c>
      <c r="U71" s="1" t="s">
        <v>1029</v>
      </c>
      <c r="V71" s="1" t="s">
        <v>1056</v>
      </c>
    </row>
    <row r="72" s="1" customFormat="1" spans="1:22">
      <c r="A72" s="3">
        <v>999222320437710</v>
      </c>
      <c r="B72" s="1" t="s">
        <v>1337</v>
      </c>
      <c r="C72" s="1" t="s">
        <v>1342</v>
      </c>
      <c r="D72" s="1" t="s">
        <v>1343</v>
      </c>
      <c r="E72" s="1" t="s">
        <v>1344</v>
      </c>
      <c r="F72" s="1" t="s">
        <v>1104</v>
      </c>
      <c r="G72" s="1" t="s">
        <v>1018</v>
      </c>
      <c r="H72" s="1" t="s">
        <v>1019</v>
      </c>
      <c r="I72" s="1" t="s">
        <v>1345</v>
      </c>
      <c r="J72" s="1" t="s">
        <v>1021</v>
      </c>
      <c r="K72" s="1" t="s">
        <v>1345</v>
      </c>
      <c r="L72" s="1" t="s">
        <v>1345</v>
      </c>
      <c r="M72" s="1" t="s">
        <v>1022</v>
      </c>
      <c r="N72" s="1" t="s">
        <v>1022</v>
      </c>
      <c r="O72" s="1" t="s">
        <v>1023</v>
      </c>
      <c r="P72" s="1" t="s">
        <v>1024</v>
      </c>
      <c r="Q72" s="1" t="s">
        <v>1025</v>
      </c>
      <c r="R72" s="1" t="s">
        <v>1346</v>
      </c>
      <c r="S72" s="1" t="s">
        <v>1027</v>
      </c>
      <c r="T72" s="1" t="s">
        <v>1028</v>
      </c>
      <c r="U72" s="1" t="s">
        <v>1347</v>
      </c>
      <c r="V72" s="1" t="s">
        <v>1348</v>
      </c>
    </row>
    <row r="73" s="1" customFormat="1" spans="1:22">
      <c r="A73" s="3">
        <v>999222320170966</v>
      </c>
      <c r="B73" s="1" t="s">
        <v>1337</v>
      </c>
      <c r="C73" s="1" t="s">
        <v>1349</v>
      </c>
      <c r="D73" s="1" t="s">
        <v>1350</v>
      </c>
      <c r="E73" s="1" t="s">
        <v>1351</v>
      </c>
      <c r="F73" s="1" t="s">
        <v>1014</v>
      </c>
      <c r="G73" s="1" t="s">
        <v>1018</v>
      </c>
      <c r="H73" s="1" t="s">
        <v>1019</v>
      </c>
      <c r="I73" s="1" t="s">
        <v>1352</v>
      </c>
      <c r="J73" s="1" t="s">
        <v>1021</v>
      </c>
      <c r="K73" s="1" t="s">
        <v>1352</v>
      </c>
      <c r="L73" s="1" t="s">
        <v>1352</v>
      </c>
      <c r="M73" s="1" t="s">
        <v>1022</v>
      </c>
      <c r="N73" s="1" t="s">
        <v>1022</v>
      </c>
      <c r="O73" s="1" t="s">
        <v>1023</v>
      </c>
      <c r="P73" s="1" t="s">
        <v>1024</v>
      </c>
      <c r="Q73" s="1" t="s">
        <v>1025</v>
      </c>
      <c r="R73" s="1" t="s">
        <v>1353</v>
      </c>
      <c r="S73" s="1" t="s">
        <v>1027</v>
      </c>
      <c r="T73" s="1" t="s">
        <v>1028</v>
      </c>
      <c r="U73" s="1" t="s">
        <v>1029</v>
      </c>
      <c r="V73" s="1" t="s">
        <v>1030</v>
      </c>
    </row>
    <row r="74" s="1" customFormat="1" spans="1:22">
      <c r="A74" s="3">
        <v>999222320045596</v>
      </c>
      <c r="B74" s="1" t="s">
        <v>1337</v>
      </c>
      <c r="C74" s="1" t="s">
        <v>1354</v>
      </c>
      <c r="D74" s="1" t="s">
        <v>1187</v>
      </c>
      <c r="E74" s="1" t="s">
        <v>1355</v>
      </c>
      <c r="F74" s="1" t="s">
        <v>1014</v>
      </c>
      <c r="G74" s="1" t="s">
        <v>1018</v>
      </c>
      <c r="H74" s="1" t="s">
        <v>1019</v>
      </c>
      <c r="I74" s="1" t="s">
        <v>1184</v>
      </c>
      <c r="J74" s="1" t="s">
        <v>1021</v>
      </c>
      <c r="K74" s="1" t="s">
        <v>1184</v>
      </c>
      <c r="L74" s="1" t="s">
        <v>1184</v>
      </c>
      <c r="M74" s="1" t="s">
        <v>1022</v>
      </c>
      <c r="N74" s="1" t="s">
        <v>1022</v>
      </c>
      <c r="O74" s="1" t="s">
        <v>1023</v>
      </c>
      <c r="P74" s="1" t="s">
        <v>1024</v>
      </c>
      <c r="Q74" s="1" t="s">
        <v>1025</v>
      </c>
      <c r="R74" s="1" t="s">
        <v>1356</v>
      </c>
      <c r="S74" s="1" t="s">
        <v>1027</v>
      </c>
      <c r="T74" s="1" t="s">
        <v>1028</v>
      </c>
      <c r="U74" s="1" t="s">
        <v>1029</v>
      </c>
      <c r="V74" s="1" t="s">
        <v>1161</v>
      </c>
    </row>
    <row r="75" s="1" customFormat="1" spans="1:22">
      <c r="A75" s="3">
        <v>22314876344</v>
      </c>
      <c r="B75" s="1" t="s">
        <v>1337</v>
      </c>
      <c r="C75" s="1" t="s">
        <v>1357</v>
      </c>
      <c r="D75" s="1" t="s">
        <v>1358</v>
      </c>
      <c r="E75" s="1" t="s">
        <v>1359</v>
      </c>
      <c r="F75" s="1" t="s">
        <v>1014</v>
      </c>
      <c r="G75" s="1" t="s">
        <v>1018</v>
      </c>
      <c r="H75" s="1" t="s">
        <v>1019</v>
      </c>
      <c r="I75" s="1" t="s">
        <v>1360</v>
      </c>
      <c r="J75" s="1" t="s">
        <v>1021</v>
      </c>
      <c r="K75" s="1" t="s">
        <v>1360</v>
      </c>
      <c r="L75" s="1" t="s">
        <v>1360</v>
      </c>
      <c r="M75" s="1" t="s">
        <v>1022</v>
      </c>
      <c r="N75" s="1" t="s">
        <v>1022</v>
      </c>
      <c r="O75" s="1" t="s">
        <v>1023</v>
      </c>
      <c r="P75" s="1" t="s">
        <v>1024</v>
      </c>
      <c r="Q75" s="1" t="s">
        <v>1025</v>
      </c>
      <c r="R75" s="1" t="s">
        <v>1361</v>
      </c>
      <c r="S75" s="1" t="s">
        <v>1027</v>
      </c>
      <c r="T75" s="1" t="s">
        <v>1028</v>
      </c>
      <c r="U75" s="1" t="s">
        <v>1029</v>
      </c>
      <c r="V75" s="1" t="s">
        <v>1161</v>
      </c>
    </row>
    <row r="76" s="1" customFormat="1" spans="1:22">
      <c r="A76" s="3">
        <v>999222314031830</v>
      </c>
      <c r="B76" s="1" t="s">
        <v>1337</v>
      </c>
      <c r="C76" s="1" t="s">
        <v>1362</v>
      </c>
      <c r="D76" s="1" t="s">
        <v>1262</v>
      </c>
      <c r="E76" s="1" t="s">
        <v>1363</v>
      </c>
      <c r="F76" s="1" t="s">
        <v>1014</v>
      </c>
      <c r="G76" s="1" t="s">
        <v>1018</v>
      </c>
      <c r="H76" s="1" t="s">
        <v>1019</v>
      </c>
      <c r="I76" s="1" t="s">
        <v>1364</v>
      </c>
      <c r="J76" s="1" t="s">
        <v>1021</v>
      </c>
      <c r="K76" s="1" t="s">
        <v>1364</v>
      </c>
      <c r="L76" s="1" t="s">
        <v>1364</v>
      </c>
      <c r="M76" s="1" t="s">
        <v>1022</v>
      </c>
      <c r="N76" s="1" t="s">
        <v>1022</v>
      </c>
      <c r="O76" s="1" t="s">
        <v>1023</v>
      </c>
      <c r="P76" s="1" t="s">
        <v>1024</v>
      </c>
      <c r="Q76" s="1" t="s">
        <v>1025</v>
      </c>
      <c r="R76" s="1" t="s">
        <v>1365</v>
      </c>
      <c r="S76" s="1" t="s">
        <v>1027</v>
      </c>
      <c r="T76" s="1" t="s">
        <v>1028</v>
      </c>
      <c r="U76" s="1" t="s">
        <v>1029</v>
      </c>
      <c r="V76" s="1" t="s">
        <v>1030</v>
      </c>
    </row>
    <row r="77" s="1" customFormat="1" spans="1:22">
      <c r="A77" s="3">
        <v>999222313872422</v>
      </c>
      <c r="B77" s="1" t="s">
        <v>1337</v>
      </c>
      <c r="C77" s="1" t="s">
        <v>1366</v>
      </c>
      <c r="D77" s="1" t="s">
        <v>1262</v>
      </c>
      <c r="E77" s="1" t="s">
        <v>1363</v>
      </c>
      <c r="F77" s="1" t="s">
        <v>1014</v>
      </c>
      <c r="G77" s="1" t="s">
        <v>1018</v>
      </c>
      <c r="H77" s="1" t="s">
        <v>1019</v>
      </c>
      <c r="I77" s="1" t="s">
        <v>1364</v>
      </c>
      <c r="J77" s="1" t="s">
        <v>1021</v>
      </c>
      <c r="K77" s="1" t="s">
        <v>1364</v>
      </c>
      <c r="L77" s="1" t="s">
        <v>1364</v>
      </c>
      <c r="M77" s="1" t="s">
        <v>1022</v>
      </c>
      <c r="N77" s="1" t="s">
        <v>1022</v>
      </c>
      <c r="O77" s="1" t="s">
        <v>1023</v>
      </c>
      <c r="P77" s="1" t="s">
        <v>1024</v>
      </c>
      <c r="Q77" s="1" t="s">
        <v>1025</v>
      </c>
      <c r="R77" s="1" t="s">
        <v>1367</v>
      </c>
      <c r="S77" s="1" t="s">
        <v>1027</v>
      </c>
      <c r="T77" s="1" t="s">
        <v>1028</v>
      </c>
      <c r="U77" s="1" t="s">
        <v>1029</v>
      </c>
      <c r="V77" s="1" t="s">
        <v>1030</v>
      </c>
    </row>
    <row r="78" s="1" customFormat="1" spans="1:22">
      <c r="A78" s="3">
        <v>999222311592904</v>
      </c>
      <c r="B78" s="1" t="s">
        <v>1337</v>
      </c>
      <c r="C78" s="1" t="s">
        <v>1368</v>
      </c>
      <c r="D78" s="1" t="s">
        <v>1369</v>
      </c>
      <c r="E78" s="1" t="s">
        <v>1370</v>
      </c>
      <c r="F78" s="1" t="s">
        <v>1014</v>
      </c>
      <c r="G78" s="1" t="s">
        <v>1018</v>
      </c>
      <c r="H78" s="1" t="s">
        <v>1019</v>
      </c>
      <c r="I78" s="1" t="s">
        <v>1371</v>
      </c>
      <c r="J78" s="1" t="s">
        <v>1021</v>
      </c>
      <c r="K78" s="1" t="s">
        <v>1371</v>
      </c>
      <c r="L78" s="1" t="s">
        <v>1371</v>
      </c>
      <c r="M78" s="1" t="s">
        <v>1022</v>
      </c>
      <c r="N78" s="1" t="s">
        <v>1022</v>
      </c>
      <c r="O78" s="1" t="s">
        <v>1023</v>
      </c>
      <c r="P78" s="1" t="s">
        <v>1024</v>
      </c>
      <c r="Q78" s="1" t="s">
        <v>1025</v>
      </c>
      <c r="R78" s="1" t="s">
        <v>1372</v>
      </c>
      <c r="S78" s="1" t="s">
        <v>1027</v>
      </c>
      <c r="T78" s="1" t="s">
        <v>1028</v>
      </c>
      <c r="U78" s="1" t="s">
        <v>1029</v>
      </c>
      <c r="V78" s="1" t="s">
        <v>1217</v>
      </c>
    </row>
    <row r="79" s="1" customFormat="1" spans="1:22">
      <c r="A79" s="3">
        <v>999222310478160</v>
      </c>
      <c r="B79" s="1" t="s">
        <v>1373</v>
      </c>
      <c r="C79" s="1" t="s">
        <v>1374</v>
      </c>
      <c r="D79" s="1" t="s">
        <v>1375</v>
      </c>
      <c r="E79" s="1" t="s">
        <v>1376</v>
      </c>
      <c r="F79" s="1" t="s">
        <v>1180</v>
      </c>
      <c r="G79" s="1" t="s">
        <v>1018</v>
      </c>
      <c r="H79" s="1" t="s">
        <v>1019</v>
      </c>
      <c r="I79" s="1" t="s">
        <v>1377</v>
      </c>
      <c r="J79" s="1" t="s">
        <v>1021</v>
      </c>
      <c r="K79" s="1" t="s">
        <v>1377</v>
      </c>
      <c r="L79" s="1" t="s">
        <v>1377</v>
      </c>
      <c r="M79" s="1" t="s">
        <v>1022</v>
      </c>
      <c r="N79" s="1" t="s">
        <v>1022</v>
      </c>
      <c r="O79" s="1" t="s">
        <v>1023</v>
      </c>
      <c r="P79" s="1" t="s">
        <v>1024</v>
      </c>
      <c r="Q79" s="1" t="s">
        <v>1025</v>
      </c>
      <c r="R79" s="1" t="s">
        <v>1378</v>
      </c>
      <c r="S79" s="1" t="s">
        <v>1027</v>
      </c>
      <c r="T79" s="1" t="s">
        <v>1028</v>
      </c>
      <c r="U79" s="1" t="s">
        <v>1029</v>
      </c>
      <c r="V79" s="1" t="s">
        <v>1030</v>
      </c>
    </row>
    <row r="80" s="1" customFormat="1" spans="1:22">
      <c r="A80" s="3">
        <v>999222310222306</v>
      </c>
      <c r="B80" s="1" t="s">
        <v>1373</v>
      </c>
      <c r="C80" s="1" t="s">
        <v>1379</v>
      </c>
      <c r="D80" s="1" t="s">
        <v>1380</v>
      </c>
      <c r="E80" s="1" t="s">
        <v>1381</v>
      </c>
      <c r="F80" s="1" t="s">
        <v>1014</v>
      </c>
      <c r="G80" s="1" t="s">
        <v>1018</v>
      </c>
      <c r="H80" s="1" t="s">
        <v>1019</v>
      </c>
      <c r="I80" s="1" t="s">
        <v>1382</v>
      </c>
      <c r="J80" s="1" t="s">
        <v>1021</v>
      </c>
      <c r="K80" s="1" t="s">
        <v>1382</v>
      </c>
      <c r="L80" s="1" t="s">
        <v>1382</v>
      </c>
      <c r="M80" s="1" t="s">
        <v>1022</v>
      </c>
      <c r="N80" s="1" t="s">
        <v>1022</v>
      </c>
      <c r="O80" s="1" t="s">
        <v>1023</v>
      </c>
      <c r="P80" s="1" t="s">
        <v>1024</v>
      </c>
      <c r="Q80" s="1" t="s">
        <v>1025</v>
      </c>
      <c r="R80" s="1" t="s">
        <v>1383</v>
      </c>
      <c r="S80" s="1" t="s">
        <v>1027</v>
      </c>
      <c r="T80" s="1" t="s">
        <v>1028</v>
      </c>
      <c r="U80" s="1" t="s">
        <v>1029</v>
      </c>
      <c r="V80" s="1" t="s">
        <v>1030</v>
      </c>
    </row>
    <row r="81" s="1" customFormat="1" spans="1:22">
      <c r="A81" s="3">
        <v>999222309920268</v>
      </c>
      <c r="B81" s="1" t="s">
        <v>1373</v>
      </c>
      <c r="C81" s="1" t="s">
        <v>1384</v>
      </c>
      <c r="D81" s="1" t="s">
        <v>1375</v>
      </c>
      <c r="E81" s="1" t="s">
        <v>1385</v>
      </c>
      <c r="F81" s="1" t="s">
        <v>1104</v>
      </c>
      <c r="G81" s="1" t="s">
        <v>1018</v>
      </c>
      <c r="H81" s="1" t="s">
        <v>1019</v>
      </c>
      <c r="I81" s="1" t="s">
        <v>1386</v>
      </c>
      <c r="J81" s="1" t="s">
        <v>1021</v>
      </c>
      <c r="K81" s="1" t="s">
        <v>1386</v>
      </c>
      <c r="L81" s="1" t="s">
        <v>1386</v>
      </c>
      <c r="M81" s="1" t="s">
        <v>1022</v>
      </c>
      <c r="N81" s="1" t="s">
        <v>1022</v>
      </c>
      <c r="O81" s="1" t="s">
        <v>1023</v>
      </c>
      <c r="P81" s="1" t="s">
        <v>1024</v>
      </c>
      <c r="Q81" s="1" t="s">
        <v>1025</v>
      </c>
      <c r="R81" s="1" t="s">
        <v>1387</v>
      </c>
      <c r="S81" s="1" t="s">
        <v>1027</v>
      </c>
      <c r="T81" s="1" t="s">
        <v>1028</v>
      </c>
      <c r="U81" s="1" t="s">
        <v>1029</v>
      </c>
      <c r="V81" s="1" t="s">
        <v>1030</v>
      </c>
    </row>
    <row r="82" s="1" customFormat="1" spans="1:22">
      <c r="A82" s="3">
        <v>999222291601740</v>
      </c>
      <c r="B82" s="1" t="s">
        <v>1388</v>
      </c>
      <c r="C82" s="1" t="s">
        <v>1389</v>
      </c>
      <c r="D82" s="1" t="s">
        <v>1390</v>
      </c>
      <c r="E82" s="1" t="s">
        <v>1391</v>
      </c>
      <c r="F82" s="1" t="s">
        <v>1180</v>
      </c>
      <c r="G82" s="1" t="s">
        <v>1018</v>
      </c>
      <c r="H82" s="1" t="s">
        <v>1019</v>
      </c>
      <c r="I82" s="1" t="s">
        <v>1392</v>
      </c>
      <c r="J82" s="1" t="s">
        <v>1021</v>
      </c>
      <c r="K82" s="1" t="s">
        <v>1392</v>
      </c>
      <c r="L82" s="1" t="s">
        <v>1392</v>
      </c>
      <c r="M82" s="1" t="s">
        <v>1022</v>
      </c>
      <c r="N82" s="1" t="s">
        <v>1022</v>
      </c>
      <c r="O82" s="1" t="s">
        <v>1023</v>
      </c>
      <c r="P82" s="1" t="s">
        <v>1024</v>
      </c>
      <c r="Q82" s="1" t="s">
        <v>1025</v>
      </c>
      <c r="R82" s="1" t="s">
        <v>1393</v>
      </c>
      <c r="S82" s="1" t="s">
        <v>1027</v>
      </c>
      <c r="T82" s="1" t="s">
        <v>1028</v>
      </c>
      <c r="U82" s="1" t="s">
        <v>1029</v>
      </c>
      <c r="V82" s="1" t="s">
        <v>1030</v>
      </c>
    </row>
    <row r="83" s="1" customFormat="1" spans="1:22">
      <c r="A83" s="3">
        <v>999222291428838</v>
      </c>
      <c r="B83" s="1" t="s">
        <v>1388</v>
      </c>
      <c r="C83" s="1" t="s">
        <v>1394</v>
      </c>
      <c r="D83" s="1" t="s">
        <v>1247</v>
      </c>
      <c r="E83" s="1" t="s">
        <v>1395</v>
      </c>
      <c r="F83" s="1" t="s">
        <v>1014</v>
      </c>
      <c r="G83" s="1" t="s">
        <v>1018</v>
      </c>
      <c r="H83" s="1" t="s">
        <v>1019</v>
      </c>
      <c r="I83" s="1" t="s">
        <v>1396</v>
      </c>
      <c r="J83" s="1" t="s">
        <v>1021</v>
      </c>
      <c r="K83" s="1" t="s">
        <v>1396</v>
      </c>
      <c r="L83" s="1" t="s">
        <v>1396</v>
      </c>
      <c r="M83" s="1" t="s">
        <v>1022</v>
      </c>
      <c r="N83" s="1" t="s">
        <v>1022</v>
      </c>
      <c r="O83" s="1" t="s">
        <v>1023</v>
      </c>
      <c r="P83" s="1" t="s">
        <v>1024</v>
      </c>
      <c r="Q83" s="1" t="s">
        <v>1025</v>
      </c>
      <c r="R83" s="1" t="s">
        <v>1397</v>
      </c>
      <c r="S83" s="1" t="s">
        <v>1027</v>
      </c>
      <c r="T83" s="1" t="s">
        <v>1028</v>
      </c>
      <c r="U83" s="1" t="s">
        <v>1029</v>
      </c>
      <c r="V83" s="1" t="s">
        <v>1056</v>
      </c>
    </row>
    <row r="84" s="1" customFormat="1" spans="1:22">
      <c r="A84" s="3">
        <v>999222291114116</v>
      </c>
      <c r="B84" s="1" t="s">
        <v>1388</v>
      </c>
      <c r="C84" s="1" t="s">
        <v>1398</v>
      </c>
      <c r="D84" s="1" t="s">
        <v>1313</v>
      </c>
      <c r="E84" s="1" t="s">
        <v>1399</v>
      </c>
      <c r="F84" s="1" t="s">
        <v>1014</v>
      </c>
      <c r="G84" s="1" t="s">
        <v>1018</v>
      </c>
      <c r="H84" s="1" t="s">
        <v>1019</v>
      </c>
      <c r="I84" s="1" t="s">
        <v>1400</v>
      </c>
      <c r="J84" s="1" t="s">
        <v>1021</v>
      </c>
      <c r="K84" s="1" t="s">
        <v>1400</v>
      </c>
      <c r="L84" s="1" t="s">
        <v>1400</v>
      </c>
      <c r="M84" s="1" t="s">
        <v>1022</v>
      </c>
      <c r="N84" s="1" t="s">
        <v>1022</v>
      </c>
      <c r="O84" s="1" t="s">
        <v>1023</v>
      </c>
      <c r="P84" s="1" t="s">
        <v>1024</v>
      </c>
      <c r="Q84" s="1" t="s">
        <v>1025</v>
      </c>
      <c r="R84" s="1" t="s">
        <v>1401</v>
      </c>
      <c r="S84" s="1" t="s">
        <v>1027</v>
      </c>
      <c r="T84" s="1" t="s">
        <v>1028</v>
      </c>
      <c r="U84" s="1" t="s">
        <v>1029</v>
      </c>
      <c r="V84" s="1" t="s">
        <v>1161</v>
      </c>
    </row>
    <row r="85" s="1" customFormat="1" spans="1:22">
      <c r="A85" s="3">
        <v>999222284592026</v>
      </c>
      <c r="B85" s="1" t="s">
        <v>1402</v>
      </c>
      <c r="C85" s="1" t="s">
        <v>1403</v>
      </c>
      <c r="D85" s="1" t="s">
        <v>1328</v>
      </c>
      <c r="E85" s="1" t="s">
        <v>1404</v>
      </c>
      <c r="F85" s="1" t="s">
        <v>1014</v>
      </c>
      <c r="G85" s="1" t="s">
        <v>1018</v>
      </c>
      <c r="H85" s="1" t="s">
        <v>1019</v>
      </c>
      <c r="I85" s="1" t="s">
        <v>1405</v>
      </c>
      <c r="J85" s="1" t="s">
        <v>1021</v>
      </c>
      <c r="K85" s="1" t="s">
        <v>1405</v>
      </c>
      <c r="L85" s="1" t="s">
        <v>1405</v>
      </c>
      <c r="M85" s="1" t="s">
        <v>1022</v>
      </c>
      <c r="N85" s="1" t="s">
        <v>1022</v>
      </c>
      <c r="O85" s="1" t="s">
        <v>1023</v>
      </c>
      <c r="P85" s="1" t="s">
        <v>1024</v>
      </c>
      <c r="Q85" s="1" t="s">
        <v>1025</v>
      </c>
      <c r="R85" s="1" t="s">
        <v>1406</v>
      </c>
      <c r="S85" s="1" t="s">
        <v>1027</v>
      </c>
      <c r="T85" s="1" t="s">
        <v>1028</v>
      </c>
      <c r="U85" s="1" t="s">
        <v>1029</v>
      </c>
      <c r="V85" s="1" t="s">
        <v>1030</v>
      </c>
    </row>
    <row r="86" s="1" customFormat="1" spans="1:22">
      <c r="A86" s="3">
        <v>999222279730134</v>
      </c>
      <c r="B86" s="1" t="s">
        <v>1402</v>
      </c>
      <c r="C86" s="1" t="s">
        <v>1407</v>
      </c>
      <c r="D86" s="1" t="s">
        <v>1408</v>
      </c>
      <c r="E86" s="1" t="s">
        <v>1409</v>
      </c>
      <c r="F86" s="1" t="s">
        <v>1307</v>
      </c>
      <c r="G86" s="1" t="s">
        <v>1018</v>
      </c>
      <c r="H86" s="1" t="s">
        <v>1019</v>
      </c>
      <c r="I86" s="1" t="s">
        <v>1410</v>
      </c>
      <c r="J86" s="1" t="s">
        <v>1021</v>
      </c>
      <c r="K86" s="1" t="s">
        <v>1410</v>
      </c>
      <c r="L86" s="1" t="s">
        <v>1410</v>
      </c>
      <c r="M86" s="1" t="s">
        <v>1022</v>
      </c>
      <c r="N86" s="1" t="s">
        <v>1022</v>
      </c>
      <c r="O86" s="1" t="s">
        <v>1023</v>
      </c>
      <c r="P86" s="1" t="s">
        <v>1024</v>
      </c>
      <c r="Q86" s="1" t="s">
        <v>1025</v>
      </c>
      <c r="R86" s="1" t="s">
        <v>1411</v>
      </c>
      <c r="S86" s="1" t="s">
        <v>1027</v>
      </c>
      <c r="T86" s="1" t="s">
        <v>1028</v>
      </c>
      <c r="U86" s="1" t="s">
        <v>1029</v>
      </c>
      <c r="V86" s="1" t="s">
        <v>1412</v>
      </c>
    </row>
    <row r="87" s="1" customFormat="1" spans="1:22">
      <c r="A87" s="3">
        <v>999222279596422</v>
      </c>
      <c r="B87" s="1" t="s">
        <v>1402</v>
      </c>
      <c r="C87" s="1" t="s">
        <v>1413</v>
      </c>
      <c r="D87" s="1" t="s">
        <v>1414</v>
      </c>
      <c r="E87" s="1" t="s">
        <v>1415</v>
      </c>
      <c r="F87" s="1" t="s">
        <v>1180</v>
      </c>
      <c r="G87" s="1" t="s">
        <v>1018</v>
      </c>
      <c r="H87" s="1" t="s">
        <v>1019</v>
      </c>
      <c r="I87" s="1" t="s">
        <v>1416</v>
      </c>
      <c r="J87" s="1" t="s">
        <v>1021</v>
      </c>
      <c r="K87" s="1" t="s">
        <v>1416</v>
      </c>
      <c r="L87" s="1" t="s">
        <v>1416</v>
      </c>
      <c r="M87" s="1" t="s">
        <v>1022</v>
      </c>
      <c r="N87" s="1" t="s">
        <v>1022</v>
      </c>
      <c r="O87" s="1" t="s">
        <v>1023</v>
      </c>
      <c r="P87" s="1" t="s">
        <v>1024</v>
      </c>
      <c r="Q87" s="1" t="s">
        <v>1025</v>
      </c>
      <c r="R87" s="1" t="s">
        <v>1417</v>
      </c>
      <c r="S87" s="1" t="s">
        <v>1027</v>
      </c>
      <c r="T87" s="1" t="s">
        <v>1028</v>
      </c>
      <c r="U87" s="1" t="s">
        <v>1029</v>
      </c>
      <c r="V87" s="1" t="s">
        <v>1030</v>
      </c>
    </row>
    <row r="88" s="1" customFormat="1" spans="1:22">
      <c r="A88" s="3">
        <v>999222278453506</v>
      </c>
      <c r="B88" s="1" t="s">
        <v>1418</v>
      </c>
      <c r="C88" s="1" t="s">
        <v>1419</v>
      </c>
      <c r="D88" s="1" t="s">
        <v>1420</v>
      </c>
      <c r="E88" s="1" t="s">
        <v>1421</v>
      </c>
      <c r="F88" s="1" t="s">
        <v>1104</v>
      </c>
      <c r="G88" s="1" t="s">
        <v>1018</v>
      </c>
      <c r="H88" s="1" t="s">
        <v>1019</v>
      </c>
      <c r="I88" s="1" t="s">
        <v>1422</v>
      </c>
      <c r="J88" s="1" t="s">
        <v>1021</v>
      </c>
      <c r="K88" s="1" t="s">
        <v>1422</v>
      </c>
      <c r="L88" s="1" t="s">
        <v>1422</v>
      </c>
      <c r="M88" s="1" t="s">
        <v>1022</v>
      </c>
      <c r="N88" s="1" t="s">
        <v>1022</v>
      </c>
      <c r="O88" s="1" t="s">
        <v>1023</v>
      </c>
      <c r="P88" s="1" t="s">
        <v>1024</v>
      </c>
      <c r="Q88" s="1" t="s">
        <v>1025</v>
      </c>
      <c r="R88" s="1" t="s">
        <v>1423</v>
      </c>
      <c r="S88" s="1" t="s">
        <v>1027</v>
      </c>
      <c r="T88" s="1" t="s">
        <v>1028</v>
      </c>
      <c r="U88" s="1" t="s">
        <v>1029</v>
      </c>
      <c r="V88" s="1" t="s">
        <v>1030</v>
      </c>
    </row>
    <row r="89" s="1" customFormat="1" spans="1:22">
      <c r="A89" s="3">
        <v>999222277744649</v>
      </c>
      <c r="B89" s="1" t="s">
        <v>1418</v>
      </c>
      <c r="C89" s="1" t="s">
        <v>1424</v>
      </c>
      <c r="D89" s="1" t="s">
        <v>1425</v>
      </c>
      <c r="E89" s="1" t="s">
        <v>1426</v>
      </c>
      <c r="F89" s="1" t="s">
        <v>1180</v>
      </c>
      <c r="G89" s="1" t="s">
        <v>1018</v>
      </c>
      <c r="H89" s="1" t="s">
        <v>1019</v>
      </c>
      <c r="I89" s="1" t="s">
        <v>1427</v>
      </c>
      <c r="J89" s="1" t="s">
        <v>1021</v>
      </c>
      <c r="K89" s="1" t="s">
        <v>1427</v>
      </c>
      <c r="L89" s="1" t="s">
        <v>1427</v>
      </c>
      <c r="M89" s="1" t="s">
        <v>1022</v>
      </c>
      <c r="N89" s="1" t="s">
        <v>1022</v>
      </c>
      <c r="O89" s="1" t="s">
        <v>1023</v>
      </c>
      <c r="P89" s="1" t="s">
        <v>1024</v>
      </c>
      <c r="Q89" s="1" t="s">
        <v>1025</v>
      </c>
      <c r="R89" s="1" t="s">
        <v>1428</v>
      </c>
      <c r="S89" s="1" t="s">
        <v>1027</v>
      </c>
      <c r="T89" s="1" t="s">
        <v>1028</v>
      </c>
      <c r="U89" s="1" t="s">
        <v>1029</v>
      </c>
      <c r="V89" s="1" t="s">
        <v>1056</v>
      </c>
    </row>
    <row r="90" s="1" customFormat="1" spans="1:22">
      <c r="A90" s="3">
        <v>999222275095288</v>
      </c>
      <c r="B90" s="1" t="s">
        <v>1418</v>
      </c>
      <c r="C90" s="1" t="s">
        <v>1429</v>
      </c>
      <c r="D90" s="1" t="s">
        <v>1313</v>
      </c>
      <c r="E90" s="1" t="s">
        <v>1430</v>
      </c>
      <c r="F90" s="1" t="s">
        <v>1014</v>
      </c>
      <c r="G90" s="1" t="s">
        <v>1018</v>
      </c>
      <c r="H90" s="1" t="s">
        <v>1019</v>
      </c>
      <c r="I90" s="1" t="s">
        <v>1431</v>
      </c>
      <c r="J90" s="1" t="s">
        <v>1021</v>
      </c>
      <c r="K90" s="1" t="s">
        <v>1431</v>
      </c>
      <c r="L90" s="1" t="s">
        <v>1432</v>
      </c>
      <c r="M90" s="1" t="s">
        <v>1433</v>
      </c>
      <c r="N90" s="1" t="s">
        <v>1433</v>
      </c>
      <c r="O90" s="1" t="s">
        <v>1023</v>
      </c>
      <c r="P90" s="1" t="s">
        <v>1024</v>
      </c>
      <c r="Q90" s="1" t="s">
        <v>1025</v>
      </c>
      <c r="R90" s="1" t="s">
        <v>1434</v>
      </c>
      <c r="S90" s="1" t="s">
        <v>1027</v>
      </c>
      <c r="T90" s="1" t="s">
        <v>1028</v>
      </c>
      <c r="U90" s="1" t="s">
        <v>1029</v>
      </c>
      <c r="V90" s="1" t="s">
        <v>1161</v>
      </c>
    </row>
    <row r="91" s="1" customFormat="1" spans="1:22">
      <c r="A91" s="3">
        <v>999222270888124</v>
      </c>
      <c r="B91" s="1" t="s">
        <v>1418</v>
      </c>
      <c r="C91" s="1" t="s">
        <v>1435</v>
      </c>
      <c r="D91" s="1" t="s">
        <v>1436</v>
      </c>
      <c r="E91" s="1" t="s">
        <v>1437</v>
      </c>
      <c r="F91" s="1" t="s">
        <v>1180</v>
      </c>
      <c r="G91" s="1" t="s">
        <v>1018</v>
      </c>
      <c r="H91" s="1" t="s">
        <v>1019</v>
      </c>
      <c r="I91" s="1" t="s">
        <v>1438</v>
      </c>
      <c r="J91" s="1" t="s">
        <v>1021</v>
      </c>
      <c r="K91" s="1" t="s">
        <v>1438</v>
      </c>
      <c r="L91" s="1" t="s">
        <v>1438</v>
      </c>
      <c r="M91" s="1" t="s">
        <v>1022</v>
      </c>
      <c r="N91" s="1" t="s">
        <v>1022</v>
      </c>
      <c r="O91" s="1" t="s">
        <v>1023</v>
      </c>
      <c r="P91" s="1" t="s">
        <v>1024</v>
      </c>
      <c r="Q91" s="1" t="s">
        <v>1025</v>
      </c>
      <c r="R91" s="1" t="s">
        <v>1439</v>
      </c>
      <c r="S91" s="1" t="s">
        <v>1027</v>
      </c>
      <c r="T91" s="1" t="s">
        <v>1028</v>
      </c>
      <c r="U91" s="1" t="s">
        <v>1029</v>
      </c>
      <c r="V91" s="1" t="s">
        <v>1030</v>
      </c>
    </row>
    <row r="92" s="1" customFormat="1" spans="1:22">
      <c r="A92" s="3">
        <v>999222270267283</v>
      </c>
      <c r="B92" s="1" t="s">
        <v>1418</v>
      </c>
      <c r="C92" s="1" t="s">
        <v>1440</v>
      </c>
      <c r="D92" s="1" t="s">
        <v>1441</v>
      </c>
      <c r="E92" s="1" t="s">
        <v>1442</v>
      </c>
      <c r="F92" s="1" t="s">
        <v>1271</v>
      </c>
      <c r="G92" s="1" t="s">
        <v>1018</v>
      </c>
      <c r="H92" s="1" t="s">
        <v>1019</v>
      </c>
      <c r="I92" s="1" t="s">
        <v>1443</v>
      </c>
      <c r="J92" s="1" t="s">
        <v>1021</v>
      </c>
      <c r="K92" s="1" t="s">
        <v>1443</v>
      </c>
      <c r="L92" s="1" t="s">
        <v>1443</v>
      </c>
      <c r="M92" s="1" t="s">
        <v>1022</v>
      </c>
      <c r="N92" s="1" t="s">
        <v>1022</v>
      </c>
      <c r="O92" s="1" t="s">
        <v>1023</v>
      </c>
      <c r="P92" s="1" t="s">
        <v>1024</v>
      </c>
      <c r="Q92" s="1" t="s">
        <v>1025</v>
      </c>
      <c r="R92" s="1" t="s">
        <v>1444</v>
      </c>
      <c r="S92" s="1" t="s">
        <v>1027</v>
      </c>
      <c r="T92" s="1" t="s">
        <v>1028</v>
      </c>
      <c r="U92" s="1" t="s">
        <v>1029</v>
      </c>
      <c r="V92" s="1" t="s">
        <v>1030</v>
      </c>
    </row>
    <row r="93" s="1" customFormat="1" spans="1:22">
      <c r="A93" s="3">
        <v>999222269525612</v>
      </c>
      <c r="B93" s="1" t="s">
        <v>1418</v>
      </c>
      <c r="C93" s="1" t="s">
        <v>1445</v>
      </c>
      <c r="D93" s="1" t="s">
        <v>1446</v>
      </c>
      <c r="E93" s="1" t="s">
        <v>1447</v>
      </c>
      <c r="F93" s="1" t="s">
        <v>1104</v>
      </c>
      <c r="G93" s="1" t="s">
        <v>1018</v>
      </c>
      <c r="H93" s="1" t="s">
        <v>1019</v>
      </c>
      <c r="I93" s="1" t="s">
        <v>1448</v>
      </c>
      <c r="J93" s="1" t="s">
        <v>1021</v>
      </c>
      <c r="K93" s="1" t="s">
        <v>1448</v>
      </c>
      <c r="L93" s="1" t="s">
        <v>1448</v>
      </c>
      <c r="M93" s="1" t="s">
        <v>1022</v>
      </c>
      <c r="N93" s="1" t="s">
        <v>1022</v>
      </c>
      <c r="O93" s="1" t="s">
        <v>1023</v>
      </c>
      <c r="P93" s="1" t="s">
        <v>1024</v>
      </c>
      <c r="Q93" s="1" t="s">
        <v>1025</v>
      </c>
      <c r="R93" s="1" t="s">
        <v>1449</v>
      </c>
      <c r="S93" s="1" t="s">
        <v>1027</v>
      </c>
      <c r="T93" s="1" t="s">
        <v>1028</v>
      </c>
      <c r="U93" s="1" t="s">
        <v>1029</v>
      </c>
      <c r="V93" s="1" t="s">
        <v>1030</v>
      </c>
    </row>
    <row r="94" s="1" customFormat="1" spans="1:22">
      <c r="A94" s="3">
        <v>999222267129282</v>
      </c>
      <c r="B94" s="1" t="s">
        <v>1418</v>
      </c>
      <c r="C94" s="1" t="s">
        <v>1450</v>
      </c>
      <c r="D94" s="1" t="s">
        <v>1451</v>
      </c>
      <c r="E94" s="1" t="s">
        <v>1452</v>
      </c>
      <c r="F94" s="1" t="s">
        <v>1014</v>
      </c>
      <c r="G94" s="1" t="s">
        <v>1018</v>
      </c>
      <c r="H94" s="1" t="s">
        <v>1019</v>
      </c>
      <c r="I94" s="1" t="s">
        <v>1453</v>
      </c>
      <c r="J94" s="1" t="s">
        <v>1021</v>
      </c>
      <c r="K94" s="1" t="s">
        <v>1453</v>
      </c>
      <c r="L94" s="1" t="s">
        <v>1453</v>
      </c>
      <c r="M94" s="1" t="s">
        <v>1022</v>
      </c>
      <c r="N94" s="1" t="s">
        <v>1022</v>
      </c>
      <c r="O94" s="1" t="s">
        <v>1023</v>
      </c>
      <c r="P94" s="1" t="s">
        <v>1024</v>
      </c>
      <c r="Q94" s="1" t="s">
        <v>1025</v>
      </c>
      <c r="R94" s="1" t="s">
        <v>1454</v>
      </c>
      <c r="S94" s="1" t="s">
        <v>1027</v>
      </c>
      <c r="T94" s="1" t="s">
        <v>1028</v>
      </c>
      <c r="U94" s="1" t="s">
        <v>1029</v>
      </c>
      <c r="V94" s="1" t="s">
        <v>1056</v>
      </c>
    </row>
    <row r="95" s="1" customFormat="1" spans="1:22">
      <c r="A95" s="3">
        <v>999222265557644</v>
      </c>
      <c r="B95" s="1" t="s">
        <v>1455</v>
      </c>
      <c r="C95" s="1" t="s">
        <v>1456</v>
      </c>
      <c r="D95" s="1" t="s">
        <v>1328</v>
      </c>
      <c r="E95" s="1" t="s">
        <v>1457</v>
      </c>
      <c r="F95" s="1" t="s">
        <v>1014</v>
      </c>
      <c r="G95" s="1" t="s">
        <v>1018</v>
      </c>
      <c r="H95" s="1" t="s">
        <v>1019</v>
      </c>
      <c r="I95" s="1" t="s">
        <v>1405</v>
      </c>
      <c r="J95" s="1" t="s">
        <v>1021</v>
      </c>
      <c r="K95" s="1" t="s">
        <v>1405</v>
      </c>
      <c r="L95" s="1" t="s">
        <v>1405</v>
      </c>
      <c r="M95" s="1" t="s">
        <v>1022</v>
      </c>
      <c r="N95" s="1" t="s">
        <v>1022</v>
      </c>
      <c r="O95" s="1" t="s">
        <v>1023</v>
      </c>
      <c r="P95" s="1" t="s">
        <v>1024</v>
      </c>
      <c r="Q95" s="1" t="s">
        <v>1025</v>
      </c>
      <c r="R95" s="1" t="s">
        <v>1458</v>
      </c>
      <c r="S95" s="1" t="s">
        <v>1027</v>
      </c>
      <c r="T95" s="1" t="s">
        <v>1028</v>
      </c>
      <c r="U95" s="1" t="s">
        <v>1029</v>
      </c>
      <c r="V95" s="1" t="s">
        <v>1030</v>
      </c>
    </row>
    <row r="96" s="1" customFormat="1" spans="1:22">
      <c r="A96" s="3">
        <v>999222265246545</v>
      </c>
      <c r="B96" s="1" t="s">
        <v>1455</v>
      </c>
      <c r="C96" s="1" t="s">
        <v>1459</v>
      </c>
      <c r="D96" s="1" t="s">
        <v>1187</v>
      </c>
      <c r="E96" s="1" t="s">
        <v>1460</v>
      </c>
      <c r="F96" s="1" t="s">
        <v>1014</v>
      </c>
      <c r="G96" s="1" t="s">
        <v>1018</v>
      </c>
      <c r="H96" s="1" t="s">
        <v>1019</v>
      </c>
      <c r="I96" s="1" t="s">
        <v>1461</v>
      </c>
      <c r="J96" s="1" t="s">
        <v>1021</v>
      </c>
      <c r="K96" s="1" t="s">
        <v>1461</v>
      </c>
      <c r="L96" s="1" t="s">
        <v>1461</v>
      </c>
      <c r="M96" s="1" t="s">
        <v>1022</v>
      </c>
      <c r="N96" s="1" t="s">
        <v>1022</v>
      </c>
      <c r="O96" s="1" t="s">
        <v>1023</v>
      </c>
      <c r="P96" s="1" t="s">
        <v>1024</v>
      </c>
      <c r="Q96" s="1" t="s">
        <v>1025</v>
      </c>
      <c r="R96" s="1" t="s">
        <v>1462</v>
      </c>
      <c r="S96" s="1" t="s">
        <v>1027</v>
      </c>
      <c r="T96" s="1" t="s">
        <v>1028</v>
      </c>
      <c r="U96" s="1" t="s">
        <v>1029</v>
      </c>
      <c r="V96" s="1" t="s">
        <v>1161</v>
      </c>
    </row>
    <row r="97" s="1" customFormat="1" spans="1:22">
      <c r="A97" s="3">
        <v>999222260573943</v>
      </c>
      <c r="B97" s="1" t="s">
        <v>1455</v>
      </c>
      <c r="C97" s="1" t="s">
        <v>1463</v>
      </c>
      <c r="D97" s="1" t="s">
        <v>1464</v>
      </c>
      <c r="E97" s="1" t="s">
        <v>1465</v>
      </c>
      <c r="F97" s="1" t="s">
        <v>1014</v>
      </c>
      <c r="G97" s="1" t="s">
        <v>1018</v>
      </c>
      <c r="H97" s="1" t="s">
        <v>1019</v>
      </c>
      <c r="I97" s="1" t="s">
        <v>1466</v>
      </c>
      <c r="J97" s="1" t="s">
        <v>1021</v>
      </c>
      <c r="K97" s="1" t="s">
        <v>1466</v>
      </c>
      <c r="L97" s="1" t="s">
        <v>1466</v>
      </c>
      <c r="M97" s="1" t="s">
        <v>1022</v>
      </c>
      <c r="N97" s="1" t="s">
        <v>1022</v>
      </c>
      <c r="O97" s="1" t="s">
        <v>1023</v>
      </c>
      <c r="P97" s="1" t="s">
        <v>1024</v>
      </c>
      <c r="Q97" s="1" t="s">
        <v>1025</v>
      </c>
      <c r="R97" s="1" t="s">
        <v>1467</v>
      </c>
      <c r="S97" s="1" t="s">
        <v>1027</v>
      </c>
      <c r="T97" s="1" t="s">
        <v>1028</v>
      </c>
      <c r="U97" s="1" t="s">
        <v>1029</v>
      </c>
      <c r="V97" s="1" t="s">
        <v>1030</v>
      </c>
    </row>
    <row r="98" s="1" customFormat="1" spans="1:22">
      <c r="A98" s="3">
        <v>999222259281608</v>
      </c>
      <c r="B98" s="1" t="s">
        <v>1455</v>
      </c>
      <c r="C98" s="1" t="s">
        <v>1468</v>
      </c>
      <c r="D98" s="1" t="s">
        <v>1043</v>
      </c>
      <c r="E98" s="1" t="s">
        <v>1469</v>
      </c>
      <c r="F98" s="1" t="s">
        <v>1014</v>
      </c>
      <c r="G98" s="1" t="s">
        <v>1018</v>
      </c>
      <c r="H98" s="1" t="s">
        <v>1019</v>
      </c>
      <c r="I98" s="1" t="s">
        <v>1470</v>
      </c>
      <c r="J98" s="1" t="s">
        <v>1021</v>
      </c>
      <c r="K98" s="1" t="s">
        <v>1470</v>
      </c>
      <c r="L98" s="1" t="s">
        <v>1470</v>
      </c>
      <c r="M98" s="1" t="s">
        <v>1022</v>
      </c>
      <c r="N98" s="1" t="s">
        <v>1022</v>
      </c>
      <c r="O98" s="1" t="s">
        <v>1023</v>
      </c>
      <c r="P98" s="1" t="s">
        <v>1024</v>
      </c>
      <c r="Q98" s="1" t="s">
        <v>1025</v>
      </c>
      <c r="R98" s="1" t="s">
        <v>1471</v>
      </c>
      <c r="S98" s="1" t="s">
        <v>1027</v>
      </c>
      <c r="T98" s="1" t="s">
        <v>1028</v>
      </c>
      <c r="U98" s="1" t="s">
        <v>1029</v>
      </c>
      <c r="V98" s="1" t="s">
        <v>1030</v>
      </c>
    </row>
    <row r="99" s="1" customFormat="1" spans="1:22">
      <c r="A99" s="3">
        <v>999222258801622</v>
      </c>
      <c r="B99" s="1" t="s">
        <v>1455</v>
      </c>
      <c r="C99" s="1" t="s">
        <v>1472</v>
      </c>
      <c r="D99" s="1" t="s">
        <v>1187</v>
      </c>
      <c r="E99" s="1" t="s">
        <v>1473</v>
      </c>
      <c r="F99" s="1" t="s">
        <v>1014</v>
      </c>
      <c r="G99" s="1" t="s">
        <v>1018</v>
      </c>
      <c r="H99" s="1" t="s">
        <v>1019</v>
      </c>
      <c r="I99" s="1" t="s">
        <v>1474</v>
      </c>
      <c r="J99" s="1" t="s">
        <v>1021</v>
      </c>
      <c r="K99" s="1" t="s">
        <v>1474</v>
      </c>
      <c r="L99" s="1" t="s">
        <v>1474</v>
      </c>
      <c r="M99" s="1" t="s">
        <v>1022</v>
      </c>
      <c r="N99" s="1" t="s">
        <v>1022</v>
      </c>
      <c r="O99" s="1" t="s">
        <v>1023</v>
      </c>
      <c r="P99" s="1" t="s">
        <v>1024</v>
      </c>
      <c r="Q99" s="1" t="s">
        <v>1025</v>
      </c>
      <c r="R99" s="1" t="s">
        <v>1475</v>
      </c>
      <c r="S99" s="1" t="s">
        <v>1027</v>
      </c>
      <c r="T99" s="1" t="s">
        <v>1028</v>
      </c>
      <c r="U99" s="1" t="s">
        <v>1029</v>
      </c>
      <c r="V99" s="1" t="s">
        <v>1161</v>
      </c>
    </row>
    <row r="100" s="1" customFormat="1" spans="1:22">
      <c r="A100" s="3">
        <v>999222256965239</v>
      </c>
      <c r="B100" s="1" t="s">
        <v>1455</v>
      </c>
      <c r="C100" s="1" t="s">
        <v>1476</v>
      </c>
      <c r="D100" s="1" t="s">
        <v>1038</v>
      </c>
      <c r="E100" s="1" t="s">
        <v>1477</v>
      </c>
      <c r="F100" s="1" t="s">
        <v>1014</v>
      </c>
      <c r="G100" s="1" t="s">
        <v>1018</v>
      </c>
      <c r="H100" s="1" t="s">
        <v>1019</v>
      </c>
      <c r="I100" s="1" t="s">
        <v>1049</v>
      </c>
      <c r="J100" s="1" t="s">
        <v>1021</v>
      </c>
      <c r="K100" s="1" t="s">
        <v>1049</v>
      </c>
      <c r="L100" s="1" t="s">
        <v>1049</v>
      </c>
      <c r="M100" s="1" t="s">
        <v>1022</v>
      </c>
      <c r="N100" s="1" t="s">
        <v>1022</v>
      </c>
      <c r="O100" s="1" t="s">
        <v>1023</v>
      </c>
      <c r="P100" s="1" t="s">
        <v>1024</v>
      </c>
      <c r="Q100" s="1" t="s">
        <v>1025</v>
      </c>
      <c r="R100" s="1" t="s">
        <v>1478</v>
      </c>
      <c r="S100" s="1" t="s">
        <v>1027</v>
      </c>
      <c r="T100" s="1" t="s">
        <v>1028</v>
      </c>
      <c r="U100" s="1" t="s">
        <v>1029</v>
      </c>
      <c r="V100" s="1" t="s">
        <v>1030</v>
      </c>
    </row>
    <row r="101" s="1" customFormat="1" spans="1:22">
      <c r="A101" s="3">
        <v>999222254509721</v>
      </c>
      <c r="B101" s="1" t="s">
        <v>1455</v>
      </c>
      <c r="C101" s="1" t="s">
        <v>1479</v>
      </c>
      <c r="D101" s="1" t="s">
        <v>1043</v>
      </c>
      <c r="E101" s="1" t="s">
        <v>1480</v>
      </c>
      <c r="F101" s="1" t="s">
        <v>1014</v>
      </c>
      <c r="G101" s="1" t="s">
        <v>1018</v>
      </c>
      <c r="H101" s="1" t="s">
        <v>1019</v>
      </c>
      <c r="I101" s="1" t="s">
        <v>1481</v>
      </c>
      <c r="J101" s="1" t="s">
        <v>1021</v>
      </c>
      <c r="K101" s="1" t="s">
        <v>1481</v>
      </c>
      <c r="L101" s="1" t="s">
        <v>1481</v>
      </c>
      <c r="M101" s="1" t="s">
        <v>1022</v>
      </c>
      <c r="N101" s="1" t="s">
        <v>1022</v>
      </c>
      <c r="O101" s="1" t="s">
        <v>1023</v>
      </c>
      <c r="P101" s="1" t="s">
        <v>1024</v>
      </c>
      <c r="Q101" s="1" t="s">
        <v>1025</v>
      </c>
      <c r="R101" s="1" t="s">
        <v>1482</v>
      </c>
      <c r="S101" s="1" t="s">
        <v>1027</v>
      </c>
      <c r="T101" s="1" t="s">
        <v>1028</v>
      </c>
      <c r="U101" s="1" t="s">
        <v>1029</v>
      </c>
      <c r="V101" s="1" t="s">
        <v>1030</v>
      </c>
    </row>
    <row r="102" s="1" customFormat="1" spans="1:22">
      <c r="A102" s="3">
        <v>999222250406622</v>
      </c>
      <c r="B102" s="1" t="s">
        <v>1483</v>
      </c>
      <c r="C102" s="1" t="s">
        <v>1484</v>
      </c>
      <c r="D102" s="1" t="s">
        <v>1157</v>
      </c>
      <c r="E102" s="1" t="s">
        <v>1485</v>
      </c>
      <c r="F102" s="1" t="s">
        <v>1014</v>
      </c>
      <c r="G102" s="1" t="s">
        <v>1018</v>
      </c>
      <c r="H102" s="1" t="s">
        <v>1019</v>
      </c>
      <c r="I102" s="1" t="s">
        <v>1486</v>
      </c>
      <c r="J102" s="1" t="s">
        <v>1021</v>
      </c>
      <c r="K102" s="1" t="s">
        <v>1486</v>
      </c>
      <c r="L102" s="1" t="s">
        <v>1486</v>
      </c>
      <c r="M102" s="1" t="s">
        <v>1022</v>
      </c>
      <c r="N102" s="1" t="s">
        <v>1022</v>
      </c>
      <c r="O102" s="1" t="s">
        <v>1023</v>
      </c>
      <c r="P102" s="1" t="s">
        <v>1024</v>
      </c>
      <c r="Q102" s="1" t="s">
        <v>1025</v>
      </c>
      <c r="R102" s="1" t="s">
        <v>1487</v>
      </c>
      <c r="S102" s="1" t="s">
        <v>1027</v>
      </c>
      <c r="T102" s="1" t="s">
        <v>1028</v>
      </c>
      <c r="U102" s="1" t="s">
        <v>1029</v>
      </c>
      <c r="V102" s="1" t="s">
        <v>1161</v>
      </c>
    </row>
    <row r="103" s="1" customFormat="1" spans="1:22">
      <c r="A103" s="3">
        <v>999222247665069</v>
      </c>
      <c r="B103" s="1" t="s">
        <v>1483</v>
      </c>
      <c r="C103" s="1" t="s">
        <v>1488</v>
      </c>
      <c r="D103" s="1" t="s">
        <v>1489</v>
      </c>
      <c r="E103" s="1" t="s">
        <v>1490</v>
      </c>
      <c r="F103" s="1" t="s">
        <v>1271</v>
      </c>
      <c r="G103" s="1" t="s">
        <v>1018</v>
      </c>
      <c r="H103" s="1" t="s">
        <v>1019</v>
      </c>
      <c r="I103" s="1" t="s">
        <v>1491</v>
      </c>
      <c r="J103" s="1" t="s">
        <v>1021</v>
      </c>
      <c r="K103" s="1" t="s">
        <v>1491</v>
      </c>
      <c r="L103" s="1" t="s">
        <v>1491</v>
      </c>
      <c r="M103" s="1" t="s">
        <v>1022</v>
      </c>
      <c r="N103" s="1" t="s">
        <v>1022</v>
      </c>
      <c r="O103" s="1" t="s">
        <v>1023</v>
      </c>
      <c r="P103" s="1" t="s">
        <v>1024</v>
      </c>
      <c r="Q103" s="1" t="s">
        <v>1025</v>
      </c>
      <c r="R103" s="1" t="s">
        <v>1492</v>
      </c>
      <c r="S103" s="1" t="s">
        <v>1027</v>
      </c>
      <c r="T103" s="1" t="s">
        <v>1028</v>
      </c>
      <c r="U103" s="1" t="s">
        <v>1029</v>
      </c>
      <c r="V103" s="1" t="s">
        <v>1056</v>
      </c>
    </row>
    <row r="104" s="1" customFormat="1" spans="1:22">
      <c r="A104" s="3">
        <v>999222246427303</v>
      </c>
      <c r="B104" s="1" t="s">
        <v>1483</v>
      </c>
      <c r="C104" s="1" t="s">
        <v>1493</v>
      </c>
      <c r="D104" s="1" t="s">
        <v>1494</v>
      </c>
      <c r="E104" s="1" t="s">
        <v>1495</v>
      </c>
      <c r="F104" s="1" t="s">
        <v>1014</v>
      </c>
      <c r="G104" s="1" t="s">
        <v>1018</v>
      </c>
      <c r="H104" s="1" t="s">
        <v>1019</v>
      </c>
      <c r="I104" s="1" t="s">
        <v>1496</v>
      </c>
      <c r="J104" s="1" t="s">
        <v>1021</v>
      </c>
      <c r="K104" s="1" t="s">
        <v>1496</v>
      </c>
      <c r="L104" s="1" t="s">
        <v>1496</v>
      </c>
      <c r="M104" s="1" t="s">
        <v>1022</v>
      </c>
      <c r="N104" s="1" t="s">
        <v>1022</v>
      </c>
      <c r="O104" s="1" t="s">
        <v>1023</v>
      </c>
      <c r="P104" s="1" t="s">
        <v>1024</v>
      </c>
      <c r="Q104" s="1" t="s">
        <v>1025</v>
      </c>
      <c r="R104" s="1" t="s">
        <v>1497</v>
      </c>
      <c r="S104" s="1" t="s">
        <v>1027</v>
      </c>
      <c r="T104" s="1" t="s">
        <v>1028</v>
      </c>
      <c r="U104" s="1" t="s">
        <v>1029</v>
      </c>
      <c r="V104" s="1" t="s">
        <v>1498</v>
      </c>
    </row>
    <row r="105" s="1" customFormat="1" spans="1:22">
      <c r="A105" s="3">
        <v>999222245755756</v>
      </c>
      <c r="B105" s="1" t="s">
        <v>1483</v>
      </c>
      <c r="C105" s="1" t="s">
        <v>1499</v>
      </c>
      <c r="D105" s="1" t="s">
        <v>1187</v>
      </c>
      <c r="E105" s="1" t="s">
        <v>1500</v>
      </c>
      <c r="F105" s="1" t="s">
        <v>1014</v>
      </c>
      <c r="G105" s="1" t="s">
        <v>1018</v>
      </c>
      <c r="H105" s="1" t="s">
        <v>1019</v>
      </c>
      <c r="I105" s="1" t="s">
        <v>1501</v>
      </c>
      <c r="J105" s="1" t="s">
        <v>1021</v>
      </c>
      <c r="K105" s="1" t="s">
        <v>1501</v>
      </c>
      <c r="L105" s="1" t="s">
        <v>1501</v>
      </c>
      <c r="M105" s="1" t="s">
        <v>1022</v>
      </c>
      <c r="N105" s="1" t="s">
        <v>1022</v>
      </c>
      <c r="O105" s="1" t="s">
        <v>1023</v>
      </c>
      <c r="P105" s="1" t="s">
        <v>1024</v>
      </c>
      <c r="Q105" s="1" t="s">
        <v>1025</v>
      </c>
      <c r="R105" s="1" t="s">
        <v>1502</v>
      </c>
      <c r="S105" s="1" t="s">
        <v>1027</v>
      </c>
      <c r="T105" s="1" t="s">
        <v>1028</v>
      </c>
      <c r="U105" s="1" t="s">
        <v>1029</v>
      </c>
      <c r="V105" s="1" t="s">
        <v>1161</v>
      </c>
    </row>
    <row r="106" s="1" customFormat="1" spans="1:22">
      <c r="A106" s="3">
        <v>999222245586020</v>
      </c>
      <c r="B106" s="1" t="s">
        <v>1483</v>
      </c>
      <c r="C106" s="1" t="s">
        <v>1503</v>
      </c>
      <c r="D106" s="1" t="s">
        <v>1504</v>
      </c>
      <c r="E106" s="1" t="s">
        <v>1505</v>
      </c>
      <c r="F106" s="1" t="s">
        <v>1104</v>
      </c>
      <c r="G106" s="1" t="s">
        <v>1018</v>
      </c>
      <c r="H106" s="1" t="s">
        <v>1019</v>
      </c>
      <c r="I106" s="1" t="s">
        <v>1506</v>
      </c>
      <c r="J106" s="1" t="s">
        <v>1021</v>
      </c>
      <c r="K106" s="1" t="s">
        <v>1506</v>
      </c>
      <c r="L106" s="1" t="s">
        <v>1506</v>
      </c>
      <c r="M106" s="1" t="s">
        <v>1022</v>
      </c>
      <c r="N106" s="1" t="s">
        <v>1022</v>
      </c>
      <c r="O106" s="1" t="s">
        <v>1023</v>
      </c>
      <c r="P106" s="1" t="s">
        <v>1024</v>
      </c>
      <c r="Q106" s="1" t="s">
        <v>1025</v>
      </c>
      <c r="R106" s="1" t="s">
        <v>1507</v>
      </c>
      <c r="S106" s="1" t="s">
        <v>1027</v>
      </c>
      <c r="T106" s="1" t="s">
        <v>1028</v>
      </c>
      <c r="U106" s="1" t="s">
        <v>1029</v>
      </c>
      <c r="V106" s="1" t="s">
        <v>1030</v>
      </c>
    </row>
    <row r="107" s="1" customFormat="1" spans="1:22">
      <c r="A107" s="3">
        <v>999222240678216</v>
      </c>
      <c r="B107" s="1" t="s">
        <v>1483</v>
      </c>
      <c r="C107" s="1" t="s">
        <v>1508</v>
      </c>
      <c r="D107" s="1" t="s">
        <v>1425</v>
      </c>
      <c r="E107" s="1" t="s">
        <v>1509</v>
      </c>
      <c r="F107" s="1" t="s">
        <v>1271</v>
      </c>
      <c r="G107" s="1" t="s">
        <v>1018</v>
      </c>
      <c r="H107" s="1" t="s">
        <v>1019</v>
      </c>
      <c r="I107" s="1" t="s">
        <v>1510</v>
      </c>
      <c r="J107" s="1" t="s">
        <v>1021</v>
      </c>
      <c r="K107" s="1" t="s">
        <v>1510</v>
      </c>
      <c r="L107" s="1" t="s">
        <v>1510</v>
      </c>
      <c r="M107" s="1" t="s">
        <v>1022</v>
      </c>
      <c r="N107" s="1" t="s">
        <v>1022</v>
      </c>
      <c r="O107" s="1" t="s">
        <v>1023</v>
      </c>
      <c r="P107" s="1" t="s">
        <v>1024</v>
      </c>
      <c r="Q107" s="1" t="s">
        <v>1025</v>
      </c>
      <c r="R107" s="1" t="s">
        <v>1511</v>
      </c>
      <c r="S107" s="1" t="s">
        <v>1027</v>
      </c>
      <c r="T107" s="1" t="s">
        <v>1028</v>
      </c>
      <c r="U107" s="1" t="s">
        <v>1029</v>
      </c>
      <c r="V107" s="1" t="s">
        <v>1056</v>
      </c>
    </row>
    <row r="108" s="1" customFormat="1" spans="1:22">
      <c r="A108" s="3">
        <v>22240149151</v>
      </c>
      <c r="B108" s="1" t="s">
        <v>1483</v>
      </c>
      <c r="C108" s="1" t="s">
        <v>1512</v>
      </c>
      <c r="D108" s="1" t="s">
        <v>1513</v>
      </c>
      <c r="E108" s="1" t="s">
        <v>1514</v>
      </c>
      <c r="F108" s="1" t="s">
        <v>1104</v>
      </c>
      <c r="G108" s="1" t="s">
        <v>1018</v>
      </c>
      <c r="H108" s="1" t="s">
        <v>1019</v>
      </c>
      <c r="I108" s="1" t="s">
        <v>1515</v>
      </c>
      <c r="J108" s="1" t="s">
        <v>1021</v>
      </c>
      <c r="K108" s="1" t="s">
        <v>1515</v>
      </c>
      <c r="L108" s="1" t="s">
        <v>1515</v>
      </c>
      <c r="M108" s="1" t="s">
        <v>1022</v>
      </c>
      <c r="N108" s="1" t="s">
        <v>1022</v>
      </c>
      <c r="O108" s="1" t="s">
        <v>1023</v>
      </c>
      <c r="P108" s="1" t="s">
        <v>1024</v>
      </c>
      <c r="Q108" s="1" t="s">
        <v>1025</v>
      </c>
      <c r="R108" s="1" t="s">
        <v>1516</v>
      </c>
      <c r="S108" s="1" t="s">
        <v>1027</v>
      </c>
      <c r="T108" s="1" t="s">
        <v>1028</v>
      </c>
      <c r="U108" s="1" t="s">
        <v>1029</v>
      </c>
      <c r="V108" s="1" t="s">
        <v>1030</v>
      </c>
    </row>
    <row r="109" s="1" customFormat="1" spans="1:22">
      <c r="A109" s="3">
        <v>999222239318853</v>
      </c>
      <c r="B109" s="1" t="s">
        <v>1483</v>
      </c>
      <c r="C109" s="1" t="s">
        <v>1517</v>
      </c>
      <c r="D109" s="1" t="s">
        <v>1187</v>
      </c>
      <c r="E109" s="1" t="s">
        <v>1518</v>
      </c>
      <c r="F109" s="1" t="s">
        <v>1014</v>
      </c>
      <c r="G109" s="1" t="s">
        <v>1018</v>
      </c>
      <c r="H109" s="1" t="s">
        <v>1019</v>
      </c>
      <c r="I109" s="1" t="s">
        <v>1461</v>
      </c>
      <c r="J109" s="1" t="s">
        <v>1021</v>
      </c>
      <c r="K109" s="1" t="s">
        <v>1461</v>
      </c>
      <c r="L109" s="1" t="s">
        <v>1461</v>
      </c>
      <c r="M109" s="1" t="s">
        <v>1022</v>
      </c>
      <c r="N109" s="1" t="s">
        <v>1022</v>
      </c>
      <c r="O109" s="1" t="s">
        <v>1023</v>
      </c>
      <c r="P109" s="1" t="s">
        <v>1024</v>
      </c>
      <c r="Q109" s="1" t="s">
        <v>1025</v>
      </c>
      <c r="R109" s="1" t="s">
        <v>1519</v>
      </c>
      <c r="S109" s="1" t="s">
        <v>1027</v>
      </c>
      <c r="T109" s="1" t="s">
        <v>1028</v>
      </c>
      <c r="U109" s="1" t="s">
        <v>1029</v>
      </c>
      <c r="V109" s="1" t="s">
        <v>1161</v>
      </c>
    </row>
    <row r="110" s="1" customFormat="1" spans="1:22">
      <c r="A110" s="3">
        <v>999222238499901</v>
      </c>
      <c r="B110" s="1" t="s">
        <v>1483</v>
      </c>
      <c r="C110" s="1" t="s">
        <v>1520</v>
      </c>
      <c r="D110" s="1" t="s">
        <v>1380</v>
      </c>
      <c r="E110" s="1" t="s">
        <v>1521</v>
      </c>
      <c r="F110" s="1" t="s">
        <v>1104</v>
      </c>
      <c r="G110" s="1" t="s">
        <v>1018</v>
      </c>
      <c r="H110" s="1" t="s">
        <v>1019</v>
      </c>
      <c r="I110" s="1" t="s">
        <v>1522</v>
      </c>
      <c r="J110" s="1" t="s">
        <v>1021</v>
      </c>
      <c r="K110" s="1" t="s">
        <v>1522</v>
      </c>
      <c r="L110" s="1" t="s">
        <v>1522</v>
      </c>
      <c r="M110" s="1" t="s">
        <v>1022</v>
      </c>
      <c r="N110" s="1" t="s">
        <v>1022</v>
      </c>
      <c r="O110" s="1" t="s">
        <v>1023</v>
      </c>
      <c r="P110" s="1" t="s">
        <v>1024</v>
      </c>
      <c r="Q110" s="1" t="s">
        <v>1025</v>
      </c>
      <c r="R110" s="1" t="s">
        <v>1523</v>
      </c>
      <c r="S110" s="1" t="s">
        <v>1027</v>
      </c>
      <c r="T110" s="1" t="s">
        <v>1028</v>
      </c>
      <c r="U110" s="1" t="s">
        <v>1029</v>
      </c>
      <c r="V110" s="1" t="s">
        <v>1030</v>
      </c>
    </row>
    <row r="111" s="1" customFormat="1" spans="1:22">
      <c r="A111" s="3">
        <v>999222237722950</v>
      </c>
      <c r="B111" s="1" t="s">
        <v>1524</v>
      </c>
      <c r="C111" s="1" t="s">
        <v>1525</v>
      </c>
      <c r="D111" s="1" t="s">
        <v>1513</v>
      </c>
      <c r="E111" s="1" t="s">
        <v>1526</v>
      </c>
      <c r="F111" s="1" t="s">
        <v>1180</v>
      </c>
      <c r="G111" s="1" t="s">
        <v>1018</v>
      </c>
      <c r="H111" s="1" t="s">
        <v>1019</v>
      </c>
      <c r="I111" s="1" t="s">
        <v>1527</v>
      </c>
      <c r="J111" s="1" t="s">
        <v>1021</v>
      </c>
      <c r="K111" s="1" t="s">
        <v>1527</v>
      </c>
      <c r="L111" s="1" t="s">
        <v>1527</v>
      </c>
      <c r="M111" s="1" t="s">
        <v>1022</v>
      </c>
      <c r="N111" s="1" t="s">
        <v>1022</v>
      </c>
      <c r="O111" s="1" t="s">
        <v>1023</v>
      </c>
      <c r="P111" s="1" t="s">
        <v>1024</v>
      </c>
      <c r="Q111" s="1" t="s">
        <v>1025</v>
      </c>
      <c r="R111" s="1" t="s">
        <v>1528</v>
      </c>
      <c r="S111" s="1" t="s">
        <v>1027</v>
      </c>
      <c r="T111" s="1" t="s">
        <v>1028</v>
      </c>
      <c r="U111" s="1" t="s">
        <v>1029</v>
      </c>
      <c r="V111" s="1" t="s">
        <v>1030</v>
      </c>
    </row>
    <row r="112" s="1" customFormat="1" spans="1:22">
      <c r="A112" s="3">
        <v>999222227529453</v>
      </c>
      <c r="B112" s="1" t="s">
        <v>1524</v>
      </c>
      <c r="C112" s="1" t="s">
        <v>1529</v>
      </c>
      <c r="D112" s="1" t="s">
        <v>1513</v>
      </c>
      <c r="E112" s="1" t="s">
        <v>1530</v>
      </c>
      <c r="F112" s="1" t="s">
        <v>1180</v>
      </c>
      <c r="G112" s="1" t="s">
        <v>1018</v>
      </c>
      <c r="H112" s="1" t="s">
        <v>1019</v>
      </c>
      <c r="I112" s="1" t="s">
        <v>1531</v>
      </c>
      <c r="J112" s="1" t="s">
        <v>1021</v>
      </c>
      <c r="K112" s="1" t="s">
        <v>1531</v>
      </c>
      <c r="L112" s="1" t="s">
        <v>1531</v>
      </c>
      <c r="M112" s="1" t="s">
        <v>1022</v>
      </c>
      <c r="N112" s="1" t="s">
        <v>1022</v>
      </c>
      <c r="O112" s="1" t="s">
        <v>1023</v>
      </c>
      <c r="P112" s="1" t="s">
        <v>1024</v>
      </c>
      <c r="Q112" s="1" t="s">
        <v>1025</v>
      </c>
      <c r="R112" s="1" t="s">
        <v>1532</v>
      </c>
      <c r="S112" s="1" t="s">
        <v>1027</v>
      </c>
      <c r="T112" s="1" t="s">
        <v>1028</v>
      </c>
      <c r="U112" s="1" t="s">
        <v>1029</v>
      </c>
      <c r="V112" s="1" t="s">
        <v>1030</v>
      </c>
    </row>
    <row r="113" s="1" customFormat="1" spans="1:22">
      <c r="A113" s="3">
        <v>999222205802854</v>
      </c>
      <c r="B113" s="1" t="s">
        <v>1533</v>
      </c>
      <c r="C113" s="1" t="s">
        <v>1534</v>
      </c>
      <c r="D113" s="1" t="s">
        <v>1535</v>
      </c>
      <c r="E113" s="1" t="s">
        <v>1536</v>
      </c>
      <c r="F113" s="1" t="s">
        <v>1014</v>
      </c>
      <c r="G113" s="1" t="s">
        <v>1018</v>
      </c>
      <c r="H113" s="1" t="s">
        <v>1019</v>
      </c>
      <c r="I113" s="1" t="s">
        <v>1537</v>
      </c>
      <c r="J113" s="1" t="s">
        <v>1021</v>
      </c>
      <c r="K113" s="1" t="s">
        <v>1537</v>
      </c>
      <c r="L113" s="1" t="s">
        <v>1537</v>
      </c>
      <c r="M113" s="1" t="s">
        <v>1022</v>
      </c>
      <c r="N113" s="1" t="s">
        <v>1022</v>
      </c>
      <c r="O113" s="1" t="s">
        <v>1023</v>
      </c>
      <c r="P113" s="1" t="s">
        <v>1024</v>
      </c>
      <c r="Q113" s="1" t="s">
        <v>1025</v>
      </c>
      <c r="R113" s="1" t="s">
        <v>1538</v>
      </c>
      <c r="S113" s="1" t="s">
        <v>1027</v>
      </c>
      <c r="T113" s="1" t="s">
        <v>1028</v>
      </c>
      <c r="U113" s="1" t="s">
        <v>1347</v>
      </c>
      <c r="V113" s="1" t="s">
        <v>1118</v>
      </c>
    </row>
    <row r="114" s="1" customFormat="1" spans="1:22">
      <c r="A114" s="3">
        <v>999222204931636</v>
      </c>
      <c r="B114" s="1" t="s">
        <v>1533</v>
      </c>
      <c r="C114" s="1" t="s">
        <v>1539</v>
      </c>
      <c r="D114" s="1" t="s">
        <v>1328</v>
      </c>
      <c r="E114" s="1" t="s">
        <v>1540</v>
      </c>
      <c r="F114" s="1" t="s">
        <v>1180</v>
      </c>
      <c r="G114" s="1" t="s">
        <v>1018</v>
      </c>
      <c r="H114" s="1" t="s">
        <v>1019</v>
      </c>
      <c r="I114" s="1" t="s">
        <v>1541</v>
      </c>
      <c r="J114" s="1" t="s">
        <v>1021</v>
      </c>
      <c r="K114" s="1" t="s">
        <v>1541</v>
      </c>
      <c r="L114" s="1" t="s">
        <v>1541</v>
      </c>
      <c r="M114" s="1" t="s">
        <v>1022</v>
      </c>
      <c r="N114" s="1" t="s">
        <v>1022</v>
      </c>
      <c r="O114" s="1" t="s">
        <v>1023</v>
      </c>
      <c r="P114" s="1" t="s">
        <v>1024</v>
      </c>
      <c r="Q114" s="1" t="s">
        <v>1025</v>
      </c>
      <c r="R114" s="1" t="s">
        <v>1542</v>
      </c>
      <c r="S114" s="1" t="s">
        <v>1027</v>
      </c>
      <c r="T114" s="1" t="s">
        <v>1028</v>
      </c>
      <c r="U114" s="1" t="s">
        <v>1029</v>
      </c>
      <c r="V114" s="1" t="s">
        <v>1030</v>
      </c>
    </row>
    <row r="115" s="1" customFormat="1" spans="1:22">
      <c r="A115" s="3">
        <v>999222192045112</v>
      </c>
      <c r="B115" s="1" t="s">
        <v>1543</v>
      </c>
      <c r="C115" s="1" t="s">
        <v>1544</v>
      </c>
      <c r="D115" s="1" t="s">
        <v>1328</v>
      </c>
      <c r="E115" s="1" t="s">
        <v>1545</v>
      </c>
      <c r="F115" s="1" t="s">
        <v>1180</v>
      </c>
      <c r="G115" s="1" t="s">
        <v>1018</v>
      </c>
      <c r="H115" s="1" t="s">
        <v>1019</v>
      </c>
      <c r="I115" s="1" t="s">
        <v>1546</v>
      </c>
      <c r="J115" s="1" t="s">
        <v>1021</v>
      </c>
      <c r="K115" s="1" t="s">
        <v>1546</v>
      </c>
      <c r="L115" s="1" t="s">
        <v>1546</v>
      </c>
      <c r="M115" s="1" t="s">
        <v>1022</v>
      </c>
      <c r="N115" s="1" t="s">
        <v>1022</v>
      </c>
      <c r="O115" s="1" t="s">
        <v>1023</v>
      </c>
      <c r="P115" s="1" t="s">
        <v>1024</v>
      </c>
      <c r="Q115" s="1" t="s">
        <v>1025</v>
      </c>
      <c r="R115" s="1" t="s">
        <v>1547</v>
      </c>
      <c r="S115" s="1" t="s">
        <v>1027</v>
      </c>
      <c r="T115" s="1" t="s">
        <v>1028</v>
      </c>
      <c r="U115" s="1" t="s">
        <v>1029</v>
      </c>
      <c r="V115" s="1" t="s">
        <v>1030</v>
      </c>
    </row>
    <row r="116" s="1" customFormat="1" spans="1:22">
      <c r="A116" s="3">
        <v>999222172097851</v>
      </c>
      <c r="B116" s="1" t="s">
        <v>1548</v>
      </c>
      <c r="C116" s="1" t="s">
        <v>1549</v>
      </c>
      <c r="D116" s="1" t="s">
        <v>1550</v>
      </c>
      <c r="E116" s="1" t="s">
        <v>1551</v>
      </c>
      <c r="F116" s="1" t="s">
        <v>1104</v>
      </c>
      <c r="G116" s="1" t="s">
        <v>1018</v>
      </c>
      <c r="H116" s="1" t="s">
        <v>1019</v>
      </c>
      <c r="I116" s="1" t="s">
        <v>1552</v>
      </c>
      <c r="J116" s="1" t="s">
        <v>1021</v>
      </c>
      <c r="K116" s="1" t="s">
        <v>1552</v>
      </c>
      <c r="L116" s="1" t="s">
        <v>1552</v>
      </c>
      <c r="M116" s="1" t="s">
        <v>1022</v>
      </c>
      <c r="N116" s="1" t="s">
        <v>1022</v>
      </c>
      <c r="O116" s="1" t="s">
        <v>1023</v>
      </c>
      <c r="P116" s="1" t="s">
        <v>1024</v>
      </c>
      <c r="Q116" s="1" t="s">
        <v>1025</v>
      </c>
      <c r="R116" s="1" t="s">
        <v>1553</v>
      </c>
      <c r="S116" s="1" t="s">
        <v>1027</v>
      </c>
      <c r="T116" s="1" t="s">
        <v>1028</v>
      </c>
      <c r="U116" s="1" t="s">
        <v>1029</v>
      </c>
      <c r="V116" s="1" t="s">
        <v>1030</v>
      </c>
    </row>
    <row r="117" s="1" customFormat="1" spans="1:22">
      <c r="A117" s="3">
        <v>21837997940</v>
      </c>
      <c r="B117" s="1" t="s">
        <v>1554</v>
      </c>
      <c r="C117" s="1" t="s">
        <v>1555</v>
      </c>
      <c r="D117" s="1" t="s">
        <v>1208</v>
      </c>
      <c r="E117" s="1" t="s">
        <v>1556</v>
      </c>
      <c r="F117" s="1" t="s">
        <v>1271</v>
      </c>
      <c r="G117" s="1" t="s">
        <v>1018</v>
      </c>
      <c r="H117" s="1" t="s">
        <v>1019</v>
      </c>
      <c r="I117" s="1" t="s">
        <v>1557</v>
      </c>
      <c r="J117" s="1" t="s">
        <v>1021</v>
      </c>
      <c r="K117" s="1" t="s">
        <v>1557</v>
      </c>
      <c r="L117" s="1" t="s">
        <v>1557</v>
      </c>
      <c r="M117" s="1" t="s">
        <v>1022</v>
      </c>
      <c r="N117" s="1" t="s">
        <v>1022</v>
      </c>
      <c r="O117" s="1" t="s">
        <v>1023</v>
      </c>
      <c r="P117" s="1" t="s">
        <v>1024</v>
      </c>
      <c r="Q117" s="1" t="s">
        <v>1025</v>
      </c>
      <c r="R117" s="1" t="s">
        <v>1558</v>
      </c>
      <c r="S117" s="1" t="s">
        <v>1027</v>
      </c>
      <c r="T117" s="1" t="s">
        <v>1028</v>
      </c>
      <c r="U117" s="1" t="s">
        <v>1029</v>
      </c>
      <c r="V117" s="1" t="s">
        <v>1030</v>
      </c>
    </row>
    <row r="118" s="1" customFormat="1" spans="1:22">
      <c r="A118" s="3">
        <v>999222101406529</v>
      </c>
      <c r="B118" s="1" t="s">
        <v>1559</v>
      </c>
      <c r="C118" s="1" t="s">
        <v>1560</v>
      </c>
      <c r="D118" s="1" t="s">
        <v>1561</v>
      </c>
      <c r="E118" s="1" t="s">
        <v>1562</v>
      </c>
      <c r="F118" s="1" t="s">
        <v>1271</v>
      </c>
      <c r="G118" s="1" t="s">
        <v>1018</v>
      </c>
      <c r="H118" s="1" t="s">
        <v>1019</v>
      </c>
      <c r="I118" s="1" t="s">
        <v>1563</v>
      </c>
      <c r="J118" s="1" t="s">
        <v>1021</v>
      </c>
      <c r="K118" s="1" t="s">
        <v>1563</v>
      </c>
      <c r="L118" s="1" t="s">
        <v>1563</v>
      </c>
      <c r="M118" s="1" t="s">
        <v>1022</v>
      </c>
      <c r="N118" s="1" t="s">
        <v>1022</v>
      </c>
      <c r="O118" s="1" t="s">
        <v>1023</v>
      </c>
      <c r="P118" s="1" t="s">
        <v>1024</v>
      </c>
      <c r="Q118" s="1" t="s">
        <v>1025</v>
      </c>
      <c r="R118" s="1" t="s">
        <v>1564</v>
      </c>
      <c r="S118" s="1" t="s">
        <v>1027</v>
      </c>
      <c r="T118" s="1" t="s">
        <v>1028</v>
      </c>
      <c r="U118" s="1" t="s">
        <v>1029</v>
      </c>
      <c r="V118" s="1" t="s">
        <v>1030</v>
      </c>
    </row>
    <row r="119" s="1" customFormat="1" spans="1:22">
      <c r="A119" s="3">
        <v>999222027639954</v>
      </c>
      <c r="B119" s="1" t="s">
        <v>1565</v>
      </c>
      <c r="C119" s="1" t="s">
        <v>1566</v>
      </c>
      <c r="D119" s="1" t="s">
        <v>1567</v>
      </c>
      <c r="E119" s="1" t="s">
        <v>1568</v>
      </c>
      <c r="F119" s="1" t="s">
        <v>1388</v>
      </c>
      <c r="G119" s="1" t="s">
        <v>1018</v>
      </c>
      <c r="H119" s="1" t="s">
        <v>1019</v>
      </c>
      <c r="I119" s="1" t="s">
        <v>1569</v>
      </c>
      <c r="J119" s="1" t="s">
        <v>1021</v>
      </c>
      <c r="K119" s="1" t="s">
        <v>1569</v>
      </c>
      <c r="L119" s="1" t="s">
        <v>1569</v>
      </c>
      <c r="M119" s="1" t="s">
        <v>1022</v>
      </c>
      <c r="N119" s="1" t="s">
        <v>1022</v>
      </c>
      <c r="O119" s="1" t="s">
        <v>1023</v>
      </c>
      <c r="P119" s="1" t="s">
        <v>1024</v>
      </c>
      <c r="Q119" s="1" t="s">
        <v>1025</v>
      </c>
      <c r="R119" s="1" t="s">
        <v>1570</v>
      </c>
      <c r="S119" s="1" t="s">
        <v>1027</v>
      </c>
      <c r="T119" s="1" t="s">
        <v>1028</v>
      </c>
      <c r="U119" s="1" t="s">
        <v>1029</v>
      </c>
      <c r="V119" s="1" t="s">
        <v>1030</v>
      </c>
    </row>
    <row r="120" s="1" customFormat="1" spans="1:22">
      <c r="A120" s="3">
        <v>999222114983569</v>
      </c>
      <c r="B120" s="1" t="s">
        <v>1571</v>
      </c>
      <c r="C120" s="1" t="s">
        <v>1572</v>
      </c>
      <c r="D120" s="1" t="s">
        <v>1573</v>
      </c>
      <c r="E120" s="1" t="s">
        <v>1574</v>
      </c>
      <c r="F120" s="1" t="s">
        <v>1180</v>
      </c>
      <c r="G120" s="1" t="s">
        <v>1018</v>
      </c>
      <c r="H120" s="1" t="s">
        <v>1019</v>
      </c>
      <c r="I120" s="1" t="s">
        <v>1575</v>
      </c>
      <c r="J120" s="1" t="s">
        <v>1021</v>
      </c>
      <c r="K120" s="1" t="s">
        <v>1575</v>
      </c>
      <c r="L120" s="1" t="s">
        <v>1575</v>
      </c>
      <c r="M120" s="1" t="s">
        <v>1022</v>
      </c>
      <c r="N120" s="1" t="s">
        <v>1022</v>
      </c>
      <c r="O120" s="1" t="s">
        <v>1023</v>
      </c>
      <c r="P120" s="1" t="s">
        <v>1024</v>
      </c>
      <c r="Q120" s="1" t="s">
        <v>1025</v>
      </c>
      <c r="R120" s="1" t="s">
        <v>1576</v>
      </c>
      <c r="S120" s="1" t="s">
        <v>1027</v>
      </c>
      <c r="T120" s="1" t="s">
        <v>1028</v>
      </c>
      <c r="U120" s="1" t="s">
        <v>1029</v>
      </c>
      <c r="V120" s="1" t="s">
        <v>1030</v>
      </c>
    </row>
    <row r="121" s="1" customFormat="1" spans="1:22">
      <c r="A121" s="3">
        <v>999222087594060</v>
      </c>
      <c r="B121" s="1" t="s">
        <v>1577</v>
      </c>
      <c r="C121" s="1" t="s">
        <v>1578</v>
      </c>
      <c r="D121" s="1" t="s">
        <v>1579</v>
      </c>
      <c r="E121" s="1" t="s">
        <v>1580</v>
      </c>
      <c r="F121" s="1" t="s">
        <v>1104</v>
      </c>
      <c r="G121" s="1" t="s">
        <v>1018</v>
      </c>
      <c r="H121" s="1" t="s">
        <v>1019</v>
      </c>
      <c r="I121" s="1" t="s">
        <v>1581</v>
      </c>
      <c r="J121" s="1" t="s">
        <v>1021</v>
      </c>
      <c r="K121" s="1" t="s">
        <v>1581</v>
      </c>
      <c r="L121" s="1" t="s">
        <v>1581</v>
      </c>
      <c r="M121" s="1" t="s">
        <v>1022</v>
      </c>
      <c r="N121" s="1" t="s">
        <v>1022</v>
      </c>
      <c r="O121" s="1" t="s">
        <v>1023</v>
      </c>
      <c r="P121" s="1" t="s">
        <v>1024</v>
      </c>
      <c r="Q121" s="1" t="s">
        <v>1025</v>
      </c>
      <c r="R121" s="1" t="s">
        <v>1582</v>
      </c>
      <c r="S121" s="1" t="s">
        <v>1027</v>
      </c>
      <c r="T121" s="1" t="s">
        <v>1028</v>
      </c>
      <c r="U121" s="1" t="s">
        <v>1029</v>
      </c>
      <c r="V121" s="1" t="s">
        <v>1030</v>
      </c>
    </row>
    <row r="122" s="1" customFormat="1" spans="1:22">
      <c r="A122" s="3">
        <v>21847837581</v>
      </c>
      <c r="B122" s="1" t="s">
        <v>1583</v>
      </c>
      <c r="C122" s="1" t="s">
        <v>1584</v>
      </c>
      <c r="D122" s="1" t="s">
        <v>1585</v>
      </c>
      <c r="E122" s="1" t="s">
        <v>1586</v>
      </c>
      <c r="F122" s="1" t="s">
        <v>1271</v>
      </c>
      <c r="G122" s="1" t="s">
        <v>1018</v>
      </c>
      <c r="H122" s="1" t="s">
        <v>1019</v>
      </c>
      <c r="I122" s="1" t="s">
        <v>1587</v>
      </c>
      <c r="J122" s="1" t="s">
        <v>1021</v>
      </c>
      <c r="K122" s="1" t="s">
        <v>1587</v>
      </c>
      <c r="L122" s="1" t="s">
        <v>1587</v>
      </c>
      <c r="M122" s="1" t="s">
        <v>1022</v>
      </c>
      <c r="N122" s="1" t="s">
        <v>1022</v>
      </c>
      <c r="O122" s="1" t="s">
        <v>1023</v>
      </c>
      <c r="P122" s="1" t="s">
        <v>1024</v>
      </c>
      <c r="Q122" s="1" t="s">
        <v>1025</v>
      </c>
      <c r="R122" s="1" t="s">
        <v>1588</v>
      </c>
      <c r="S122" s="1" t="s">
        <v>1027</v>
      </c>
      <c r="T122" s="1" t="s">
        <v>1028</v>
      </c>
      <c r="U122" s="1" t="s">
        <v>1029</v>
      </c>
      <c r="V122" s="1" t="s">
        <v>1030</v>
      </c>
    </row>
    <row r="123" s="1" customFormat="1" spans="1:22">
      <c r="A123" s="3">
        <v>21819471737</v>
      </c>
      <c r="B123" s="1" t="s">
        <v>1589</v>
      </c>
      <c r="C123" s="1" t="s">
        <v>1590</v>
      </c>
      <c r="D123" s="1" t="s">
        <v>1591</v>
      </c>
      <c r="E123" s="1" t="s">
        <v>1592</v>
      </c>
      <c r="F123" s="1" t="s">
        <v>1180</v>
      </c>
      <c r="G123" s="1" t="s">
        <v>1018</v>
      </c>
      <c r="H123" s="1" t="s">
        <v>1019</v>
      </c>
      <c r="I123" s="1" t="s">
        <v>1593</v>
      </c>
      <c r="J123" s="1" t="s">
        <v>1021</v>
      </c>
      <c r="K123" s="1" t="s">
        <v>1593</v>
      </c>
      <c r="L123" s="1" t="s">
        <v>1593</v>
      </c>
      <c r="M123" s="1" t="s">
        <v>1022</v>
      </c>
      <c r="N123" s="1" t="s">
        <v>1022</v>
      </c>
      <c r="O123" s="1" t="s">
        <v>1023</v>
      </c>
      <c r="P123" s="1" t="s">
        <v>1024</v>
      </c>
      <c r="Q123" s="1" t="s">
        <v>1025</v>
      </c>
      <c r="R123" s="1" t="s">
        <v>1594</v>
      </c>
      <c r="S123" s="1" t="s">
        <v>1027</v>
      </c>
      <c r="T123" s="1" t="s">
        <v>1028</v>
      </c>
      <c r="U123" s="1" t="s">
        <v>1029</v>
      </c>
      <c r="V123" s="1" t="s">
        <v>1030</v>
      </c>
    </row>
    <row r="124" s="1" customFormat="1" spans="1:22">
      <c r="A124" s="3">
        <v>21779488663</v>
      </c>
      <c r="B124" s="1" t="s">
        <v>1595</v>
      </c>
      <c r="C124" s="1" t="s">
        <v>1596</v>
      </c>
      <c r="D124" s="1" t="s">
        <v>1591</v>
      </c>
      <c r="E124" s="1" t="s">
        <v>1597</v>
      </c>
      <c r="F124" s="1" t="s">
        <v>1014</v>
      </c>
      <c r="G124" s="1" t="s">
        <v>1018</v>
      </c>
      <c r="H124" s="1" t="s">
        <v>1019</v>
      </c>
      <c r="I124" s="1" t="s">
        <v>1598</v>
      </c>
      <c r="J124" s="1" t="s">
        <v>1021</v>
      </c>
      <c r="K124" s="1" t="s">
        <v>1598</v>
      </c>
      <c r="L124" s="1" t="s">
        <v>1598</v>
      </c>
      <c r="M124" s="1" t="s">
        <v>1022</v>
      </c>
      <c r="N124" s="1" t="s">
        <v>1022</v>
      </c>
      <c r="O124" s="1" t="s">
        <v>1023</v>
      </c>
      <c r="P124" s="1" t="s">
        <v>1024</v>
      </c>
      <c r="Q124" s="1" t="s">
        <v>1025</v>
      </c>
      <c r="R124" s="1" t="s">
        <v>1599</v>
      </c>
      <c r="S124" s="1" t="s">
        <v>1027</v>
      </c>
      <c r="T124" s="1" t="s">
        <v>1028</v>
      </c>
      <c r="U124" s="1" t="s">
        <v>1029</v>
      </c>
      <c r="V124" s="1" t="s">
        <v>1030</v>
      </c>
    </row>
    <row r="125" s="1" customFormat="1" spans="1:22">
      <c r="A125" s="3">
        <v>18914898080</v>
      </c>
      <c r="B125" s="1" t="s">
        <v>1600</v>
      </c>
      <c r="C125" s="1" t="s">
        <v>1601</v>
      </c>
      <c r="D125" s="1" t="s">
        <v>1298</v>
      </c>
      <c r="E125" s="1" t="s">
        <v>1602</v>
      </c>
      <c r="F125" s="1" t="s">
        <v>1271</v>
      </c>
      <c r="G125" s="1" t="s">
        <v>1018</v>
      </c>
      <c r="H125" s="1" t="s">
        <v>1019</v>
      </c>
      <c r="I125" s="1" t="s">
        <v>1603</v>
      </c>
      <c r="J125" s="1" t="s">
        <v>1021</v>
      </c>
      <c r="K125" s="1" t="s">
        <v>1603</v>
      </c>
      <c r="L125" s="1" t="s">
        <v>1603</v>
      </c>
      <c r="M125" s="1" t="s">
        <v>1022</v>
      </c>
      <c r="N125" s="1" t="s">
        <v>1022</v>
      </c>
      <c r="O125" s="1" t="s">
        <v>1023</v>
      </c>
      <c r="P125" s="1" t="s">
        <v>1024</v>
      </c>
      <c r="Q125" s="1" t="s">
        <v>1025</v>
      </c>
      <c r="R125" s="1" t="s">
        <v>1604</v>
      </c>
      <c r="S125" s="1" t="s">
        <v>1027</v>
      </c>
      <c r="T125" s="1" t="s">
        <v>1028</v>
      </c>
      <c r="U125" s="1" t="s">
        <v>1029</v>
      </c>
      <c r="V125" s="1" t="s">
        <v>1030</v>
      </c>
    </row>
    <row r="126" s="1" customFormat="1" spans="1:22">
      <c r="A126" s="3">
        <v>21824361563</v>
      </c>
      <c r="B126" s="1" t="s">
        <v>1605</v>
      </c>
      <c r="C126" s="1" t="s">
        <v>1606</v>
      </c>
      <c r="D126" s="1" t="s">
        <v>1607</v>
      </c>
      <c r="E126" s="1" t="s">
        <v>1608</v>
      </c>
      <c r="F126" s="1" t="s">
        <v>1271</v>
      </c>
      <c r="G126" s="1" t="s">
        <v>1018</v>
      </c>
      <c r="H126" s="1" t="s">
        <v>1019</v>
      </c>
      <c r="I126" s="1" t="s">
        <v>1609</v>
      </c>
      <c r="J126" s="1" t="s">
        <v>1021</v>
      </c>
      <c r="K126" s="1" t="s">
        <v>1609</v>
      </c>
      <c r="L126" s="1" t="s">
        <v>1609</v>
      </c>
      <c r="M126" s="1" t="s">
        <v>1022</v>
      </c>
      <c r="N126" s="1" t="s">
        <v>1022</v>
      </c>
      <c r="O126" s="1" t="s">
        <v>1023</v>
      </c>
      <c r="P126" s="1" t="s">
        <v>1024</v>
      </c>
      <c r="Q126" s="1" t="s">
        <v>1025</v>
      </c>
      <c r="R126" s="1" t="s">
        <v>1610</v>
      </c>
      <c r="S126" s="1" t="s">
        <v>1027</v>
      </c>
      <c r="T126" s="1" t="s">
        <v>1028</v>
      </c>
      <c r="U126" s="1" t="s">
        <v>1029</v>
      </c>
      <c r="V126" s="1" t="s">
        <v>1030</v>
      </c>
    </row>
    <row r="127" s="1" customFormat="1" spans="1:22">
      <c r="A127" s="3">
        <v>999222086696691</v>
      </c>
      <c r="B127" s="1" t="s">
        <v>1577</v>
      </c>
      <c r="C127" s="1" t="s">
        <v>1611</v>
      </c>
      <c r="D127" s="1" t="s">
        <v>1612</v>
      </c>
      <c r="E127" s="1" t="s">
        <v>1613</v>
      </c>
      <c r="F127" s="1" t="s">
        <v>1180</v>
      </c>
      <c r="G127" s="1" t="s">
        <v>1018</v>
      </c>
      <c r="H127" s="1" t="s">
        <v>1019</v>
      </c>
      <c r="I127" s="1" t="s">
        <v>1614</v>
      </c>
      <c r="J127" s="1" t="s">
        <v>1021</v>
      </c>
      <c r="K127" s="1" t="s">
        <v>1614</v>
      </c>
      <c r="L127" s="1" t="s">
        <v>1614</v>
      </c>
      <c r="M127" s="1" t="s">
        <v>1022</v>
      </c>
      <c r="N127" s="1" t="s">
        <v>1022</v>
      </c>
      <c r="O127" s="1" t="s">
        <v>1023</v>
      </c>
      <c r="P127" s="1" t="s">
        <v>1024</v>
      </c>
      <c r="Q127" s="1" t="s">
        <v>1025</v>
      </c>
      <c r="R127" s="1" t="s">
        <v>1615</v>
      </c>
      <c r="S127" s="1" t="s">
        <v>1027</v>
      </c>
      <c r="T127" s="1" t="s">
        <v>1028</v>
      </c>
      <c r="U127" s="1" t="s">
        <v>1029</v>
      </c>
      <c r="V127" s="1" t="s">
        <v>1056</v>
      </c>
    </row>
    <row r="128" s="1" customFormat="1" spans="1:22">
      <c r="A128" s="3">
        <v>999222084481382</v>
      </c>
      <c r="B128" s="1" t="s">
        <v>1577</v>
      </c>
      <c r="C128" s="1" t="s">
        <v>1616</v>
      </c>
      <c r="D128" s="1" t="s">
        <v>1617</v>
      </c>
      <c r="E128" s="1" t="s">
        <v>1618</v>
      </c>
      <c r="F128" s="1" t="s">
        <v>1104</v>
      </c>
      <c r="G128" s="1" t="s">
        <v>1018</v>
      </c>
      <c r="H128" s="1" t="s">
        <v>1019</v>
      </c>
      <c r="I128" s="1" t="s">
        <v>1619</v>
      </c>
      <c r="J128" s="1" t="s">
        <v>1021</v>
      </c>
      <c r="K128" s="1" t="s">
        <v>1619</v>
      </c>
      <c r="L128" s="1" t="s">
        <v>1619</v>
      </c>
      <c r="M128" s="1" t="s">
        <v>1022</v>
      </c>
      <c r="N128" s="1" t="s">
        <v>1022</v>
      </c>
      <c r="O128" s="1" t="s">
        <v>1023</v>
      </c>
      <c r="P128" s="1" t="s">
        <v>1024</v>
      </c>
      <c r="Q128" s="1" t="s">
        <v>1025</v>
      </c>
      <c r="R128" s="1" t="s">
        <v>1620</v>
      </c>
      <c r="S128" s="1" t="s">
        <v>1027</v>
      </c>
      <c r="T128" s="1" t="s">
        <v>1028</v>
      </c>
      <c r="U128" s="1" t="s">
        <v>1029</v>
      </c>
      <c r="V128" s="1" t="s">
        <v>1030</v>
      </c>
    </row>
    <row r="129" s="1" customFormat="1" spans="1:22">
      <c r="A129" s="3">
        <v>21843691068</v>
      </c>
      <c r="B129" s="1" t="s">
        <v>1621</v>
      </c>
      <c r="C129" s="1" t="s">
        <v>1622</v>
      </c>
      <c r="D129" s="1" t="s">
        <v>1623</v>
      </c>
      <c r="E129" s="1" t="s">
        <v>1624</v>
      </c>
      <c r="F129" s="1" t="s">
        <v>1014</v>
      </c>
      <c r="G129" s="1" t="s">
        <v>1018</v>
      </c>
      <c r="H129" s="1" t="s">
        <v>1019</v>
      </c>
      <c r="I129" s="1" t="s">
        <v>1481</v>
      </c>
      <c r="J129" s="1" t="s">
        <v>1021</v>
      </c>
      <c r="K129" s="1" t="s">
        <v>1481</v>
      </c>
      <c r="L129" s="1" t="s">
        <v>1481</v>
      </c>
      <c r="M129" s="1" t="s">
        <v>1022</v>
      </c>
      <c r="N129" s="1" t="s">
        <v>1022</v>
      </c>
      <c r="O129" s="1" t="s">
        <v>1023</v>
      </c>
      <c r="P129" s="1" t="s">
        <v>1024</v>
      </c>
      <c r="Q129" s="1" t="s">
        <v>1025</v>
      </c>
      <c r="R129" s="1" t="s">
        <v>1625</v>
      </c>
      <c r="S129" s="1" t="s">
        <v>1027</v>
      </c>
      <c r="T129" s="1" t="s">
        <v>1028</v>
      </c>
      <c r="U129" s="1" t="s">
        <v>1029</v>
      </c>
      <c r="V129" s="1" t="s">
        <v>1030</v>
      </c>
    </row>
    <row r="130" s="1" customFormat="1" spans="1:22">
      <c r="A130" s="3">
        <v>21827897583</v>
      </c>
      <c r="B130" s="1" t="s">
        <v>1626</v>
      </c>
      <c r="C130" s="1" t="s">
        <v>1627</v>
      </c>
      <c r="D130" s="1" t="s">
        <v>1623</v>
      </c>
      <c r="E130" s="1" t="s">
        <v>1628</v>
      </c>
      <c r="F130" s="1" t="s">
        <v>1104</v>
      </c>
      <c r="G130" s="1" t="s">
        <v>1018</v>
      </c>
      <c r="H130" s="1" t="s">
        <v>1019</v>
      </c>
      <c r="I130" s="1" t="s">
        <v>1629</v>
      </c>
      <c r="J130" s="1" t="s">
        <v>1021</v>
      </c>
      <c r="K130" s="1" t="s">
        <v>1629</v>
      </c>
      <c r="L130" s="1" t="s">
        <v>1629</v>
      </c>
      <c r="M130" s="1" t="s">
        <v>1022</v>
      </c>
      <c r="N130" s="1" t="s">
        <v>1022</v>
      </c>
      <c r="O130" s="1" t="s">
        <v>1023</v>
      </c>
      <c r="P130" s="1" t="s">
        <v>1024</v>
      </c>
      <c r="Q130" s="1" t="s">
        <v>1025</v>
      </c>
      <c r="R130" s="1" t="s">
        <v>1630</v>
      </c>
      <c r="S130" s="1" t="s">
        <v>1027</v>
      </c>
      <c r="T130" s="1" t="s">
        <v>1028</v>
      </c>
      <c r="U130" s="1" t="s">
        <v>1029</v>
      </c>
      <c r="V130" s="1" t="s">
        <v>1030</v>
      </c>
    </row>
    <row r="131" s="1" customFormat="1" spans="1:22">
      <c r="A131" s="3">
        <v>999222138513687</v>
      </c>
      <c r="B131" s="1" t="s">
        <v>1631</v>
      </c>
      <c r="C131" s="1" t="s">
        <v>1632</v>
      </c>
      <c r="D131" s="1" t="s">
        <v>1633</v>
      </c>
      <c r="E131" s="1" t="s">
        <v>1634</v>
      </c>
      <c r="F131" s="1" t="s">
        <v>1271</v>
      </c>
      <c r="G131" s="1" t="s">
        <v>1018</v>
      </c>
      <c r="H131" s="1" t="s">
        <v>1019</v>
      </c>
      <c r="I131" s="1" t="s">
        <v>1635</v>
      </c>
      <c r="J131" s="1" t="s">
        <v>1021</v>
      </c>
      <c r="K131" s="1" t="s">
        <v>1635</v>
      </c>
      <c r="L131" s="1" t="s">
        <v>1635</v>
      </c>
      <c r="M131" s="1" t="s">
        <v>1022</v>
      </c>
      <c r="N131" s="1" t="s">
        <v>1022</v>
      </c>
      <c r="O131" s="1" t="s">
        <v>1023</v>
      </c>
      <c r="P131" s="1" t="s">
        <v>1024</v>
      </c>
      <c r="Q131" s="1" t="s">
        <v>1025</v>
      </c>
      <c r="R131" s="1" t="s">
        <v>1636</v>
      </c>
      <c r="S131" s="1" t="s">
        <v>1027</v>
      </c>
      <c r="T131" s="1" t="s">
        <v>1028</v>
      </c>
      <c r="U131" s="1" t="s">
        <v>1029</v>
      </c>
      <c r="V131" s="1" t="s">
        <v>1030</v>
      </c>
    </row>
    <row r="132" s="1" customFormat="1" spans="1:22">
      <c r="A132" s="3">
        <v>21718106328</v>
      </c>
      <c r="B132" s="1" t="s">
        <v>1637</v>
      </c>
      <c r="C132" s="1" t="s">
        <v>1638</v>
      </c>
      <c r="D132" s="1" t="s">
        <v>1639</v>
      </c>
      <c r="E132" s="1" t="s">
        <v>1640</v>
      </c>
      <c r="F132" s="1" t="s">
        <v>1180</v>
      </c>
      <c r="G132" s="1" t="s">
        <v>1018</v>
      </c>
      <c r="H132" s="1" t="s">
        <v>1019</v>
      </c>
      <c r="I132" s="1" t="s">
        <v>1641</v>
      </c>
      <c r="J132" s="1" t="s">
        <v>1021</v>
      </c>
      <c r="K132" s="1" t="s">
        <v>1641</v>
      </c>
      <c r="L132" s="1" t="s">
        <v>1641</v>
      </c>
      <c r="M132" s="1" t="s">
        <v>1022</v>
      </c>
      <c r="N132" s="1" t="s">
        <v>1022</v>
      </c>
      <c r="O132" s="1" t="s">
        <v>1023</v>
      </c>
      <c r="P132" s="1" t="s">
        <v>1024</v>
      </c>
      <c r="Q132" s="1" t="s">
        <v>1025</v>
      </c>
      <c r="R132" s="1" t="s">
        <v>1642</v>
      </c>
      <c r="S132" s="1" t="s">
        <v>1027</v>
      </c>
      <c r="T132" s="1" t="s">
        <v>1028</v>
      </c>
      <c r="U132" s="1" t="s">
        <v>1029</v>
      </c>
      <c r="V132" s="1" t="s">
        <v>1030</v>
      </c>
    </row>
    <row r="133" s="1" customFormat="1" spans="1:22">
      <c r="A133" s="3">
        <v>21895477457</v>
      </c>
      <c r="B133" s="1" t="s">
        <v>1643</v>
      </c>
      <c r="C133" s="1" t="s">
        <v>1644</v>
      </c>
      <c r="D133" s="1" t="s">
        <v>1645</v>
      </c>
      <c r="E133" s="1" t="s">
        <v>1646</v>
      </c>
      <c r="F133" s="1" t="s">
        <v>1014</v>
      </c>
      <c r="G133" s="1" t="s">
        <v>1018</v>
      </c>
      <c r="H133" s="1" t="s">
        <v>1019</v>
      </c>
      <c r="I133" s="1" t="s">
        <v>1647</v>
      </c>
      <c r="J133" s="1" t="s">
        <v>1021</v>
      </c>
      <c r="K133" s="1" t="s">
        <v>1647</v>
      </c>
      <c r="L133" s="1" t="s">
        <v>1647</v>
      </c>
      <c r="M133" s="1" t="s">
        <v>1022</v>
      </c>
      <c r="N133" s="1" t="s">
        <v>1022</v>
      </c>
      <c r="O133" s="1" t="s">
        <v>1023</v>
      </c>
      <c r="P133" s="1" t="s">
        <v>1024</v>
      </c>
      <c r="Q133" s="1" t="s">
        <v>1025</v>
      </c>
      <c r="R133" s="1" t="s">
        <v>1648</v>
      </c>
      <c r="S133" s="1" t="s">
        <v>1027</v>
      </c>
      <c r="T133" s="1" t="s">
        <v>1028</v>
      </c>
      <c r="U133" s="1" t="s">
        <v>1029</v>
      </c>
      <c r="V133" s="1" t="s">
        <v>1030</v>
      </c>
    </row>
    <row r="134" s="1" customFormat="1" spans="1:22">
      <c r="A134" s="3">
        <v>999221959659090</v>
      </c>
      <c r="B134" s="1" t="s">
        <v>1649</v>
      </c>
      <c r="C134" s="1" t="s">
        <v>1650</v>
      </c>
      <c r="D134" s="1" t="s">
        <v>1651</v>
      </c>
      <c r="E134" s="1" t="s">
        <v>1652</v>
      </c>
      <c r="F134" s="1" t="s">
        <v>1180</v>
      </c>
      <c r="G134" s="1" t="s">
        <v>1018</v>
      </c>
      <c r="H134" s="1" t="s">
        <v>1019</v>
      </c>
      <c r="I134" s="1" t="s">
        <v>1653</v>
      </c>
      <c r="J134" s="1" t="s">
        <v>1021</v>
      </c>
      <c r="K134" s="1" t="s">
        <v>1653</v>
      </c>
      <c r="L134" s="1" t="s">
        <v>1653</v>
      </c>
      <c r="M134" s="1" t="s">
        <v>1022</v>
      </c>
      <c r="N134" s="1" t="s">
        <v>1022</v>
      </c>
      <c r="O134" s="1" t="s">
        <v>1023</v>
      </c>
      <c r="P134" s="1" t="s">
        <v>1024</v>
      </c>
      <c r="Q134" s="1" t="s">
        <v>1025</v>
      </c>
      <c r="R134" s="1" t="s">
        <v>1654</v>
      </c>
      <c r="S134" s="1" t="s">
        <v>1027</v>
      </c>
      <c r="T134" s="1" t="s">
        <v>1028</v>
      </c>
      <c r="U134" s="1" t="s">
        <v>1029</v>
      </c>
      <c r="V134" s="1" t="s">
        <v>1030</v>
      </c>
    </row>
    <row r="135" s="1" customFormat="1" spans="1:22">
      <c r="A135" s="3">
        <v>999222169469261</v>
      </c>
      <c r="B135" s="1" t="s">
        <v>1548</v>
      </c>
      <c r="C135" s="1" t="s">
        <v>1655</v>
      </c>
      <c r="D135" s="1" t="s">
        <v>1651</v>
      </c>
      <c r="E135" s="1" t="s">
        <v>1656</v>
      </c>
      <c r="F135" s="1" t="s">
        <v>1014</v>
      </c>
      <c r="G135" s="1" t="s">
        <v>1018</v>
      </c>
      <c r="H135" s="1" t="s">
        <v>1019</v>
      </c>
      <c r="I135" s="1" t="s">
        <v>1657</v>
      </c>
      <c r="J135" s="1" t="s">
        <v>1021</v>
      </c>
      <c r="K135" s="1" t="s">
        <v>1657</v>
      </c>
      <c r="L135" s="1" t="s">
        <v>1657</v>
      </c>
      <c r="M135" s="1" t="s">
        <v>1022</v>
      </c>
      <c r="N135" s="1" t="s">
        <v>1022</v>
      </c>
      <c r="O135" s="1" t="s">
        <v>1023</v>
      </c>
      <c r="P135" s="1" t="s">
        <v>1024</v>
      </c>
      <c r="Q135" s="1" t="s">
        <v>1025</v>
      </c>
      <c r="R135" s="1" t="s">
        <v>1658</v>
      </c>
      <c r="S135" s="1" t="s">
        <v>1027</v>
      </c>
      <c r="T135" s="1" t="s">
        <v>1028</v>
      </c>
      <c r="U135" s="1" t="s">
        <v>1029</v>
      </c>
      <c r="V135" s="1" t="s">
        <v>1030</v>
      </c>
    </row>
    <row r="136" s="1" customFormat="1" spans="1:22">
      <c r="A136" s="3">
        <v>21853518608</v>
      </c>
      <c r="B136" s="1" t="s">
        <v>1659</v>
      </c>
      <c r="C136" s="1" t="s">
        <v>1660</v>
      </c>
      <c r="D136" s="1" t="s">
        <v>1661</v>
      </c>
      <c r="E136" s="1" t="s">
        <v>1662</v>
      </c>
      <c r="F136" s="1" t="s">
        <v>1014</v>
      </c>
      <c r="G136" s="1" t="s">
        <v>1018</v>
      </c>
      <c r="H136" s="1" t="s">
        <v>1019</v>
      </c>
      <c r="I136" s="1" t="s">
        <v>1663</v>
      </c>
      <c r="J136" s="1" t="s">
        <v>1021</v>
      </c>
      <c r="K136" s="1" t="s">
        <v>1663</v>
      </c>
      <c r="L136" s="1" t="s">
        <v>1663</v>
      </c>
      <c r="M136" s="1" t="s">
        <v>1022</v>
      </c>
      <c r="N136" s="1" t="s">
        <v>1022</v>
      </c>
      <c r="O136" s="1" t="s">
        <v>1023</v>
      </c>
      <c r="P136" s="1" t="s">
        <v>1024</v>
      </c>
      <c r="Q136" s="1" t="s">
        <v>1025</v>
      </c>
      <c r="R136" s="1" t="s">
        <v>1664</v>
      </c>
      <c r="S136" s="1" t="s">
        <v>1027</v>
      </c>
      <c r="T136" s="1" t="s">
        <v>1028</v>
      </c>
      <c r="U136" s="1" t="s">
        <v>1029</v>
      </c>
      <c r="V136" s="1" t="s">
        <v>1030</v>
      </c>
    </row>
    <row r="137" s="1" customFormat="1" spans="1:22">
      <c r="A137" s="3">
        <v>21798468550</v>
      </c>
      <c r="B137" s="1" t="s">
        <v>1665</v>
      </c>
      <c r="C137" s="1" t="s">
        <v>1666</v>
      </c>
      <c r="D137" s="1" t="s">
        <v>1667</v>
      </c>
      <c r="E137" s="1" t="s">
        <v>1668</v>
      </c>
      <c r="F137" s="1" t="s">
        <v>1104</v>
      </c>
      <c r="G137" s="1" t="s">
        <v>1018</v>
      </c>
      <c r="H137" s="1" t="s">
        <v>1019</v>
      </c>
      <c r="I137" s="1" t="s">
        <v>1669</v>
      </c>
      <c r="J137" s="1" t="s">
        <v>1021</v>
      </c>
      <c r="K137" s="1" t="s">
        <v>1669</v>
      </c>
      <c r="L137" s="1" t="s">
        <v>1669</v>
      </c>
      <c r="M137" s="1" t="s">
        <v>1022</v>
      </c>
      <c r="N137" s="1" t="s">
        <v>1022</v>
      </c>
      <c r="O137" s="1" t="s">
        <v>1023</v>
      </c>
      <c r="P137" s="1" t="s">
        <v>1024</v>
      </c>
      <c r="Q137" s="1" t="s">
        <v>1025</v>
      </c>
      <c r="R137" s="1" t="s">
        <v>1670</v>
      </c>
      <c r="S137" s="1" t="s">
        <v>1027</v>
      </c>
      <c r="T137" s="1" t="s">
        <v>1028</v>
      </c>
      <c r="U137" s="1" t="s">
        <v>1029</v>
      </c>
      <c r="V137" s="1" t="s">
        <v>1671</v>
      </c>
    </row>
    <row r="138" s="1" customFormat="1" spans="1:22">
      <c r="A138" s="3">
        <v>18872875919</v>
      </c>
      <c r="B138" s="1" t="s">
        <v>1672</v>
      </c>
      <c r="C138" s="1" t="s">
        <v>1673</v>
      </c>
      <c r="D138" s="1" t="s">
        <v>1674</v>
      </c>
      <c r="E138" s="1" t="s">
        <v>1675</v>
      </c>
      <c r="F138" s="1" t="s">
        <v>1271</v>
      </c>
      <c r="G138" s="1" t="s">
        <v>1018</v>
      </c>
      <c r="H138" s="1" t="s">
        <v>1019</v>
      </c>
      <c r="I138" s="1" t="s">
        <v>1676</v>
      </c>
      <c r="J138" s="1" t="s">
        <v>1021</v>
      </c>
      <c r="K138" s="1" t="s">
        <v>1676</v>
      </c>
      <c r="L138" s="1" t="s">
        <v>1676</v>
      </c>
      <c r="M138" s="1" t="s">
        <v>1022</v>
      </c>
      <c r="N138" s="1" t="s">
        <v>1022</v>
      </c>
      <c r="O138" s="1" t="s">
        <v>1023</v>
      </c>
      <c r="P138" s="1" t="s">
        <v>1024</v>
      </c>
      <c r="Q138" s="1" t="s">
        <v>1025</v>
      </c>
      <c r="R138" s="1" t="s">
        <v>1677</v>
      </c>
      <c r="S138" s="1" t="s">
        <v>1027</v>
      </c>
      <c r="T138" s="1" t="s">
        <v>1028</v>
      </c>
      <c r="U138" s="1" t="s">
        <v>1029</v>
      </c>
      <c r="V138" s="1" t="s">
        <v>1217</v>
      </c>
    </row>
    <row r="139" s="1" customFormat="1" spans="1:22">
      <c r="A139" s="3">
        <v>21851999368</v>
      </c>
      <c r="B139" s="1" t="s">
        <v>1678</v>
      </c>
      <c r="C139" s="1" t="s">
        <v>1679</v>
      </c>
      <c r="D139" s="1" t="s">
        <v>1680</v>
      </c>
      <c r="E139" s="1" t="s">
        <v>1681</v>
      </c>
      <c r="F139" s="1" t="s">
        <v>1180</v>
      </c>
      <c r="G139" s="1" t="s">
        <v>1018</v>
      </c>
      <c r="H139" s="1" t="s">
        <v>1019</v>
      </c>
      <c r="I139" s="1" t="s">
        <v>1682</v>
      </c>
      <c r="J139" s="1" t="s">
        <v>1021</v>
      </c>
      <c r="K139" s="1" t="s">
        <v>1682</v>
      </c>
      <c r="L139" s="1" t="s">
        <v>1682</v>
      </c>
      <c r="M139" s="1" t="s">
        <v>1022</v>
      </c>
      <c r="N139" s="1" t="s">
        <v>1022</v>
      </c>
      <c r="O139" s="1" t="s">
        <v>1023</v>
      </c>
      <c r="P139" s="1" t="s">
        <v>1024</v>
      </c>
      <c r="Q139" s="1" t="s">
        <v>1025</v>
      </c>
      <c r="R139" s="1" t="s">
        <v>1683</v>
      </c>
      <c r="S139" s="1" t="s">
        <v>1027</v>
      </c>
      <c r="T139" s="1" t="s">
        <v>1028</v>
      </c>
      <c r="U139" s="1" t="s">
        <v>1029</v>
      </c>
      <c r="V139" s="1" t="s">
        <v>1056</v>
      </c>
    </row>
    <row r="140" s="1" customFormat="1" spans="1:22">
      <c r="A140" s="3">
        <v>999222087697328</v>
      </c>
      <c r="B140" s="1" t="s">
        <v>1577</v>
      </c>
      <c r="C140" s="1" t="s">
        <v>1684</v>
      </c>
      <c r="D140" s="1" t="s">
        <v>1685</v>
      </c>
      <c r="E140" s="1" t="s">
        <v>1686</v>
      </c>
      <c r="F140" s="1" t="s">
        <v>1014</v>
      </c>
      <c r="G140" s="1" t="s">
        <v>1018</v>
      </c>
      <c r="H140" s="1" t="s">
        <v>1019</v>
      </c>
      <c r="I140" s="1" t="s">
        <v>1687</v>
      </c>
      <c r="J140" s="1" t="s">
        <v>1021</v>
      </c>
      <c r="K140" s="1" t="s">
        <v>1687</v>
      </c>
      <c r="L140" s="1" t="s">
        <v>1687</v>
      </c>
      <c r="M140" s="1" t="s">
        <v>1022</v>
      </c>
      <c r="N140" s="1" t="s">
        <v>1022</v>
      </c>
      <c r="O140" s="1" t="s">
        <v>1023</v>
      </c>
      <c r="P140" s="1" t="s">
        <v>1024</v>
      </c>
      <c r="Q140" s="1" t="s">
        <v>1025</v>
      </c>
      <c r="R140" s="1" t="s">
        <v>1688</v>
      </c>
      <c r="S140" s="1" t="s">
        <v>1027</v>
      </c>
      <c r="T140" s="1" t="s">
        <v>1028</v>
      </c>
      <c r="U140" s="1" t="s">
        <v>1347</v>
      </c>
      <c r="V140" s="1" t="s">
        <v>1036</v>
      </c>
    </row>
    <row r="141" s="1" customFormat="1" spans="1:22">
      <c r="A141" s="3">
        <v>999222114160871</v>
      </c>
      <c r="B141" s="1" t="s">
        <v>1571</v>
      </c>
      <c r="C141" s="1" t="s">
        <v>1689</v>
      </c>
      <c r="D141" s="1" t="s">
        <v>1690</v>
      </c>
      <c r="E141" s="1" t="s">
        <v>1691</v>
      </c>
      <c r="F141" s="1" t="s">
        <v>1104</v>
      </c>
      <c r="G141" s="1" t="s">
        <v>1018</v>
      </c>
      <c r="H141" s="1" t="s">
        <v>1019</v>
      </c>
      <c r="I141" s="1" t="s">
        <v>1692</v>
      </c>
      <c r="J141" s="1" t="s">
        <v>1021</v>
      </c>
      <c r="K141" s="1" t="s">
        <v>1692</v>
      </c>
      <c r="L141" s="1" t="s">
        <v>1692</v>
      </c>
      <c r="M141" s="1" t="s">
        <v>1022</v>
      </c>
      <c r="N141" s="1" t="s">
        <v>1022</v>
      </c>
      <c r="O141" s="1" t="s">
        <v>1023</v>
      </c>
      <c r="P141" s="1" t="s">
        <v>1024</v>
      </c>
      <c r="Q141" s="1" t="s">
        <v>1025</v>
      </c>
      <c r="R141" s="1" t="s">
        <v>1693</v>
      </c>
      <c r="S141" s="1" t="s">
        <v>1027</v>
      </c>
      <c r="T141" s="1" t="s">
        <v>1028</v>
      </c>
      <c r="U141" s="1" t="s">
        <v>1029</v>
      </c>
      <c r="V141" s="1" t="s">
        <v>1217</v>
      </c>
    </row>
    <row r="142" s="1" customFormat="1" spans="1:22">
      <c r="A142" s="3">
        <v>21843812503</v>
      </c>
      <c r="B142" s="1" t="s">
        <v>1621</v>
      </c>
      <c r="C142" s="1" t="s">
        <v>1694</v>
      </c>
      <c r="D142" s="1" t="s">
        <v>1695</v>
      </c>
      <c r="E142" s="1" t="s">
        <v>1696</v>
      </c>
      <c r="F142" s="1" t="s">
        <v>1104</v>
      </c>
      <c r="G142" s="1" t="s">
        <v>1018</v>
      </c>
      <c r="H142" s="1" t="s">
        <v>1019</v>
      </c>
      <c r="I142" s="1" t="s">
        <v>1697</v>
      </c>
      <c r="J142" s="1" t="s">
        <v>1021</v>
      </c>
      <c r="K142" s="1" t="s">
        <v>1697</v>
      </c>
      <c r="L142" s="1" t="s">
        <v>1697</v>
      </c>
      <c r="M142" s="1" t="s">
        <v>1022</v>
      </c>
      <c r="N142" s="1" t="s">
        <v>1022</v>
      </c>
      <c r="O142" s="1" t="s">
        <v>1023</v>
      </c>
      <c r="P142" s="1" t="s">
        <v>1024</v>
      </c>
      <c r="Q142" s="1" t="s">
        <v>1025</v>
      </c>
      <c r="R142" s="1" t="s">
        <v>1698</v>
      </c>
      <c r="S142" s="1" t="s">
        <v>1027</v>
      </c>
      <c r="T142" s="1" t="s">
        <v>1028</v>
      </c>
      <c r="U142" s="1" t="s">
        <v>1029</v>
      </c>
      <c r="V142" s="1" t="s">
        <v>1217</v>
      </c>
    </row>
    <row r="143" s="1" customFormat="1" spans="1:22">
      <c r="A143" s="3">
        <v>21832171154</v>
      </c>
      <c r="B143" s="1" t="s">
        <v>1699</v>
      </c>
      <c r="C143" s="1" t="s">
        <v>1700</v>
      </c>
      <c r="D143" s="1" t="s">
        <v>1701</v>
      </c>
      <c r="E143" s="1" t="s">
        <v>1702</v>
      </c>
      <c r="F143" s="1" t="s">
        <v>1307</v>
      </c>
      <c r="G143" s="1" t="s">
        <v>1018</v>
      </c>
      <c r="H143" s="1" t="s">
        <v>1019</v>
      </c>
      <c r="I143" s="1" t="s">
        <v>1703</v>
      </c>
      <c r="J143" s="1" t="s">
        <v>1021</v>
      </c>
      <c r="K143" s="1" t="s">
        <v>1703</v>
      </c>
      <c r="L143" s="1" t="s">
        <v>1703</v>
      </c>
      <c r="M143" s="1" t="s">
        <v>1022</v>
      </c>
      <c r="N143" s="1" t="s">
        <v>1022</v>
      </c>
      <c r="O143" s="1" t="s">
        <v>1023</v>
      </c>
      <c r="P143" s="1" t="s">
        <v>1024</v>
      </c>
      <c r="Q143" s="1" t="s">
        <v>1025</v>
      </c>
      <c r="R143" s="1" t="s">
        <v>1704</v>
      </c>
      <c r="S143" s="1" t="s">
        <v>1027</v>
      </c>
      <c r="T143" s="1" t="s">
        <v>1028</v>
      </c>
      <c r="U143" s="1" t="s">
        <v>1029</v>
      </c>
      <c r="V143" s="1" t="s">
        <v>1030</v>
      </c>
    </row>
    <row r="144" s="1" customFormat="1" spans="1:22">
      <c r="A144" s="3">
        <v>21880365599</v>
      </c>
      <c r="B144" s="1" t="s">
        <v>1705</v>
      </c>
      <c r="C144" s="1" t="s">
        <v>1706</v>
      </c>
      <c r="D144" s="1" t="s">
        <v>1701</v>
      </c>
      <c r="E144" s="1" t="s">
        <v>1707</v>
      </c>
      <c r="F144" s="1" t="s">
        <v>1271</v>
      </c>
      <c r="G144" s="1" t="s">
        <v>1018</v>
      </c>
      <c r="H144" s="1" t="s">
        <v>1019</v>
      </c>
      <c r="I144" s="1" t="s">
        <v>1708</v>
      </c>
      <c r="J144" s="1" t="s">
        <v>1021</v>
      </c>
      <c r="K144" s="1" t="s">
        <v>1708</v>
      </c>
      <c r="L144" s="1" t="s">
        <v>1708</v>
      </c>
      <c r="M144" s="1" t="s">
        <v>1022</v>
      </c>
      <c r="N144" s="1" t="s">
        <v>1022</v>
      </c>
      <c r="O144" s="1" t="s">
        <v>1023</v>
      </c>
      <c r="P144" s="1" t="s">
        <v>1024</v>
      </c>
      <c r="Q144" s="1" t="s">
        <v>1025</v>
      </c>
      <c r="R144" s="1" t="s">
        <v>1709</v>
      </c>
      <c r="S144" s="1" t="s">
        <v>1027</v>
      </c>
      <c r="T144" s="1" t="s">
        <v>1028</v>
      </c>
      <c r="U144" s="1" t="s">
        <v>1029</v>
      </c>
      <c r="V144" s="1" t="s">
        <v>1030</v>
      </c>
    </row>
    <row r="145" s="1" customFormat="1" spans="1:22">
      <c r="A145" s="3">
        <v>999222028728927</v>
      </c>
      <c r="B145" s="1" t="s">
        <v>1565</v>
      </c>
      <c r="C145" s="1" t="s">
        <v>1710</v>
      </c>
      <c r="D145" s="1" t="s">
        <v>1711</v>
      </c>
      <c r="E145" s="1" t="s">
        <v>1712</v>
      </c>
      <c r="F145" s="1" t="s">
        <v>1104</v>
      </c>
      <c r="G145" s="1" t="s">
        <v>1018</v>
      </c>
      <c r="H145" s="1" t="s">
        <v>1019</v>
      </c>
      <c r="I145" s="1" t="s">
        <v>1713</v>
      </c>
      <c r="J145" s="1" t="s">
        <v>1021</v>
      </c>
      <c r="K145" s="1" t="s">
        <v>1713</v>
      </c>
      <c r="L145" s="1" t="s">
        <v>1713</v>
      </c>
      <c r="M145" s="1" t="s">
        <v>1022</v>
      </c>
      <c r="N145" s="1" t="s">
        <v>1022</v>
      </c>
      <c r="O145" s="1" t="s">
        <v>1023</v>
      </c>
      <c r="P145" s="1" t="s">
        <v>1024</v>
      </c>
      <c r="Q145" s="1" t="s">
        <v>1025</v>
      </c>
      <c r="R145" s="1" t="s">
        <v>1714</v>
      </c>
      <c r="S145" s="1" t="s">
        <v>1027</v>
      </c>
      <c r="T145" s="1" t="s">
        <v>1028</v>
      </c>
      <c r="U145" s="1" t="s">
        <v>1029</v>
      </c>
      <c r="V145" s="1" t="s">
        <v>1030</v>
      </c>
    </row>
    <row r="146" s="1" customFormat="1" spans="1:22">
      <c r="A146" s="3">
        <v>21134316583</v>
      </c>
      <c r="B146" s="1" t="s">
        <v>1715</v>
      </c>
      <c r="C146" s="1" t="s">
        <v>1716</v>
      </c>
      <c r="D146" s="1" t="s">
        <v>1717</v>
      </c>
      <c r="E146" s="1" t="s">
        <v>1718</v>
      </c>
      <c r="F146" s="1" t="s">
        <v>1014</v>
      </c>
      <c r="G146" s="1" t="s">
        <v>1018</v>
      </c>
      <c r="H146" s="1" t="s">
        <v>1019</v>
      </c>
      <c r="I146" s="1" t="s">
        <v>1290</v>
      </c>
      <c r="J146" s="1" t="s">
        <v>1021</v>
      </c>
      <c r="K146" s="1" t="s">
        <v>1290</v>
      </c>
      <c r="L146" s="1" t="s">
        <v>1290</v>
      </c>
      <c r="M146" s="1" t="s">
        <v>1022</v>
      </c>
      <c r="N146" s="1" t="s">
        <v>1022</v>
      </c>
      <c r="O146" s="1" t="s">
        <v>1023</v>
      </c>
      <c r="P146" s="1" t="s">
        <v>1024</v>
      </c>
      <c r="Q146" s="1" t="s">
        <v>1025</v>
      </c>
      <c r="R146" s="1" t="s">
        <v>1719</v>
      </c>
      <c r="S146" s="1" t="s">
        <v>1027</v>
      </c>
      <c r="T146" s="1" t="s">
        <v>1028</v>
      </c>
      <c r="U146" s="1" t="s">
        <v>1029</v>
      </c>
      <c r="V146" s="1" t="s">
        <v>1056</v>
      </c>
    </row>
    <row r="147" s="1" customFormat="1" spans="1:22">
      <c r="A147" s="3">
        <v>999221940755717</v>
      </c>
      <c r="B147" s="1" t="s">
        <v>1720</v>
      </c>
      <c r="C147" s="1" t="s">
        <v>1721</v>
      </c>
      <c r="D147" s="1" t="s">
        <v>1722</v>
      </c>
      <c r="E147" s="1" t="s">
        <v>1723</v>
      </c>
      <c r="F147" s="1" t="s">
        <v>1337</v>
      </c>
      <c r="G147" s="1" t="s">
        <v>1018</v>
      </c>
      <c r="H147" s="1" t="s">
        <v>1019</v>
      </c>
      <c r="I147" s="1" t="s">
        <v>1724</v>
      </c>
      <c r="J147" s="1" t="s">
        <v>1021</v>
      </c>
      <c r="K147" s="1" t="s">
        <v>1724</v>
      </c>
      <c r="L147" s="1" t="s">
        <v>1724</v>
      </c>
      <c r="M147" s="1" t="s">
        <v>1022</v>
      </c>
      <c r="N147" s="1" t="s">
        <v>1022</v>
      </c>
      <c r="O147" s="1" t="s">
        <v>1023</v>
      </c>
      <c r="P147" s="1" t="s">
        <v>1024</v>
      </c>
      <c r="Q147" s="1" t="s">
        <v>1025</v>
      </c>
      <c r="R147" s="1" t="s">
        <v>1725</v>
      </c>
      <c r="S147" s="1" t="s">
        <v>1027</v>
      </c>
      <c r="T147" s="1" t="s">
        <v>1028</v>
      </c>
      <c r="U147" s="1" t="s">
        <v>1029</v>
      </c>
      <c r="V147" s="1" t="s">
        <v>1030</v>
      </c>
    </row>
    <row r="148" s="1" customFormat="1" spans="1:22">
      <c r="A148" s="3">
        <v>999222113341070</v>
      </c>
      <c r="B148" s="1" t="s">
        <v>1726</v>
      </c>
      <c r="C148" s="1" t="s">
        <v>1727</v>
      </c>
      <c r="D148" s="1" t="s">
        <v>1722</v>
      </c>
      <c r="E148" s="1" t="s">
        <v>1728</v>
      </c>
      <c r="F148" s="1" t="s">
        <v>1271</v>
      </c>
      <c r="G148" s="1" t="s">
        <v>1018</v>
      </c>
      <c r="H148" s="1" t="s">
        <v>1019</v>
      </c>
      <c r="I148" s="1" t="s">
        <v>1729</v>
      </c>
      <c r="J148" s="1" t="s">
        <v>1021</v>
      </c>
      <c r="K148" s="1" t="s">
        <v>1729</v>
      </c>
      <c r="L148" s="1" t="s">
        <v>1729</v>
      </c>
      <c r="M148" s="1" t="s">
        <v>1022</v>
      </c>
      <c r="N148" s="1" t="s">
        <v>1022</v>
      </c>
      <c r="O148" s="1" t="s">
        <v>1023</v>
      </c>
      <c r="P148" s="1" t="s">
        <v>1024</v>
      </c>
      <c r="Q148" s="1" t="s">
        <v>1025</v>
      </c>
      <c r="R148" s="1" t="s">
        <v>1730</v>
      </c>
      <c r="S148" s="1" t="s">
        <v>1027</v>
      </c>
      <c r="T148" s="1" t="s">
        <v>1028</v>
      </c>
      <c r="U148" s="1" t="s">
        <v>1029</v>
      </c>
      <c r="V148" s="1" t="s">
        <v>1030</v>
      </c>
    </row>
    <row r="149" s="1" customFormat="1" spans="1:22">
      <c r="A149" s="3">
        <v>999222108894673</v>
      </c>
      <c r="B149" s="1" t="s">
        <v>1726</v>
      </c>
      <c r="C149" s="1" t="s">
        <v>1731</v>
      </c>
      <c r="D149" s="1" t="s">
        <v>1722</v>
      </c>
      <c r="E149" s="1" t="s">
        <v>1732</v>
      </c>
      <c r="F149" s="1" t="s">
        <v>1733</v>
      </c>
      <c r="G149" s="1" t="s">
        <v>1018</v>
      </c>
      <c r="H149" s="1" t="s">
        <v>1019</v>
      </c>
      <c r="I149" s="1" t="s">
        <v>1734</v>
      </c>
      <c r="J149" s="1" t="s">
        <v>1021</v>
      </c>
      <c r="K149" s="1" t="s">
        <v>1734</v>
      </c>
      <c r="L149" s="1" t="s">
        <v>1734</v>
      </c>
      <c r="M149" s="1" t="s">
        <v>1022</v>
      </c>
      <c r="N149" s="1" t="s">
        <v>1022</v>
      </c>
      <c r="O149" s="1" t="s">
        <v>1023</v>
      </c>
      <c r="P149" s="1" t="s">
        <v>1024</v>
      </c>
      <c r="Q149" s="1" t="s">
        <v>1025</v>
      </c>
      <c r="R149" s="1" t="s">
        <v>1735</v>
      </c>
      <c r="S149" s="1" t="s">
        <v>1027</v>
      </c>
      <c r="T149" s="1" t="s">
        <v>1028</v>
      </c>
      <c r="U149" s="1" t="s">
        <v>1029</v>
      </c>
      <c r="V149" s="1" t="s">
        <v>1030</v>
      </c>
    </row>
    <row r="150" s="1" customFormat="1" spans="1:22">
      <c r="A150" s="3">
        <v>999222079699658</v>
      </c>
      <c r="B150" s="1" t="s">
        <v>1736</v>
      </c>
      <c r="C150" s="1" t="s">
        <v>1737</v>
      </c>
      <c r="D150" s="1" t="s">
        <v>1722</v>
      </c>
      <c r="E150" s="1" t="s">
        <v>1738</v>
      </c>
      <c r="F150" s="1" t="s">
        <v>1373</v>
      </c>
      <c r="G150" s="1" t="s">
        <v>1018</v>
      </c>
      <c r="H150" s="1" t="s">
        <v>1019</v>
      </c>
      <c r="I150" s="1" t="s">
        <v>1739</v>
      </c>
      <c r="J150" s="1" t="s">
        <v>1021</v>
      </c>
      <c r="K150" s="1" t="s">
        <v>1739</v>
      </c>
      <c r="L150" s="1" t="s">
        <v>1739</v>
      </c>
      <c r="M150" s="1" t="s">
        <v>1022</v>
      </c>
      <c r="N150" s="1" t="s">
        <v>1022</v>
      </c>
      <c r="O150" s="1" t="s">
        <v>1023</v>
      </c>
      <c r="P150" s="1" t="s">
        <v>1024</v>
      </c>
      <c r="Q150" s="1" t="s">
        <v>1025</v>
      </c>
      <c r="R150" s="1" t="s">
        <v>1740</v>
      </c>
      <c r="S150" s="1" t="s">
        <v>1027</v>
      </c>
      <c r="T150" s="1" t="s">
        <v>1028</v>
      </c>
      <c r="U150" s="1" t="s">
        <v>1029</v>
      </c>
      <c r="V150" s="1" t="s">
        <v>1030</v>
      </c>
    </row>
    <row r="151" s="1" customFormat="1" spans="1:22">
      <c r="A151" s="3">
        <v>999222123244571</v>
      </c>
      <c r="B151" s="1" t="s">
        <v>1571</v>
      </c>
      <c r="C151" s="1" t="s">
        <v>1741</v>
      </c>
      <c r="D151" s="1" t="s">
        <v>1109</v>
      </c>
      <c r="E151" s="1" t="s">
        <v>1742</v>
      </c>
      <c r="F151" s="1" t="s">
        <v>1180</v>
      </c>
      <c r="G151" s="1" t="s">
        <v>1018</v>
      </c>
      <c r="H151" s="1" t="s">
        <v>1019</v>
      </c>
      <c r="I151" s="1" t="s">
        <v>1743</v>
      </c>
      <c r="J151" s="1" t="s">
        <v>1021</v>
      </c>
      <c r="K151" s="1" t="s">
        <v>1743</v>
      </c>
      <c r="L151" s="1" t="s">
        <v>1743</v>
      </c>
      <c r="M151" s="1" t="s">
        <v>1022</v>
      </c>
      <c r="N151" s="1" t="s">
        <v>1022</v>
      </c>
      <c r="O151" s="1" t="s">
        <v>1023</v>
      </c>
      <c r="P151" s="1" t="s">
        <v>1024</v>
      </c>
      <c r="Q151" s="1" t="s">
        <v>1025</v>
      </c>
      <c r="R151" s="1" t="s">
        <v>1744</v>
      </c>
      <c r="S151" s="1" t="s">
        <v>1027</v>
      </c>
      <c r="T151" s="1" t="s">
        <v>1028</v>
      </c>
      <c r="U151" s="1" t="s">
        <v>1029</v>
      </c>
      <c r="V151" s="1" t="s">
        <v>1030</v>
      </c>
    </row>
    <row r="152" s="1" customFormat="1" spans="1:22">
      <c r="A152" s="3">
        <v>999222170247221</v>
      </c>
      <c r="B152" s="1" t="s">
        <v>1548</v>
      </c>
      <c r="C152" s="1" t="s">
        <v>1745</v>
      </c>
      <c r="D152" s="1" t="s">
        <v>1187</v>
      </c>
      <c r="E152" s="1" t="s">
        <v>1746</v>
      </c>
      <c r="F152" s="1" t="s">
        <v>1014</v>
      </c>
      <c r="G152" s="1" t="s">
        <v>1018</v>
      </c>
      <c r="H152" s="1" t="s">
        <v>1019</v>
      </c>
      <c r="I152" s="1" t="s">
        <v>1747</v>
      </c>
      <c r="J152" s="1" t="s">
        <v>1021</v>
      </c>
      <c r="K152" s="1" t="s">
        <v>1747</v>
      </c>
      <c r="L152" s="1" t="s">
        <v>1747</v>
      </c>
      <c r="M152" s="1" t="s">
        <v>1022</v>
      </c>
      <c r="N152" s="1" t="s">
        <v>1022</v>
      </c>
      <c r="O152" s="1" t="s">
        <v>1023</v>
      </c>
      <c r="P152" s="1" t="s">
        <v>1024</v>
      </c>
      <c r="Q152" s="1" t="s">
        <v>1025</v>
      </c>
      <c r="R152" s="1" t="s">
        <v>1748</v>
      </c>
      <c r="S152" s="1" t="s">
        <v>1027</v>
      </c>
      <c r="T152" s="1" t="s">
        <v>1028</v>
      </c>
      <c r="U152" s="1" t="s">
        <v>1029</v>
      </c>
      <c r="V152" s="1" t="s">
        <v>1161</v>
      </c>
    </row>
    <row r="153" s="1" customFormat="1" spans="1:22">
      <c r="A153" s="3">
        <v>999222126710433</v>
      </c>
      <c r="B153" s="1" t="s">
        <v>1733</v>
      </c>
      <c r="C153" s="1" t="s">
        <v>1749</v>
      </c>
      <c r="D153" s="1" t="s">
        <v>1187</v>
      </c>
      <c r="E153" s="1" t="s">
        <v>1750</v>
      </c>
      <c r="F153" s="1" t="s">
        <v>1014</v>
      </c>
      <c r="G153" s="1" t="s">
        <v>1018</v>
      </c>
      <c r="H153" s="1" t="s">
        <v>1019</v>
      </c>
      <c r="I153" s="1" t="s">
        <v>1751</v>
      </c>
      <c r="J153" s="1" t="s">
        <v>1021</v>
      </c>
      <c r="K153" s="1" t="s">
        <v>1751</v>
      </c>
      <c r="L153" s="1" t="s">
        <v>1023</v>
      </c>
      <c r="M153" s="1" t="s">
        <v>1752</v>
      </c>
      <c r="N153" s="1" t="s">
        <v>1752</v>
      </c>
      <c r="O153" s="1" t="s">
        <v>1023</v>
      </c>
      <c r="P153" s="1" t="s">
        <v>1024</v>
      </c>
      <c r="Q153" s="1" t="s">
        <v>1025</v>
      </c>
      <c r="R153" s="1" t="s">
        <v>1753</v>
      </c>
      <c r="S153" s="1" t="s">
        <v>1027</v>
      </c>
      <c r="T153" s="1" t="s">
        <v>1028</v>
      </c>
      <c r="U153" s="1" t="s">
        <v>1029</v>
      </c>
      <c r="V153" s="1" t="s">
        <v>1161</v>
      </c>
    </row>
    <row r="154" s="1" customFormat="1" spans="1:22">
      <c r="A154" s="3">
        <v>999222126168165</v>
      </c>
      <c r="B154" s="1" t="s">
        <v>1733</v>
      </c>
      <c r="C154" s="1" t="s">
        <v>1754</v>
      </c>
      <c r="D154" s="1" t="s">
        <v>1187</v>
      </c>
      <c r="E154" s="1" t="s">
        <v>1755</v>
      </c>
      <c r="F154" s="1" t="s">
        <v>1104</v>
      </c>
      <c r="G154" s="1" t="s">
        <v>1018</v>
      </c>
      <c r="H154" s="1" t="s">
        <v>1019</v>
      </c>
      <c r="I154" s="1" t="s">
        <v>1756</v>
      </c>
      <c r="J154" s="1" t="s">
        <v>1021</v>
      </c>
      <c r="K154" s="1" t="s">
        <v>1756</v>
      </c>
      <c r="L154" s="1" t="s">
        <v>1756</v>
      </c>
      <c r="M154" s="1" t="s">
        <v>1022</v>
      </c>
      <c r="N154" s="1" t="s">
        <v>1022</v>
      </c>
      <c r="O154" s="1" t="s">
        <v>1023</v>
      </c>
      <c r="P154" s="1" t="s">
        <v>1024</v>
      </c>
      <c r="Q154" s="1" t="s">
        <v>1025</v>
      </c>
      <c r="R154" s="1" t="s">
        <v>1757</v>
      </c>
      <c r="S154" s="1" t="s">
        <v>1027</v>
      </c>
      <c r="T154" s="1" t="s">
        <v>1028</v>
      </c>
      <c r="U154" s="1" t="s">
        <v>1029</v>
      </c>
      <c r="V154" s="1" t="s">
        <v>1161</v>
      </c>
    </row>
    <row r="155" s="1" customFormat="1" spans="1:22">
      <c r="A155" s="3">
        <v>999222011853244</v>
      </c>
      <c r="B155" s="1" t="s">
        <v>1758</v>
      </c>
      <c r="C155" s="1" t="s">
        <v>1759</v>
      </c>
      <c r="D155" s="1" t="s">
        <v>1187</v>
      </c>
      <c r="E155" s="1" t="s">
        <v>1760</v>
      </c>
      <c r="F155" s="1" t="s">
        <v>1014</v>
      </c>
      <c r="G155" s="1" t="s">
        <v>1018</v>
      </c>
      <c r="H155" s="1" t="s">
        <v>1019</v>
      </c>
      <c r="I155" s="1" t="s">
        <v>1761</v>
      </c>
      <c r="J155" s="1" t="s">
        <v>1021</v>
      </c>
      <c r="K155" s="1" t="s">
        <v>1761</v>
      </c>
      <c r="L155" s="1" t="s">
        <v>1761</v>
      </c>
      <c r="M155" s="1" t="s">
        <v>1022</v>
      </c>
      <c r="N155" s="1" t="s">
        <v>1022</v>
      </c>
      <c r="O155" s="1" t="s">
        <v>1023</v>
      </c>
      <c r="P155" s="1" t="s">
        <v>1024</v>
      </c>
      <c r="Q155" s="1" t="s">
        <v>1025</v>
      </c>
      <c r="R155" s="1" t="s">
        <v>1762</v>
      </c>
      <c r="S155" s="1" t="s">
        <v>1027</v>
      </c>
      <c r="T155" s="1" t="s">
        <v>1028</v>
      </c>
      <c r="U155" s="1" t="s">
        <v>1029</v>
      </c>
      <c r="V155" s="1" t="s">
        <v>1161</v>
      </c>
    </row>
    <row r="156" s="1" customFormat="1" spans="1:22">
      <c r="A156" s="3">
        <v>999222011571692</v>
      </c>
      <c r="B156" s="1" t="s">
        <v>1758</v>
      </c>
      <c r="C156" s="1" t="s">
        <v>1763</v>
      </c>
      <c r="D156" s="1" t="s">
        <v>1187</v>
      </c>
      <c r="E156" s="1" t="s">
        <v>1764</v>
      </c>
      <c r="F156" s="1" t="s">
        <v>1014</v>
      </c>
      <c r="G156" s="1" t="s">
        <v>1018</v>
      </c>
      <c r="H156" s="1" t="s">
        <v>1019</v>
      </c>
      <c r="I156" s="1" t="s">
        <v>1765</v>
      </c>
      <c r="J156" s="1" t="s">
        <v>1021</v>
      </c>
      <c r="K156" s="1" t="s">
        <v>1765</v>
      </c>
      <c r="L156" s="1" t="s">
        <v>1765</v>
      </c>
      <c r="M156" s="1" t="s">
        <v>1022</v>
      </c>
      <c r="N156" s="1" t="s">
        <v>1022</v>
      </c>
      <c r="O156" s="1" t="s">
        <v>1023</v>
      </c>
      <c r="P156" s="1" t="s">
        <v>1024</v>
      </c>
      <c r="Q156" s="1" t="s">
        <v>1025</v>
      </c>
      <c r="R156" s="1" t="s">
        <v>1766</v>
      </c>
      <c r="S156" s="1" t="s">
        <v>1027</v>
      </c>
      <c r="T156" s="1" t="s">
        <v>1028</v>
      </c>
      <c r="U156" s="1" t="s">
        <v>1029</v>
      </c>
      <c r="V156" s="1" t="s">
        <v>1161</v>
      </c>
    </row>
    <row r="157" s="1" customFormat="1" spans="1:22">
      <c r="A157" s="3">
        <v>999222071474010</v>
      </c>
      <c r="B157" s="1" t="s">
        <v>1767</v>
      </c>
      <c r="C157" s="1" t="s">
        <v>1768</v>
      </c>
      <c r="D157" s="1" t="s">
        <v>1187</v>
      </c>
      <c r="E157" s="1" t="s">
        <v>1769</v>
      </c>
      <c r="F157" s="1" t="s">
        <v>1014</v>
      </c>
      <c r="G157" s="1" t="s">
        <v>1018</v>
      </c>
      <c r="H157" s="1" t="s">
        <v>1019</v>
      </c>
      <c r="I157" s="1" t="s">
        <v>1765</v>
      </c>
      <c r="J157" s="1" t="s">
        <v>1021</v>
      </c>
      <c r="K157" s="1" t="s">
        <v>1765</v>
      </c>
      <c r="L157" s="1" t="s">
        <v>1765</v>
      </c>
      <c r="M157" s="1" t="s">
        <v>1022</v>
      </c>
      <c r="N157" s="1" t="s">
        <v>1022</v>
      </c>
      <c r="O157" s="1" t="s">
        <v>1023</v>
      </c>
      <c r="P157" s="1" t="s">
        <v>1024</v>
      </c>
      <c r="Q157" s="1" t="s">
        <v>1025</v>
      </c>
      <c r="R157" s="1" t="s">
        <v>1770</v>
      </c>
      <c r="S157" s="1" t="s">
        <v>1027</v>
      </c>
      <c r="T157" s="1" t="s">
        <v>1028</v>
      </c>
      <c r="U157" s="1" t="s">
        <v>1029</v>
      </c>
      <c r="V157" s="1" t="s">
        <v>1161</v>
      </c>
    </row>
    <row r="158" s="1" customFormat="1" spans="1:22">
      <c r="A158" s="3">
        <v>21772593954</v>
      </c>
      <c r="B158" s="1" t="s">
        <v>1771</v>
      </c>
      <c r="C158" s="1" t="s">
        <v>1772</v>
      </c>
      <c r="D158" s="1" t="s">
        <v>1773</v>
      </c>
      <c r="E158" s="1" t="s">
        <v>1774</v>
      </c>
      <c r="F158" s="1" t="s">
        <v>1104</v>
      </c>
      <c r="G158" s="1" t="s">
        <v>1018</v>
      </c>
      <c r="H158" s="1" t="s">
        <v>1019</v>
      </c>
      <c r="I158" s="1" t="s">
        <v>1575</v>
      </c>
      <c r="J158" s="1" t="s">
        <v>1021</v>
      </c>
      <c r="K158" s="1" t="s">
        <v>1575</v>
      </c>
      <c r="L158" s="1" t="s">
        <v>1575</v>
      </c>
      <c r="M158" s="1" t="s">
        <v>1022</v>
      </c>
      <c r="N158" s="1" t="s">
        <v>1022</v>
      </c>
      <c r="O158" s="1" t="s">
        <v>1023</v>
      </c>
      <c r="P158" s="1" t="s">
        <v>1024</v>
      </c>
      <c r="Q158" s="1" t="s">
        <v>1025</v>
      </c>
      <c r="R158" s="1" t="s">
        <v>1775</v>
      </c>
      <c r="S158" s="1" t="s">
        <v>1027</v>
      </c>
      <c r="T158" s="1" t="s">
        <v>1028</v>
      </c>
      <c r="U158" s="1" t="s">
        <v>1029</v>
      </c>
      <c r="V158" s="1" t="s">
        <v>1030</v>
      </c>
    </row>
    <row r="159" s="1" customFormat="1" spans="1:22">
      <c r="A159" s="3">
        <v>999222123096818</v>
      </c>
      <c r="B159" s="1" t="s">
        <v>1571</v>
      </c>
      <c r="C159" s="1" t="s">
        <v>1776</v>
      </c>
      <c r="D159" s="1" t="s">
        <v>1777</v>
      </c>
      <c r="E159" s="1" t="s">
        <v>1778</v>
      </c>
      <c r="F159" s="1" t="s">
        <v>1014</v>
      </c>
      <c r="G159" s="1" t="s">
        <v>1018</v>
      </c>
      <c r="H159" s="1" t="s">
        <v>1019</v>
      </c>
      <c r="I159" s="1" t="s">
        <v>1779</v>
      </c>
      <c r="J159" s="1" t="s">
        <v>1021</v>
      </c>
      <c r="K159" s="1" t="s">
        <v>1779</v>
      </c>
      <c r="L159" s="1" t="s">
        <v>1779</v>
      </c>
      <c r="M159" s="1" t="s">
        <v>1022</v>
      </c>
      <c r="N159" s="1" t="s">
        <v>1022</v>
      </c>
      <c r="O159" s="1" t="s">
        <v>1023</v>
      </c>
      <c r="P159" s="1" t="s">
        <v>1024</v>
      </c>
      <c r="Q159" s="1" t="s">
        <v>1025</v>
      </c>
      <c r="R159" s="1" t="s">
        <v>1780</v>
      </c>
      <c r="S159" s="1" t="s">
        <v>1027</v>
      </c>
      <c r="T159" s="1" t="s">
        <v>1028</v>
      </c>
      <c r="U159" s="1" t="s">
        <v>1029</v>
      </c>
      <c r="V159" s="1" t="s">
        <v>1030</v>
      </c>
    </row>
    <row r="160" s="1" customFormat="1" spans="1:22">
      <c r="A160" s="3">
        <v>999222076381558</v>
      </c>
      <c r="B160" s="1" t="s">
        <v>1736</v>
      </c>
      <c r="C160" s="1" t="s">
        <v>1781</v>
      </c>
      <c r="D160" s="1" t="s">
        <v>1782</v>
      </c>
      <c r="E160" s="1" t="s">
        <v>1783</v>
      </c>
      <c r="F160" s="1" t="s">
        <v>1014</v>
      </c>
      <c r="G160" s="1" t="s">
        <v>1018</v>
      </c>
      <c r="H160" s="1" t="s">
        <v>1019</v>
      </c>
      <c r="I160" s="1" t="s">
        <v>1784</v>
      </c>
      <c r="J160" s="1" t="s">
        <v>1021</v>
      </c>
      <c r="K160" s="1" t="s">
        <v>1784</v>
      </c>
      <c r="L160" s="1" t="s">
        <v>1784</v>
      </c>
      <c r="M160" s="1" t="s">
        <v>1022</v>
      </c>
      <c r="N160" s="1" t="s">
        <v>1022</v>
      </c>
      <c r="O160" s="1" t="s">
        <v>1023</v>
      </c>
      <c r="P160" s="1" t="s">
        <v>1024</v>
      </c>
      <c r="Q160" s="1" t="s">
        <v>1025</v>
      </c>
      <c r="R160" s="1" t="s">
        <v>1785</v>
      </c>
      <c r="S160" s="1" t="s">
        <v>1027</v>
      </c>
      <c r="T160" s="1" t="s">
        <v>1028</v>
      </c>
      <c r="U160" s="1" t="s">
        <v>1029</v>
      </c>
      <c r="V160" s="1" t="s">
        <v>1056</v>
      </c>
    </row>
    <row r="161" s="1" customFormat="1" spans="1:22">
      <c r="A161" s="3">
        <v>21824077156</v>
      </c>
      <c r="B161" s="1" t="s">
        <v>1605</v>
      </c>
      <c r="C161" s="1" t="s">
        <v>1786</v>
      </c>
      <c r="D161" s="1" t="s">
        <v>1787</v>
      </c>
      <c r="E161" s="1" t="s">
        <v>1788</v>
      </c>
      <c r="F161" s="1" t="s">
        <v>1104</v>
      </c>
      <c r="G161" s="1" t="s">
        <v>1018</v>
      </c>
      <c r="H161" s="1" t="s">
        <v>1019</v>
      </c>
      <c r="I161" s="1" t="s">
        <v>1789</v>
      </c>
      <c r="J161" s="1" t="s">
        <v>1021</v>
      </c>
      <c r="K161" s="1" t="s">
        <v>1789</v>
      </c>
      <c r="L161" s="1" t="s">
        <v>1789</v>
      </c>
      <c r="M161" s="1" t="s">
        <v>1022</v>
      </c>
      <c r="N161" s="1" t="s">
        <v>1022</v>
      </c>
      <c r="O161" s="1" t="s">
        <v>1023</v>
      </c>
      <c r="P161" s="1" t="s">
        <v>1024</v>
      </c>
      <c r="Q161" s="1" t="s">
        <v>1025</v>
      </c>
      <c r="R161" s="1" t="s">
        <v>1790</v>
      </c>
      <c r="S161" s="1" t="s">
        <v>1027</v>
      </c>
      <c r="T161" s="1" t="s">
        <v>1028</v>
      </c>
      <c r="U161" s="1" t="s">
        <v>1029</v>
      </c>
      <c r="V161" s="1" t="s">
        <v>1030</v>
      </c>
    </row>
    <row r="162" s="1" customFormat="1" spans="1:22">
      <c r="A162" s="3">
        <v>21752666401</v>
      </c>
      <c r="B162" s="1" t="s">
        <v>1791</v>
      </c>
      <c r="C162" s="1" t="s">
        <v>1792</v>
      </c>
      <c r="D162" s="1" t="s">
        <v>1793</v>
      </c>
      <c r="E162" s="1" t="s">
        <v>1794</v>
      </c>
      <c r="F162" s="1" t="s">
        <v>1307</v>
      </c>
      <c r="G162" s="1" t="s">
        <v>1018</v>
      </c>
      <c r="H162" s="1" t="s">
        <v>1019</v>
      </c>
      <c r="I162" s="1" t="s">
        <v>1795</v>
      </c>
      <c r="J162" s="1" t="s">
        <v>1021</v>
      </c>
      <c r="K162" s="1" t="s">
        <v>1795</v>
      </c>
      <c r="L162" s="1" t="s">
        <v>1795</v>
      </c>
      <c r="M162" s="1" t="s">
        <v>1022</v>
      </c>
      <c r="N162" s="1" t="s">
        <v>1022</v>
      </c>
      <c r="O162" s="1" t="s">
        <v>1023</v>
      </c>
      <c r="P162" s="1" t="s">
        <v>1024</v>
      </c>
      <c r="Q162" s="1" t="s">
        <v>1025</v>
      </c>
      <c r="R162" s="1" t="s">
        <v>1796</v>
      </c>
      <c r="S162" s="1" t="s">
        <v>1027</v>
      </c>
      <c r="T162" s="1" t="s">
        <v>1028</v>
      </c>
      <c r="U162" s="1" t="s">
        <v>1029</v>
      </c>
      <c r="V162" s="1" t="s">
        <v>1030</v>
      </c>
    </row>
    <row r="163" s="1" customFormat="1" spans="1:22">
      <c r="A163" s="3">
        <v>999222076711167</v>
      </c>
      <c r="B163" s="1" t="s">
        <v>1736</v>
      </c>
      <c r="C163" s="1" t="s">
        <v>1797</v>
      </c>
      <c r="D163" s="1" t="s">
        <v>1380</v>
      </c>
      <c r="E163" s="1" t="s">
        <v>1798</v>
      </c>
      <c r="F163" s="1" t="s">
        <v>1104</v>
      </c>
      <c r="G163" s="1" t="s">
        <v>1018</v>
      </c>
      <c r="H163" s="1" t="s">
        <v>1019</v>
      </c>
      <c r="I163" s="1" t="s">
        <v>1799</v>
      </c>
      <c r="J163" s="1" t="s">
        <v>1021</v>
      </c>
      <c r="K163" s="1" t="s">
        <v>1799</v>
      </c>
      <c r="L163" s="1" t="s">
        <v>1799</v>
      </c>
      <c r="M163" s="1" t="s">
        <v>1022</v>
      </c>
      <c r="N163" s="1" t="s">
        <v>1022</v>
      </c>
      <c r="O163" s="1" t="s">
        <v>1023</v>
      </c>
      <c r="P163" s="1" t="s">
        <v>1024</v>
      </c>
      <c r="Q163" s="1" t="s">
        <v>1025</v>
      </c>
      <c r="R163" s="1" t="s">
        <v>1800</v>
      </c>
      <c r="S163" s="1" t="s">
        <v>1027</v>
      </c>
      <c r="T163" s="1" t="s">
        <v>1028</v>
      </c>
      <c r="U163" s="1" t="s">
        <v>1029</v>
      </c>
      <c r="V163" s="1" t="s">
        <v>1030</v>
      </c>
    </row>
    <row r="164" s="1" customFormat="1" spans="1:22">
      <c r="A164" s="3">
        <v>21127019996</v>
      </c>
      <c r="B164" s="1" t="s">
        <v>1715</v>
      </c>
      <c r="C164" s="1" t="s">
        <v>1801</v>
      </c>
      <c r="D164" s="1" t="s">
        <v>1802</v>
      </c>
      <c r="E164" s="1" t="s">
        <v>1803</v>
      </c>
      <c r="F164" s="1" t="s">
        <v>1104</v>
      </c>
      <c r="G164" s="1" t="s">
        <v>1018</v>
      </c>
      <c r="H164" s="1" t="s">
        <v>1019</v>
      </c>
      <c r="I164" s="1" t="s">
        <v>1804</v>
      </c>
      <c r="J164" s="1" t="s">
        <v>1021</v>
      </c>
      <c r="K164" s="1" t="s">
        <v>1804</v>
      </c>
      <c r="L164" s="1" t="s">
        <v>1804</v>
      </c>
      <c r="M164" s="1" t="s">
        <v>1022</v>
      </c>
      <c r="N164" s="1" t="s">
        <v>1022</v>
      </c>
      <c r="O164" s="1" t="s">
        <v>1023</v>
      </c>
      <c r="P164" s="1" t="s">
        <v>1024</v>
      </c>
      <c r="Q164" s="1" t="s">
        <v>1025</v>
      </c>
      <c r="R164" s="1" t="s">
        <v>1805</v>
      </c>
      <c r="S164" s="1" t="s">
        <v>1027</v>
      </c>
      <c r="T164" s="1" t="s">
        <v>1028</v>
      </c>
      <c r="U164" s="1" t="s">
        <v>1029</v>
      </c>
      <c r="V164" s="1" t="s">
        <v>1030</v>
      </c>
    </row>
    <row r="165" s="1" customFormat="1" spans="1:22">
      <c r="A165" s="3">
        <v>999222108297080</v>
      </c>
      <c r="B165" s="1" t="s">
        <v>1726</v>
      </c>
      <c r="C165" s="1" t="s">
        <v>1806</v>
      </c>
      <c r="D165" s="1" t="s">
        <v>1807</v>
      </c>
      <c r="E165" s="1" t="s">
        <v>1808</v>
      </c>
      <c r="F165" s="1" t="s">
        <v>1337</v>
      </c>
      <c r="G165" s="1" t="s">
        <v>1018</v>
      </c>
      <c r="H165" s="1" t="s">
        <v>1019</v>
      </c>
      <c r="I165" s="1" t="s">
        <v>1809</v>
      </c>
      <c r="J165" s="1" t="s">
        <v>1021</v>
      </c>
      <c r="K165" s="1" t="s">
        <v>1809</v>
      </c>
      <c r="L165" s="1" t="s">
        <v>1809</v>
      </c>
      <c r="M165" s="1" t="s">
        <v>1022</v>
      </c>
      <c r="N165" s="1" t="s">
        <v>1022</v>
      </c>
      <c r="O165" s="1" t="s">
        <v>1023</v>
      </c>
      <c r="P165" s="1" t="s">
        <v>1024</v>
      </c>
      <c r="Q165" s="1" t="s">
        <v>1025</v>
      </c>
      <c r="R165" s="1" t="s">
        <v>1810</v>
      </c>
      <c r="S165" s="1" t="s">
        <v>1027</v>
      </c>
      <c r="T165" s="1" t="s">
        <v>1028</v>
      </c>
      <c r="U165" s="1" t="s">
        <v>1029</v>
      </c>
      <c r="V165" s="1" t="s">
        <v>1030</v>
      </c>
    </row>
    <row r="166" s="1" customFormat="1" spans="1:22">
      <c r="A166" s="3">
        <v>999221925580550</v>
      </c>
      <c r="B166" s="1" t="s">
        <v>1811</v>
      </c>
      <c r="C166" s="1" t="s">
        <v>1812</v>
      </c>
      <c r="D166" s="1" t="s">
        <v>1813</v>
      </c>
      <c r="E166" s="1" t="s">
        <v>1814</v>
      </c>
      <c r="F166" s="1" t="s">
        <v>1014</v>
      </c>
      <c r="G166" s="1" t="s">
        <v>1018</v>
      </c>
      <c r="H166" s="1" t="s">
        <v>1019</v>
      </c>
      <c r="I166" s="1" t="s">
        <v>1815</v>
      </c>
      <c r="J166" s="1" t="s">
        <v>1021</v>
      </c>
      <c r="K166" s="1" t="s">
        <v>1815</v>
      </c>
      <c r="L166" s="1" t="s">
        <v>1815</v>
      </c>
      <c r="M166" s="1" t="s">
        <v>1022</v>
      </c>
      <c r="N166" s="1" t="s">
        <v>1022</v>
      </c>
      <c r="O166" s="1" t="s">
        <v>1023</v>
      </c>
      <c r="P166" s="1" t="s">
        <v>1024</v>
      </c>
      <c r="Q166" s="1" t="s">
        <v>1025</v>
      </c>
      <c r="R166" s="1" t="s">
        <v>1816</v>
      </c>
      <c r="S166" s="1" t="s">
        <v>1027</v>
      </c>
      <c r="T166" s="1" t="s">
        <v>1028</v>
      </c>
      <c r="U166" s="1" t="s">
        <v>1029</v>
      </c>
      <c r="V166" s="1" t="s">
        <v>1056</v>
      </c>
    </row>
    <row r="167" s="1" customFormat="1" spans="1:22">
      <c r="A167" s="3">
        <v>999221941187871</v>
      </c>
      <c r="B167" s="1" t="s">
        <v>1817</v>
      </c>
      <c r="C167" s="1" t="s">
        <v>1818</v>
      </c>
      <c r="D167" s="1" t="s">
        <v>1813</v>
      </c>
      <c r="E167" s="1" t="s">
        <v>1819</v>
      </c>
      <c r="F167" s="1" t="s">
        <v>1104</v>
      </c>
      <c r="G167" s="1" t="s">
        <v>1018</v>
      </c>
      <c r="H167" s="1" t="s">
        <v>1019</v>
      </c>
      <c r="I167" s="1" t="s">
        <v>1820</v>
      </c>
      <c r="J167" s="1" t="s">
        <v>1021</v>
      </c>
      <c r="K167" s="1" t="s">
        <v>1820</v>
      </c>
      <c r="L167" s="1" t="s">
        <v>1820</v>
      </c>
      <c r="M167" s="1" t="s">
        <v>1022</v>
      </c>
      <c r="N167" s="1" t="s">
        <v>1022</v>
      </c>
      <c r="O167" s="1" t="s">
        <v>1023</v>
      </c>
      <c r="P167" s="1" t="s">
        <v>1024</v>
      </c>
      <c r="Q167" s="1" t="s">
        <v>1025</v>
      </c>
      <c r="R167" s="1" t="s">
        <v>1821</v>
      </c>
      <c r="S167" s="1" t="s">
        <v>1027</v>
      </c>
      <c r="T167" s="1" t="s">
        <v>1028</v>
      </c>
      <c r="U167" s="1" t="s">
        <v>1029</v>
      </c>
      <c r="V167" s="1" t="s">
        <v>1056</v>
      </c>
    </row>
    <row r="168" s="1" customFormat="1" spans="1:22">
      <c r="A168" s="3">
        <v>21857651990</v>
      </c>
      <c r="B168" s="1" t="s">
        <v>1822</v>
      </c>
      <c r="C168" s="1" t="s">
        <v>1823</v>
      </c>
      <c r="D168" s="1" t="s">
        <v>1813</v>
      </c>
      <c r="E168" s="1" t="s">
        <v>1824</v>
      </c>
      <c r="F168" s="1" t="s">
        <v>1104</v>
      </c>
      <c r="G168" s="1" t="s">
        <v>1018</v>
      </c>
      <c r="H168" s="1" t="s">
        <v>1019</v>
      </c>
      <c r="I168" s="1" t="s">
        <v>1825</v>
      </c>
      <c r="J168" s="1" t="s">
        <v>1021</v>
      </c>
      <c r="K168" s="1" t="s">
        <v>1825</v>
      </c>
      <c r="L168" s="1" t="s">
        <v>1825</v>
      </c>
      <c r="M168" s="1" t="s">
        <v>1022</v>
      </c>
      <c r="N168" s="1" t="s">
        <v>1022</v>
      </c>
      <c r="O168" s="1" t="s">
        <v>1023</v>
      </c>
      <c r="P168" s="1" t="s">
        <v>1024</v>
      </c>
      <c r="Q168" s="1" t="s">
        <v>1025</v>
      </c>
      <c r="R168" s="1" t="s">
        <v>1826</v>
      </c>
      <c r="S168" s="1" t="s">
        <v>1027</v>
      </c>
      <c r="T168" s="1" t="s">
        <v>1028</v>
      </c>
      <c r="U168" s="1" t="s">
        <v>1029</v>
      </c>
      <c r="V168" s="1" t="s">
        <v>1056</v>
      </c>
    </row>
    <row r="169" s="1" customFormat="1" spans="1:22">
      <c r="A169" s="3">
        <v>21857491607</v>
      </c>
      <c r="B169" s="1" t="s">
        <v>1827</v>
      </c>
      <c r="C169" s="1" t="s">
        <v>1828</v>
      </c>
      <c r="D169" s="1" t="s">
        <v>1813</v>
      </c>
      <c r="E169" s="1" t="s">
        <v>1829</v>
      </c>
      <c r="F169" s="1" t="s">
        <v>1104</v>
      </c>
      <c r="G169" s="1" t="s">
        <v>1018</v>
      </c>
      <c r="H169" s="1" t="s">
        <v>1019</v>
      </c>
      <c r="I169" s="1" t="s">
        <v>1825</v>
      </c>
      <c r="J169" s="1" t="s">
        <v>1021</v>
      </c>
      <c r="K169" s="1" t="s">
        <v>1825</v>
      </c>
      <c r="L169" s="1" t="s">
        <v>1825</v>
      </c>
      <c r="M169" s="1" t="s">
        <v>1022</v>
      </c>
      <c r="N169" s="1" t="s">
        <v>1022</v>
      </c>
      <c r="O169" s="1" t="s">
        <v>1023</v>
      </c>
      <c r="P169" s="1" t="s">
        <v>1024</v>
      </c>
      <c r="Q169" s="1" t="s">
        <v>1025</v>
      </c>
      <c r="R169" s="1" t="s">
        <v>1830</v>
      </c>
      <c r="S169" s="1" t="s">
        <v>1027</v>
      </c>
      <c r="T169" s="1" t="s">
        <v>1028</v>
      </c>
      <c r="U169" s="1" t="s">
        <v>1029</v>
      </c>
      <c r="V169" s="1" t="s">
        <v>1056</v>
      </c>
    </row>
    <row r="170" s="1" customFormat="1" spans="1:22">
      <c r="A170" s="3">
        <v>999221974925900</v>
      </c>
      <c r="B170" s="1" t="s">
        <v>1831</v>
      </c>
      <c r="C170" s="1" t="s">
        <v>1832</v>
      </c>
      <c r="D170" s="1" t="s">
        <v>1833</v>
      </c>
      <c r="E170" s="1" t="s">
        <v>1834</v>
      </c>
      <c r="F170" s="1" t="s">
        <v>1104</v>
      </c>
      <c r="G170" s="1" t="s">
        <v>1018</v>
      </c>
      <c r="H170" s="1" t="s">
        <v>1019</v>
      </c>
      <c r="I170" s="1" t="s">
        <v>1835</v>
      </c>
      <c r="J170" s="1" t="s">
        <v>1021</v>
      </c>
      <c r="K170" s="1" t="s">
        <v>1835</v>
      </c>
      <c r="L170" s="1" t="s">
        <v>1835</v>
      </c>
      <c r="M170" s="1" t="s">
        <v>1022</v>
      </c>
      <c r="N170" s="1" t="s">
        <v>1022</v>
      </c>
      <c r="O170" s="1" t="s">
        <v>1023</v>
      </c>
      <c r="P170" s="1" t="s">
        <v>1024</v>
      </c>
      <c r="Q170" s="1" t="s">
        <v>1025</v>
      </c>
      <c r="R170" s="1" t="s">
        <v>1836</v>
      </c>
      <c r="S170" s="1" t="s">
        <v>1027</v>
      </c>
      <c r="T170" s="1" t="s">
        <v>1028</v>
      </c>
      <c r="U170" s="1" t="s">
        <v>1029</v>
      </c>
      <c r="V170" s="1" t="s">
        <v>1837</v>
      </c>
    </row>
    <row r="171" s="1" customFormat="1" spans="1:22">
      <c r="A171" s="3">
        <v>999221966898790</v>
      </c>
      <c r="B171" s="1" t="s">
        <v>1838</v>
      </c>
      <c r="C171" s="1" t="s">
        <v>1839</v>
      </c>
      <c r="D171" s="1" t="s">
        <v>1840</v>
      </c>
      <c r="E171" s="1" t="s">
        <v>1841</v>
      </c>
      <c r="F171" s="1" t="s">
        <v>1104</v>
      </c>
      <c r="G171" s="1" t="s">
        <v>1018</v>
      </c>
      <c r="H171" s="1" t="s">
        <v>1019</v>
      </c>
      <c r="I171" s="1" t="s">
        <v>1842</v>
      </c>
      <c r="J171" s="1" t="s">
        <v>1021</v>
      </c>
      <c r="K171" s="1" t="s">
        <v>1842</v>
      </c>
      <c r="L171" s="1" t="s">
        <v>1842</v>
      </c>
      <c r="M171" s="1" t="s">
        <v>1022</v>
      </c>
      <c r="N171" s="1" t="s">
        <v>1022</v>
      </c>
      <c r="O171" s="1" t="s">
        <v>1023</v>
      </c>
      <c r="P171" s="1" t="s">
        <v>1024</v>
      </c>
      <c r="Q171" s="1" t="s">
        <v>1025</v>
      </c>
      <c r="R171" s="1" t="s">
        <v>1843</v>
      </c>
      <c r="S171" s="1" t="s">
        <v>1027</v>
      </c>
      <c r="T171" s="1" t="s">
        <v>1028</v>
      </c>
      <c r="U171" s="1" t="s">
        <v>1029</v>
      </c>
      <c r="V171" s="1" t="s">
        <v>1056</v>
      </c>
    </row>
    <row r="172" s="1" customFormat="1" spans="1:22">
      <c r="A172" s="3">
        <v>999221975526062</v>
      </c>
      <c r="B172" s="1" t="s">
        <v>1831</v>
      </c>
      <c r="C172" s="1" t="s">
        <v>1844</v>
      </c>
      <c r="D172" s="1" t="s">
        <v>1845</v>
      </c>
      <c r="E172" s="1" t="s">
        <v>1846</v>
      </c>
      <c r="F172" s="1" t="s">
        <v>1104</v>
      </c>
      <c r="G172" s="1" t="s">
        <v>1018</v>
      </c>
      <c r="H172" s="1" t="s">
        <v>1019</v>
      </c>
      <c r="I172" s="1" t="s">
        <v>1847</v>
      </c>
      <c r="J172" s="1" t="s">
        <v>1021</v>
      </c>
      <c r="K172" s="1" t="s">
        <v>1847</v>
      </c>
      <c r="L172" s="1" t="s">
        <v>1847</v>
      </c>
      <c r="M172" s="1" t="s">
        <v>1022</v>
      </c>
      <c r="N172" s="1" t="s">
        <v>1022</v>
      </c>
      <c r="O172" s="1" t="s">
        <v>1023</v>
      </c>
      <c r="P172" s="1" t="s">
        <v>1024</v>
      </c>
      <c r="Q172" s="1" t="s">
        <v>1025</v>
      </c>
      <c r="R172" s="1" t="s">
        <v>1848</v>
      </c>
      <c r="S172" s="1" t="s">
        <v>1027</v>
      </c>
      <c r="T172" s="1" t="s">
        <v>1028</v>
      </c>
      <c r="U172" s="1" t="s">
        <v>1029</v>
      </c>
      <c r="V172" s="1" t="s">
        <v>1217</v>
      </c>
    </row>
    <row r="173" s="1" customFormat="1" spans="1:22">
      <c r="A173" s="3">
        <v>21507996204</v>
      </c>
      <c r="B173" s="1" t="s">
        <v>1849</v>
      </c>
      <c r="C173" s="1" t="s">
        <v>1850</v>
      </c>
      <c r="D173" s="1" t="s">
        <v>1851</v>
      </c>
      <c r="E173" s="1" t="s">
        <v>1852</v>
      </c>
      <c r="F173" s="1" t="s">
        <v>1271</v>
      </c>
      <c r="G173" s="1" t="s">
        <v>1018</v>
      </c>
      <c r="H173" s="1" t="s">
        <v>1019</v>
      </c>
      <c r="I173" s="1" t="s">
        <v>1853</v>
      </c>
      <c r="J173" s="1" t="s">
        <v>1021</v>
      </c>
      <c r="K173" s="1" t="s">
        <v>1853</v>
      </c>
      <c r="L173" s="1" t="s">
        <v>1853</v>
      </c>
      <c r="M173" s="1" t="s">
        <v>1022</v>
      </c>
      <c r="N173" s="1" t="s">
        <v>1022</v>
      </c>
      <c r="O173" s="1" t="s">
        <v>1023</v>
      </c>
      <c r="P173" s="1" t="s">
        <v>1024</v>
      </c>
      <c r="Q173" s="1" t="s">
        <v>1025</v>
      </c>
      <c r="R173" s="1" t="s">
        <v>1854</v>
      </c>
      <c r="S173" s="1" t="s">
        <v>1027</v>
      </c>
      <c r="T173" s="1" t="s">
        <v>1028</v>
      </c>
      <c r="U173" s="1" t="s">
        <v>1029</v>
      </c>
      <c r="V173" s="1" t="s">
        <v>1030</v>
      </c>
    </row>
    <row r="174" s="1" customFormat="1" spans="1:22">
      <c r="A174" s="3">
        <v>999221962230517</v>
      </c>
      <c r="B174" s="1" t="s">
        <v>1649</v>
      </c>
      <c r="C174" s="1" t="s">
        <v>1855</v>
      </c>
      <c r="D174" s="1" t="s">
        <v>1856</v>
      </c>
      <c r="E174" s="1" t="s">
        <v>1857</v>
      </c>
      <c r="F174" s="1" t="s">
        <v>1104</v>
      </c>
      <c r="G174" s="1" t="s">
        <v>1018</v>
      </c>
      <c r="H174" s="1" t="s">
        <v>1019</v>
      </c>
      <c r="I174" s="1" t="s">
        <v>1858</v>
      </c>
      <c r="J174" s="1" t="s">
        <v>1021</v>
      </c>
      <c r="K174" s="1" t="s">
        <v>1858</v>
      </c>
      <c r="L174" s="1" t="s">
        <v>1858</v>
      </c>
      <c r="M174" s="1" t="s">
        <v>1022</v>
      </c>
      <c r="N174" s="1" t="s">
        <v>1022</v>
      </c>
      <c r="O174" s="1" t="s">
        <v>1023</v>
      </c>
      <c r="P174" s="1" t="s">
        <v>1024</v>
      </c>
      <c r="Q174" s="1" t="s">
        <v>1025</v>
      </c>
      <c r="R174" s="1" t="s">
        <v>1859</v>
      </c>
      <c r="S174" s="1" t="s">
        <v>1027</v>
      </c>
      <c r="T174" s="1" t="s">
        <v>1028</v>
      </c>
      <c r="U174" s="1" t="s">
        <v>1029</v>
      </c>
      <c r="V174" s="1" t="s">
        <v>1030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2023-02-01T01:49:00Z</dcterms:created>
  <dcterms:modified xsi:type="dcterms:W3CDTF">2023-02-01T02:02:23Z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C84EB32CB5C7437FB5E05C41A1041C01</vt:lpwstr>
  </property>
  <property fmtid="{D5CDD505-2E9C-101B-9397-08002B2CF9AE}" pid="3" name="KSOProductBuildVer">
    <vt:lpwstr>2052-11.1.0.13703</vt:lpwstr>
  </property>
</Properties>
</file>