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对账!$A$1:$X$235</definedName>
  </definedNames>
  <calcPr calcId="144525"/>
</workbook>
</file>

<file path=xl/sharedStrings.xml><?xml version="1.0" encoding="utf-8"?>
<sst xmlns="http://schemas.openxmlformats.org/spreadsheetml/2006/main" count="7769" uniqueCount="2607">
  <si>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</si>
  <si>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</si>
  <si>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</si>
  <si>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</si>
  <si>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</si>
  <si>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</si>
  <si>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</si>
  <si>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</si>
  <si>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</si>
  <si>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</si>
  <si>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</si>
  <si>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</si>
  <si>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</si>
  <si>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</si>
  <si>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</si>
  <si>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</si>
  <si>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</si>
  <si>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</si>
  <si>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</si>
  <si>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</si>
  <si>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</si>
  <si>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</si>
  <si>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</si>
  <si>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</si>
  <si>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</si>
  <si>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18639588042	</t>
  </si>
  <si>
    <t>Ctrip</t>
  </si>
  <si>
    <t>正常</t>
  </si>
  <si>
    <t>[乔治市]槟城亚美尼亚街传统酒店(Armenian Street Heritage Hotel Penang)(55694739)</t>
  </si>
  <si>
    <t>高级家庭房&lt;2人入住&gt;&lt;不退款&gt;</t>
  </si>
  <si>
    <t>HKD</t>
  </si>
  <si>
    <t>man yih/Leong</t>
  </si>
  <si>
    <t>CA13030230201HKD</t>
  </si>
  <si>
    <t>未提现</t>
  </si>
  <si>
    <t>携程开票</t>
  </si>
  <si>
    <t xml:space="preserve">	</t>
  </si>
  <si>
    <t xml:space="preserve">Acknowledged	</t>
  </si>
  <si>
    <t>取消</t>
  </si>
  <si>
    <t xml:space="preserve">21747189015	</t>
  </si>
  <si>
    <t>[巴厘岛]格朗德娜库塔旅馆(Grand Inna Kuta)(55451901)</t>
  </si>
  <si>
    <t>行政套房&lt;2人入住&gt;&lt;不退款&gt;</t>
  </si>
  <si>
    <t>Noel/Craig John</t>
  </si>
  <si>
    <t xml:space="preserve">2783227	</t>
  </si>
  <si>
    <t xml:space="preserve">6855511	</t>
  </si>
  <si>
    <t xml:space="preserve">21811046598	</t>
  </si>
  <si>
    <t>[曼谷]易思廷大酒店沙吞(Eastin Grand Hotel Sathorn)(68545414)</t>
  </si>
  <si>
    <t>天空高级房&lt;2人入住&gt;&lt;不退款&gt;&lt;早餐&gt;</t>
  </si>
  <si>
    <t>MITARD/BEATRICE</t>
  </si>
  <si>
    <t xml:space="preserve">2803322	</t>
  </si>
  <si>
    <t xml:space="preserve">21839541330	</t>
  </si>
  <si>
    <t>[日惹]日惹美利亚酒店(Melia Purosani Yogyakarta)(55414009)</t>
  </si>
  <si>
    <t>豪华房&lt;2人入住&gt;&lt;不退款&gt;</t>
  </si>
  <si>
    <t>TAN/XUE LIN SERENE</t>
  </si>
  <si>
    <t xml:space="preserve">2822705	</t>
  </si>
  <si>
    <t xml:space="preserve">21849528364	</t>
  </si>
  <si>
    <t>[普吉岛]芭东贝尔普吉艾尔酒店(Bel Aire Patong Phuket)(55653119)</t>
  </si>
  <si>
    <t>高级房&lt;2人入住&gt;&lt;不退款&gt;</t>
  </si>
  <si>
    <t>SHI/YANLING,CHEN/HU,YU/KANGPING</t>
  </si>
  <si>
    <t xml:space="preserve">2838678	</t>
  </si>
  <si>
    <t xml:space="preserve">83824	</t>
  </si>
  <si>
    <t xml:space="preserve">21851480369	</t>
  </si>
  <si>
    <t>[拉古纳海滩]拉古纳海滩牧场度假村(The Ranch at Laguna Beach)(55320655)</t>
  </si>
  <si>
    <t>标准房, 1 张特大床 (Canyon Room)&lt;2人入住&gt;&lt;不退款&gt;</t>
  </si>
  <si>
    <t>BEGET/ALICIA</t>
  </si>
  <si>
    <t xml:space="preserve">2842509	</t>
  </si>
  <si>
    <t xml:space="preserve">61912SE046079	</t>
  </si>
  <si>
    <t xml:space="preserve">21868547781	</t>
  </si>
  <si>
    <t>[甲米]凤梨酒店(The Pineapple Hotel)(95084771)</t>
  </si>
  <si>
    <t>椰子豪华房&lt;2人入住&gt;&lt;不退款&gt;&lt;早餐&gt;</t>
  </si>
  <si>
    <t>Jain/Samarth,Jain/Samarth</t>
  </si>
  <si>
    <t xml:space="preserve">2858645	</t>
  </si>
  <si>
    <t xml:space="preserve">18297	</t>
  </si>
  <si>
    <t xml:space="preserve">999221876259208	</t>
  </si>
  <si>
    <t>[弗里霍尔德]阿美丽肯酒店(American Hotel)(92031861)</t>
  </si>
  <si>
    <t>标准双人房&lt;2人入住&gt;&lt;不退款&gt;</t>
  </si>
  <si>
    <t>Meis/Steven</t>
  </si>
  <si>
    <t xml:space="preserve">2861612	</t>
  </si>
  <si>
    <t xml:space="preserve">49167	</t>
  </si>
  <si>
    <t xml:space="preserve">999221953327818	</t>
  </si>
  <si>
    <t>[芭堤雅]芭堤雅T酒店 (SHA Extra Plus)(T Pattaya Hotel (SHA Extra Plus))(90400839)</t>
  </si>
  <si>
    <t>WONG/MAN HO,SIU/WING CHO,LING/KA MING</t>
  </si>
  <si>
    <t xml:space="preserve">2884109	</t>
  </si>
  <si>
    <t xml:space="preserve">999222065406644	</t>
  </si>
  <si>
    <t>[阿布扎比]亚斯岛丽柏酒店(Park Inn by Radisson Abu Dhabi Yas Island)(55872255)</t>
  </si>
  <si>
    <t>广场景观房&lt;2人入住&gt;&lt;不退款&gt;&lt;早餐&gt;</t>
  </si>
  <si>
    <t>RUBIOS/ELOIZA</t>
  </si>
  <si>
    <t xml:space="preserve">2917329	</t>
  </si>
  <si>
    <t xml:space="preserve">29271710	</t>
  </si>
  <si>
    <t xml:space="preserve">999222071578882	</t>
  </si>
  <si>
    <t>[威斯敏斯特城]圣詹姆士庭院-阿塔酒店-伦敦(St. James' Court, A Taj Hotel, London)(55598816)</t>
  </si>
  <si>
    <t>经典双人房&lt;2人入住&gt;&lt;不退款&gt;&lt;早餐&gt;</t>
  </si>
  <si>
    <t>KEANE/CLAIRE</t>
  </si>
  <si>
    <t xml:space="preserve">2918698	</t>
  </si>
  <si>
    <t xml:space="preserve">9164935314306	</t>
  </si>
  <si>
    <t xml:space="preserve">999222086248166	</t>
  </si>
  <si>
    <t>[芽庄]芽庄阿米亚娜度假村(Amiana Resort Nha Trang)(55439349)</t>
  </si>
  <si>
    <t>花园景豪华双床别墅&lt;2人入住&gt;&lt;不退款&gt;&lt;早餐&gt;</t>
  </si>
  <si>
    <t>JEON/CHAELIN</t>
  </si>
  <si>
    <t xml:space="preserve">2922550	</t>
  </si>
  <si>
    <t xml:space="preserve">422076	</t>
  </si>
  <si>
    <t xml:space="preserve">999222091921232	</t>
  </si>
  <si>
    <t>[巴塞罗那]中央俱乐部日光酒店(Sunotel Club Central)(55832044)</t>
  </si>
  <si>
    <t>经济房&lt;2人入住&gt;&lt;不退款&gt;</t>
  </si>
  <si>
    <t>Park/Inhae</t>
  </si>
  <si>
    <t xml:space="preserve">2923918	</t>
  </si>
  <si>
    <t xml:space="preserve">999222093144631	</t>
  </si>
  <si>
    <t>[曼谷]曼谷京华大酒店 (SHA Plus+)(Hotel Royal Bangkok@Chinatown)(55932568)</t>
  </si>
  <si>
    <t>高级双床房(无窗)&lt;2人入住&gt;&lt;不退款&gt;</t>
  </si>
  <si>
    <t>LEI/YING</t>
  </si>
  <si>
    <t xml:space="preserve">2924253	</t>
  </si>
  <si>
    <t xml:space="preserve">328460	</t>
  </si>
  <si>
    <t xml:space="preserve">999222093706418	</t>
  </si>
  <si>
    <t>[锡古恩萨]席昆沙帕拉多尔酒店(Parador de Siguenza)(55391491)</t>
  </si>
  <si>
    <t>高级双人床房&lt;2人入住&gt;&lt;不退款&gt;&lt;早餐&gt;</t>
  </si>
  <si>
    <t>Barriga Garcia/Fernando</t>
  </si>
  <si>
    <t xml:space="preserve">2924466	</t>
  </si>
  <si>
    <t xml:space="preserve">22095003059	</t>
  </si>
  <si>
    <t>[苏梅岛]苏梅岛W酒店(SHA Plus+)(W Koh Samui(SHA Plus+))(55757115)</t>
  </si>
  <si>
    <t>丛林绿洲特大床别墅&lt;2人入住&gt;&lt;不退款&gt;&lt;早餐&gt;</t>
  </si>
  <si>
    <t>CHOW/HO YIN KRISTIE,CHEUNG/HO TING</t>
  </si>
  <si>
    <t xml:space="preserve">2925236	</t>
  </si>
  <si>
    <t xml:space="preserve">999222095117591	</t>
  </si>
  <si>
    <t>[亚特兰大]亚特兰大万豪侯爵酒店(Atlanta Marriott Marquis)(60480245)</t>
  </si>
  <si>
    <t>客房, 1 张特大床房&lt;2人入住&gt;&lt;不退款&gt;</t>
  </si>
  <si>
    <t>Cornelius/Veronica</t>
  </si>
  <si>
    <t xml:space="preserve">89143521	</t>
  </si>
  <si>
    <t xml:space="preserve">999222104735498	</t>
  </si>
  <si>
    <t>[卢森堡]卢森堡希尔顿逸林酒店(DoubleTree by Hilton Luxembourg)(55451927)</t>
  </si>
  <si>
    <t>大床房&lt;2人入住&gt;&lt;不退款&gt;&lt;早餐&gt;</t>
  </si>
  <si>
    <t>JIANG/HAO</t>
  </si>
  <si>
    <t xml:space="preserve">2927202	</t>
  </si>
  <si>
    <t xml:space="preserve">999222107258313	</t>
  </si>
  <si>
    <t>[多伦多]多伦多中心假日酒店(Holiday Inn Toronto Downtown Centre, an IHG Hotel)(55612021)</t>
  </si>
  <si>
    <t>标准房&lt;2人入住&gt;&lt;不退款&gt;</t>
  </si>
  <si>
    <t>Leone/Gianluca</t>
  </si>
  <si>
    <t xml:space="preserve">2927993	</t>
  </si>
  <si>
    <t xml:space="preserve">28704200	</t>
  </si>
  <si>
    <t xml:space="preserve">999222111352233	</t>
  </si>
  <si>
    <t>[班达楠榜]阿斯顿楠榜城市酒店(ASTON Lampung City Hotel)(55321056)</t>
  </si>
  <si>
    <t>LINA/LINA LINA</t>
  </si>
  <si>
    <t xml:space="preserve">2929119	</t>
  </si>
  <si>
    <t xml:space="preserve">130759	</t>
  </si>
  <si>
    <t xml:space="preserve">999222119048299	</t>
  </si>
  <si>
    <t>[巴厘巴板]巴厘巴板新式酒店(Hotel Neo+ Balikpapan by ASTON)(55799126)</t>
  </si>
  <si>
    <t>你欧房&lt;2人入住&gt;&lt;不退款&gt;&lt;早餐&gt;</t>
  </si>
  <si>
    <t>Cho/Gichul</t>
  </si>
  <si>
    <t xml:space="preserve">2931124	</t>
  </si>
  <si>
    <t xml:space="preserve">999222121956762	</t>
  </si>
  <si>
    <t>[岘港]海岸公寓酒店(Seashore Hotel &amp; Apartment)(55337278)</t>
  </si>
  <si>
    <t>套房, 海滨&lt;2人入住&gt;&lt;不退款&gt;&lt;早餐&gt;</t>
  </si>
  <si>
    <t>Lodha/Prateek,Lodha/Prateek</t>
  </si>
  <si>
    <t xml:space="preserve">2931683	</t>
  </si>
  <si>
    <t xml:space="preserve">1435738834	</t>
  </si>
  <si>
    <t xml:space="preserve">999222123336267	</t>
  </si>
  <si>
    <t>[君达乐]君达乐凯斯特酒店(Quest Joondalup)(96746237)</t>
  </si>
  <si>
    <t>一室房&lt;2人入住&gt;&lt;不退款&gt;</t>
  </si>
  <si>
    <t>Colace/Julie</t>
  </si>
  <si>
    <t xml:space="preserve">2931880	</t>
  </si>
  <si>
    <t xml:space="preserve">-1435766857	</t>
  </si>
  <si>
    <t xml:space="preserve">999222124629603	</t>
  </si>
  <si>
    <t>[查尔顿汉姆]艾伦博霍公园酒店(Ellenborough Park)(55560266)</t>
  </si>
  <si>
    <t>无障碍豪华双人床房&lt;2人入住&gt;&lt;不退款&gt;&lt;早餐&gt;</t>
  </si>
  <si>
    <t>Mullem/Lorraine</t>
  </si>
  <si>
    <t xml:space="preserve">2932113	</t>
  </si>
  <si>
    <t xml:space="preserve">999222125061984	</t>
  </si>
  <si>
    <t>[马德里]新马德里酒店(Hotel Nuevo Madrid)(55312495)</t>
  </si>
  <si>
    <t>双人床房&lt;2人入住&gt;&lt;不退款&gt;</t>
  </si>
  <si>
    <t>MARTINEZVALENZUELA/GUILLERMO</t>
  </si>
  <si>
    <t xml:space="preserve">2932336	</t>
  </si>
  <si>
    <t xml:space="preserve">999222136084468	</t>
  </si>
  <si>
    <t>[克利尔沃特海滩]大克利尔沃特海滩温德姆至尊酒店(Wyndham Grand Clearwater Beach)(55560357)</t>
  </si>
  <si>
    <t>海滨至尊豪华特大床房&lt;2人入住&gt;&lt;不退款&gt;</t>
  </si>
  <si>
    <t>Stroup/Patricia</t>
  </si>
  <si>
    <t xml:space="preserve">2934877	</t>
  </si>
  <si>
    <t xml:space="preserve">999222139055868	</t>
  </si>
  <si>
    <t>[新加坡]新加坡香格里拉大酒店(Shangri-La Hotel Singapore)(55680498)</t>
  </si>
  <si>
    <t>塔楼翼豪华房&lt;2人入住&gt;&lt;不退款&gt;</t>
  </si>
  <si>
    <t>SEAH/POH JIE TERENCE</t>
  </si>
  <si>
    <t xml:space="preserve">2935939	</t>
  </si>
  <si>
    <t xml:space="preserve">20084SE071361	</t>
  </si>
  <si>
    <t xml:space="preserve">999222142986842	</t>
  </si>
  <si>
    <t>[曼彻斯特]老特拉福德旅馆(Hilton Garden Inn Manchester Emirates Old Trafford)(55320802)</t>
  </si>
  <si>
    <t>双床房&lt;2人入住&gt;&lt;不退款&gt;</t>
  </si>
  <si>
    <t>Green/James</t>
  </si>
  <si>
    <t xml:space="preserve">2936782	</t>
  </si>
  <si>
    <t xml:space="preserve">999222144411712	</t>
  </si>
  <si>
    <t>[曼谷]曼谷京华大酒店 (政府卫生认证)(Hotel Royal Bangkok@Chinatown)(55932568)</t>
  </si>
  <si>
    <t>KAOEIAN/CHANATTAKAN</t>
  </si>
  <si>
    <t xml:space="preserve">2937177	</t>
  </si>
  <si>
    <t xml:space="preserve">329495	</t>
  </si>
  <si>
    <t xml:space="preserve">999222144477361	</t>
  </si>
  <si>
    <t>[哥本哈根]尼波城市酒店(City Hotel Nebo)(55572884)</t>
  </si>
  <si>
    <t>标准双人房/双床房, 私人浴室&lt;2人入住&gt;</t>
  </si>
  <si>
    <t>GUO/XIAOLAN</t>
  </si>
  <si>
    <t xml:space="preserve">200521	</t>
  </si>
  <si>
    <t xml:space="preserve">999222145867514	</t>
  </si>
  <si>
    <t>[Kampung Pelita]巴淡岛阿斯顿巴淡酒店公寓(ASTON Batam Hotel &amp; Residence)(55391106)</t>
  </si>
  <si>
    <t>风格特大床一室房&lt;2人入住&gt;&lt;不退款&gt;&lt;早餐&gt;</t>
  </si>
  <si>
    <t>THIHA/NAY MYO</t>
  </si>
  <si>
    <t xml:space="preserve">2937790	</t>
  </si>
  <si>
    <t xml:space="preserve">999222145931484	</t>
  </si>
  <si>
    <t>[新加坡]新加坡乌节大酒店(Orchard Hotel Singapore)(55345910)</t>
  </si>
  <si>
    <t>超值豪华大号床&lt;2人入住&gt;&lt;不退款&gt;&lt;早餐&gt;</t>
  </si>
  <si>
    <t>TAN/DYLANZ,ONG/EN YU</t>
  </si>
  <si>
    <t xml:space="preserve">2937816	</t>
  </si>
  <si>
    <t xml:space="preserve">999222148222275	</t>
  </si>
  <si>
    <t>[陶尔哈姆莱茨]玛玛谢尔特肖尔迪奇酒店(Mama Shelter London - Shoreditch)(80984865)</t>
  </si>
  <si>
    <t>玛玛中型双人床房&lt;2人入住&gt;&lt;不退款&gt;</t>
  </si>
  <si>
    <t>de Benito/Antonio</t>
  </si>
  <si>
    <t xml:space="preserve">2938012	</t>
  </si>
  <si>
    <t xml:space="preserve">B3F3XAQ582	</t>
  </si>
  <si>
    <t xml:space="preserve">999222148783650	</t>
  </si>
  <si>
    <t>[圣保罗]圣保罗伊比拉布埃拉宜必思酒店(ibis Sao Paulo Ibirapuera)(55585776)</t>
  </si>
  <si>
    <t>标准房双人床&lt;2人入住&gt;&lt;不退款&gt;&lt;早餐&gt;</t>
  </si>
  <si>
    <t>Oliveira Bitencourt Farias/Illa,Cesar D Abreu/Carlos Eduardo</t>
  </si>
  <si>
    <t xml:space="preserve">2938197	</t>
  </si>
  <si>
    <t xml:space="preserve">999222149602368	</t>
  </si>
  <si>
    <t>[名古屋]三井花园饭店名古屋普米尔(Mitsui Garden Hotel Nagoya Premier)(55491626)</t>
  </si>
  <si>
    <t>中等双人房&lt;2人入住&gt;&lt;不退款&gt;</t>
  </si>
  <si>
    <t>CHAU/HO CHEUNG</t>
  </si>
  <si>
    <t xml:space="preserve">2938398	</t>
  </si>
  <si>
    <t xml:space="preserve">20230111574980672	</t>
  </si>
  <si>
    <t xml:space="preserve">999222157245585	</t>
  </si>
  <si>
    <t>[马德里]NH组巴诺酒店(NH Madrid Zurbano)(55639788)</t>
  </si>
  <si>
    <t>标准客房&lt;2人入住&gt;&lt;不退款&gt;</t>
  </si>
  <si>
    <t>fuillerat fuentes/jose</t>
  </si>
  <si>
    <t xml:space="preserve">2940720	</t>
  </si>
  <si>
    <t xml:space="preserve">999222173333052	</t>
  </si>
  <si>
    <t>[苏卡拉贾]皇家郁金香古南格丽斯高尔夫酒店(Royal Tulip Gunung Geulis Resort and Golf)(56196277)</t>
  </si>
  <si>
    <t>豪华双床房&lt;2人入住&gt;&lt;不退款&gt;</t>
  </si>
  <si>
    <t>Stefanie/Yemima</t>
  </si>
  <si>
    <t xml:space="preserve">2944151	</t>
  </si>
  <si>
    <t xml:space="preserve">999222173492663	</t>
  </si>
  <si>
    <t>[曼彻斯特]曼彻斯特体育城旅馆(Travelodge Manchester Sportcity)(95084958)</t>
  </si>
  <si>
    <t>Swidells/Daniel,Owers/Katie</t>
  </si>
  <si>
    <t xml:space="preserve">2944235	</t>
  </si>
  <si>
    <t xml:space="preserve">SH14979795	</t>
  </si>
  <si>
    <t xml:space="preserve">999222174045530	</t>
  </si>
  <si>
    <t>[蒙特利尔]蒙特利尔机场诺富特酒店(Novotel Montréal Aéroport)(55822322)</t>
  </si>
  <si>
    <t>双大床高级房&lt;2人入住&gt;&lt;不退款&gt;</t>
  </si>
  <si>
    <t>MA-SUONG/CHANDARA</t>
  </si>
  <si>
    <t xml:space="preserve">2944494	</t>
  </si>
  <si>
    <t xml:space="preserve">999222179567943	</t>
  </si>
  <si>
    <t>[清迈]清迈宁漫居(政府卫生认证)(Stay with Nimman Chiang Mai)(55519553)</t>
  </si>
  <si>
    <t>高级大床房&lt;2人入住&gt;&lt;不退款&gt;</t>
  </si>
  <si>
    <t>Piyamanotham/Pratchaya</t>
  </si>
  <si>
    <t xml:space="preserve">2945515	</t>
  </si>
  <si>
    <t xml:space="preserve">999222183661905	</t>
  </si>
  <si>
    <t>行政豪华双床房&lt;2人入住&gt;&lt;不退款&gt;</t>
  </si>
  <si>
    <t>STEVEN/ANDRIAN</t>
  </si>
  <si>
    <t xml:space="preserve">2946307	</t>
  </si>
  <si>
    <t xml:space="preserve">999222191724726	</t>
  </si>
  <si>
    <t>[泗水]泗水探索酒店(Quest Hotel Darmo - Surabaya by Aston)(60480266)</t>
  </si>
  <si>
    <t>BINTANG/ALVANO,ALAMSYAH/WIJAYA,RAHMAN/ABDUR</t>
  </si>
  <si>
    <t xml:space="preserve">2947528	</t>
  </si>
  <si>
    <t xml:space="preserve">999222201335609	</t>
  </si>
  <si>
    <t>[彻姆赛德区]切姆塞德公寓(The Chermside Apartments)(90373249)</t>
  </si>
  <si>
    <t>大号床房&lt;2人入住&gt;&lt;不退款&gt;&lt;早餐&gt;</t>
  </si>
  <si>
    <t>LIAO/HUEIHWA</t>
  </si>
  <si>
    <t xml:space="preserve">2949292	</t>
  </si>
  <si>
    <t xml:space="preserve">-1439347459	</t>
  </si>
  <si>
    <t xml:space="preserve">999222205797293	</t>
  </si>
  <si>
    <t>[曼谷]曼谷拉玛九萨默赛特酒店(Somerset Rama 9 Bangkok)(94361514)</t>
  </si>
  <si>
    <t>豪华房&lt;2人入住&gt;&lt;不退款&gt;&lt;早餐&gt;</t>
  </si>
  <si>
    <t>CHOI/HYEJIN</t>
  </si>
  <si>
    <t xml:space="preserve">2950274	</t>
  </si>
  <si>
    <t xml:space="preserve">8097380	</t>
  </si>
  <si>
    <t xml:space="preserve">999222216204082	</t>
  </si>
  <si>
    <t>[阿布扎比]阿布扎比皇冠假日酒店(Crowne Plaza Abu Dhabi, an IHG Hotel)(55707453)</t>
  </si>
  <si>
    <t>客房&lt;2人入住&gt;</t>
  </si>
  <si>
    <t>Jain/Kartik</t>
  </si>
  <si>
    <t xml:space="preserve">2951667	</t>
  </si>
  <si>
    <t xml:space="preserve">43370896	</t>
  </si>
  <si>
    <t xml:space="preserve">999222217999382	</t>
  </si>
  <si>
    <t>Munoz/Sergio alejandro</t>
  </si>
  <si>
    <t xml:space="preserve">2952067	</t>
  </si>
  <si>
    <t xml:space="preserve">999222221052746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</si>
  <si>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</si>
  <si>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</si>
  <si>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ER/QIU TING,MAH/YONG SHEN</t>
  </si>
  <si>
    <t xml:space="preserve">2952615	</t>
  </si>
  <si>
    <t xml:space="preserve">999222228159982	</t>
  </si>
  <si>
    <t>两张双人床房&lt;2人入住&gt;</t>
  </si>
  <si>
    <t>Kim/Sophia</t>
  </si>
  <si>
    <t xml:space="preserve">2953875	</t>
  </si>
  <si>
    <t xml:space="preserve">41738273	</t>
  </si>
  <si>
    <t xml:space="preserve">999222238836490	</t>
  </si>
  <si>
    <t>[巴黎]阿尔伯特王子巴黎里昂车站贝西酒店(Prince Albert Lyon Bercy)(55653011)</t>
  </si>
  <si>
    <t>标准大床房&lt;2人入住&gt;&lt;不退款&gt;</t>
  </si>
  <si>
    <t>FOURMOND/MARIE PIERRE</t>
  </si>
  <si>
    <t xml:space="preserve">2955801	</t>
  </si>
  <si>
    <t xml:space="preserve">1440566742	</t>
  </si>
  <si>
    <t xml:space="preserve">22244810292	</t>
  </si>
  <si>
    <t>Lee/Sujin</t>
  </si>
  <si>
    <t xml:space="preserve">2956884	</t>
  </si>
  <si>
    <t xml:space="preserve">8113250 .	</t>
  </si>
  <si>
    <t xml:space="preserve">999222249504723	</t>
  </si>
  <si>
    <t>[曼谷]曼谷安曼纳酒店 (政府卫生认证)(Amara Bangkok Hotel (SHA Plus+))(55852016)</t>
  </si>
  <si>
    <t>豪华房&lt;1&gt;&lt;2人入住&gt;&lt;不退款&gt;</t>
  </si>
  <si>
    <t>QUAN/JUNJIE,TANG/JIE</t>
  </si>
  <si>
    <t xml:space="preserve">2957945	</t>
  </si>
  <si>
    <t xml:space="preserve">1071416167	</t>
  </si>
  <si>
    <t xml:space="preserve">999222250169048	</t>
  </si>
  <si>
    <t>[Kedawung]阿斯顿井里汶酒店及会议中心(ASTON Cirebon Hotel &amp; Convention Center)(55452262)</t>
  </si>
  <si>
    <t>套房&lt;2人入住&gt;&lt;不退款&gt;&lt;早餐&gt;</t>
  </si>
  <si>
    <t>Utami/Putri rizky</t>
  </si>
  <si>
    <t xml:space="preserve">2958094	</t>
  </si>
  <si>
    <t xml:space="preserve">177238	</t>
  </si>
  <si>
    <t xml:space="preserve">999222267948663	</t>
  </si>
  <si>
    <t>[普吉岛]普吉岛T别墅酒店(T-Villa Phuket)(60467342)</t>
  </si>
  <si>
    <t>别墅（直通泳池）&lt;2人入住&gt;&lt;不退款&gt;</t>
  </si>
  <si>
    <t>Varshney/Gaurav,Varshney/Gaurav</t>
  </si>
  <si>
    <t xml:space="preserve">2961671	</t>
  </si>
  <si>
    <t xml:space="preserve">HGUConf1441808975	</t>
  </si>
  <si>
    <t xml:space="preserve">999222267966821	</t>
  </si>
  <si>
    <t>[曼谷]曼谷湄南河畔华美达广场酒店(政府卫生认证)(Ramada Plaza by Wyndham Bangkok Menam Riverside)(55289780)</t>
  </si>
  <si>
    <t>河景豪华双床房&lt;2人入住&gt;&lt;不退款&gt;&lt;早餐&gt;</t>
  </si>
  <si>
    <t>Chen/Huitong</t>
  </si>
  <si>
    <t xml:space="preserve">2961672	</t>
  </si>
  <si>
    <t xml:space="preserve">430652	</t>
  </si>
  <si>
    <t xml:space="preserve">999222268356605	</t>
  </si>
  <si>
    <t>[巴黎]巴黎歌剧院图灵酒店(Hotel TOURING)(70392227)</t>
  </si>
  <si>
    <t>Nayyer/Kamran</t>
  </si>
  <si>
    <t xml:space="preserve">2961779	</t>
  </si>
  <si>
    <t xml:space="preserve">999222270967605	</t>
  </si>
  <si>
    <t>[春武里]潮汐度假村 (政府卫生认证)(The Tide Resort (SHA Plus+))(55320661)</t>
  </si>
  <si>
    <t>高级房间&lt;2人入住&gt;&lt;不退款&gt;&lt;早餐&gt;</t>
  </si>
  <si>
    <t>SANGWATTANARAT/SARISA</t>
  </si>
  <si>
    <t xml:space="preserve">2962717	</t>
  </si>
  <si>
    <t xml:space="preserve">9978se045852	</t>
  </si>
  <si>
    <t xml:space="preserve">999222277471542	</t>
  </si>
  <si>
    <t>[特伦托]NH兰托酒店(NH Trento)(55720326)</t>
  </si>
  <si>
    <t>MEDINABARROETA/ROSSANA ALEJANDRA,BORELLI/GIAN LUCA</t>
  </si>
  <si>
    <t xml:space="preserve">2964137	</t>
  </si>
  <si>
    <t xml:space="preserve">999222279359051	</t>
  </si>
  <si>
    <t>[巴塞罗那]安丹特酒店(Andante Hotel)(55944754)</t>
  </si>
  <si>
    <t>MAHMUD/SAIF</t>
  </si>
  <si>
    <t xml:space="preserve">2964579	</t>
  </si>
  <si>
    <t xml:space="preserve">999222279636861	</t>
  </si>
  <si>
    <t>[海得拉巴]海得拉巴加池波利凯悦酒店(Hyatt Hyderabad Gachibowli)(60480276)</t>
  </si>
  <si>
    <t>客房（1张特大床）&lt;2人入住&gt;&lt;不退款&gt;</t>
  </si>
  <si>
    <t>Reddy/Murali</t>
  </si>
  <si>
    <t xml:space="preserve">2964676	</t>
  </si>
  <si>
    <t xml:space="preserve">999222279757179	</t>
  </si>
  <si>
    <t>[龙达]唐米格尔酒店(Hotel Don Miguel)(55391283)</t>
  </si>
  <si>
    <t>高级大床房&lt;2人入住&gt;</t>
  </si>
  <si>
    <t>Rincon Enriquez/Gema</t>
  </si>
  <si>
    <t xml:space="preserve">2964727	</t>
  </si>
  <si>
    <t xml:space="preserve">-1442550855	</t>
  </si>
  <si>
    <t xml:space="preserve">999222280789555	</t>
  </si>
  <si>
    <t>[海得拉巴]维万塔海得拉巴贝岗姆佩特酒店(Vivanta Hyderabad, Begumpet)(60493978)</t>
  </si>
  <si>
    <t>城景魅力高级房（1张特大床）&lt;2人入住&gt;&lt;不退款&gt;&lt;早餐&gt;</t>
  </si>
  <si>
    <t>Nannapaneni/Mamatha</t>
  </si>
  <si>
    <t xml:space="preserve">2965320	</t>
  </si>
  <si>
    <t xml:space="preserve">75709SE084025-14	</t>
  </si>
  <si>
    <t xml:space="preserve">999222287774925	</t>
  </si>
  <si>
    <t>[吉隆坡]吉隆坡四季酒店(Four Seasons Hotel Kuala Lumpur)(55542782)</t>
  </si>
  <si>
    <t>城景房&lt;2人入住&gt;&lt;不退款&gt;</t>
  </si>
  <si>
    <t>FATIN/FATIN ATILAH</t>
  </si>
  <si>
    <t xml:space="preserve">2966535	</t>
  </si>
  <si>
    <t xml:space="preserve">3180042	</t>
  </si>
  <si>
    <t xml:space="preserve">999222288665366	</t>
  </si>
  <si>
    <t>[暖武里]马农南特公寓酒店(Ma Non Nont Hotel &amp; Apartment)(94361263)</t>
  </si>
  <si>
    <t>塔楼双人房&lt;2人入住&gt;&lt;不退款&gt;</t>
  </si>
  <si>
    <t>DONGSUPAN/KANJANAPAN</t>
  </si>
  <si>
    <t xml:space="preserve">2966723	</t>
  </si>
  <si>
    <t xml:space="preserve">999222290329427	</t>
  </si>
  <si>
    <t>[首尔]首尔东大门诺富特大使酒店(Novotel Ambassador Seoul Dongdaemun Hotels &amp; Residences)(55543066)</t>
  </si>
  <si>
    <t>标准大号床房&lt;2人入住&gt;&lt;不退款&gt;&lt;早餐&gt;</t>
  </si>
  <si>
    <t>SHIN/JU EUN</t>
  </si>
  <si>
    <t xml:space="preserve">2967119	</t>
  </si>
  <si>
    <t xml:space="preserve">999222290867880	</t>
  </si>
  <si>
    <t>[巴黎]蒙巴纳斯大厦提姆酒店(Timhotel Tour Montparnasse)(70391523)</t>
  </si>
  <si>
    <t>舒适双人床房&lt;2人入住&gt;&lt;不退款&gt;</t>
  </si>
  <si>
    <t>Sterne/Nathan</t>
  </si>
  <si>
    <t xml:space="preserve">2967406	</t>
  </si>
  <si>
    <t xml:space="preserve">123831714	</t>
  </si>
  <si>
    <t xml:space="preserve">999222291606115	</t>
  </si>
  <si>
    <t>[罗利]拉雷 - 北卡罗来纳米德镇美国长住酒店(Extended Stay America Suites - Raleigh - Midtown)(91811715)</t>
  </si>
  <si>
    <t>1号工作室大床&lt;2人入住&gt;&lt;不退款&gt;&lt;早餐&gt;</t>
  </si>
  <si>
    <t>FOWLER/JUSTINA</t>
  </si>
  <si>
    <t xml:space="preserve">2967796	</t>
  </si>
  <si>
    <t xml:space="preserve">164190075	</t>
  </si>
  <si>
    <t xml:space="preserve">999222295940757	</t>
  </si>
  <si>
    <t>[罗马]托洛尼亚普林西比酒店(Hotel Principe Torlonia)(92029685)</t>
  </si>
  <si>
    <t>基础双人房（地下室）&lt;2人入住&gt;&lt;不退款&gt;&lt;早餐&gt;</t>
  </si>
  <si>
    <t>IM/SENA</t>
  </si>
  <si>
    <t xml:space="preserve">2968253	</t>
  </si>
  <si>
    <t xml:space="preserve">7799586	</t>
  </si>
  <si>
    <t xml:space="preserve">999222296038279	</t>
  </si>
  <si>
    <t>[水原]水原安巴萨多尔酒店(Novotel Ambassador Suwon)(60494243)</t>
  </si>
  <si>
    <t>豪华花园特大床房&lt;2人入住&gt;&lt;不退款&gt;&lt;早餐&gt;</t>
  </si>
  <si>
    <t>han/sanghoon</t>
  </si>
  <si>
    <t xml:space="preserve">2968285	</t>
  </si>
  <si>
    <t xml:space="preserve">22298038896	</t>
  </si>
  <si>
    <t>[曼谷]曼谷奇迹大酒店 (政府卫生认证)(Miracle Grand Convention Hotel)(55465043)</t>
  </si>
  <si>
    <t>豪华双人床房&lt;2人入住&gt;&lt;不退款&gt;</t>
  </si>
  <si>
    <t>SOMBOONCHAI/NATTAYA</t>
  </si>
  <si>
    <t xml:space="preserve">2968838	</t>
  </si>
  <si>
    <t xml:space="preserve">999222299203543	</t>
  </si>
  <si>
    <t>[帕赛市]贝尔蒙特马尼拉酒店(Belmont Hotel Manila)(55321134)</t>
  </si>
  <si>
    <t>KIM/JUNGTAE</t>
  </si>
  <si>
    <t xml:space="preserve">2969084	</t>
  </si>
  <si>
    <t xml:space="preserve">190421	</t>
  </si>
  <si>
    <t xml:space="preserve">999222299862685	</t>
  </si>
  <si>
    <t>[圣塞瓦斯蒂安]阿维尼达酒店(Hotel Avenida)(60467345)</t>
  </si>
  <si>
    <t>PEREZ PEREA/JORGE</t>
  </si>
  <si>
    <t xml:space="preserve">2969255	</t>
  </si>
  <si>
    <t xml:space="preserve">-1443549401	</t>
  </si>
  <si>
    <t xml:space="preserve">999222299865992	</t>
  </si>
  <si>
    <t>[威斯敏斯特城]伦敦中央公园酒店(Central Park Hotel)(55598819)</t>
  </si>
  <si>
    <t>标准双人房, 1 张双人床&lt;2人入住&gt;&lt;不退款&gt;</t>
  </si>
  <si>
    <t>GUerrico/Claudia,GUerrico/Claudia</t>
  </si>
  <si>
    <t xml:space="preserve">2969256	</t>
  </si>
  <si>
    <t xml:space="preserve">-1443551164	</t>
  </si>
  <si>
    <t xml:space="preserve">999222300175405	</t>
  </si>
  <si>
    <t>[班贾尔马辛]银河大酒店(Galaxy Hotel Banjarmasin)(55439443)</t>
  </si>
  <si>
    <t>高级双人房&lt;2人入住&gt;&lt;不退款&gt;&lt;早餐&gt;</t>
  </si>
  <si>
    <t>RONI/KHAIRONI</t>
  </si>
  <si>
    <t xml:space="preserve">2969398	</t>
  </si>
  <si>
    <t xml:space="preserve">98268	</t>
  </si>
  <si>
    <t xml:space="preserve">999222302314936	</t>
  </si>
  <si>
    <t>[Bang Chalong]曼谷伊斯汀塔娜城市高尔夫度假村(Eastin Thana City Golf Resort Bangkok)(68031168)</t>
  </si>
  <si>
    <t>高级甄选房&lt;2人入住&gt;&lt;不退款&gt;&lt;早餐&gt;</t>
  </si>
  <si>
    <t>robin/thomas</t>
  </si>
  <si>
    <t xml:space="preserve">2969961	</t>
  </si>
  <si>
    <t xml:space="preserve">acknowledge	</t>
  </si>
  <si>
    <t xml:space="preserve">999222308437010	</t>
  </si>
  <si>
    <t>[曼谷]西隆富丽萨通酒店(FuramaXclusive Sathorn, Bangkok)(55895709)</t>
  </si>
  <si>
    <t>NA RANONG/ALISA</t>
  </si>
  <si>
    <t xml:space="preserve">2970550	</t>
  </si>
  <si>
    <t xml:space="preserve">MTN-4908936328661858757	</t>
  </si>
  <si>
    <t xml:space="preserve">999222311367126	</t>
  </si>
  <si>
    <t>[汉诺威]汉诺威凯瑟霍夫中央酒店(Central-Hotel Kaiserhof)(55884427)</t>
  </si>
  <si>
    <t>Ott/Tom</t>
  </si>
  <si>
    <t xml:space="preserve">2970997	</t>
  </si>
  <si>
    <t xml:space="preserve">-1443869972	</t>
  </si>
  <si>
    <t xml:space="preserve">999222312199716	</t>
  </si>
  <si>
    <t>Omalley/Patrick Joseph</t>
  </si>
  <si>
    <t xml:space="preserve">2971334	</t>
  </si>
  <si>
    <t xml:space="preserve">81510267	</t>
  </si>
  <si>
    <t xml:space="preserve">999222312914958	</t>
  </si>
  <si>
    <t>[孔敬]孔敬安凡尼酒店及会展中心 (政府卫生认证)(Avani Khon Kaen Hotel &amp; Convention Centre (SHA Plus+))(55414460)</t>
  </si>
  <si>
    <t>阿瓦尼房&lt;2人入住&gt;&lt;不退款&gt;</t>
  </si>
  <si>
    <t>SRIYOTHA/NUTTHIGA</t>
  </si>
  <si>
    <t xml:space="preserve">2971549	</t>
  </si>
  <si>
    <t xml:space="preserve">10200432032	</t>
  </si>
  <si>
    <t xml:space="preserve">999222313526414	</t>
  </si>
  <si>
    <t>[大阪]MYSTAYS 新大阪（会议中心）酒店(HOTEL MYSTAYS Shin Osaka Conference Center)(55329303)</t>
  </si>
  <si>
    <t>小型双人房&lt;2人入住&gt;&lt;不退款&gt;</t>
  </si>
  <si>
    <t>CHEN/XIAODONG</t>
  </si>
  <si>
    <t xml:space="preserve">2971747	</t>
  </si>
  <si>
    <t xml:space="preserve">999222314148484	</t>
  </si>
  <si>
    <t>[三宝垄]迪庞奈阁洛菲芙酒店(favehotel Diponegoro)(55611729)</t>
  </si>
  <si>
    <t>致爱房&lt;2人入住&gt;&lt;不退款&gt;</t>
  </si>
  <si>
    <t>ADITYA/WISNU</t>
  </si>
  <si>
    <t xml:space="preserve">2971954	</t>
  </si>
  <si>
    <t xml:space="preserve">999222317675776	</t>
  </si>
  <si>
    <t>[安曼]安曼皇冠假日酒店(Crowne Plaza Amman, an IHG Hotel)(55812212)</t>
  </si>
  <si>
    <t>高级房&lt;2人入住&gt;&lt;不退款&gt;&lt;早餐&gt;</t>
  </si>
  <si>
    <t>ZHANG/WENFENG</t>
  </si>
  <si>
    <t xml:space="preserve">2972516	</t>
  </si>
  <si>
    <t xml:space="preserve">999222317853537	</t>
  </si>
  <si>
    <t>[河内]假日翡翠酒店(Holiday Emerald Hotel)(55653195)</t>
  </si>
  <si>
    <t>高级双床房&lt;2人入住&gt;&lt;不退款&gt;&lt;早餐&gt;</t>
  </si>
  <si>
    <t>PARK/JAEYONG</t>
  </si>
  <si>
    <t xml:space="preserve">2972549	</t>
  </si>
  <si>
    <t xml:space="preserve">999222319495305	</t>
  </si>
  <si>
    <t>[迪沙鲁]沙滩凉鞋戴沙鲁海滩度假村及水疗中心(Sand &amp; Sandals Desaru Beach Resort &amp; Spa)(55733234)</t>
  </si>
  <si>
    <t>ABD WAHAB/NURUL AIN</t>
  </si>
  <si>
    <t xml:space="preserve">2972759	</t>
  </si>
  <si>
    <t xml:space="preserve">-1444346308	</t>
  </si>
  <si>
    <t xml:space="preserve">22319621236	</t>
  </si>
  <si>
    <t>[Caturtunggal]日惹雅托特酒店(ARTOTEL Yogyakarta)(90401408)</t>
  </si>
  <si>
    <t>工作室25&lt;2人入住&gt;&lt;不退款&gt;&lt;早餐&gt;</t>
  </si>
  <si>
    <t>HAKIM/ABDUL</t>
  </si>
  <si>
    <t xml:space="preserve">2972772	</t>
  </si>
  <si>
    <t xml:space="preserve">999222321106203	</t>
  </si>
  <si>
    <t>[杜塞尔多夫]朝日酒店(Hotel Asahi)(55270023)</t>
  </si>
  <si>
    <t>公寓房&lt;2人入住&gt;&lt;不退款&gt;</t>
  </si>
  <si>
    <t>van der Veen/Feike Gerrit</t>
  </si>
  <si>
    <t xml:space="preserve">2972980	</t>
  </si>
  <si>
    <t xml:space="preserve">999222322558489	</t>
  </si>
  <si>
    <t>[莱恩费尔登埃希特登]斯图加特机场展览中心温德姆酒店(Vienna House Easy by Wyndham Stuttgart Airport and Messe)(55895734)</t>
  </si>
  <si>
    <t>Weisser/Dominik</t>
  </si>
  <si>
    <t xml:space="preserve">2973377	</t>
  </si>
  <si>
    <t xml:space="preserve">999222322774418	</t>
  </si>
  <si>
    <t>[维辛达里奥]加那利大道酒店(Hotel Avenida de Canarias)(94360385)</t>
  </si>
  <si>
    <t>CARABALLO ARIAS/MANUEL A,GONZALEZ ALVAREZ/YESENIA</t>
  </si>
  <si>
    <t xml:space="preserve">2973471	</t>
  </si>
  <si>
    <t xml:space="preserve">113175	</t>
  </si>
  <si>
    <t xml:space="preserve">999222322849154	</t>
  </si>
  <si>
    <t>[墨尔本]墨尔本中央诺富特酒店(Novotel Melbourne Central)(55329460)</t>
  </si>
  <si>
    <t>标准特大床房&lt;2人入住&gt;&lt;不退款&gt;</t>
  </si>
  <si>
    <t>SHEN/ZHIWANG,WANG/JIE</t>
  </si>
  <si>
    <t xml:space="preserve">2973520	</t>
  </si>
  <si>
    <t xml:space="preserve">999222322968375	</t>
  </si>
  <si>
    <t>[芭堤雅]四月套房公寓(April Suites)(55861973)</t>
  </si>
  <si>
    <t>豪华房（双床）&lt;2人入住&gt;&lt;不退款&gt;</t>
  </si>
  <si>
    <t>Harris/Lamar Talmage</t>
  </si>
  <si>
    <t xml:space="preserve">2973594	</t>
  </si>
  <si>
    <t xml:space="preserve">-1444716560	</t>
  </si>
  <si>
    <t xml:space="preserve">999222323202632	</t>
  </si>
  <si>
    <t>[诗都阿佐]尼奥瓦卢诗都阿佐酒店(Neo+ Waru Sidoarjo by Aston)(90362254)</t>
  </si>
  <si>
    <t>尼奥房&lt;2人入住&gt;&lt;不退款&gt;&lt;早餐&gt;</t>
  </si>
  <si>
    <t>WIYONO/TRIYONO</t>
  </si>
  <si>
    <t xml:space="preserve">2973667	</t>
  </si>
  <si>
    <t xml:space="preserve">999222327129635	</t>
  </si>
  <si>
    <t>LIEW/LY CHEN</t>
  </si>
  <si>
    <t xml:space="preserve">2974003	</t>
  </si>
  <si>
    <t xml:space="preserve">999222327917703	</t>
  </si>
  <si>
    <t>[芽庄]钻石湾酒店(Diamond Bay Hotel)(55862008)</t>
  </si>
  <si>
    <t>至尊房&lt;2人入住&gt;&lt;不退款&gt;</t>
  </si>
  <si>
    <t>PARK/JINWOO</t>
  </si>
  <si>
    <t xml:space="preserve">2974146	</t>
  </si>
  <si>
    <t xml:space="preserve">999222329543310	</t>
  </si>
  <si>
    <t>[拉斯维加斯]拉斯维加斯美高梅公园酒店(Park MGM Las Vegas)(55851903)</t>
  </si>
  <si>
    <t>美高梅公园特大床房&lt;2人入住&gt;&lt;不退款&gt;</t>
  </si>
  <si>
    <t>SHI/CHANGXU</t>
  </si>
  <si>
    <t xml:space="preserve">2974360	</t>
  </si>
  <si>
    <t xml:space="preserve">22329564598	</t>
  </si>
  <si>
    <t>[曼谷]康帕斯酒店集团曼谷素坤逸10巷格乐丽雅酒店(Galleria Sukhumvit 10 Bangkok by Compass Hospitality)(55799373)</t>
  </si>
  <si>
    <t>豪华闲逸房&lt;2人入住&gt;&lt;不退款&gt;</t>
  </si>
  <si>
    <t>CHOI/JUNGHOON</t>
  </si>
  <si>
    <t xml:space="preserve">2974365	</t>
  </si>
  <si>
    <t xml:space="preserve">61886	</t>
  </si>
  <si>
    <t xml:space="preserve">999222330385510	</t>
  </si>
  <si>
    <t>[皮皮岛]皮皮沙海景度假村(Phi Phi Sand Sea View Resort)(91812416)</t>
  </si>
  <si>
    <t>标准双床房&lt;2人入住&gt;&lt;不退款&gt;</t>
  </si>
  <si>
    <t>GWON/HANSOL</t>
  </si>
  <si>
    <t xml:space="preserve">2974552	</t>
  </si>
  <si>
    <t xml:space="preserve">999222336790794	</t>
  </si>
  <si>
    <t>[吉隆坡]吉隆坡千禧大酒店(Grand Millennium Kuala Lumpur)(55402613)</t>
  </si>
  <si>
    <t>MOHD ZAIDI/SUHAINI</t>
  </si>
  <si>
    <t xml:space="preserve">2975415	</t>
  </si>
  <si>
    <t xml:space="preserve">25987108	</t>
  </si>
  <si>
    <t xml:space="preserve">999222336900194	</t>
  </si>
  <si>
    <t>[马六甲]马六甲宜必思酒店(ibis Melaka)(80333290)</t>
  </si>
  <si>
    <t>标准房, 1 张大床&lt;2人入住&gt;&lt;不退款&gt;&lt;早餐&gt;</t>
  </si>
  <si>
    <t>ABD RAHMAN/MOHD AMIR AKRAM</t>
  </si>
  <si>
    <t xml:space="preserve">2975430	</t>
  </si>
  <si>
    <t xml:space="preserve">999222338275149	</t>
  </si>
  <si>
    <t>[罗利]罗利市中心假日酒店(Holiday Inn Raleigh Downtown, an IHG Hotel)(78125461)</t>
  </si>
  <si>
    <t>特大床房&lt;2人入住&gt;&lt;不退款&gt;</t>
  </si>
  <si>
    <t>Kearns/Alisha May</t>
  </si>
  <si>
    <t xml:space="preserve">2975690	</t>
  </si>
  <si>
    <t xml:space="preserve">47172358	</t>
  </si>
  <si>
    <t xml:space="preserve">999222338745745	</t>
  </si>
  <si>
    <t>[贾斯珀]玛琳洛奇酒店(Maligne Lodge)(91545260)</t>
  </si>
  <si>
    <t>标准两张双人床房&lt;2人入住&gt;&lt;不退款&gt;</t>
  </si>
  <si>
    <t>Hatfield/Janet</t>
  </si>
  <si>
    <t xml:space="preserve">2975833	</t>
  </si>
  <si>
    <t xml:space="preserve">124055108	</t>
  </si>
  <si>
    <t xml:space="preserve">999222338845516	</t>
  </si>
  <si>
    <t>高级房（无窗）&lt;2人入住&gt;&lt;不退款&gt;</t>
  </si>
  <si>
    <t>Inploen/Nittaya</t>
  </si>
  <si>
    <t xml:space="preserve">2975904	</t>
  </si>
  <si>
    <t xml:space="preserve">330246	</t>
  </si>
  <si>
    <t xml:space="preserve">999222338913889	</t>
  </si>
  <si>
    <t>[圣巴巴拉]圣巴巴拉长期入住卡勒皇家酒店(Extended Stay America Suites - Santa Barbara - Calle Real)(77363946)</t>
  </si>
  <si>
    <t>开放式客房, 1 张大床房&lt;2人入住&gt;&lt;不退款&gt;&lt;早餐&gt;</t>
  </si>
  <si>
    <t>Nie/Hui</t>
  </si>
  <si>
    <t xml:space="preserve">2975945	</t>
  </si>
  <si>
    <t xml:space="preserve">163584967	</t>
  </si>
  <si>
    <t xml:space="preserve">999222339643198	</t>
  </si>
  <si>
    <t>[丹戎本雅]丹绒望角公寓式套房(Tanjung Point Residences)(90388552)</t>
  </si>
  <si>
    <t>一室公寓&lt;2人入住&gt;&lt;不退款&gt;</t>
  </si>
  <si>
    <t>KHAIRI/NURIRNA ATHIRAH</t>
  </si>
  <si>
    <t xml:space="preserve">2976135	</t>
  </si>
  <si>
    <t xml:space="preserve">66321	</t>
  </si>
  <si>
    <t xml:space="preserve">999222341605744	</t>
  </si>
  <si>
    <t>[梳邦再也]双威金字塔酒店(Sunway Pyramid Hotel)(69451915)</t>
  </si>
  <si>
    <t>园景豪华特大床房&lt;2人入住&gt;&lt;不退款&gt;&lt;早餐&gt;</t>
  </si>
  <si>
    <t>TEO/KOK KUAN</t>
  </si>
  <si>
    <t xml:space="preserve">2976281	</t>
  </si>
  <si>
    <t xml:space="preserve">249055547	</t>
  </si>
  <si>
    <t xml:space="preserve">999222342154188	</t>
  </si>
  <si>
    <t>[卡姆登]伦敦发电机酒店(Generator London)(56174662)</t>
  </si>
  <si>
    <t>客房(双床)-带公共浴室&lt;2人入住&gt;&lt;不退款&gt;</t>
  </si>
  <si>
    <t>LIU/LIYUAN,ZHOU/LUYANG</t>
  </si>
  <si>
    <t xml:space="preserve">2976364	</t>
  </si>
  <si>
    <t xml:space="preserve">1445433099	</t>
  </si>
  <si>
    <t xml:space="preserve">999222343170730	</t>
  </si>
  <si>
    <t>[印第奥]印地欧I-10品质套房酒店(Quality Inn &amp; Suites Indio I-10)(89918339)</t>
  </si>
  <si>
    <t>标准房, 2 张大床房&lt;2人入住&gt;&lt;不退款&gt;&lt;早餐&gt;</t>
  </si>
  <si>
    <t>CIMA/KIMBERLY</t>
  </si>
  <si>
    <t xml:space="preserve">2976522	</t>
  </si>
  <si>
    <t xml:space="preserve">999222345012329	</t>
  </si>
  <si>
    <t>[巴黎]巴黎勃艮第酒店(Le Burgundy Paris)(55439230)</t>
  </si>
  <si>
    <t>经典大床房&lt;2人入住&gt;&lt;不退款&gt;&lt;早餐&gt;</t>
  </si>
  <si>
    <t>Buettner/Stephan</t>
  </si>
  <si>
    <t xml:space="preserve">2976905	</t>
  </si>
  <si>
    <t xml:space="preserve">1445501284	</t>
  </si>
  <si>
    <t xml:space="preserve">999222345295645	</t>
  </si>
  <si>
    <t>[曼谷]曼谷素坤逸11号巷美居酒店(Mercure Bangkok Sukhumvit 11)(55478167)</t>
  </si>
  <si>
    <t>豪华特大床房&lt;2人入住&gt;&lt;不退款&gt;&lt;早餐&gt;</t>
  </si>
  <si>
    <t>CHEN/CHENG HUEI</t>
  </si>
  <si>
    <t xml:space="preserve">2976990	</t>
  </si>
  <si>
    <t xml:space="preserve">350450	</t>
  </si>
  <si>
    <t xml:space="preserve">22347921685	</t>
  </si>
  <si>
    <t>[丹戎本雅]槟城美居酒店 (槟城对抗新冠肺炎认证)(Mercure Penang Beach)(60467243)</t>
  </si>
  <si>
    <t>海景高级特大床套房&lt;2人入住&gt;&lt;不退款&gt;&lt;早餐&gt;</t>
  </si>
  <si>
    <t>SABKI/NOOR HAMIZAH</t>
  </si>
  <si>
    <t xml:space="preserve">2977319	</t>
  </si>
  <si>
    <t xml:space="preserve">999222348319699	</t>
  </si>
  <si>
    <t>LI/WENRUI</t>
  </si>
  <si>
    <t xml:space="preserve">2977356	</t>
  </si>
  <si>
    <t xml:space="preserve">999222348713398	</t>
  </si>
  <si>
    <t>[格雷梅]蝴蝶特窟酒店(Kelebek Special Cave Hotel)(55380686)</t>
  </si>
  <si>
    <t>普通套房&lt;2人入住&gt;&lt;不退款&gt;</t>
  </si>
  <si>
    <t>YIGIT/SERVET,YIGIT/KUBRA</t>
  </si>
  <si>
    <t xml:space="preserve">2977418	</t>
  </si>
  <si>
    <t xml:space="preserve">1445563011	</t>
  </si>
  <si>
    <t xml:space="preserve">999222349228647	</t>
  </si>
  <si>
    <t>[柏林]雷迪森柏林亚历山大广场酒店(Park Inn by Radisson Berlin Alexanderplatz)(68545335)</t>
  </si>
  <si>
    <t>标准房&lt;2人入住&gt;&lt;不退款&gt;&lt;早餐&gt;</t>
  </si>
  <si>
    <t>DOUMOS/KONSTANTINOS</t>
  </si>
  <si>
    <t xml:space="preserve">2977497	</t>
  </si>
  <si>
    <t xml:space="preserve">999222349433865	</t>
  </si>
  <si>
    <t>[吉隆坡]吉隆坡弗拉斯尔商业园区戴斯套房酒店(Days Hotel &amp; Suites by Wyndham Fraser Business Park Kuala Lumpur)(77366173)</t>
  </si>
  <si>
    <t>高级房, 2 张单人床房&lt;2人入住&gt;&lt;不退款&gt;</t>
  </si>
  <si>
    <t>JEYARAMAN/SANGEETA</t>
  </si>
  <si>
    <t xml:space="preserve">2977522	</t>
  </si>
  <si>
    <t xml:space="preserve">88575EE016020	</t>
  </si>
  <si>
    <t xml:space="preserve">999222351414759	</t>
  </si>
  <si>
    <t>[曼谷]曼谷廊曼机场阿玛瑞酒店(Amari Don Muang Airport Bangkok)(55280787)</t>
  </si>
  <si>
    <t>豪华双床房&lt;2人入住&gt;&lt;不退款&gt;&lt;早餐&gt;</t>
  </si>
  <si>
    <t>PHOOWARAWUTTHIPANICH/APHISIT</t>
  </si>
  <si>
    <t xml:space="preserve">2977851	</t>
  </si>
  <si>
    <t xml:space="preserve">999222352201018	</t>
  </si>
  <si>
    <t>[印第安纳波利斯]速8南印第安纳波利斯酒店(Super 8 by Wyndham Indianapolis South)(60493805)</t>
  </si>
  <si>
    <t>特大床房&lt;2人入住&gt;&lt;不退款&gt;&lt;早餐&gt;</t>
  </si>
  <si>
    <t>MASON/DEBRA LEE</t>
  </si>
  <si>
    <t xml:space="preserve">2978070	</t>
  </si>
  <si>
    <t xml:space="preserve">999222352395969	</t>
  </si>
  <si>
    <t>[史基浦]施柏阁阿姆斯特丹机场酒店(Steigenberger Airport Hotel Amsterdam)(55626176)</t>
  </si>
  <si>
    <t>Braun/Marcel</t>
  </si>
  <si>
    <t xml:space="preserve">2978123	</t>
  </si>
  <si>
    <t xml:space="preserve">900733600122867	</t>
  </si>
  <si>
    <t xml:space="preserve">999222352875853	</t>
  </si>
  <si>
    <t>[博德鲁姆]马尔马拉博德鲁姆酒店(The Marmara Bodrum - Adult Only)(55451669)</t>
  </si>
  <si>
    <t>Acet/Ahmethan</t>
  </si>
  <si>
    <t xml:space="preserve">2978275	</t>
  </si>
  <si>
    <t xml:space="preserve">1445747191	</t>
  </si>
  <si>
    <t xml:space="preserve">999222353081394	</t>
  </si>
  <si>
    <t>[怀特霍尔]白厅舒适酒店(Comfort Inn Whitehall)(91809834)</t>
  </si>
  <si>
    <t>大床房(2张大床)&lt;2人入住&gt;&lt;不退款&gt;&lt;早餐&gt;</t>
  </si>
  <si>
    <t>Berry/Carla</t>
  </si>
  <si>
    <t xml:space="preserve">2978338	</t>
  </si>
  <si>
    <t xml:space="preserve">999222353135600	</t>
  </si>
  <si>
    <t>标准双人房&lt;2人入住&gt;&lt;不退款&gt;&lt;早餐&gt;</t>
  </si>
  <si>
    <t>Romagnoli/Valerio</t>
  </si>
  <si>
    <t xml:space="preserve">2978366	</t>
  </si>
  <si>
    <t xml:space="preserve">3478417	</t>
  </si>
  <si>
    <t xml:space="preserve">999222353247311	</t>
  </si>
  <si>
    <t>[阿祖伦]欧洲之星圣卢齐亚酒店(Santa Luzia ArtHotel)(55831840)</t>
  </si>
  <si>
    <t>舒适双人床房&lt;2人入住&gt;&lt;不退款&gt;&lt;早餐&gt;</t>
  </si>
  <si>
    <t>Silva Cordeiro/Marcos Miguel</t>
  </si>
  <si>
    <t xml:space="preserve">2978447	</t>
  </si>
  <si>
    <t xml:space="preserve">999222354673925	</t>
  </si>
  <si>
    <t>[斯劳]智选假日伦敦希斯罗T5航站酒店(Holiday Inn Express London Heathrow T5, an IHG Hotel)(55611771)</t>
  </si>
  <si>
    <t>客房&lt;2人入住&gt;&lt;不退款&gt;</t>
  </si>
  <si>
    <t>Wood/Trevor</t>
  </si>
  <si>
    <t xml:space="preserve">2978487	</t>
  </si>
  <si>
    <t xml:space="preserve">46163189	</t>
  </si>
  <si>
    <t xml:space="preserve">999222355298446	</t>
  </si>
  <si>
    <t>标准两张大床房&lt;2人入住&gt;&lt;不退款&gt;</t>
  </si>
  <si>
    <t>Hanki/Katharyn</t>
  </si>
  <si>
    <t xml:space="preserve">2978567	</t>
  </si>
  <si>
    <t xml:space="preserve">999222355864749	</t>
  </si>
  <si>
    <t>[迪拜]迪拜喜来登大酒店(Sheraton Grand Hotel, Dubai)(55585957)</t>
  </si>
  <si>
    <t>WANG/JIANING</t>
  </si>
  <si>
    <t xml:space="preserve">2978627	</t>
  </si>
  <si>
    <t xml:space="preserve">From Allocation	</t>
  </si>
  <si>
    <t xml:space="preserve">999222356402458	</t>
  </si>
  <si>
    <t>[Grand Blanc Township]凯艺酒店(Quality Inn)(91811681)</t>
  </si>
  <si>
    <t>双人房(2张双人床)&lt;2人入住&gt;&lt;不退款&gt;&lt;早餐&gt;</t>
  </si>
  <si>
    <t>MORAN/DANIEL E</t>
  </si>
  <si>
    <t xml:space="preserve">2978696	</t>
  </si>
  <si>
    <t xml:space="preserve">999222358049548	</t>
  </si>
  <si>
    <t>泳池园景特大床房&lt;2人入住&gt;&lt;不退款&gt;&lt;早餐&gt;</t>
  </si>
  <si>
    <t>Wang/Yuexuan,LI/ZHUWU</t>
  </si>
  <si>
    <t xml:space="preserve">2978933	</t>
  </si>
  <si>
    <t xml:space="preserve">999222359005941	</t>
  </si>
  <si>
    <t>[格林斯伯勒]格林斯伯勒温德姆花园酒店(Wyndham Garden Greensboro)(70793888)</t>
  </si>
  <si>
    <t>客房, 1 张特大床房&lt;2人入住&gt;&lt;不退款&gt;&lt;早餐&gt;</t>
  </si>
  <si>
    <t>Mahmood/Ghazwan</t>
  </si>
  <si>
    <t xml:space="preserve">2979080	</t>
  </si>
  <si>
    <t xml:space="preserve">999222359859966	</t>
  </si>
  <si>
    <t>城景高级双人床房&lt;2人入住&gt;&lt;不退款&gt;&lt;早餐&gt;</t>
  </si>
  <si>
    <t>DAUD/ROSFARHANI</t>
  </si>
  <si>
    <t xml:space="preserve">2979269	</t>
  </si>
  <si>
    <t xml:space="preserve">999222360640334	</t>
  </si>
  <si>
    <t>[暖武里]美達酒店恩加王彎酒店(政府卫生认证)(Mida Hotel Ngamwongwan (SHA Plus+))(55666047)</t>
  </si>
  <si>
    <t>KITTITHIRANAN/CHONTICHA</t>
  </si>
  <si>
    <t xml:space="preserve">2979486	</t>
  </si>
  <si>
    <t xml:space="preserve">HTL-WBD-370061865	</t>
  </si>
  <si>
    <t xml:space="preserve">999222360874205	</t>
  </si>
  <si>
    <t>[瓦伦西亚]瓦伦西亚美利亚酒店(Melia Valencia)(90362828)</t>
  </si>
  <si>
    <t>美利亚双床房&lt;2人入住&gt;&lt;不退款&gt;</t>
  </si>
  <si>
    <t>Weber/Daniela</t>
  </si>
  <si>
    <t xml:space="preserve">2979571	</t>
  </si>
  <si>
    <t xml:space="preserve">2300404915	</t>
  </si>
  <si>
    <t xml:space="preserve">999222364115593	</t>
  </si>
  <si>
    <t>MASSARO/PHILIP</t>
  </si>
  <si>
    <t xml:space="preserve">2979853	</t>
  </si>
  <si>
    <t xml:space="preserve">999222366386526	</t>
  </si>
  <si>
    <t>[芭堤雅]科思芭堤雅屋阿玛海滩 (政府卫生认证)(COSI Pattaya Wong Amat Beach (SHA Plus+))(70787722)</t>
  </si>
  <si>
    <t>克斯特大床房&lt;2人入住&gt;&lt;不退款&gt;</t>
  </si>
  <si>
    <t>Ngamcharas/Wanvanut</t>
  </si>
  <si>
    <t xml:space="preserve">2980151	</t>
  </si>
  <si>
    <t xml:space="preserve">34959SE033931	</t>
  </si>
  <si>
    <t xml:space="preserve">999222366551939	</t>
  </si>
  <si>
    <t>高级城景双床房&lt;2人入住&gt;&lt;不退款&gt;</t>
  </si>
  <si>
    <t>QIU/ZHENGPEI,li/zhelun</t>
  </si>
  <si>
    <t xml:space="preserve">2980175	</t>
  </si>
  <si>
    <t xml:space="preserve">999222366993154	</t>
  </si>
  <si>
    <t>SUKSOMJAINUK/NATTHANICHA</t>
  </si>
  <si>
    <t xml:space="preserve">2980257	</t>
  </si>
  <si>
    <t xml:space="preserve">-1446186955	</t>
  </si>
  <si>
    <t xml:space="preserve">999222367301297	</t>
  </si>
  <si>
    <t>[芽庄]芽庄宜必思尚品酒店(ibis Styles Nha Trang)(55354803)</t>
  </si>
  <si>
    <t>HAN/AREUM</t>
  </si>
  <si>
    <t xml:space="preserve">2980342	</t>
  </si>
  <si>
    <t xml:space="preserve">317408	</t>
  </si>
  <si>
    <t xml:space="preserve">999222368455292	</t>
  </si>
  <si>
    <t>[雅典]雅典娜格兰德酒店(Athenaeum Grand Hotel)(55281287)</t>
  </si>
  <si>
    <t>标准房&lt;1&gt;&lt;2人入住&gt;&lt;不退款&gt;</t>
  </si>
  <si>
    <t>SKIADOPOULOS/THEOFANIS</t>
  </si>
  <si>
    <t xml:space="preserve">2980656	</t>
  </si>
  <si>
    <t xml:space="preserve">6838	</t>
  </si>
  <si>
    <t xml:space="preserve">999222368461362	</t>
  </si>
  <si>
    <t>[都柏林]克朗塔夫城堡酒店(Clontarf Castle Hotel)(55290498)</t>
  </si>
  <si>
    <t>murphy/siobhan</t>
  </si>
  <si>
    <t xml:space="preserve">2980658	</t>
  </si>
  <si>
    <t xml:space="preserve">-1446274536	</t>
  </si>
  <si>
    <t xml:space="preserve">999222371589002	</t>
  </si>
  <si>
    <t>[佛罗伦萨]贝尼维尼酒店(Hotel Benivieni)(89917074)</t>
  </si>
  <si>
    <t>GOZDECKI/GRACE ELIZABETH</t>
  </si>
  <si>
    <t xml:space="preserve">2980947	</t>
  </si>
  <si>
    <t xml:space="preserve">OK_ERICSOFT	</t>
  </si>
  <si>
    <t xml:space="preserve">999222371601761	</t>
  </si>
  <si>
    <t>[曼谷]曼谷拉差达瑞士酒店 (政府卫生认证)(Swissotel Bangkok Ratchada (SHA Extra Plus))(54503361)</t>
  </si>
  <si>
    <t>瑞士优选房&lt;2人入住&gt;&lt;不退款&gt;</t>
  </si>
  <si>
    <t>SI/MIU</t>
  </si>
  <si>
    <t xml:space="preserve">2980955	</t>
  </si>
  <si>
    <t xml:space="preserve">2098979	</t>
  </si>
  <si>
    <t xml:space="preserve">999222371620479	</t>
  </si>
  <si>
    <t>[波鸿]波琴阿克拉城市生活(acora Bochum Living the City)(55812459)</t>
  </si>
  <si>
    <t>Thamm/Pascal</t>
  </si>
  <si>
    <t xml:space="preserve">2980960	</t>
  </si>
  <si>
    <t xml:space="preserve">_1446427052	</t>
  </si>
  <si>
    <t xml:space="preserve">999222371777441	</t>
  </si>
  <si>
    <t>[格林维尔]格林威尔大学附近凯艺酒店(Quality Inn Greenville near University)(95386530)</t>
  </si>
  <si>
    <t>特大房&lt;2人入住&gt;&lt;不退款&gt;&lt;早餐&gt;</t>
  </si>
  <si>
    <t>FARRELL/CHRISTINA</t>
  </si>
  <si>
    <t xml:space="preserve">2981012	</t>
  </si>
  <si>
    <t xml:space="preserve">999222371882819	</t>
  </si>
  <si>
    <t>[布赖顿]罗彻斯特梦露大道凯隆波因特酒店(Clarion Pointe Rochester Monroe Avenue)(91812646)</t>
  </si>
  <si>
    <t>标准间1特大床&lt;2人入住&gt;&lt;不退款&gt;&lt;早餐&gt;</t>
  </si>
  <si>
    <t>jing/fuyong</t>
  </si>
  <si>
    <t xml:space="preserve">2981055	</t>
  </si>
  <si>
    <t xml:space="preserve">999222371790018	</t>
  </si>
  <si>
    <t>[圣地亚哥]索米里尔酒店(Hotel Sommelier)(55573120)</t>
  </si>
  <si>
    <t>双人间&lt;2人入住&gt;&lt;不退款&gt;</t>
  </si>
  <si>
    <t>RIVAS/HUGOVICTOR</t>
  </si>
  <si>
    <t xml:space="preserve">2981017	</t>
  </si>
  <si>
    <t xml:space="preserve">67520048	</t>
  </si>
  <si>
    <t xml:space="preserve">999222372504463	</t>
  </si>
  <si>
    <t>[马尼拉]马尼拉湾景酒店(Bayview Park Hotel Manila)(55280723)</t>
  </si>
  <si>
    <t>豪华客房&lt;2人入住&gt;&lt;不退款&gt;</t>
  </si>
  <si>
    <t>ANDRES/RUDELYN</t>
  </si>
  <si>
    <t xml:space="preserve">2981182	</t>
  </si>
  <si>
    <t xml:space="preserve">999222372548631	</t>
  </si>
  <si>
    <t>[戴尔斯堡]戴尔斯堡 I-155 舒眠套房酒店(Sleep Inn &amp; Suites Dyersburg I-155)(95389462)</t>
  </si>
  <si>
    <t>BETTENCOURT/AMANDA</t>
  </si>
  <si>
    <t xml:space="preserve">2981185	</t>
  </si>
  <si>
    <t xml:space="preserve">999222372680187	</t>
  </si>
  <si>
    <t>[吉隆坡]华美达唐人街酒店(Ramada Encore by Wyndham Chinatown Kuala Lumpur)(56196508)</t>
  </si>
  <si>
    <t>Hong/Lingya,Song/Jialin</t>
  </si>
  <si>
    <t xml:space="preserve">2981216	</t>
  </si>
  <si>
    <t xml:space="preserve">R230128007	</t>
  </si>
  <si>
    <t xml:space="preserve">999222373422439	</t>
  </si>
  <si>
    <t>[龙目岛]吉利特拉万安 曼塔潜水度假酒店(Manta Dive Gili Trawangan Resort)(89927432)</t>
  </si>
  <si>
    <t>传统平房双人房&lt;2人入住&gt;&lt;不退款&gt;&lt;早餐&gt;</t>
  </si>
  <si>
    <t>GIM/MINHUI</t>
  </si>
  <si>
    <t xml:space="preserve">2981357	</t>
  </si>
  <si>
    <t xml:space="preserve">-1446583376	</t>
  </si>
  <si>
    <t xml:space="preserve">999222373892122	</t>
  </si>
  <si>
    <t>[巴厘岛]捷兰蒂克库塔尼奥酒店(Hotel Neo - Kuta, Jelantik)(55439286)</t>
  </si>
  <si>
    <t>HATY/EVIE</t>
  </si>
  <si>
    <t xml:space="preserve">2981454	</t>
  </si>
  <si>
    <t xml:space="preserve">999222375174874	</t>
  </si>
  <si>
    <t>[奥斯汀]拉昆塔套房酒店 - 奥斯汀机场(La Quinta by Wyndham Austin Airport)(90366437)</t>
  </si>
  <si>
    <t>客房1张特大床&lt;2人入住&gt;&lt;不退款&gt;&lt;早餐&gt;</t>
  </si>
  <si>
    <t>Gray/Michelle</t>
  </si>
  <si>
    <t xml:space="preserve">2981810	</t>
  </si>
  <si>
    <t xml:space="preserve">999222375367348	</t>
  </si>
  <si>
    <t>NANANG/EKO</t>
  </si>
  <si>
    <t xml:space="preserve">2981881	</t>
  </si>
  <si>
    <t xml:space="preserve">999222375430393	</t>
  </si>
  <si>
    <t>[曼谷]曼谷素凯泰酒店(The Sukhothai Bangkok)(55402635)</t>
  </si>
  <si>
    <t>RUAN/MENG,Liu/Lei</t>
  </si>
  <si>
    <t xml:space="preserve">2981904	</t>
  </si>
  <si>
    <t xml:space="preserve">10479103	</t>
  </si>
  <si>
    <t xml:space="preserve">999222375510151	</t>
  </si>
  <si>
    <t>[斯图加特]玛丽蒂姆斯图加特酒店(Maritim Hotel Stuttgart)(56163198)</t>
  </si>
  <si>
    <t>舒适房&lt;2人入住&gt;&lt;不退款&gt;</t>
  </si>
  <si>
    <t>Wohlgensinger/Luana</t>
  </si>
  <si>
    <t xml:space="preserve">124207572	</t>
  </si>
  <si>
    <t xml:space="preserve">999222375635350	</t>
  </si>
  <si>
    <t>[曼谷]曼谷奥克伍德素坤逸24酒店(Oakwood Residence Sukhumvit 24)(55519728)</t>
  </si>
  <si>
    <t>高级一室房&lt;2人入住&gt;&lt;不退款&gt;</t>
  </si>
  <si>
    <t>SURIYAAMARIT/KAMONCHANOK</t>
  </si>
  <si>
    <t xml:space="preserve">2981959	</t>
  </si>
  <si>
    <t xml:space="preserve">1446667681	</t>
  </si>
  <si>
    <t xml:space="preserve">999222375781834	</t>
  </si>
  <si>
    <t>[曼谷]曼谷 JW 万豪酒店 (政府卫生认证)(JW Marriott Hotel Bangkok (SHA Plus+))(55299096)</t>
  </si>
  <si>
    <t>豪华特大床客房&lt;2人入住&gt;&lt;不退款&gt;&lt;早餐&gt;</t>
  </si>
  <si>
    <t>ZHONG/SHAOHUI</t>
  </si>
  <si>
    <t xml:space="preserve">2982001	</t>
  </si>
  <si>
    <t xml:space="preserve">88268643	</t>
  </si>
  <si>
    <t xml:space="preserve">999222376383930	</t>
  </si>
  <si>
    <t>[迪拜]拉法斯马纳酒店(Smana Hotel Al Raffa)(90400137)</t>
  </si>
  <si>
    <t>IMRAN KHAN/IMRAN KHAN</t>
  </si>
  <si>
    <t xml:space="preserve">2982216	</t>
  </si>
  <si>
    <t xml:space="preserve">100179	</t>
  </si>
  <si>
    <t xml:space="preserve">999222378033616	</t>
  </si>
  <si>
    <t>XIA/SONG</t>
  </si>
  <si>
    <t xml:space="preserve">2982269	</t>
  </si>
  <si>
    <t xml:space="preserve">#7115430	</t>
  </si>
  <si>
    <t xml:space="preserve">999222379427234	</t>
  </si>
  <si>
    <t>[鲁汶]宜必思鲁汶中心酒店(ibis Leuven Centrum)(55280416)</t>
  </si>
  <si>
    <t>双人房&lt;2人入住&gt;&lt;不退款&gt;</t>
  </si>
  <si>
    <t>Van Mieghem/Flor,Sterck/Megan</t>
  </si>
  <si>
    <t xml:space="preserve">999222379365109	</t>
  </si>
  <si>
    <t>[山口洋]山口洋马科塔酒店(Mahkota Hotel Singkawang - Chse Certified)(94360668)</t>
  </si>
  <si>
    <t>豪华双人房&lt;2人入住&gt;&lt;不退款&gt;&lt;早餐&gt;</t>
  </si>
  <si>
    <t>AFUI/JULIUS</t>
  </si>
  <si>
    <t xml:space="preserve">2982391	</t>
  </si>
  <si>
    <t xml:space="preserve">7253734	</t>
  </si>
  <si>
    <t xml:space="preserve">999222380529676	</t>
  </si>
  <si>
    <t>FAKSANG/PHRAKHRUPALAD ANNOP,LAKALUK/PHRA WATCHARA</t>
  </si>
  <si>
    <t xml:space="preserve">2982599	</t>
  </si>
  <si>
    <t xml:space="preserve">#7115472	</t>
  </si>
  <si>
    <t xml:space="preserve">999222381503064	</t>
  </si>
  <si>
    <t>[曼谷]彩虹套房酒店 (政府卫生认证)(Baiyoke Suite Hotel)(55653319)</t>
  </si>
  <si>
    <t>高级套房&lt;2人入住&gt;&lt;不退款&gt;</t>
  </si>
  <si>
    <t>KHAMMANIVONG/VANNAPHA</t>
  </si>
  <si>
    <t xml:space="preserve">2982761	</t>
  </si>
  <si>
    <t xml:space="preserve">68557	</t>
  </si>
  <si>
    <t xml:space="preserve">999222382290144	</t>
  </si>
  <si>
    <t>[芭堤雅]芭堤雅沙妮酒店(The Zign Hotel)(55542731)</t>
  </si>
  <si>
    <t>PIYAWOUNGSA/NAPAPHAT</t>
  </si>
  <si>
    <t xml:space="preserve">2982869	</t>
  </si>
  <si>
    <t xml:space="preserve">999222383087760	</t>
  </si>
  <si>
    <t>[南雅加达]雅加达加托苏布罗托飞舞酒店(Favehotel Gatot Subroto Jakarta)(70165218)</t>
  </si>
  <si>
    <t>DEYANA/ADINDA</t>
  </si>
  <si>
    <t xml:space="preserve">2983073	</t>
  </si>
  <si>
    <t xml:space="preserve">999222383217724	</t>
  </si>
  <si>
    <t>[马德里]美丽都查马丁酒店(Hotel Mirador de Chamartín)(55831927)</t>
  </si>
  <si>
    <t>Herranz Perlova/Melina</t>
  </si>
  <si>
    <t xml:space="preserve">2983107	</t>
  </si>
  <si>
    <t xml:space="preserve">-1446801842	</t>
  </si>
  <si>
    <t xml:space="preserve">999222383257674	</t>
  </si>
  <si>
    <t>[威中县]槟城日光酒店 (槟城对抗新冠肺炎认证)(The Light Hotel Penang)(55680671)</t>
  </si>
  <si>
    <t>DAUD/ABU SUFIAN</t>
  </si>
  <si>
    <t xml:space="preserve">2983116	</t>
  </si>
  <si>
    <t xml:space="preserve">MTN-4908936383569523141	</t>
  </si>
  <si>
    <t xml:space="preserve">999222383629777	</t>
  </si>
  <si>
    <t>[Mi Chai]公园泳池度假酒店(Park &amp; Pool Resort)(90400822)</t>
  </si>
  <si>
    <t>平房双人床&lt;2人入住&gt;&lt;不退款&gt;&lt;早餐&gt;</t>
  </si>
  <si>
    <t>ZHOU/QING,ZHANG/TAO</t>
  </si>
  <si>
    <t xml:space="preserve">1446825549	</t>
  </si>
  <si>
    <t xml:space="preserve">999222383668815	</t>
  </si>
  <si>
    <t>标准房, 2 张单人床&lt;2人入住&gt;&lt;不退款&gt;&lt;早餐&gt;</t>
  </si>
  <si>
    <t>LIN/YOUJEN</t>
  </si>
  <si>
    <t xml:space="preserve">2983227	</t>
  </si>
  <si>
    <t xml:space="preserve">999222383785119	</t>
  </si>
  <si>
    <t>[是拉差]是拉差阿瑞兹酒店(Arize Hotel Sri Racha)(55280582)</t>
  </si>
  <si>
    <t>海景豪华房&lt;2人入住&gt;&lt;不退款&gt;</t>
  </si>
  <si>
    <t>Wang/Zhen,Ran/Hao,Deng/Yawen</t>
  </si>
  <si>
    <t xml:space="preserve">HTL-WBD-370527095	</t>
  </si>
  <si>
    <t xml:space="preserve">999222384315628	</t>
  </si>
  <si>
    <t>[墨西哥城]南因苏尔根特斯费斯塔酒店(Fiesta Inn Insurgentes Sur)(55694715)</t>
  </si>
  <si>
    <t>高级房（特大床）&lt;2人入住&gt;&lt;不退款&gt;</t>
  </si>
  <si>
    <t>de Robina Rabasa/Gonzalo</t>
  </si>
  <si>
    <t xml:space="preserve">2983364	</t>
  </si>
  <si>
    <t xml:space="preserve">R004122528	</t>
  </si>
  <si>
    <t xml:space="preserve">999222386746099	</t>
  </si>
  <si>
    <t>HE/GENG</t>
  </si>
  <si>
    <t xml:space="preserve">2983461	</t>
  </si>
  <si>
    <t xml:space="preserve">8194555	</t>
  </si>
  <si>
    <t xml:space="preserve">999222387132476	</t>
  </si>
  <si>
    <t>[巴厘岛]巴厘岛库塔格兰祖丽酒店(Grand Zuri Kuta Bali)(55862139)</t>
  </si>
  <si>
    <t>BOUKLLOUA/MOSTAPHA</t>
  </si>
  <si>
    <t xml:space="preserve">2983514	</t>
  </si>
  <si>
    <t xml:space="preserve">999222387170712	</t>
  </si>
  <si>
    <t>[普吉岛]普吉岛机场水疗度假酒店(政府卫生认证)(Airport Resort &amp; Spa(SHA Extra Plus))(91808894)</t>
  </si>
  <si>
    <t>WU/YUNRU</t>
  </si>
  <si>
    <t xml:space="preserve">2983523	</t>
  </si>
  <si>
    <t xml:space="preserve">795228012023	</t>
  </si>
  <si>
    <t xml:space="preserve">999222387241205	</t>
  </si>
  <si>
    <t>[芬德利]芬德利科里提酒店(Quality Inn Findlay)(95387273)</t>
  </si>
  <si>
    <t>客房(大床)&lt;2人入住&gt;&lt;不退款&gt;&lt;早餐&gt;</t>
  </si>
  <si>
    <t>Morrison/Heather</t>
  </si>
  <si>
    <t xml:space="preserve">2983549	</t>
  </si>
  <si>
    <t xml:space="preserve">999222387261340	</t>
  </si>
  <si>
    <t>[圣康坦]圣昆廷普瑞米尔经典酒店(Premiere Classe St Quentin)(70793553)</t>
  </si>
  <si>
    <t>标准间1双人床&lt;2人入住&gt;&lt;不退款&gt;&lt;早餐&gt;</t>
  </si>
  <si>
    <t>De freitas/Delphine</t>
  </si>
  <si>
    <t xml:space="preserve">2983558	</t>
  </si>
  <si>
    <t xml:space="preserve">999222387379082	</t>
  </si>
  <si>
    <t>[阿尔伯克基]阿尔伯克基西品质套房酒店(Quality Inn &amp; Suites Albuquerque West)(94362694)</t>
  </si>
  <si>
    <t>Jones/Andre</t>
  </si>
  <si>
    <t xml:space="preserve">2983587	</t>
  </si>
  <si>
    <t xml:space="preserve">22387409461	</t>
  </si>
  <si>
    <t>[塞多纳]塞多纳 安达特酒店(The Andante Inn of Sedona)(55299523)</t>
  </si>
  <si>
    <t>传统特大床房&lt;2人入住&gt;&lt;不退款&gt;</t>
  </si>
  <si>
    <t>GONZALEZ/OSCAR</t>
  </si>
  <si>
    <t xml:space="preserve">2983601	</t>
  </si>
  <si>
    <t xml:space="preserve">3578104-3	</t>
  </si>
  <si>
    <t xml:space="preserve">999222387501786	</t>
  </si>
  <si>
    <t>[杜马]杜马品质酒店(Quality Inn Dumas)(95389802)</t>
  </si>
  <si>
    <t>Greenfield/Lindsay Alexandra</t>
  </si>
  <si>
    <t xml:space="preserve">2983641	</t>
  </si>
  <si>
    <t xml:space="preserve">22387746512	</t>
  </si>
  <si>
    <t>NOVITA SARI/NADIA</t>
  </si>
  <si>
    <t xml:space="preserve">2983726	</t>
  </si>
  <si>
    <t xml:space="preserve">999222387794936	</t>
  </si>
  <si>
    <t>[吉隆坡]铂尔曼吉隆坡孟沙酒店(Pullman Kuala Lumpur Bangsar)(55439350)</t>
  </si>
  <si>
    <t>豪华特大床房&lt;2人入住&gt;&lt;不退款&gt;</t>
  </si>
  <si>
    <t>CHEETHRAN/NAVINAN</t>
  </si>
  <si>
    <t xml:space="preserve">2983730	</t>
  </si>
  <si>
    <t xml:space="preserve">999222387943399	</t>
  </si>
  <si>
    <t>[东京]东京银座凯悦尚萃酒店(Hyatt Centric Ginza Tokyo)(55280690)</t>
  </si>
  <si>
    <t>客房, 2 张单人床&lt;2人入住&gt;&lt;不退款&gt;&lt;早餐&gt;</t>
  </si>
  <si>
    <t>HE/Sanpeng</t>
  </si>
  <si>
    <t xml:space="preserve">2983752	</t>
  </si>
  <si>
    <t xml:space="preserve">(HYA)13864142	</t>
  </si>
  <si>
    <t xml:space="preserve">999222388026541	</t>
  </si>
  <si>
    <t>[邦咯岛]AVI 邦咯海滩度假村(AVI Pangkor Beach Resort)(94358694)</t>
  </si>
  <si>
    <t>FAIROZ/HAFIZ,ABD RANI/SYED</t>
  </si>
  <si>
    <t xml:space="preserve">2983760	</t>
  </si>
  <si>
    <t xml:space="preserve">999222388042025	</t>
  </si>
  <si>
    <t>[克里夫兰]克里夫兰市中心希尔顿花园酒店(Hilton Garden Inn Cleveland Downtown)(55299062)</t>
  </si>
  <si>
    <t>Powers/Paige E</t>
  </si>
  <si>
    <t xml:space="preserve">2983764	</t>
  </si>
  <si>
    <t xml:space="preserve">999222388617145	</t>
  </si>
  <si>
    <t>[八打灵再也]皇家朱兰白沙罗酒店(Royale Chulan Damansara)(55491792)</t>
  </si>
  <si>
    <t>RIPIN/KHUZAIMY,MUHAMMAD/HASNAH</t>
  </si>
  <si>
    <t xml:space="preserve">2983839	</t>
  </si>
  <si>
    <t xml:space="preserve">999222388634595	</t>
  </si>
  <si>
    <t>[宿务]宿务马哥孛罗大酒店(Marco Polo Plaza Cebu)(55439429)</t>
  </si>
  <si>
    <t>山景尊贵房&lt;2人入住&gt;&lt;不退款&gt;</t>
  </si>
  <si>
    <t>LOMOTOS/CHRIS THERESE,LAGUMBAY/JOSETTE</t>
  </si>
  <si>
    <t xml:space="preserve">2983841	</t>
  </si>
  <si>
    <t xml:space="preserve">20005515	</t>
  </si>
  <si>
    <t xml:space="preserve">999222388672382	</t>
  </si>
  <si>
    <t>[西雅加达]阿斯顿卡蒂卡格罗酒店会议中心(ASTON Kartika Grogol Hotel &amp; Conference Center)(92030300)</t>
  </si>
  <si>
    <t>优质一室双床房&lt;2人入住&gt;&lt;不退款&gt;</t>
  </si>
  <si>
    <t>Liu/Ao</t>
  </si>
  <si>
    <t xml:space="preserve">2983847	</t>
  </si>
  <si>
    <t xml:space="preserve">101.23.A4PDJKMV.1	</t>
  </si>
  <si>
    <t xml:space="preserve">999222389061957	</t>
  </si>
  <si>
    <t>[韦尔]韦尔万年青旅馆(Evergreen Lodge at Vail)(90367138)</t>
  </si>
  <si>
    <t>标准客房2张大床（谷景）&lt;2人入住&gt;&lt;不退款&gt;</t>
  </si>
  <si>
    <t>Yi/In</t>
  </si>
  <si>
    <t xml:space="preserve">999222389273740	</t>
  </si>
  <si>
    <t>[中雅加达]丹那阿邦至爱酒店 - 赛德恩格(Favehotel Tanah Abang - Cideng)(55611732)</t>
  </si>
  <si>
    <t>ANDIARESMI/PUTRITYATAMI</t>
  </si>
  <si>
    <t xml:space="preserve">2983943	</t>
  </si>
  <si>
    <t xml:space="preserve">999222389545160	</t>
  </si>
  <si>
    <t>[成田市]MYSTAYS 成田精品酒店(HOTEL MYSTAYS Premier Narita)(56185697)</t>
  </si>
  <si>
    <t>高级大号床房&lt;1&gt;&lt;2人入住&gt;&lt;不退款&gt;</t>
  </si>
  <si>
    <t>Wang/Stephen,Yeh/Su Rong</t>
  </si>
  <si>
    <t xml:space="preserve">2983995	</t>
  </si>
  <si>
    <t xml:space="preserve">T_1447172217	</t>
  </si>
  <si>
    <t xml:space="preserve">999222389726108	</t>
  </si>
  <si>
    <t>[西哈努克城]索尔海滩度假村(Sol Beach Resort)(55768378)</t>
  </si>
  <si>
    <t>绿树别墅&lt;2人入住&gt;&lt;不退款&gt;&lt;早餐&gt;</t>
  </si>
  <si>
    <t>GALCHUN/IGOR</t>
  </si>
  <si>
    <t xml:space="preserve">22390157302	</t>
  </si>
  <si>
    <t>[哥伦比亚]哥伦比亚江山旅馆(Country Inn &amp; Suites by Radisson, Columbia, MO)(90370110)</t>
  </si>
  <si>
    <t>PUROHIT/SHYAM</t>
  </si>
  <si>
    <t xml:space="preserve">2984110	</t>
  </si>
  <si>
    <t xml:space="preserve">Y6QYNHG	</t>
  </si>
  <si>
    <t xml:space="preserve">999222390207659	</t>
  </si>
  <si>
    <t>[南雅加达]珐维梅拉瓦酒店(favehotel Melawai)(55414060)</t>
  </si>
  <si>
    <t>Fauziah/Ayi artifa</t>
  </si>
  <si>
    <t xml:space="preserve">2984121	</t>
  </si>
  <si>
    <t xml:space="preserve">RZ-1447191289	</t>
  </si>
  <si>
    <t xml:space="preserve">999222390208820	</t>
  </si>
  <si>
    <t>TANG/GANG,THAI/THI HOANG OANH</t>
  </si>
  <si>
    <t xml:space="preserve">2984122	</t>
  </si>
  <si>
    <t xml:space="preserve">#7115630	</t>
  </si>
  <si>
    <t xml:space="preserve">999222390304311	</t>
  </si>
  <si>
    <t>Tatyani Habibah/Nadia,Tatyani Habibah/Nadia</t>
  </si>
  <si>
    <t xml:space="preserve">2984147	</t>
  </si>
  <si>
    <t xml:space="preserve">999222390455478	</t>
  </si>
  <si>
    <t>[城南市]萨默塞特中心盆唐酒店(Somerset Central Bundang)(90402068)</t>
  </si>
  <si>
    <t>行政一室房&lt;2人入住&gt;&lt;不退款&gt;</t>
  </si>
  <si>
    <t>Oh/Sejoong</t>
  </si>
  <si>
    <t xml:space="preserve">2984186	</t>
  </si>
  <si>
    <t xml:space="preserve">9999SE013577-14	</t>
  </si>
  <si>
    <t xml:space="preserve">999222390548534	</t>
  </si>
  <si>
    <t>[巴厘岛]阿斯顿登巴萨酒店及会议中心(ASTON Denpasar Hotel &amp; Convention Center)(55367715)</t>
  </si>
  <si>
    <t>TANIA/JENNIFER</t>
  </si>
  <si>
    <t xml:space="preserve">2984202	</t>
  </si>
  <si>
    <t xml:space="preserve">999222390737188	</t>
  </si>
  <si>
    <t>[吉隆坡]吉隆坡希尔顿酒店(Hilton Kuala Lumpur)(68545466)</t>
  </si>
  <si>
    <t>湖景豪华特大床房&lt;2人入住&gt;&lt;不退款&gt;</t>
  </si>
  <si>
    <t>LIU/ZHENGYI</t>
  </si>
  <si>
    <t xml:space="preserve">2984250	</t>
  </si>
  <si>
    <t xml:space="preserve">3340612538	</t>
  </si>
  <si>
    <t xml:space="preserve">999222390891524	</t>
  </si>
  <si>
    <t>[曼谷]曼谷地铁站酒店(Metro Point Bangkok)(55745187)</t>
  </si>
  <si>
    <t>MUANGSENG/NUCHAREE</t>
  </si>
  <si>
    <t xml:space="preserve">2984302	</t>
  </si>
  <si>
    <t xml:space="preserve">RZ-1447215140	</t>
  </si>
  <si>
    <t xml:space="preserve">22390989302	</t>
  </si>
  <si>
    <t>LIA/AMEL</t>
  </si>
  <si>
    <t xml:space="preserve">2984351	</t>
  </si>
  <si>
    <t xml:space="preserve">999222391162762	</t>
  </si>
  <si>
    <t>[丹戎槟榔]岛阿斯顿丹戎槟榔酒店&amp;会议中心(ASTON Tanjung Pinang Hotel &amp; Conference Center)(55944581)</t>
  </si>
  <si>
    <t>标准开放式客房&lt;2人入住&gt;&lt;不退款&gt;</t>
  </si>
  <si>
    <t>Hayati/Sukmala,Hayati/Sukmala</t>
  </si>
  <si>
    <t xml:space="preserve">2984391	</t>
  </si>
  <si>
    <t xml:space="preserve">999222391377595	</t>
  </si>
  <si>
    <t>Hanadiya/Aisyah</t>
  </si>
  <si>
    <t xml:space="preserve">2984456	</t>
  </si>
  <si>
    <t xml:space="preserve">999222391534373	</t>
  </si>
  <si>
    <t>[洛杉矶]黄昏酒店(Dusk Hotel)(60514193)</t>
  </si>
  <si>
    <t>客房2张双人床&lt;2人入住&gt;&lt;不退款&gt;</t>
  </si>
  <si>
    <t>Taveras Guerrero/Jesus Aristides</t>
  </si>
  <si>
    <t xml:space="preserve">2984498	</t>
  </si>
  <si>
    <t xml:space="preserve">20092762	</t>
  </si>
  <si>
    <t xml:space="preserve">999222391733245	</t>
  </si>
  <si>
    <t>[别府]西铁别府度假酒店(Nishitetsu Resort Inn Beppu)(55452178)</t>
  </si>
  <si>
    <t>经济房（双床）&lt;2人入住&gt;&lt;不退款&gt;</t>
  </si>
  <si>
    <t>LIU/KUNHSIANG</t>
  </si>
  <si>
    <t xml:space="preserve">2984535	</t>
  </si>
  <si>
    <t xml:space="preserve">20230128583666460	</t>
  </si>
  <si>
    <t xml:space="preserve">22391788116	</t>
  </si>
  <si>
    <t>[Landasan Ulin Timur]诺富特马辰港机场酒店(Hotel Novotel Banjarmasin Airport)(55841778)</t>
  </si>
  <si>
    <t>AULAWIYYAH/HADZIQOTUL</t>
  </si>
  <si>
    <t xml:space="preserve">2984571	</t>
  </si>
  <si>
    <t xml:space="preserve">329976	</t>
  </si>
  <si>
    <t xml:space="preserve">22391891233	</t>
  </si>
  <si>
    <t>[默夫里斯伯勒]默夫里斯伯勒豪生酒店(Howard Johnson by Wyndham Murfreesboro)(94361831)</t>
  </si>
  <si>
    <t>客房, 2 张大床房&lt;2人入住&gt;&lt;不退款&gt;&lt;早餐&gt;</t>
  </si>
  <si>
    <t>MUEHLENBECK/RYAN WILLIAM</t>
  </si>
  <si>
    <t xml:space="preserve">2984616	</t>
  </si>
  <si>
    <t xml:space="preserve">999222391923646	</t>
  </si>
  <si>
    <t>[Bancarkembar]阿斯顿帝国普禾加多(ASTON Imperium Purwokerto)(55573074)</t>
  </si>
  <si>
    <t>豪华间&lt;2人入住&gt;&lt;不退款&gt;</t>
  </si>
  <si>
    <t>JAE/MINSOO,JAE/MINSOO</t>
  </si>
  <si>
    <t xml:space="preserve">2984625	</t>
  </si>
  <si>
    <t xml:space="preserve">999222393842467	</t>
  </si>
  <si>
    <t>[芭堤雅]芭堤雅旅客之家(Travelodge Pattaya)(55414497)</t>
  </si>
  <si>
    <t>TACHAN/WANNAWAROD</t>
  </si>
  <si>
    <t xml:space="preserve">2984676	</t>
  </si>
  <si>
    <t xml:space="preserve">999222394735612	</t>
  </si>
  <si>
    <t>[八打灵再也]吉隆坡颐思殿酒店(Eastin Hotel Kuala Lumpur)(55270753)</t>
  </si>
  <si>
    <t>艾斯丁豪华房&lt;2人入住&gt;&lt;不退款&gt;</t>
  </si>
  <si>
    <t>FAUZI/NUR ELIENA</t>
  </si>
  <si>
    <t xml:space="preserve">2984749	</t>
  </si>
  <si>
    <t xml:space="preserve">999222394886155	</t>
  </si>
  <si>
    <t>[曼谷]茉莉花豪华公寓(Jasmine Grande Residence)(55478396)</t>
  </si>
  <si>
    <t>LI/PIN</t>
  </si>
  <si>
    <t xml:space="preserve">2984767	</t>
  </si>
  <si>
    <t xml:space="preserve">22395082424	</t>
  </si>
  <si>
    <t>[法里达巴德]苏拉杰昆德维凡塔酒店 - 国家首都辖区(Vivanta Surajkund, NCR)(55920207)</t>
  </si>
  <si>
    <t>池景豪华特大床房&lt;2人入住&gt;&lt;不退款&gt;&lt;早餐&gt;</t>
  </si>
  <si>
    <t>Dutta/Sudip</t>
  </si>
  <si>
    <t xml:space="preserve">2984799	</t>
  </si>
  <si>
    <t xml:space="preserve">75695SE133549-14	</t>
  </si>
  <si>
    <t xml:space="preserve">999222395231951	</t>
  </si>
  <si>
    <t>[马斯喀特]马斯喀特城市季节酒店(City Seasons Hotel Muscat)(55426602)</t>
  </si>
  <si>
    <t>高级双床房&lt;2人入住&gt;&lt;不退款&gt;</t>
  </si>
  <si>
    <t>alazizi/Abdullah,alazizi/Abdullah</t>
  </si>
  <si>
    <t xml:space="preserve">2984814	</t>
  </si>
  <si>
    <t xml:space="preserve">999222395419656	</t>
  </si>
  <si>
    <t>PROMJAMJAI/APISEK</t>
  </si>
  <si>
    <t xml:space="preserve">2984849	</t>
  </si>
  <si>
    <t xml:space="preserve">34959SE034071	</t>
  </si>
  <si>
    <t xml:space="preserve">999222395570184	</t>
  </si>
  <si>
    <t>[罗斯勒]鲁瑟拉勒美居酒店(Mercure Roeselare)(70791868)</t>
  </si>
  <si>
    <t>高级房, 2 张单人床&lt;2人入住&gt;&lt;不退款&gt;</t>
  </si>
  <si>
    <t>DAELE/PATRICK</t>
  </si>
  <si>
    <t xml:space="preserve">999222395902850	</t>
  </si>
  <si>
    <t>[士姑来]和乐酒店(Here Hotel)(91811263)</t>
  </si>
  <si>
    <t>尊贵双人床房&lt;2人入住&gt;&lt;不退款&gt;</t>
  </si>
  <si>
    <t>SOH/KIN KEE ROYSTON</t>
  </si>
  <si>
    <t xml:space="preserve">2984954	</t>
  </si>
  <si>
    <t xml:space="preserve">1071786562	</t>
  </si>
  <si>
    <t xml:space="preserve">999222396034412	</t>
  </si>
  <si>
    <t>豪华房（特大床）&lt;2人入住&gt;&lt;不退款&gt;</t>
  </si>
  <si>
    <t>HUSIN/AHMAD FAIQ</t>
  </si>
  <si>
    <t xml:space="preserve">2984987	</t>
  </si>
  <si>
    <t xml:space="preserve">22396133049	</t>
  </si>
  <si>
    <t>致爱房&lt;2人入住&gt;&lt;不退款&gt;&lt;早餐&gt;</t>
  </si>
  <si>
    <t>Krisdiyanti/Ella</t>
  </si>
  <si>
    <t xml:space="preserve">2985015	</t>
  </si>
  <si>
    <t xml:space="preserve">RZ-1447272867	</t>
  </si>
  <si>
    <t xml:space="preserve">999222396358231	</t>
  </si>
  <si>
    <t>[吉隆坡]吉隆坡市中心华美达套房酒店(Ramada Suites by Wyndham Kuala Lumpur City Centre)(68031190)</t>
  </si>
  <si>
    <t>工作室行政双床房&lt;2人入住&gt;&lt;不退款&gt;</t>
  </si>
  <si>
    <t>Che Di/Dato' Rozaimi</t>
  </si>
  <si>
    <t xml:space="preserve">2985039	</t>
  </si>
  <si>
    <t xml:space="preserve">85138EE004950	</t>
  </si>
  <si>
    <t xml:space="preserve">999222396776261	</t>
  </si>
  <si>
    <t>jamaludin/FarhanMohamad</t>
  </si>
  <si>
    <t xml:space="preserve">2985139	</t>
  </si>
  <si>
    <t xml:space="preserve">66373	</t>
  </si>
  <si>
    <t xml:space="preserve">999222396867701	</t>
  </si>
  <si>
    <t>ARDIAS/IQBAL</t>
  </si>
  <si>
    <t xml:space="preserve">2985158	</t>
  </si>
  <si>
    <t xml:space="preserve">RZ-1447280693	</t>
  </si>
  <si>
    <t xml:space="preserve">999222397310460	</t>
  </si>
  <si>
    <t>[好莱坞]好莱坞海滩海鸥酒店(Hollywood Beach Seagull)(90386073)</t>
  </si>
  <si>
    <t>开放式客房&lt;2人入住&gt;&lt;不退款&gt;&lt;早餐&gt;</t>
  </si>
  <si>
    <t>ROMERO/LOUIS</t>
  </si>
  <si>
    <t xml:space="preserve">2985251	</t>
  </si>
  <si>
    <t xml:space="preserve">-1447286892	</t>
  </si>
  <si>
    <t xml:space="preserve">999222397706699	</t>
  </si>
  <si>
    <t>AYUNIN/SINDI QURROTA</t>
  </si>
  <si>
    <t xml:space="preserve">2985343	</t>
  </si>
  <si>
    <t xml:space="preserve">999222397866952	</t>
  </si>
  <si>
    <t>工作室风格双床房&lt;2人入住&gt;&lt;不退款&gt;</t>
  </si>
  <si>
    <t>PHI SIANG/GAN</t>
  </si>
  <si>
    <t xml:space="preserve">999222397960780	</t>
  </si>
  <si>
    <t>YANEU/ERAWATIYANEU</t>
  </si>
  <si>
    <t xml:space="preserve">2985388	</t>
  </si>
  <si>
    <t xml:space="preserve">999222397969649	</t>
  </si>
  <si>
    <t>[谢菲尔德]希尔顿谢菲尔德欢朋酒店(Hampton by Hilton Sheffield)(55822171)</t>
  </si>
  <si>
    <t>大号床房(带沙发床)&lt;2人入住&gt;&lt;不退款&gt;&lt;早餐&gt;</t>
  </si>
  <si>
    <t>WANG/KANGYU</t>
  </si>
  <si>
    <t xml:space="preserve">2985390	</t>
  </si>
  <si>
    <t xml:space="preserve">81814888	</t>
  </si>
  <si>
    <t xml:space="preserve">999222398069478	</t>
  </si>
  <si>
    <t>PORNSAWANGWONG/PARISKARN</t>
  </si>
  <si>
    <t xml:space="preserve">2985411	</t>
  </si>
  <si>
    <t xml:space="preserve">1071791297	</t>
  </si>
  <si>
    <t xml:space="preserve">999222398418030	</t>
  </si>
  <si>
    <t>[诺克斯维尔]中央诺克斯维尔假日酒店(Red Roof Inn Knoxville Central - Papermill Road)(97628801)</t>
  </si>
  <si>
    <t>Robinson/Allen</t>
  </si>
  <si>
    <t xml:space="preserve">2985484	</t>
  </si>
  <si>
    <t xml:space="preserve">743-357170	</t>
  </si>
  <si>
    <t xml:space="preserve">999222398484844	</t>
  </si>
  <si>
    <t>[普吉岛]鲁珀酒店(政府卫生认证)(The Rubber Hotel(SHA Extra Plus))(60532172)</t>
  </si>
  <si>
    <t>INTARAVIJIT/RATEE</t>
  </si>
  <si>
    <t xml:space="preserve">999222398694694	</t>
  </si>
  <si>
    <t>[比通]favehotel Bitung(favehotel Bitung)(94358605)</t>
  </si>
  <si>
    <t>MUHAMAD/JUNDY</t>
  </si>
  <si>
    <t xml:space="preserve">2985527	</t>
  </si>
  <si>
    <t xml:space="preserve">999222398883608	</t>
  </si>
  <si>
    <t>[茂物市]萨希拉酒店（清真酒店）(The Sahira Hotel)(90401657)</t>
  </si>
  <si>
    <t>豪华家庭房&lt;2人入住&gt;&lt;不退款&gt;</t>
  </si>
  <si>
    <t>Aswad/Ilham</t>
  </si>
  <si>
    <t xml:space="preserve">2985578	</t>
  </si>
  <si>
    <t xml:space="preserve">999222399019767	</t>
  </si>
  <si>
    <t>[迪拜]阿尔巴拉萨 S 酒店(The S Hotel Al Barsha)(90401882)</t>
  </si>
  <si>
    <t>行政特大床房&lt;2人入住&gt;&lt;不退款&gt;</t>
  </si>
  <si>
    <t>ALSAMSAM/ABDULRAHMAN</t>
  </si>
  <si>
    <t xml:space="preserve">2985615	</t>
  </si>
  <si>
    <t xml:space="preserve">999222399045623	</t>
  </si>
  <si>
    <t>[伊斯坦布尔]阿维森纳酒店(Avicenna Hotel)(55560387)</t>
  </si>
  <si>
    <t>YETISOGLU/EREN</t>
  </si>
  <si>
    <t xml:space="preserve">2985625	</t>
  </si>
  <si>
    <t xml:space="preserve">999222399098511	</t>
  </si>
  <si>
    <t>[威斯敏斯特城]Page8 晋致酒店(Page8)(97965428)</t>
  </si>
  <si>
    <t>KIM/KYUHAN</t>
  </si>
  <si>
    <t xml:space="preserve">2985644	</t>
  </si>
  <si>
    <t xml:space="preserve">1447318592	</t>
  </si>
  <si>
    <t xml:space="preserve">999222399295531	</t>
  </si>
  <si>
    <t>CHEN/JIE,ZHANG/HAIGANG</t>
  </si>
  <si>
    <t xml:space="preserve">2985716	</t>
  </si>
  <si>
    <t xml:space="preserve">999222399360603	</t>
  </si>
  <si>
    <t>[霍姆斯泰德]霍姆斯德花园酒店(Garden Inn Homestead)(77364000)</t>
  </si>
  <si>
    <t>高级客房1张特大床&lt;2人入住&gt;&lt;不退款&gt;&lt;早餐&gt;</t>
  </si>
  <si>
    <t>SLAVEN/MACKENZIE</t>
  </si>
  <si>
    <t xml:space="preserve">2985737	</t>
  </si>
  <si>
    <t xml:space="preserve">3578988-1	</t>
  </si>
  <si>
    <t xml:space="preserve">999222399379687	</t>
  </si>
  <si>
    <t>[纳空沙旺]贝弗利山公园酒店(Beverly Hill Park Hotel)(95388416)</t>
  </si>
  <si>
    <t>ZHAO/ZHONGHAO</t>
  </si>
  <si>
    <t xml:space="preserve">2985743	</t>
  </si>
  <si>
    <t xml:space="preserve">1071795334	</t>
  </si>
  <si>
    <t xml:space="preserve">999222399392125	</t>
  </si>
  <si>
    <t>工作室风格双床房&lt;2人入住&gt;&lt;不退款&gt;&lt;早餐&gt;</t>
  </si>
  <si>
    <t>RAHARDJA/YEFRI</t>
  </si>
  <si>
    <t xml:space="preserve">2985749	</t>
  </si>
  <si>
    <t xml:space="preserve">999222399469332	</t>
  </si>
  <si>
    <t>[新加坡]新加坡 Studio M 酒店(Studio M Hotel)(55799118)</t>
  </si>
  <si>
    <t>时尚阁楼&lt;2人入住&gt;&lt;不退款&gt;&lt;早餐&gt;</t>
  </si>
  <si>
    <t>S/Veshini</t>
  </si>
  <si>
    <t xml:space="preserve">2985779	</t>
  </si>
  <si>
    <t xml:space="preserve">999222399487364	</t>
  </si>
  <si>
    <t>城景高级房&lt;2人入住&gt;&lt;不退款&gt;</t>
  </si>
  <si>
    <t>TAN/LIN SHENG</t>
  </si>
  <si>
    <t>，</t>
  </si>
  <si>
    <t xml:space="preserve"> 289088 HKD</t>
  </si>
  <si>
    <t>A230201101646481</t>
  </si>
  <si>
    <t>A230201101730481</t>
  </si>
  <si>
    <t>总计：289088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</si>
  <si>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</si>
  <si>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</si>
  <si>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</si>
  <si>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</si>
  <si>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</si>
  <si>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</si>
  <si>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</si>
  <si>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</si>
  <si>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</si>
  <si>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</si>
  <si>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</si>
  <si>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</si>
  <si>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</si>
  <si>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</si>
  <si>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</si>
  <si>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</si>
  <si>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</si>
  <si>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</si>
  <si>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</si>
  <si>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</si>
  <si>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2985786</t>
  </si>
  <si>
    <t>槟城长荣桂冠酒店</t>
  </si>
  <si>
    <t>TAN LIN SHENG</t>
  </si>
  <si>
    <t>2023-01-29</t>
  </si>
  <si>
    <t>退房日周结</t>
  </si>
  <si>
    <t>341.67</t>
  </si>
  <si>
    <t>393.00</t>
  </si>
  <si>
    <t>0</t>
  </si>
  <si>
    <t>0.00</t>
  </si>
  <si>
    <t>携程汇智国际直连</t>
  </si>
  <si>
    <t>925</t>
  </si>
  <si>
    <t>2023-01-28 22:57:52</t>
  </si>
  <si>
    <t>否</t>
  </si>
  <si>
    <t>汇智国际旅游发展有限公司</t>
  </si>
  <si>
    <t>直连</t>
  </si>
  <si>
    <t>马来西亚</t>
  </si>
  <si>
    <t>2985779</t>
  </si>
  <si>
    <t>Studio M新加坡酒店</t>
  </si>
  <si>
    <t>S Veshini</t>
  </si>
  <si>
    <t>935.47</t>
  </si>
  <si>
    <t>1076.00</t>
  </si>
  <si>
    <t>2023-01-28 22:58:37</t>
  </si>
  <si>
    <t>新加坡</t>
  </si>
  <si>
    <t>2985749</t>
  </si>
  <si>
    <t>阿斯顿卡蒂卡格罗酒店会议中心</t>
  </si>
  <si>
    <t>RAHARDJA YEFRI</t>
  </si>
  <si>
    <t>281.69</t>
  </si>
  <si>
    <t>324.00</t>
  </si>
  <si>
    <t>2023-01-28 22:42:47</t>
  </si>
  <si>
    <t>印度尼西亚</t>
  </si>
  <si>
    <t>2985743</t>
  </si>
  <si>
    <t>比佛利山公园酒店</t>
  </si>
  <si>
    <t>ZHAO ZHONGHAO</t>
  </si>
  <si>
    <t>92.16</t>
  </si>
  <si>
    <t>106.00</t>
  </si>
  <si>
    <t>2023-01-28 22:41:22</t>
  </si>
  <si>
    <t>泰国</t>
  </si>
  <si>
    <t>2985737</t>
  </si>
  <si>
    <t>霍姆斯德花园酒店</t>
  </si>
  <si>
    <t>SLAVEN MACKENZIE</t>
  </si>
  <si>
    <t>680.74</t>
  </si>
  <si>
    <t>783.00</t>
  </si>
  <si>
    <t>2023-01-28 22:39:54</t>
  </si>
  <si>
    <t>美国</t>
  </si>
  <si>
    <t>2985716</t>
  </si>
  <si>
    <t>CHEN JIE,ZHANG HAIGANG</t>
  </si>
  <si>
    <t>297.33</t>
  </si>
  <si>
    <t>342.00</t>
  </si>
  <si>
    <t>2023-01-28 22:29:58</t>
  </si>
  <si>
    <t>2985644</t>
  </si>
  <si>
    <t>Page8 晋致酒店</t>
  </si>
  <si>
    <t>KIM KYUHAN</t>
  </si>
  <si>
    <t>2254.35</t>
  </si>
  <si>
    <t>2593.00</t>
  </si>
  <si>
    <t>2023-01-28 22:04:44</t>
  </si>
  <si>
    <t>英国</t>
  </si>
  <si>
    <t>2985625</t>
  </si>
  <si>
    <t xml:space="preserve">阿维森纳酒店 </t>
  </si>
  <si>
    <t>YETISOGLU EREN</t>
  </si>
  <si>
    <t>332.11</t>
  </si>
  <si>
    <t>382.00</t>
  </si>
  <si>
    <t>2023-01-28 21:57:59</t>
  </si>
  <si>
    <t>土耳其</t>
  </si>
  <si>
    <t>2985615</t>
  </si>
  <si>
    <t>阿尔巴拉萨 S 酒店</t>
  </si>
  <si>
    <t>ALSAMSAM ABDULRAHMAN</t>
  </si>
  <si>
    <t>494.69</t>
  </si>
  <si>
    <t>569.00</t>
  </si>
  <si>
    <t>2023-01-28 21:55:00</t>
  </si>
  <si>
    <t>阿拉伯联合酋长国</t>
  </si>
  <si>
    <t>2985578</t>
  </si>
  <si>
    <t>萨希拉酒店（清真酒店）</t>
  </si>
  <si>
    <t>Aswad Ilham</t>
  </si>
  <si>
    <t>412.97</t>
  </si>
  <si>
    <t>475.00</t>
  </si>
  <si>
    <t>2023-01-28 21:37:50</t>
  </si>
  <si>
    <t>2985527</t>
  </si>
  <si>
    <t>favehotel Bitung</t>
  </si>
  <si>
    <t>MUHAMAD JUNDY</t>
  </si>
  <si>
    <t>146.93</t>
  </si>
  <si>
    <t>169.00</t>
  </si>
  <si>
    <t>2023-01-28 21:15:54</t>
  </si>
  <si>
    <t>2985494</t>
  </si>
  <si>
    <t>鲁珀酒店(SHA Extra Plus)</t>
  </si>
  <si>
    <t>INTARAVIJIT RATEE</t>
  </si>
  <si>
    <t>255.60</t>
  </si>
  <si>
    <t>294.00</t>
  </si>
  <si>
    <t>2023-01-28 21:01:37</t>
  </si>
  <si>
    <t>2985484</t>
  </si>
  <si>
    <t>中央诺克斯维尔假日酒店</t>
  </si>
  <si>
    <t>Robinson Allen</t>
  </si>
  <si>
    <t>429.48</t>
  </si>
  <si>
    <t>494.00</t>
  </si>
  <si>
    <t>2023-01-28 20:58:54</t>
  </si>
  <si>
    <t>2985411</t>
  </si>
  <si>
    <t>曼谷地铁站酒店</t>
  </si>
  <si>
    <t>PORNSAWANGWONG PARISKARN</t>
  </si>
  <si>
    <t>129.54</t>
  </si>
  <si>
    <t>149.00</t>
  </si>
  <si>
    <t>2023-01-28 20:31:35</t>
  </si>
  <si>
    <t>2985390</t>
  </si>
  <si>
    <t>希尔顿谢菲尔德欢朋酒店</t>
  </si>
  <si>
    <t>WANG KANGYU</t>
  </si>
  <si>
    <t>808.54</t>
  </si>
  <si>
    <t>930.00</t>
  </si>
  <si>
    <t>2023-01-28 20:25:31</t>
  </si>
  <si>
    <t>2985388</t>
  </si>
  <si>
    <t>丹那阿邦至爱酒店 - 赛德恩格</t>
  </si>
  <si>
    <t>YANEU ERAWATIYANEU</t>
  </si>
  <si>
    <t>131.28</t>
  </si>
  <si>
    <t>151.00</t>
  </si>
  <si>
    <t>2023-01-28 20:24:58</t>
  </si>
  <si>
    <t>2985367</t>
  </si>
  <si>
    <t>PHI SIANG GAN</t>
  </si>
  <si>
    <t>234.74</t>
  </si>
  <si>
    <t>270.00</t>
  </si>
  <si>
    <t>2023-01-28 20:19:07</t>
  </si>
  <si>
    <t>2985343</t>
  </si>
  <si>
    <t>阿斯顿楠榜城市酒店</t>
  </si>
  <si>
    <t>AYUNIN SINDI QURROTA</t>
  </si>
  <si>
    <t>275.60</t>
  </si>
  <si>
    <t>317.00</t>
  </si>
  <si>
    <t>2023-01-28 20:16:04</t>
  </si>
  <si>
    <t>2985251</t>
  </si>
  <si>
    <t>好莱坞海滩海鸥酒店</t>
  </si>
  <si>
    <t>ROMERO LOUIS</t>
  </si>
  <si>
    <t>1142.39</t>
  </si>
  <si>
    <t>1314.00</t>
  </si>
  <si>
    <t>2023-01-28 19:48:37</t>
  </si>
  <si>
    <t>2985158</t>
  </si>
  <si>
    <t>阿斯顿井里汶酒店及会议中心</t>
  </si>
  <si>
    <t>ARDIAS IQBAL</t>
  </si>
  <si>
    <t>371.23</t>
  </si>
  <si>
    <t>427.00</t>
  </si>
  <si>
    <t>2023-01-28 19:17:41</t>
  </si>
  <si>
    <t>2985139</t>
  </si>
  <si>
    <t>丹绒望角公寓式套房</t>
  </si>
  <si>
    <t>jamaludin FarhanMohamad</t>
  </si>
  <si>
    <t>443.39</t>
  </si>
  <si>
    <t>510.00</t>
  </si>
  <si>
    <t>2023-01-28 19:10:34</t>
  </si>
  <si>
    <t>2985039</t>
  </si>
  <si>
    <t>吉隆坡市中心华美达套房酒店</t>
  </si>
  <si>
    <t>Che Di Dato' Rozaimi</t>
  </si>
  <si>
    <t>346.02</t>
  </si>
  <si>
    <t>398.00</t>
  </si>
  <si>
    <t>2023-01-28 18:43:41</t>
  </si>
  <si>
    <t>2985015</t>
  </si>
  <si>
    <t>珐维梅拉瓦酒店</t>
  </si>
  <si>
    <t>Krisdiyanti Ella</t>
  </si>
  <si>
    <t>179.10</t>
  </si>
  <si>
    <t>206.00</t>
  </si>
  <si>
    <t>2023-01-28 18:37:22</t>
  </si>
  <si>
    <t>2984987</t>
  </si>
  <si>
    <t>吉隆坡颐思殿酒店</t>
  </si>
  <si>
    <t>HUSIN AHMAD FAIQ</t>
  </si>
  <si>
    <t>310.38</t>
  </si>
  <si>
    <t>357.00</t>
  </si>
  <si>
    <t>2023-01-28 18:24:17</t>
  </si>
  <si>
    <t>2984954</t>
  </si>
  <si>
    <t>和乐酒店</t>
  </si>
  <si>
    <t>SOH KIN KEE ROYSTON</t>
  </si>
  <si>
    <t>912.87</t>
  </si>
  <si>
    <t>1050.00</t>
  </si>
  <si>
    <t>2023-01-28 18:13:48</t>
  </si>
  <si>
    <t>2984883</t>
  </si>
  <si>
    <t>鲁瑟拉勒美居酒店</t>
  </si>
  <si>
    <t>DAELE PATRICK</t>
  </si>
  <si>
    <t>611.19</t>
  </si>
  <si>
    <t>703.00</t>
  </si>
  <si>
    <t>2023-01-28 17:51:51</t>
  </si>
  <si>
    <t>比利时</t>
  </si>
  <si>
    <t>2984849</t>
  </si>
  <si>
    <t>科思芭堤雅屋阿玛海滩 (SHA Plus+)</t>
  </si>
  <si>
    <t>PROMJAMJAI APISEK</t>
  </si>
  <si>
    <t>256.47</t>
  </si>
  <si>
    <t>295.00</t>
  </si>
  <si>
    <t>2023-01-28 17:46:11</t>
  </si>
  <si>
    <t>2984814</t>
  </si>
  <si>
    <t>马斯喀特城市季节酒店</t>
  </si>
  <si>
    <t>alazizi Abdullah,alazizi Abdullah</t>
  </si>
  <si>
    <t>408.62</t>
  </si>
  <si>
    <t>470.00</t>
  </si>
  <si>
    <t>2023-01-28 17:42:17</t>
  </si>
  <si>
    <t>阿曼</t>
  </si>
  <si>
    <t>2984799</t>
  </si>
  <si>
    <t>苏拉杰昆德维凡塔酒店 - 国家首都辖区</t>
  </si>
  <si>
    <t>Dutta Sudip</t>
  </si>
  <si>
    <t>949.38</t>
  </si>
  <si>
    <t>1092.00</t>
  </si>
  <si>
    <t>2023-01-28 17:25:09</t>
  </si>
  <si>
    <t>印度</t>
  </si>
  <si>
    <t>2984767</t>
  </si>
  <si>
    <t>茉莉花豪华公寓</t>
  </si>
  <si>
    <t>LI PIN</t>
  </si>
  <si>
    <t>336.46</t>
  </si>
  <si>
    <t>387.00</t>
  </si>
  <si>
    <t>2023-01-28 17:10:27</t>
  </si>
  <si>
    <t>2984749</t>
  </si>
  <si>
    <t>FAUZI NUR ELIENA</t>
  </si>
  <si>
    <t>2023-01-28 17:04:10</t>
  </si>
  <si>
    <t>2984676</t>
  </si>
  <si>
    <t>芭堤雅旅客之家酒店</t>
  </si>
  <si>
    <t>TACHAN WANNAWAROD</t>
  </si>
  <si>
    <t>321.68</t>
  </si>
  <si>
    <t>370.00</t>
  </si>
  <si>
    <t>2023-01-28 16:07:22</t>
  </si>
  <si>
    <t>2984625</t>
  </si>
  <si>
    <t>阿斯顿帝国普禾加多</t>
  </si>
  <si>
    <t>JAE MINSOO,JAE MINSOO</t>
  </si>
  <si>
    <t>279.08</t>
  </si>
  <si>
    <t>321.00</t>
  </si>
  <si>
    <t>2023-01-28 15:46:04</t>
  </si>
  <si>
    <t>2984616</t>
  </si>
  <si>
    <t>默夫里斯伯勒豪生酒店</t>
  </si>
  <si>
    <t>MUEHLENBECK RYAN WILLIAM</t>
  </si>
  <si>
    <t>550.33</t>
  </si>
  <si>
    <t>633.00</t>
  </si>
  <si>
    <t>2023-01-28 15:42:57</t>
  </si>
  <si>
    <t>2984571</t>
  </si>
  <si>
    <t>诺富特马辰港机场酒店</t>
  </si>
  <si>
    <t>AULAWIYYAH HADZIQOTUL</t>
  </si>
  <si>
    <t>2023-01-28 15:28:47</t>
  </si>
  <si>
    <t>2984535</t>
  </si>
  <si>
    <t>西铁别府度假酒店</t>
  </si>
  <si>
    <t>LIU KUNHSIANG</t>
  </si>
  <si>
    <t>786.81</t>
  </si>
  <si>
    <t>905.00</t>
  </si>
  <si>
    <t>2023-01-28 15:18:24</t>
  </si>
  <si>
    <t>日本</t>
  </si>
  <si>
    <t>2984498</t>
  </si>
  <si>
    <t>黄昏酒店</t>
  </si>
  <si>
    <t>Taveras Guerrero Jesus Aristides</t>
  </si>
  <si>
    <t>906.78</t>
  </si>
  <si>
    <t>1043.00</t>
  </si>
  <si>
    <t>2023-01-28 14:57:57</t>
  </si>
  <si>
    <t>2984456</t>
  </si>
  <si>
    <t>Hanadiya Aisyah</t>
  </si>
  <si>
    <t>2023-01-28 14:33:30</t>
  </si>
  <si>
    <t>2984391</t>
  </si>
  <si>
    <t>岛阿斯顿丹戎槟榔酒店&amp;会议中心</t>
  </si>
  <si>
    <t>Hayati Sukmala,Hayati Sukmala</t>
  </si>
  <si>
    <t>209.53</t>
  </si>
  <si>
    <t>241.00</t>
  </si>
  <si>
    <t>2023-01-28 14:05:52</t>
  </si>
  <si>
    <t>2984351</t>
  </si>
  <si>
    <t>雅加达珐维盖特斯波特酒店</t>
  </si>
  <si>
    <t>LIA AMEL</t>
  </si>
  <si>
    <t>176.49</t>
  </si>
  <si>
    <t>203.00</t>
  </si>
  <si>
    <t>2023-01-28 13:47:04</t>
  </si>
  <si>
    <t>2984302</t>
  </si>
  <si>
    <t>MUANGSENG NUCHAREE</t>
  </si>
  <si>
    <t>116.50</t>
  </si>
  <si>
    <t>134.00</t>
  </si>
  <si>
    <t>2023-01-28 13:36:13</t>
  </si>
  <si>
    <t>2984250</t>
  </si>
  <si>
    <t>吉隆坡希尔顿酒店</t>
  </si>
  <si>
    <t>LIU ZHENGYI</t>
  </si>
  <si>
    <t>734.64</t>
  </si>
  <si>
    <t>845.00</t>
  </si>
  <si>
    <t>2023-01-28 13:05:21</t>
  </si>
  <si>
    <t>2984202</t>
  </si>
  <si>
    <t>阿斯顿登巴萨酒店及会议中心</t>
  </si>
  <si>
    <t>TANIA JENNIFER</t>
  </si>
  <si>
    <t>156.49</t>
  </si>
  <si>
    <t>180.00</t>
  </si>
  <si>
    <t>2023-01-28 12:40:11</t>
  </si>
  <si>
    <t>2984186</t>
  </si>
  <si>
    <t>萨默塞特中心盆唐酒店</t>
  </si>
  <si>
    <t>Oh Sejoong</t>
  </si>
  <si>
    <t>790.28</t>
  </si>
  <si>
    <t>909.00</t>
  </si>
  <si>
    <t>2023-01-28 12:30:46</t>
  </si>
  <si>
    <t>韩国</t>
  </si>
  <si>
    <t>2984147</t>
  </si>
  <si>
    <t>巴厘巴板新式酒店</t>
  </si>
  <si>
    <t>Tatyani Habibah Nadia,Tatyani Habibah Nadia</t>
  </si>
  <si>
    <t>178.23</t>
  </si>
  <si>
    <t>205.00</t>
  </si>
  <si>
    <t>2023-01-28 12:15:15</t>
  </si>
  <si>
    <t>2984122</t>
  </si>
  <si>
    <t>曼谷廊曼机场阿玛瑞酒店</t>
  </si>
  <si>
    <t>TANG GANG,THAI THI HOANG OANH</t>
  </si>
  <si>
    <t>569.46</t>
  </si>
  <si>
    <t>655.00</t>
  </si>
  <si>
    <t>2023-01-28 12:05:40</t>
  </si>
  <si>
    <t>2984121</t>
  </si>
  <si>
    <t>Fauziah Ayi artifa</t>
  </si>
  <si>
    <t>165.19</t>
  </si>
  <si>
    <t>190.00</t>
  </si>
  <si>
    <t>2023-01-28 12:13:08</t>
  </si>
  <si>
    <t>2984110</t>
  </si>
  <si>
    <t>丽笙密苏里州哥伦比亚乡村套房酒店</t>
  </si>
  <si>
    <t>PUROHIT SHYAM</t>
  </si>
  <si>
    <t>636.40</t>
  </si>
  <si>
    <t>732.00</t>
  </si>
  <si>
    <t>2023-01-28 12:00:55</t>
  </si>
  <si>
    <t>2984016</t>
  </si>
  <si>
    <t>索尔海滩度假村</t>
  </si>
  <si>
    <t>GALCHUN IGOR</t>
  </si>
  <si>
    <t>892.87</t>
  </si>
  <si>
    <t>1027.00</t>
  </si>
  <si>
    <t>2023-01-28 11:34:25</t>
  </si>
  <si>
    <t>柬埔寨</t>
  </si>
  <si>
    <t>2983995</t>
  </si>
  <si>
    <t>MYSTAYS 成田精品酒店</t>
  </si>
  <si>
    <t>Wang Stephen,Yeh Su Rong</t>
  </si>
  <si>
    <t>952.86</t>
  </si>
  <si>
    <t>1096.00</t>
  </si>
  <si>
    <t>2023-01-28 11:14:55</t>
  </si>
  <si>
    <t>2983943</t>
  </si>
  <si>
    <t>ANDIARESMI PUTRITYATAMI</t>
  </si>
  <si>
    <t>2023-01-28 10:53:02</t>
  </si>
  <si>
    <t>2983917</t>
  </si>
  <si>
    <t>维尔万年青旅馆</t>
  </si>
  <si>
    <t>Yi In</t>
  </si>
  <si>
    <t>5482.44</t>
  </si>
  <si>
    <t>6306.00</t>
  </si>
  <si>
    <t>2023-01-28 10:36:33</t>
  </si>
  <si>
    <t>2983847</t>
  </si>
  <si>
    <t>Liu Ao</t>
  </si>
  <si>
    <t>2023-01-28 09:59:05</t>
  </si>
  <si>
    <t>2983841</t>
  </si>
  <si>
    <t>宿务马哥孛罗酒店</t>
  </si>
  <si>
    <t>LOMOTOS CHRIS THERESE,LAGUMBAY JOSETTE</t>
  </si>
  <si>
    <t>499.04</t>
  </si>
  <si>
    <t>574.00</t>
  </si>
  <si>
    <t>2023-01-28 09:55:25</t>
  </si>
  <si>
    <t>菲律宾</t>
  </si>
  <si>
    <t>2983839</t>
  </si>
  <si>
    <t>吉隆坡白沙罗皇家朱兰酒店</t>
  </si>
  <si>
    <t>RIPIN KHUZAIMY,MUHAMMAD HASNAH</t>
  </si>
  <si>
    <t>382.54</t>
  </si>
  <si>
    <t>440.00</t>
  </si>
  <si>
    <t>2023-01-28 10:10:18</t>
  </si>
  <si>
    <t>直采</t>
  </si>
  <si>
    <t>2983764</t>
  </si>
  <si>
    <t>克里夫兰市中心希尔顿花园酒店</t>
  </si>
  <si>
    <t>Powers Paige E</t>
  </si>
  <si>
    <t>2023-01-28 08:49:56</t>
  </si>
  <si>
    <t>2983760</t>
  </si>
  <si>
    <t>AVI 邦咯海滩度假村</t>
  </si>
  <si>
    <t>FAIROZ HAFIZ,ABD RANI SYED</t>
  </si>
  <si>
    <t>751.16</t>
  </si>
  <si>
    <t>864.00</t>
  </si>
  <si>
    <t>2023-01-28 08:47:22</t>
  </si>
  <si>
    <t>2983752</t>
  </si>
  <si>
    <t>东京银座凯悦中心酒店</t>
  </si>
  <si>
    <t>HE Sanpeng</t>
  </si>
  <si>
    <t>3869.70</t>
  </si>
  <si>
    <t>4451.00</t>
  </si>
  <si>
    <t>2023-01-28 08:40:31</t>
  </si>
  <si>
    <t>2983730</t>
  </si>
  <si>
    <t>吉隆坡孟沙铂尔曼酒店</t>
  </si>
  <si>
    <t>CHEETHRAN NAVINAN</t>
  </si>
  <si>
    <t>432.09</t>
  </si>
  <si>
    <t>497.00</t>
  </si>
  <si>
    <t>2023-01-28 08:23:15</t>
  </si>
  <si>
    <t>2983726</t>
  </si>
  <si>
    <t>NOVITA SARI NADIA</t>
  </si>
  <si>
    <t>2023-01-28 08:15:55</t>
  </si>
  <si>
    <t>2983641</t>
  </si>
  <si>
    <t>杜马品质酒店</t>
  </si>
  <si>
    <t>Greenfield Lindsay Alexandra</t>
  </si>
  <si>
    <t>507.73</t>
  </si>
  <si>
    <t>584.00</t>
  </si>
  <si>
    <t>2023-01-28 06:48:04</t>
  </si>
  <si>
    <t>2983601</t>
  </si>
  <si>
    <t>塞多纳 安达特酒店</t>
  </si>
  <si>
    <t>GONZALEZ OSCAR</t>
  </si>
  <si>
    <t>732.03</t>
  </si>
  <si>
    <t>842.00</t>
  </si>
  <si>
    <t>2023-01-28 05:50:35</t>
  </si>
  <si>
    <t>2983587</t>
  </si>
  <si>
    <t>阿尔伯克基西品质套房酒店</t>
  </si>
  <si>
    <t>Jones Andre</t>
  </si>
  <si>
    <t>503.38</t>
  </si>
  <si>
    <t>579.00</t>
  </si>
  <si>
    <t>-578</t>
  </si>
  <si>
    <t>-503</t>
  </si>
  <si>
    <t>2023-01-28 05:25:47</t>
  </si>
  <si>
    <t>2983558</t>
  </si>
  <si>
    <t>圣昆廷普瑞米尔经典酒店</t>
  </si>
  <si>
    <t>De freitas Delphine</t>
  </si>
  <si>
    <t>287.77</t>
  </si>
  <si>
    <t>331.00</t>
  </si>
  <si>
    <t>2023-01-28 04:12:30</t>
  </si>
  <si>
    <t>法国</t>
  </si>
  <si>
    <t>2983549</t>
  </si>
  <si>
    <t>芬德利科里提酒店</t>
  </si>
  <si>
    <t>Morrison Heather</t>
  </si>
  <si>
    <t>351.24</t>
  </si>
  <si>
    <t>404.00</t>
  </si>
  <si>
    <t>2023-01-28 04:00:19</t>
  </si>
  <si>
    <t>2983523</t>
  </si>
  <si>
    <t>普吉岛机场水疗度假酒店(SHA Extra Plus)</t>
  </si>
  <si>
    <t>WU YUNRU</t>
  </si>
  <si>
    <t>211.26</t>
  </si>
  <si>
    <t>243.00</t>
  </si>
  <si>
    <t>2023-01-28 03:34:49</t>
  </si>
  <si>
    <t>2983514</t>
  </si>
  <si>
    <t>巴厘岛库塔格兰祖丽酒店</t>
  </si>
  <si>
    <t>BOUKLLOUA MOSTAPHA</t>
  </si>
  <si>
    <t>175.62</t>
  </si>
  <si>
    <t>202.00</t>
  </si>
  <si>
    <t>2023-01-28 03:13:37</t>
  </si>
  <si>
    <t>2983461</t>
  </si>
  <si>
    <t>曼谷拉玛九萨默赛特酒店</t>
  </si>
  <si>
    <t>HE GENG</t>
  </si>
  <si>
    <t>601.62</t>
  </si>
  <si>
    <t>692.00</t>
  </si>
  <si>
    <t>2023-01-28 02:03:43</t>
  </si>
  <si>
    <t>2983364</t>
  </si>
  <si>
    <t>南因苏尔根特斯费斯塔酒店</t>
  </si>
  <si>
    <t>de Robina Rabasa Gonzalo</t>
  </si>
  <si>
    <t>499.21</t>
  </si>
  <si>
    <t>2023-01-28 00:49:07</t>
  </si>
  <si>
    <t>墨西哥</t>
  </si>
  <si>
    <t>2023-01-27</t>
  </si>
  <si>
    <t>2983255</t>
  </si>
  <si>
    <t>是拉差阿瑞兹酒店</t>
  </si>
  <si>
    <t>Wang Zhen,Ran Hao,Deng Yawen</t>
  </si>
  <si>
    <t>1192.36</t>
  </si>
  <si>
    <t>1371.00</t>
  </si>
  <si>
    <t>2023-01-27 23:20:15</t>
  </si>
  <si>
    <t>2983227</t>
  </si>
  <si>
    <t>马六甲宜必思酒店</t>
  </si>
  <si>
    <t>LIN YOUJEN</t>
  </si>
  <si>
    <t>343.53</t>
  </si>
  <si>
    <t>395.00</t>
  </si>
  <si>
    <t>2023-01-27 23:07:10</t>
  </si>
  <si>
    <t>2983213</t>
  </si>
  <si>
    <t>公园泳池渡假村</t>
  </si>
  <si>
    <t>ZHOU QING,ZHANG TAO</t>
  </si>
  <si>
    <t>213.95</t>
  </si>
  <si>
    <t>246.00</t>
  </si>
  <si>
    <t>2023-01-27 23:01:17</t>
  </si>
  <si>
    <t>2983116</t>
  </si>
  <si>
    <t>槟城日光酒店</t>
  </si>
  <si>
    <t>DAUD ABU SUFIAN</t>
  </si>
  <si>
    <t>416.59</t>
  </si>
  <si>
    <t>479.00</t>
  </si>
  <si>
    <t>2023-01-27 22:15:46</t>
  </si>
  <si>
    <t>2983107</t>
  </si>
  <si>
    <t>美丽都查马丁酒店</t>
  </si>
  <si>
    <t>Herranz Perlova Melina</t>
  </si>
  <si>
    <t>370.49</t>
  </si>
  <si>
    <t>426.00</t>
  </si>
  <si>
    <t>2023-01-27 22:12:33</t>
  </si>
  <si>
    <t>西班牙</t>
  </si>
  <si>
    <t>2983073</t>
  </si>
  <si>
    <t>DEYANA ADINDA</t>
  </si>
  <si>
    <t>175.68</t>
  </si>
  <si>
    <t>2023-01-27 21:56:03</t>
  </si>
  <si>
    <t>2982869</t>
  </si>
  <si>
    <t>芭堤雅沙妮酒店</t>
  </si>
  <si>
    <t>PIYAWOUNGSA NAPAPHAT</t>
  </si>
  <si>
    <t>920.14</t>
  </si>
  <si>
    <t>1058.00</t>
  </si>
  <si>
    <t>2023-01-27 20:41:59</t>
  </si>
  <si>
    <t>2982761</t>
  </si>
  <si>
    <t>彩虹套房酒店</t>
  </si>
  <si>
    <t>KHAMMANIVONG VANNAPHA</t>
  </si>
  <si>
    <t>293.09</t>
  </si>
  <si>
    <t>337.00</t>
  </si>
  <si>
    <t>2023-01-27 19:58:40</t>
  </si>
  <si>
    <t>2982599</t>
  </si>
  <si>
    <t>FAKSANG PHRAKHRUPALAD ANNOP,LAKALUK PHRA WATCHARA</t>
  </si>
  <si>
    <t>569.65</t>
  </si>
  <si>
    <t>2023-01-27 18:59:36</t>
  </si>
  <si>
    <t>2982399</t>
  </si>
  <si>
    <t>宜必思鲁汶中心酒店</t>
  </si>
  <si>
    <t>Van Mieghem Flor,Sterck Megan</t>
  </si>
  <si>
    <t>602.70</t>
  </si>
  <si>
    <t>693.00</t>
  </si>
  <si>
    <t>2023-01-27 17:50:06</t>
  </si>
  <si>
    <t>2982391</t>
  </si>
  <si>
    <t>山口洋马科塔酒店</t>
  </si>
  <si>
    <t>AFUI JULIUS</t>
  </si>
  <si>
    <t>562.70</t>
  </si>
  <si>
    <t>647.00</t>
  </si>
  <si>
    <t>2023-01-27 17:53:11</t>
  </si>
  <si>
    <t>2982269</t>
  </si>
  <si>
    <t>XIA SONG</t>
  </si>
  <si>
    <t>518.34</t>
  </si>
  <si>
    <t>596.00</t>
  </si>
  <si>
    <t>2023-01-27 16:48:01</t>
  </si>
  <si>
    <t>2982216</t>
  </si>
  <si>
    <t>阿尔里恰斯玛纳酒店</t>
  </si>
  <si>
    <t>IMRAN KHAN IMRAN KHAN</t>
  </si>
  <si>
    <t>2023-01-27 16:33:02</t>
  </si>
  <si>
    <t>2982001</t>
  </si>
  <si>
    <t>曼谷JW万豪酒店</t>
  </si>
  <si>
    <t>ZHONG SHAOHUI</t>
  </si>
  <si>
    <t>3321.38</t>
  </si>
  <si>
    <t>3819.00</t>
  </si>
  <si>
    <t>2023-01-27 15:09:18</t>
  </si>
  <si>
    <t>2981959</t>
  </si>
  <si>
    <t>曼谷素坤逸24奥卓华庭酒店公寓</t>
  </si>
  <si>
    <t>SURIYAAMARIT KAMONCHANOK</t>
  </si>
  <si>
    <t>427.02</t>
  </si>
  <si>
    <t>491.00</t>
  </si>
  <si>
    <t>2023-01-27 14:57:14</t>
  </si>
  <si>
    <t>2981925</t>
  </si>
  <si>
    <t>玛丽蒂姆斯图加特酒店</t>
  </si>
  <si>
    <t>Wohlgensinger Luana</t>
  </si>
  <si>
    <t>771.42</t>
  </si>
  <si>
    <t>887.00</t>
  </si>
  <si>
    <t>2023-01-27 14:43:30</t>
  </si>
  <si>
    <t>德国</t>
  </si>
  <si>
    <t>2981904</t>
  </si>
  <si>
    <t>曼谷素凯泰酒店</t>
  </si>
  <si>
    <t>RUAN MENG,Liu Lei</t>
  </si>
  <si>
    <t>1719.40</t>
  </si>
  <si>
    <t>1977.00</t>
  </si>
  <si>
    <t>2023-01-27 14:26:29</t>
  </si>
  <si>
    <t>2981881</t>
  </si>
  <si>
    <t>泗水探索酒店</t>
  </si>
  <si>
    <t>NANANG EKO</t>
  </si>
  <si>
    <t>164.37</t>
  </si>
  <si>
    <t>189.00</t>
  </si>
  <si>
    <t>2023-01-27 14:17:28</t>
  </si>
  <si>
    <t>2981810</t>
  </si>
  <si>
    <t>拉昆塔套房酒店 - 奥斯汀机场</t>
  </si>
  <si>
    <t>Gray Michelle</t>
  </si>
  <si>
    <t>1601.99</t>
  </si>
  <si>
    <t>1842.00</t>
  </si>
  <si>
    <t>2023-01-27 13:50:23</t>
  </si>
  <si>
    <t>2981454</t>
  </si>
  <si>
    <t>捷兰蒂克库塔尼奥酒店</t>
  </si>
  <si>
    <t>HATY EVIE</t>
  </si>
  <si>
    <t>113.06</t>
  </si>
  <si>
    <t>130.00</t>
  </si>
  <si>
    <t>2023-01-27 11:18:49</t>
  </si>
  <si>
    <t>2981357</t>
  </si>
  <si>
    <t>德拉娜安岛曼塔潜水度假村</t>
  </si>
  <si>
    <t>GIM MINHUI</t>
  </si>
  <si>
    <t>363.53</t>
  </si>
  <si>
    <t>418.00</t>
  </si>
  <si>
    <t>2023-01-27 10:46:03</t>
  </si>
  <si>
    <t>2981216</t>
  </si>
  <si>
    <t>华美达唐人街酒店</t>
  </si>
  <si>
    <t>Hong Lingya,Song Jialin</t>
  </si>
  <si>
    <t>589.66</t>
  </si>
  <si>
    <t>678.00</t>
  </si>
  <si>
    <t>2023-01-27 09:25:10</t>
  </si>
  <si>
    <t>2981185</t>
  </si>
  <si>
    <t>戴尔斯堡 I-155 舒眠套房酒店</t>
  </si>
  <si>
    <t>BETTENCOURT AMANDA</t>
  </si>
  <si>
    <t>1657.65</t>
  </si>
  <si>
    <t>1906.00</t>
  </si>
  <si>
    <t>2023-01-27 09:11:43</t>
  </si>
  <si>
    <t>2981182</t>
  </si>
  <si>
    <t>马尼拉湾景酒店</t>
  </si>
  <si>
    <t>ANDRES RUDELYN</t>
  </si>
  <si>
    <t>880.14</t>
  </si>
  <si>
    <t>1012.00</t>
  </si>
  <si>
    <t>2023-01-27 09:07:44</t>
  </si>
  <si>
    <t>2981055</t>
  </si>
  <si>
    <t>罗切斯特梦露大道凯富酒店</t>
  </si>
  <si>
    <t>jing fuyong</t>
  </si>
  <si>
    <t>1243.67</t>
  </si>
  <si>
    <t>1430.00</t>
  </si>
  <si>
    <t>2023-01-27 07:20:48</t>
  </si>
  <si>
    <t>2981017</t>
  </si>
  <si>
    <t>桑莫里尔酒店</t>
  </si>
  <si>
    <t>RIVAS HUGOVICTOR</t>
  </si>
  <si>
    <t>638.36</t>
  </si>
  <si>
    <t>734.00</t>
  </si>
  <si>
    <t>2023-01-27 08:09:13</t>
  </si>
  <si>
    <t>智利</t>
  </si>
  <si>
    <t>2981012</t>
  </si>
  <si>
    <t>格林威尔大学附近凯艺酒店</t>
  </si>
  <si>
    <t>FARRELL CHRISTINA</t>
  </si>
  <si>
    <t>1146.26</t>
  </si>
  <si>
    <t>1318.00</t>
  </si>
  <si>
    <t>2023-01-27 06:24:46</t>
  </si>
  <si>
    <t>2980960</t>
  </si>
  <si>
    <t>波琴阿克拉城市生活</t>
  </si>
  <si>
    <t>Thamm Pascal</t>
  </si>
  <si>
    <t>493.99</t>
  </si>
  <si>
    <t>568.00</t>
  </si>
  <si>
    <t>2023-01-27 05:04:53</t>
  </si>
  <si>
    <t>2980955</t>
  </si>
  <si>
    <t>曼谷拉差达瑞士酒店 (SHA Extra Plus)</t>
  </si>
  <si>
    <t>SI MIU</t>
  </si>
  <si>
    <t>1170.62</t>
  </si>
  <si>
    <t>1346.00</t>
  </si>
  <si>
    <t>2023-01-27 13:07:24</t>
  </si>
  <si>
    <t>2980947</t>
  </si>
  <si>
    <t>贝尼维尼酒店</t>
  </si>
  <si>
    <t>GOZDECKI GRACE ELIZABETH</t>
  </si>
  <si>
    <t>1226.28</t>
  </si>
  <si>
    <t>1410.00</t>
  </si>
  <si>
    <t>2023-01-27 08:09:25</t>
  </si>
  <si>
    <t>意大利</t>
  </si>
  <si>
    <t>2023-01-26</t>
  </si>
  <si>
    <t>2980658</t>
  </si>
  <si>
    <t>克朗塔夫城堡酒店</t>
  </si>
  <si>
    <t>murphy siobhan</t>
  </si>
  <si>
    <t>1626.09</t>
  </si>
  <si>
    <t>1871.00</t>
  </si>
  <si>
    <t>2023-01-27 00:05:49</t>
  </si>
  <si>
    <t>爱尔兰</t>
  </si>
  <si>
    <t>2980656</t>
  </si>
  <si>
    <t>雅典娜格兰德酒店</t>
  </si>
  <si>
    <t>SKIADOPOULOS THEOFANIS</t>
  </si>
  <si>
    <t>401.52</t>
  </si>
  <si>
    <t>462.00</t>
  </si>
  <si>
    <t>2023-01-26 23:50:32</t>
  </si>
  <si>
    <t>希腊</t>
  </si>
  <si>
    <t>2980342</t>
  </si>
  <si>
    <t>宜必思尚品芽庄酒店</t>
  </si>
  <si>
    <t>HAN AREUM</t>
  </si>
  <si>
    <t>775.24</t>
  </si>
  <si>
    <t>892.00</t>
  </si>
  <si>
    <t>2023-01-26 21:26:25</t>
  </si>
  <si>
    <t>越南</t>
  </si>
  <si>
    <t>2980257</t>
  </si>
  <si>
    <t>西隆富丽萨通酒店</t>
  </si>
  <si>
    <t>SUKSOMJAINUK NATTHANICHA</t>
  </si>
  <si>
    <t>325.04</t>
  </si>
  <si>
    <t>374.00</t>
  </si>
  <si>
    <t>2023-01-26 20:56:07</t>
  </si>
  <si>
    <t>2980175</t>
  </si>
  <si>
    <t>QIU ZHENGPEI,li zhelun</t>
  </si>
  <si>
    <t>1055.96</t>
  </si>
  <si>
    <t>1215.00</t>
  </si>
  <si>
    <t>2023-01-26 20:26:03</t>
  </si>
  <si>
    <t>2980151</t>
  </si>
  <si>
    <t>Ngamcharas Wanvanut</t>
  </si>
  <si>
    <t>257.25</t>
  </si>
  <si>
    <t>296.00</t>
  </si>
  <si>
    <t>2023-01-26 20:14:23</t>
  </si>
  <si>
    <t>2979853</t>
  </si>
  <si>
    <t>曼谷素坤逸11号美居酒店</t>
  </si>
  <si>
    <t>MASSARO PHILIP</t>
  </si>
  <si>
    <t>1225.43</t>
  </si>
  <si>
    <t>2023-01-27 11:31:48</t>
  </si>
  <si>
    <t>2979571</t>
  </si>
  <si>
    <t>瓦伦西亚美利亚酒店</t>
  </si>
  <si>
    <t>Weber Daniela</t>
  </si>
  <si>
    <t>1700.83</t>
  </si>
  <si>
    <t>1957.00</t>
  </si>
  <si>
    <t>2023-01-26 16:02:58</t>
  </si>
  <si>
    <t>2979486</t>
  </si>
  <si>
    <t>美達酒店恩加王彎酒店(SHA Plus+)</t>
  </si>
  <si>
    <t>KITTITHIRANAN CHONTICHA</t>
  </si>
  <si>
    <t>311.14</t>
  </si>
  <si>
    <t>358.00</t>
  </si>
  <si>
    <t>2023-01-26 15:32:41</t>
  </si>
  <si>
    <t>2979269</t>
  </si>
  <si>
    <t>DAUD ROSFARHANI</t>
  </si>
  <si>
    <t>348.51</t>
  </si>
  <si>
    <t>401.00</t>
  </si>
  <si>
    <t>2023-01-26 14:01:38</t>
  </si>
  <si>
    <t>2979080</t>
  </si>
  <si>
    <t>格林斯伯勒温德姆花园酒店</t>
  </si>
  <si>
    <t>Mahmood Ghazwan</t>
  </si>
  <si>
    <t>545.79</t>
  </si>
  <si>
    <t>628.00</t>
  </si>
  <si>
    <t>2023-01-26 12:32:23</t>
  </si>
  <si>
    <t>2978933</t>
  </si>
  <si>
    <t>吉隆坡四季酒店</t>
  </si>
  <si>
    <t>Wang Yuexuan,LI ZHUWU</t>
  </si>
  <si>
    <t>5601.35</t>
  </si>
  <si>
    <t>6445.00</t>
  </si>
  <si>
    <t>2023-01-26 15:26:53</t>
  </si>
  <si>
    <t>2978696</t>
  </si>
  <si>
    <t>COMFORT INN GRAND BLANC</t>
  </si>
  <si>
    <t>MORAN DANIEL E</t>
  </si>
  <si>
    <t>1256.72</t>
  </si>
  <si>
    <t>1446.00</t>
  </si>
  <si>
    <t>2023-01-26 09:49:14</t>
  </si>
  <si>
    <t>2978627</t>
  </si>
  <si>
    <t>迪拜喜来登大酒店</t>
  </si>
  <si>
    <t>WANG JIANING</t>
  </si>
  <si>
    <t>2025.00</t>
  </si>
  <si>
    <t>2330.00</t>
  </si>
  <si>
    <t>2023-01-26 09:06:32</t>
  </si>
  <si>
    <t>2978567</t>
  </si>
  <si>
    <t>玛琳洛奇酒店</t>
  </si>
  <si>
    <t>Hanki Katharyn</t>
  </si>
  <si>
    <t>692.67</t>
  </si>
  <si>
    <t>797.00</t>
  </si>
  <si>
    <t>2023-01-26 08:26:59</t>
  </si>
  <si>
    <t>加拿大</t>
  </si>
  <si>
    <t>2978487</t>
  </si>
  <si>
    <t>智选假日伦敦希斯罗T5航站酒店</t>
  </si>
  <si>
    <t>Wood Trevor</t>
  </si>
  <si>
    <t>448.46</t>
  </si>
  <si>
    <t>516.00</t>
  </si>
  <si>
    <t>2023-01-26 06:52:34</t>
  </si>
  <si>
    <t>2022-11-17</t>
  </si>
  <si>
    <t>2803322</t>
  </si>
  <si>
    <t>沙通易思婷大酒店</t>
  </si>
  <si>
    <t>MITARD BEATRICE</t>
  </si>
  <si>
    <t>1428.00</t>
  </si>
  <si>
    <t>1572.00</t>
  </si>
  <si>
    <t>2022-11-17 02:09:58</t>
  </si>
  <si>
    <t>2023-01-06</t>
  </si>
  <si>
    <t>2925236</t>
  </si>
  <si>
    <t>苏梅岛W酒店</t>
  </si>
  <si>
    <t>CHOW HO YIN KRISTIE,CHEUNG HO TING</t>
  </si>
  <si>
    <t>3032.42</t>
  </si>
  <si>
    <t>3435.00</t>
  </si>
  <si>
    <t>2023-01-06 19:50:22</t>
  </si>
  <si>
    <t>2023-01-24</t>
  </si>
  <si>
    <t>2974365</t>
  </si>
  <si>
    <t>曼谷格乐丽雅10酒店</t>
  </si>
  <si>
    <t>CHOI JUNGHOON</t>
  </si>
  <si>
    <t>986.24</t>
  </si>
  <si>
    <t>1134.00</t>
  </si>
  <si>
    <t>2023-01-24 14:59:36</t>
  </si>
  <si>
    <t>2023-01-19</t>
  </si>
  <si>
    <t>2961671</t>
  </si>
  <si>
    <t>普吉岛T别墅酒店</t>
  </si>
  <si>
    <t>Varshney Gaurav,Varshney Gaurav</t>
  </si>
  <si>
    <t>444.25</t>
  </si>
  <si>
    <t>514.00</t>
  </si>
  <si>
    <t>2023-01-19 02:29:09</t>
  </si>
  <si>
    <t>2975415</t>
  </si>
  <si>
    <t>吉隆坡千禧大酒店</t>
  </si>
  <si>
    <t>MOHD ZAIDI SUHAINI</t>
  </si>
  <si>
    <t>1344.56</t>
  </si>
  <si>
    <t>1546.00</t>
  </si>
  <si>
    <t>2023-01-25 11:29:28</t>
  </si>
  <si>
    <t>2023-01-25</t>
  </si>
  <si>
    <t>2975833</t>
  </si>
  <si>
    <t>Hatfield Janet</t>
  </si>
  <si>
    <t>650.31</t>
  </si>
  <si>
    <t>748.00</t>
  </si>
  <si>
    <t>2023-01-25 04:02:31</t>
  </si>
  <si>
    <t>2023-01-16</t>
  </si>
  <si>
    <t>2953875</t>
  </si>
  <si>
    <t>多伦多中心假日酒店</t>
  </si>
  <si>
    <t>Kim Sophia</t>
  </si>
  <si>
    <t>1643.56</t>
  </si>
  <si>
    <t>1910.00</t>
  </si>
  <si>
    <t>2023-01-16 13:49:56</t>
  </si>
  <si>
    <t>2023-01-07</t>
  </si>
  <si>
    <t>2927993</t>
  </si>
  <si>
    <t>Leone Gianluca</t>
  </si>
  <si>
    <t>854.10</t>
  </si>
  <si>
    <t>973.00</t>
  </si>
  <si>
    <t>2023-01-07 12:43:22</t>
  </si>
  <si>
    <t>2023-01-22</t>
  </si>
  <si>
    <t>2970997</t>
  </si>
  <si>
    <t>凯瑟霍夫中央酒店</t>
  </si>
  <si>
    <t>Ott Tom</t>
  </si>
  <si>
    <t>613.16</t>
  </si>
  <si>
    <t>706.00</t>
  </si>
  <si>
    <t>2023-01-22 23:30:29</t>
  </si>
  <si>
    <t>2973377</t>
  </si>
  <si>
    <t>温德姆斯图加特机场展览中心酒店</t>
  </si>
  <si>
    <t>Weisser Dominik</t>
  </si>
  <si>
    <t>570.52</t>
  </si>
  <si>
    <t>656.00</t>
  </si>
  <si>
    <t>2023-01-24 02:18:11</t>
  </si>
  <si>
    <t>2969255</t>
  </si>
  <si>
    <t>阿维尼达酒店</t>
  </si>
  <si>
    <t>PEREZ PEREA JORGE</t>
  </si>
  <si>
    <t>486.36</t>
  </si>
  <si>
    <t>560.00</t>
  </si>
  <si>
    <t>2023-01-22 04:28:22</t>
  </si>
  <si>
    <t>2023-01-09</t>
  </si>
  <si>
    <t>2932336</t>
  </si>
  <si>
    <t>新马德里酒店</t>
  </si>
  <si>
    <t>MARTINEZVALENZUELA GUILLERMO</t>
  </si>
  <si>
    <t>1526.85</t>
  </si>
  <si>
    <t>1740.00</t>
  </si>
  <si>
    <t>2023-01-09 07:54:18</t>
  </si>
  <si>
    <t>2969256</t>
  </si>
  <si>
    <t>伦敦中央公园酒店</t>
  </si>
  <si>
    <t>GUerrico Claudia,GUerrico Claudia</t>
  </si>
  <si>
    <t>742.57</t>
  </si>
  <si>
    <t>855.00</t>
  </si>
  <si>
    <t>2023-01-22 04:32:29</t>
  </si>
  <si>
    <t>2023-01-03</t>
  </si>
  <si>
    <t>2918698</t>
  </si>
  <si>
    <t>圣詹姆士庭院-阿塔酒店-伦敦</t>
  </si>
  <si>
    <t>KEANE CLAIRE</t>
  </si>
  <si>
    <t>1543.19</t>
  </si>
  <si>
    <t>1739.00</t>
  </si>
  <si>
    <t>2023-01-03 19:59:25</t>
  </si>
  <si>
    <t>2976364</t>
  </si>
  <si>
    <t>伦敦发电机酒店</t>
  </si>
  <si>
    <t>LIU LIYUAN,ZHOU LUYANG</t>
  </si>
  <si>
    <t>835.49</t>
  </si>
  <si>
    <t>961.00</t>
  </si>
  <si>
    <t>2023-01-25 12:00:06</t>
  </si>
  <si>
    <t>2023-01-17</t>
  </si>
  <si>
    <t>2958094</t>
  </si>
  <si>
    <t>Utami Putri rizky</t>
  </si>
  <si>
    <t>796.42</t>
  </si>
  <si>
    <t>922.00</t>
  </si>
  <si>
    <t>2023-01-17 21:52:14</t>
  </si>
  <si>
    <t>2023-01-23</t>
  </si>
  <si>
    <t>2971954</t>
  </si>
  <si>
    <t>迪庞奈阁洛菲芙酒店</t>
  </si>
  <si>
    <t>ADITYA WISNU</t>
  </si>
  <si>
    <t>101.61</t>
  </si>
  <si>
    <t>117.00</t>
  </si>
  <si>
    <t>2023-01-23 14:05:45</t>
  </si>
  <si>
    <t>2929119</t>
  </si>
  <si>
    <t>LINA LINA LINA</t>
  </si>
  <si>
    <t>382.72</t>
  </si>
  <si>
    <t>436.00</t>
  </si>
  <si>
    <t>2023-01-07 19:05:06</t>
  </si>
  <si>
    <t>2022-11-25</t>
  </si>
  <si>
    <t>2822705</t>
  </si>
  <si>
    <t>日惹美利亚酒店</t>
  </si>
  <si>
    <t>TAN XUE LIN SERENE</t>
  </si>
  <si>
    <t>14229.57</t>
  </si>
  <si>
    <t>15504.00</t>
  </si>
  <si>
    <t>2022-11-25 12:28:01</t>
  </si>
  <si>
    <t>2972516</t>
  </si>
  <si>
    <t>安曼皇冠假日酒店</t>
  </si>
  <si>
    <t>ZHANG WENFENG</t>
  </si>
  <si>
    <t>3880.46</t>
  </si>
  <si>
    <t>4468.00</t>
  </si>
  <si>
    <t>2023-01-23 18:33:06</t>
  </si>
  <si>
    <t>约旦</t>
  </si>
  <si>
    <t>2978123</t>
  </si>
  <si>
    <t>施柏阁阿姆斯特丹机场酒店</t>
  </si>
  <si>
    <t>Braun Marcel</t>
  </si>
  <si>
    <t>1286.71</t>
  </si>
  <si>
    <t>1480.00</t>
  </si>
  <si>
    <t>2023-01-26 00:04:29</t>
  </si>
  <si>
    <t>荷兰</t>
  </si>
  <si>
    <t>2978447</t>
  </si>
  <si>
    <t xml:space="preserve">圣卢西亚酒店  </t>
  </si>
  <si>
    <t>Silva Cordeiro Marcos Miguel</t>
  </si>
  <si>
    <t>705.71</t>
  </si>
  <si>
    <t>812.00</t>
  </si>
  <si>
    <t>2023-01-26 06:02:33</t>
  </si>
  <si>
    <t>葡萄牙</t>
  </si>
  <si>
    <t>2977851</t>
  </si>
  <si>
    <t>PHOOWARAWUTTHIPANICH APHISIT</t>
  </si>
  <si>
    <t>506.86</t>
  </si>
  <si>
    <t>583.00</t>
  </si>
  <si>
    <t>2023-01-26 09:38:43</t>
  </si>
  <si>
    <t>2971549</t>
  </si>
  <si>
    <t>孔敬安凡尼酒店及会展中心 (SHA Plus+)</t>
  </si>
  <si>
    <t>SRIYOTHA NUTTHIGA</t>
  </si>
  <si>
    <t>782.52</t>
  </si>
  <si>
    <t>901.00</t>
  </si>
  <si>
    <t>2023-01-23 10:36:36</t>
  </si>
  <si>
    <t>2978275</t>
  </si>
  <si>
    <t>马尔马拉博德鲁姆 - 仅限成人入住</t>
  </si>
  <si>
    <t>Acet Ahmethan</t>
  </si>
  <si>
    <t>772.63</t>
  </si>
  <si>
    <t>889.00</t>
  </si>
  <si>
    <t>2023-01-26 02:04:30</t>
  </si>
  <si>
    <t>2022-12-01</t>
  </si>
  <si>
    <t>2838678</t>
  </si>
  <si>
    <t>芭东贝尔艾尔酒店</t>
  </si>
  <si>
    <t>SHI YANLING,CHEN HU,YU KANGPING</t>
  </si>
  <si>
    <t>2023-01-21</t>
  </si>
  <si>
    <t>2347.25</t>
  </si>
  <si>
    <t>2576.00</t>
  </si>
  <si>
    <t>2022-12-02 11:06:20</t>
  </si>
  <si>
    <t>2023-01-13</t>
  </si>
  <si>
    <t>2944494</t>
  </si>
  <si>
    <t>蒙特利尔机场诺富特酒店</t>
  </si>
  <si>
    <t>MA-SUONG CHANDARA</t>
  </si>
  <si>
    <t>1637.93</t>
  </si>
  <si>
    <t>1894.00</t>
  </si>
  <si>
    <t>2023-01-13 09:15:45</t>
  </si>
  <si>
    <t>2977497</t>
  </si>
  <si>
    <t>雷迪森柏林亚历山大广场酒店</t>
  </si>
  <si>
    <t>DOUMOS KONSTANTINOS</t>
  </si>
  <si>
    <t>1734.45</t>
  </si>
  <si>
    <t>1995.00</t>
  </si>
  <si>
    <t>2023-01-25 19:53:47</t>
  </si>
  <si>
    <t>2978366</t>
  </si>
  <si>
    <t>Romagnoli Valerio</t>
  </si>
  <si>
    <t>1460.09</t>
  </si>
  <si>
    <t>1680.00</t>
  </si>
  <si>
    <t>2023-01-26 03:48:54</t>
  </si>
  <si>
    <t>2023-01-20</t>
  </si>
  <si>
    <t>2964579</t>
  </si>
  <si>
    <t>安丹特酒店</t>
  </si>
  <si>
    <t>MAHMUD SAIF</t>
  </si>
  <si>
    <t>1707.44</t>
  </si>
  <si>
    <t>1968.00</t>
  </si>
  <si>
    <t>2023-01-20 02:17:08</t>
  </si>
  <si>
    <t>2023-01-05</t>
  </si>
  <si>
    <t>2923918</t>
  </si>
  <si>
    <t>中央俱乐部日光酒店</t>
  </si>
  <si>
    <t>Park Inhae</t>
  </si>
  <si>
    <t>2438.18</t>
  </si>
  <si>
    <t>2760.00</t>
  </si>
  <si>
    <t>2023-01-05 21:27:24</t>
  </si>
  <si>
    <t>2023-01-11</t>
  </si>
  <si>
    <t>2940720</t>
  </si>
  <si>
    <t>NH组巴诺酒店</t>
  </si>
  <si>
    <t>fuillerat fuentes jose</t>
  </si>
  <si>
    <t>1336.01</t>
  </si>
  <si>
    <t>1536.00</t>
  </si>
  <si>
    <t>2023-01-11 22:10:55</t>
  </si>
  <si>
    <t>2023-01-15</t>
  </si>
  <si>
    <t>2952067</t>
  </si>
  <si>
    <t>Munoz Sergio alejandro</t>
  </si>
  <si>
    <t>666.03</t>
  </si>
  <si>
    <t>774.00</t>
  </si>
  <si>
    <t>2023-01-15 20:18:14</t>
  </si>
  <si>
    <t>2971747</t>
  </si>
  <si>
    <t>MYSTAYS 新大阪（会议中心）酒店</t>
  </si>
  <si>
    <t>CHEN XIAODONG</t>
  </si>
  <si>
    <t>1869.01</t>
  </si>
  <si>
    <t>2152.00</t>
  </si>
  <si>
    <t>2023-01-23 12:46:26</t>
  </si>
  <si>
    <t>2957945</t>
  </si>
  <si>
    <t>曼谷安曼纳酒店</t>
  </si>
  <si>
    <t>QUAN JUNJIE,TANG JIE</t>
  </si>
  <si>
    <t>4193.75</t>
  </si>
  <si>
    <t>4855.00</t>
  </si>
  <si>
    <t>2023-01-17 21:02:22</t>
  </si>
  <si>
    <t>2975904</t>
  </si>
  <si>
    <t>曼谷京华大酒店 (SHA Plus+)</t>
  </si>
  <si>
    <t>Inploen Nittaya</t>
  </si>
  <si>
    <t>366.02</t>
  </si>
  <si>
    <t>421.00</t>
  </si>
  <si>
    <t>2023-01-25 05:49:15</t>
  </si>
  <si>
    <t>2023-01-10</t>
  </si>
  <si>
    <t>2937177</t>
  </si>
  <si>
    <t>KAOEIAN CHANATTAKAN</t>
  </si>
  <si>
    <t>672.99</t>
  </si>
  <si>
    <t>2023-01-10 19:58:39</t>
  </si>
  <si>
    <t>2924253</t>
  </si>
  <si>
    <t>LEI YING</t>
  </si>
  <si>
    <t>443.47</t>
  </si>
  <si>
    <t>502.00</t>
  </si>
  <si>
    <t>2023-01-05 23:31:35</t>
  </si>
  <si>
    <t>2961672</t>
  </si>
  <si>
    <t>曼谷华美达广场湄南河畔酒店</t>
  </si>
  <si>
    <t>Chen Huitong</t>
  </si>
  <si>
    <t>949.00</t>
  </si>
  <si>
    <t>1098.00</t>
  </si>
  <si>
    <t>2023-01-19 08:08:46</t>
  </si>
  <si>
    <t>2955801</t>
  </si>
  <si>
    <t>阿尔贝特王子里昂贝西酒店</t>
  </si>
  <si>
    <t>FOURMOND MARIE PIERRE</t>
  </si>
  <si>
    <t>1138.49</t>
  </si>
  <si>
    <t>2023-01-17 02:39:23</t>
  </si>
  <si>
    <t>2976905</t>
  </si>
  <si>
    <t>巴黎布尔甘地酒店</t>
  </si>
  <si>
    <t>Buettner Stephan</t>
  </si>
  <si>
    <t>7975.88</t>
  </si>
  <si>
    <t>9174.00</t>
  </si>
  <si>
    <t>2023-01-25 15:54:10</t>
  </si>
  <si>
    <t>2022-11-08</t>
  </si>
  <si>
    <t>2783227</t>
  </si>
  <si>
    <t>格朗德娜库塔旅馆</t>
  </si>
  <si>
    <t>Noel Craig John</t>
  </si>
  <si>
    <t>4858.15</t>
  </si>
  <si>
    <t>5264.00</t>
  </si>
  <si>
    <t>2022-11-08 14:44:40</t>
  </si>
  <si>
    <t>2967406</t>
  </si>
  <si>
    <t>蒙巴纳斯大厦提姆酒店</t>
  </si>
  <si>
    <t>Sterne Nathan</t>
  </si>
  <si>
    <t>815.71</t>
  </si>
  <si>
    <t>939.00</t>
  </si>
  <si>
    <t>2023-01-21 09:13:29</t>
  </si>
  <si>
    <t>2023-01-14</t>
  </si>
  <si>
    <t>2947528</t>
  </si>
  <si>
    <t>BINTANG ALVANO,ALAMSYAH WIJAYA,RAHMAN ABDUR</t>
  </si>
  <si>
    <t>400.46</t>
  </si>
  <si>
    <t>465.00</t>
  </si>
  <si>
    <t>2023-01-14 08:50:23</t>
  </si>
  <si>
    <t>2964676</t>
  </si>
  <si>
    <t>海得拉巴加奇保利 HYATT 酒店</t>
  </si>
  <si>
    <t>Reddy Murali</t>
  </si>
  <si>
    <t>1405.51</t>
  </si>
  <si>
    <t>1620.00</t>
  </si>
  <si>
    <t>2023-01-20 04:30:57</t>
  </si>
  <si>
    <t>2927202</t>
  </si>
  <si>
    <t>卢森堡希尔顿逸林酒店</t>
  </si>
  <si>
    <t>JIANG HAO</t>
  </si>
  <si>
    <t>644.31</t>
  </si>
  <si>
    <t>2023-01-07 03:11:44</t>
  </si>
  <si>
    <t>卢森堡</t>
  </si>
  <si>
    <t>2969084</t>
  </si>
  <si>
    <t>贝尔蒙特马尼拉酒店</t>
  </si>
  <si>
    <t>KIM JUNGTAE</t>
  </si>
  <si>
    <t>1647.06</t>
  </si>
  <si>
    <t>1896.00</t>
  </si>
  <si>
    <t>2023-01-22 00:41:36</t>
  </si>
  <si>
    <t>2952615</t>
  </si>
  <si>
    <t>ER QIU TING,MAH YONG SHEN</t>
  </si>
  <si>
    <t>1017.11</t>
  </si>
  <si>
    <t>1182.00</t>
  </si>
  <si>
    <t>2023-01-16 08:10:22</t>
  </si>
  <si>
    <t>2974003</t>
  </si>
  <si>
    <t>LIEW LY CHEN</t>
  </si>
  <si>
    <t>360.06</t>
  </si>
  <si>
    <t>414.00</t>
  </si>
  <si>
    <t>2023-01-27 09:53:19</t>
  </si>
  <si>
    <t>2922550</t>
  </si>
  <si>
    <t>芽庄阿米亚娜度假村</t>
  </si>
  <si>
    <t>JEON CHAELIN</t>
  </si>
  <si>
    <t>3840.14</t>
  </si>
  <si>
    <t>4347.00</t>
  </si>
  <si>
    <t>2023-01-05 12:38:55</t>
  </si>
  <si>
    <t>2974146</t>
  </si>
  <si>
    <t>芽庄钻石湾酒店</t>
  </si>
  <si>
    <t>PARK JINWOO</t>
  </si>
  <si>
    <t>829.69</t>
  </si>
  <si>
    <t>954.00</t>
  </si>
  <si>
    <t>2023-01-24 13:15:29</t>
  </si>
  <si>
    <t>2949292</t>
  </si>
  <si>
    <t>切姆塞德公寓</t>
  </si>
  <si>
    <t>LIAO HUEIHWA</t>
  </si>
  <si>
    <t>5203.37</t>
  </si>
  <si>
    <t>6042.00</t>
  </si>
  <si>
    <t>2023-01-14 20:01:59</t>
  </si>
  <si>
    <t>澳大利亚</t>
  </si>
  <si>
    <t>2976281</t>
  </si>
  <si>
    <t>双威金字塔酒店</t>
  </si>
  <si>
    <t>TEO KOK KUAN</t>
  </si>
  <si>
    <t>1906.59</t>
  </si>
  <si>
    <t>2193.00</t>
  </si>
  <si>
    <t>2023-01-25 21:20:08</t>
  </si>
  <si>
    <t>2970550</t>
  </si>
  <si>
    <t>NA RANONG ALISA</t>
  </si>
  <si>
    <t>578.42</t>
  </si>
  <si>
    <t>666.00</t>
  </si>
  <si>
    <t>2023-01-22 19:41:49</t>
  </si>
  <si>
    <t>2968253</t>
  </si>
  <si>
    <t>罗马托洛尼亚普林西比酒店</t>
  </si>
  <si>
    <t>IM SENA</t>
  </si>
  <si>
    <t>432.61</t>
  </si>
  <si>
    <t>498.00</t>
  </si>
  <si>
    <t>2023-01-21 16:36:39</t>
  </si>
  <si>
    <t>2935939</t>
  </si>
  <si>
    <t>新加坡香格里拉大酒店</t>
  </si>
  <si>
    <t>SEAH POH JIE TERENCE</t>
  </si>
  <si>
    <t>1849.43</t>
  </si>
  <si>
    <t>2127.00</t>
  </si>
  <si>
    <t>2023-01-10 13:32:19</t>
  </si>
  <si>
    <t>2937816</t>
  </si>
  <si>
    <t>新加坡乌节大酒店</t>
  </si>
  <si>
    <t>TAN DYLANZ,ONG EN YU</t>
  </si>
  <si>
    <t>1206.00</t>
  </si>
  <si>
    <t>1387.00</t>
  </si>
  <si>
    <t>2023-01-10 23:36:22</t>
  </si>
  <si>
    <t>2968838</t>
  </si>
  <si>
    <t>奇迹大酒店</t>
  </si>
  <si>
    <t>SOMBOONCHAI NATTAYA</t>
  </si>
  <si>
    <t>615.04</t>
  </si>
  <si>
    <t>708.00</t>
  </si>
  <si>
    <t>2023-01-21 21:46:31</t>
  </si>
  <si>
    <t>2973594</t>
  </si>
  <si>
    <t>四月套房公寓</t>
  </si>
  <si>
    <t>Harris Lamar Talmage</t>
  </si>
  <si>
    <t>890.57</t>
  </si>
  <si>
    <t>1024.00</t>
  </si>
  <si>
    <t>2023-01-24 08:01:09</t>
  </si>
  <si>
    <t>2975430</t>
  </si>
  <si>
    <t>ABD RAHMAN MOHD AMIR AKRAM</t>
  </si>
  <si>
    <t>342.66</t>
  </si>
  <si>
    <t>394.00</t>
  </si>
  <si>
    <t>2023-01-24 22:19:24</t>
  </si>
  <si>
    <t>2938398</t>
  </si>
  <si>
    <t>名古屋尊贵三井花园酒店</t>
  </si>
  <si>
    <t>CHAU HO CHEUNG</t>
  </si>
  <si>
    <t>1824.84</t>
  </si>
  <si>
    <t>2098.00</t>
  </si>
  <si>
    <t>2023-01-11 09:32:46</t>
  </si>
  <si>
    <t>2925287</t>
  </si>
  <si>
    <t>亚特兰大马奎斯万豪酒店</t>
  </si>
  <si>
    <t>Cornelius Veronica</t>
  </si>
  <si>
    <t>1922.74</t>
  </si>
  <si>
    <t>2178.00</t>
  </si>
  <si>
    <t>2023-01-06 12:45:58</t>
  </si>
  <si>
    <t>2971334</t>
  </si>
  <si>
    <t>Omalley Patrick Joseph</t>
  </si>
  <si>
    <t>3398.44</t>
  </si>
  <si>
    <t>3913.00</t>
  </si>
  <si>
    <t>2023-01-23 07:11:15</t>
  </si>
  <si>
    <t>2976522</t>
  </si>
  <si>
    <t>品质套房酒店</t>
  </si>
  <si>
    <t>CIMA KIMBERLY</t>
  </si>
  <si>
    <t>1217.16</t>
  </si>
  <si>
    <t>1400.00</t>
  </si>
  <si>
    <t>2023-01-25 13:06:47</t>
  </si>
  <si>
    <t>2976990</t>
  </si>
  <si>
    <t>CHEN CHENG HUEI</t>
  </si>
  <si>
    <t>1833.56</t>
  </si>
  <si>
    <t>2109.00</t>
  </si>
  <si>
    <t>2023-01-25 17:10:44</t>
  </si>
  <si>
    <t>2964137</t>
  </si>
  <si>
    <t>NH兰托酒店</t>
  </si>
  <si>
    <t>MEDINABARROETA ROSSANA ALEJANDRA,BORELLI GIAN LUCA</t>
  </si>
  <si>
    <t>1168.53</t>
  </si>
  <si>
    <t>1352.00</t>
  </si>
  <si>
    <t>2023-01-19 22:13:45</t>
  </si>
  <si>
    <t>2951667</t>
  </si>
  <si>
    <t>阿布扎比皇冠假日酒店</t>
  </si>
  <si>
    <t>Jain Kartik</t>
  </si>
  <si>
    <t>683.24</t>
  </si>
  <si>
    <t>794.00</t>
  </si>
  <si>
    <t>2023-01-15 18:05:53</t>
  </si>
  <si>
    <t>2917329</t>
  </si>
  <si>
    <t>亚斯岛丽柏酒店</t>
  </si>
  <si>
    <t>RUBIOS ELOIZA</t>
  </si>
  <si>
    <t>843.92</t>
  </si>
  <si>
    <t>951.00</t>
  </si>
  <si>
    <t>2023-01-03 04:01:21</t>
  </si>
  <si>
    <t>2978070</t>
  </si>
  <si>
    <t>速8南印第安纳波利斯酒店</t>
  </si>
  <si>
    <t>MASON DEBRA LEE</t>
  </si>
  <si>
    <t>401.66</t>
  </si>
  <si>
    <t>2023-01-25 23:35:59</t>
  </si>
  <si>
    <t>2978338</t>
  </si>
  <si>
    <t>怀特霍尔舒适酒店</t>
  </si>
  <si>
    <t>Berry Carla</t>
  </si>
  <si>
    <t>830.86</t>
  </si>
  <si>
    <t>956.00</t>
  </si>
  <si>
    <t>2023-01-26 03:10:44</t>
  </si>
  <si>
    <t>2966535</t>
  </si>
  <si>
    <t>FATIN FATIN ATILAH</t>
  </si>
  <si>
    <t>1233.73</t>
  </si>
  <si>
    <t>1422.00</t>
  </si>
  <si>
    <t>2023-01-20 20:57:52</t>
  </si>
  <si>
    <t>2937790</t>
  </si>
  <si>
    <t>巴淡岛阿斯顿巴淡酒店公寓</t>
  </si>
  <si>
    <t>THIHA NAY MYO</t>
  </si>
  <si>
    <t>697.34</t>
  </si>
  <si>
    <t>802.00</t>
  </si>
  <si>
    <t>2023-01-10 23:24:17</t>
  </si>
  <si>
    <t>2934877</t>
  </si>
  <si>
    <t>大克利尔沃特海滩温德姆至尊酒店</t>
  </si>
  <si>
    <t>Stroup Patricia</t>
  </si>
  <si>
    <t>12051.27</t>
  </si>
  <si>
    <t>13860.00</t>
  </si>
  <si>
    <t>2023-01-10 02:53:12</t>
  </si>
  <si>
    <t>2945515</t>
  </si>
  <si>
    <t>宁漫居</t>
  </si>
  <si>
    <t>Piyamanotham Pratchaya</t>
  </si>
  <si>
    <t>750.65</t>
  </si>
  <si>
    <t>868.00</t>
  </si>
  <si>
    <t>2023-01-13 16:10:52</t>
  </si>
  <si>
    <t>2972980</t>
  </si>
  <si>
    <t>朝日酒店</t>
  </si>
  <si>
    <t>van der Veen Feike Gerrit</t>
  </si>
  <si>
    <t>2267.65</t>
  </si>
  <si>
    <t>2611.00</t>
  </si>
  <si>
    <t>2023-01-23 22:07:36</t>
  </si>
  <si>
    <t>2936782</t>
  </si>
  <si>
    <t>老特拉福德旅馆</t>
  </si>
  <si>
    <t>Green James</t>
  </si>
  <si>
    <t>669.52</t>
  </si>
  <si>
    <t>770.00</t>
  </si>
  <si>
    <t>2023-01-10 18:02:05</t>
  </si>
  <si>
    <t>2972759</t>
  </si>
  <si>
    <t>迪沙鲁沙洋海滩度假村</t>
  </si>
  <si>
    <t>ABD WAHAB NURUL AIN</t>
  </si>
  <si>
    <t>1353.12</t>
  </si>
  <si>
    <t>1558.00</t>
  </si>
  <si>
    <t>2023-01-23 20:27:15</t>
  </si>
  <si>
    <t>2964727</t>
  </si>
  <si>
    <t>唐米格尔酒店</t>
  </si>
  <si>
    <t>Rincon Enriquez Gema</t>
  </si>
  <si>
    <t>943.08</t>
  </si>
  <si>
    <t>1087.00</t>
  </si>
  <si>
    <t>2023-01-20 06:50:55</t>
  </si>
  <si>
    <t>2965320</t>
  </si>
  <si>
    <t>维万塔海得拉巴贝岗姆佩特酒店</t>
  </si>
  <si>
    <t>Nannapaneni Mamatha</t>
  </si>
  <si>
    <t>1912.19</t>
  </si>
  <si>
    <t>2204.00</t>
  </si>
  <si>
    <t>2023-01-20 12:32:21</t>
  </si>
  <si>
    <t>2944235</t>
  </si>
  <si>
    <t>Travelodge Manchester Sportcity</t>
  </si>
  <si>
    <t>Swidells Daniel,Owers Katie</t>
  </si>
  <si>
    <t>489.48</t>
  </si>
  <si>
    <t>566.00</t>
  </si>
  <si>
    <t>2023-01-13 08:07:55</t>
  </si>
  <si>
    <t>2924466</t>
  </si>
  <si>
    <t>席昆沙帕拉多尔酒店</t>
  </si>
  <si>
    <t>Barriga Garcia Fernando</t>
  </si>
  <si>
    <t>1397.47</t>
  </si>
  <si>
    <t>1583.00</t>
  </si>
  <si>
    <t>2023-01-06 03:23:08</t>
  </si>
  <si>
    <t>2967119</t>
  </si>
  <si>
    <t>首尔东大门诺富特大使酒店</t>
  </si>
  <si>
    <t>SHIN JU EUN</t>
  </si>
  <si>
    <t>1219.65</t>
  </si>
  <si>
    <t>1404.00</t>
  </si>
  <si>
    <t>2023-01-21 02:11:38</t>
  </si>
  <si>
    <t>2977418</t>
  </si>
  <si>
    <t>蝴蝶特窟酒店</t>
  </si>
  <si>
    <t>YIGIT SERVET,YIGIT KUBRA</t>
  </si>
  <si>
    <t>667.70</t>
  </si>
  <si>
    <t>768.00</t>
  </si>
  <si>
    <t>2023-01-25 19:28:57</t>
  </si>
  <si>
    <t>2022-12-18</t>
  </si>
  <si>
    <t>2884109</t>
  </si>
  <si>
    <t>芭堤雅T酒店 (SHA Extra Plus)</t>
  </si>
  <si>
    <t>WONG MAN HO,SIU WING CHO,LING KA MING</t>
  </si>
  <si>
    <t>5064.72</t>
  </si>
  <si>
    <t>5640.00</t>
  </si>
  <si>
    <t>2022-12-18 16:29:01</t>
  </si>
  <si>
    <t>2932113</t>
  </si>
  <si>
    <t>艾伦博霍公园酒店</t>
  </si>
  <si>
    <t>Mullem Lorraine</t>
  </si>
  <si>
    <t>2911.55</t>
  </si>
  <si>
    <t>3318.00</t>
  </si>
  <si>
    <t>-0.01</t>
  </si>
  <si>
    <t>-3318</t>
  </si>
  <si>
    <t>-2911</t>
  </si>
  <si>
    <t>2023-01-09 02:09:37</t>
  </si>
  <si>
    <t>2961779</t>
  </si>
  <si>
    <t>巴黎歌剧院图灵酒店</t>
  </si>
  <si>
    <t>Nayyer Kamran</t>
  </si>
  <si>
    <t>1899.73</t>
  </si>
  <si>
    <t>2198.00</t>
  </si>
  <si>
    <t>2023-01-19 04:54:42</t>
  </si>
  <si>
    <t>2975945</t>
  </si>
  <si>
    <t>圣巴巴拉长期入住卡勒皇家酒店</t>
  </si>
  <si>
    <t>Nie Hui</t>
  </si>
  <si>
    <t>992.85</t>
  </si>
  <si>
    <t>1142.00</t>
  </si>
  <si>
    <t>2023-01-25 07:19:06</t>
  </si>
  <si>
    <t>2022-12-03</t>
  </si>
  <si>
    <t>2842509</t>
  </si>
  <si>
    <t>拉古纳海滩牧场度假村</t>
  </si>
  <si>
    <t>BEGET ALICIA</t>
  </si>
  <si>
    <t>3948.38</t>
  </si>
  <si>
    <t>2022-12-03 11:19:37</t>
  </si>
  <si>
    <t>2937205</t>
  </si>
  <si>
    <t>尼波城市酒店</t>
  </si>
  <si>
    <t>GUO XIAOLAN</t>
  </si>
  <si>
    <t>516.48</t>
  </si>
  <si>
    <t>594.00</t>
  </si>
  <si>
    <t>2023-01-10 20:07:35</t>
  </si>
  <si>
    <t>丹麦</t>
  </si>
  <si>
    <t>2022-12-09</t>
  </si>
  <si>
    <t>2858645</t>
  </si>
  <si>
    <t>The Pineapple 酒店</t>
  </si>
  <si>
    <t>Jain Samarth,Jain Samarth</t>
  </si>
  <si>
    <t>378.45</t>
  </si>
  <si>
    <t>422.00</t>
  </si>
  <si>
    <t>2022-12-09 09:18:58</t>
  </si>
  <si>
    <t>2977522</t>
  </si>
  <si>
    <t>吉隆坡弗拉斯尔商业园区戴斯套房酒店</t>
  </si>
  <si>
    <t>JEYARAMAN SANGEETA</t>
  </si>
  <si>
    <t>466.00</t>
  </si>
  <si>
    <t>536.00</t>
  </si>
  <si>
    <t>2023-01-25 20:04:41</t>
  </si>
  <si>
    <t>2944151</t>
  </si>
  <si>
    <t>皇家郁金香古南格丽斯高尔夫酒店</t>
  </si>
  <si>
    <t>Stefanie Yemima</t>
  </si>
  <si>
    <t>633.03</t>
  </si>
  <si>
    <t>2023-01-13 03:21:41</t>
  </si>
  <si>
    <t>2946307</t>
  </si>
  <si>
    <t>STEVEN ANDRIAN</t>
  </si>
  <si>
    <t>1445.95</t>
  </si>
  <si>
    <t>1672.00</t>
  </si>
  <si>
    <t>2023-01-13 19:14:30</t>
  </si>
  <si>
    <t>2962717</t>
  </si>
  <si>
    <t>潮汐度假村 (SHA Plus+)</t>
  </si>
  <si>
    <t>SANGWATTANARAT SARISA</t>
  </si>
  <si>
    <t>1016.42</t>
  </si>
  <si>
    <t>1176.00</t>
  </si>
  <si>
    <t>2023-01-19 14:01:36</t>
  </si>
  <si>
    <t>2938197</t>
  </si>
  <si>
    <t>圣保罗伊比拉布埃拉宜必思酒店</t>
  </si>
  <si>
    <t>Oliveira Bitencourt Farias Illa,Cesar D Abreu Carlos Eduardo</t>
  </si>
  <si>
    <t>1041.15</t>
  </si>
  <si>
    <t>1197.00</t>
  </si>
  <si>
    <t>2023-01-11 07:02:24</t>
  </si>
  <si>
    <t>巴西</t>
  </si>
  <si>
    <t>2974552</t>
  </si>
  <si>
    <t>皮皮沙海景度假村</t>
  </si>
  <si>
    <t>GWON HANSOL</t>
  </si>
  <si>
    <t>396.58</t>
  </si>
  <si>
    <t>456.00</t>
  </si>
  <si>
    <t>2023-01-24 16:24:15</t>
  </si>
  <si>
    <t>2972772</t>
  </si>
  <si>
    <t>日惹雅托特酒店</t>
  </si>
  <si>
    <t>HAKIM ABDUL</t>
  </si>
  <si>
    <t>319.61</t>
  </si>
  <si>
    <t>368.00</t>
  </si>
  <si>
    <t>2023-01-23 20:33:40</t>
  </si>
  <si>
    <t>2973667</t>
  </si>
  <si>
    <t>尼奥瓦卢诗都阿佐酒店</t>
  </si>
  <si>
    <t>WIYONO TRIYONO</t>
  </si>
  <si>
    <t>173.94</t>
  </si>
  <si>
    <t>200.00</t>
  </si>
  <si>
    <t>2023-01-24 08:53:22</t>
  </si>
  <si>
    <t>2022-12-10</t>
  </si>
  <si>
    <t>2861612</t>
  </si>
  <si>
    <t>阿美丽肯酒店</t>
  </si>
  <si>
    <t>Meis Steven</t>
  </si>
  <si>
    <t>2303.75</t>
  </si>
  <si>
    <t>2568.00</t>
  </si>
  <si>
    <t>2022-12-10 00:30:25</t>
  </si>
  <si>
    <t>2973471</t>
  </si>
  <si>
    <t>加那利大道酒店</t>
  </si>
  <si>
    <t>CARABALLO ARIAS MANUEL A,GONZALEZ ALVAREZ YESENIA</t>
  </si>
  <si>
    <t>378.32</t>
  </si>
  <si>
    <t>435.00</t>
  </si>
  <si>
    <t>2023-01-24 04:47:25</t>
  </si>
  <si>
    <t>2969398</t>
  </si>
  <si>
    <t>银河大酒店</t>
  </si>
  <si>
    <t>RONI KHAIRONI</t>
  </si>
  <si>
    <t>287.47</t>
  </si>
  <si>
    <t>2023-01-22 08:20:42</t>
  </si>
  <si>
    <t>2967796</t>
  </si>
  <si>
    <t>拉雷 - 北卡罗来纳米德镇美国长住酒店</t>
  </si>
  <si>
    <t>FOWLER JUSTINA</t>
  </si>
  <si>
    <t>625.46</t>
  </si>
  <si>
    <t>720.00</t>
  </si>
  <si>
    <t>2023-01-21 13:07:48</t>
  </si>
  <si>
    <t>2966723</t>
  </si>
  <si>
    <t>马农南特公寓酒店</t>
  </si>
  <si>
    <t>DONGSUPAN KANJANAPAN</t>
  </si>
  <si>
    <t>142.29</t>
  </si>
  <si>
    <t>164.00</t>
  </si>
  <si>
    <t>2023-01-20 22:05:34</t>
  </si>
  <si>
    <t>2969961</t>
  </si>
  <si>
    <t>曼谷伊斯汀塔娜城市高尔夫度假村</t>
  </si>
  <si>
    <t>robin thomas</t>
  </si>
  <si>
    <t>444.67</t>
  </si>
  <si>
    <t>512.00</t>
  </si>
  <si>
    <t>2023-01-22 14:24:38</t>
  </si>
  <si>
    <t>2023-01-08</t>
  </si>
  <si>
    <t>2931683</t>
  </si>
  <si>
    <t>海岸公寓酒店</t>
  </si>
  <si>
    <t>Lodha Prateek,Lodha Prateek</t>
  </si>
  <si>
    <t>607.23</t>
  </si>
  <si>
    <t>2023-01-08 21:04:28</t>
  </si>
  <si>
    <t>2976135</t>
  </si>
  <si>
    <t>KHAIRI NURIRNA ATHIRAH</t>
  </si>
  <si>
    <t>2023-01-25 10:06:42</t>
  </si>
  <si>
    <t>2931124</t>
  </si>
  <si>
    <t>Cho Gichul</t>
  </si>
  <si>
    <t>173.75</t>
  </si>
  <si>
    <t>198.00</t>
  </si>
  <si>
    <t>2023-01-08 15:33:07</t>
  </si>
  <si>
    <t>2972549</t>
  </si>
  <si>
    <t>假日翡翠酒店</t>
  </si>
  <si>
    <t>PARK JAEYONG</t>
  </si>
  <si>
    <t>418.62</t>
  </si>
  <si>
    <t>482.00</t>
  </si>
  <si>
    <t>2023-01-23 18:57:02</t>
  </si>
  <si>
    <t>2938012</t>
  </si>
  <si>
    <t>玛玛谢尔特肖尔迪奇酒店</t>
  </si>
  <si>
    <t>de Benito Antonio</t>
  </si>
  <si>
    <t>1327.31</t>
  </si>
  <si>
    <t>1526.00</t>
  </si>
  <si>
    <t>2023-01-11 02:38:11</t>
  </si>
  <si>
    <t>2973520</t>
  </si>
  <si>
    <t>墨尔本中央诺富特酒店</t>
  </si>
  <si>
    <t>SHEN ZHIWANG,WANG JIE</t>
  </si>
  <si>
    <t>2023-01-24 06:09:06</t>
  </si>
  <si>
    <t>2977356</t>
  </si>
  <si>
    <t>LI WENRUI</t>
  </si>
  <si>
    <t>1031.11</t>
  </si>
  <si>
    <t>1186.00</t>
  </si>
  <si>
    <t>2023-01-25 19:04:28</t>
  </si>
  <si>
    <t>2956884</t>
  </si>
  <si>
    <t>Lee Sujin</t>
  </si>
  <si>
    <t>1293.11</t>
  </si>
  <si>
    <t>1497.00</t>
  </si>
  <si>
    <t>2023-01-17 14:30:01</t>
  </si>
  <si>
    <t>2950274</t>
  </si>
  <si>
    <t>CHOI HYEJIN</t>
  </si>
  <si>
    <t>1287.31</t>
  </si>
  <si>
    <t>1496.00</t>
  </si>
  <si>
    <t>2023-01-15 05:22:24</t>
  </si>
  <si>
    <t>2931880</t>
  </si>
  <si>
    <t>君达乐凯斯特酒店</t>
  </si>
  <si>
    <t>Colace Julie</t>
  </si>
  <si>
    <t>802.04</t>
  </si>
  <si>
    <t>914.00</t>
  </si>
  <si>
    <t>2023-01-08 22:41:35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</si>
</sst>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44954</v>
      </c>
      <c r="G2" s="6">
        <v>44955</v>
      </c>
      <c r="H2" s="4">
        <v>1</v>
      </c>
      <c r="I2" s="4">
        <v>1</v>
      </c>
      <c r="J2" s="4">
        <v>1</v>
      </c>
      <c r="K2" s="4" t="s">
        <v>30</v>
      </c>
      <c r="L2" s="4">
        <v>289</v>
      </c>
      <c r="M2" s="4">
        <v>289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44958</v>
      </c>
      <c r="T2" s="4" t="s">
        <v>34</v>
      </c>
      <c r="U2" s="4">
        <v>289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44954</v>
      </c>
      <c r="G3" s="6">
        <v>44955</v>
      </c>
      <c r="H3" s="4">
        <v>1</v>
      </c>
      <c r="I3" s="4">
        <v>1</v>
      </c>
      <c r="J3" s="4">
        <v>1</v>
      </c>
      <c r="K3" s="4" t="s">
        <v>30</v>
      </c>
      <c r="L3" s="4">
        <v>-289</v>
      </c>
      <c r="M3" s="4">
        <v>-289</v>
      </c>
      <c r="N3" s="4" t="s">
        <v>31</v>
      </c>
      <c r="O3" s="4" t="s">
        <v>32</v>
      </c>
      <c r="P3" s="4" t="s">
        <v>33</v>
      </c>
      <c r="Q3" s="4">
        <v>0</v>
      </c>
      <c r="R3" s="7">
        <v>44778</v>
      </c>
      <c r="S3" s="6">
        <v>44958</v>
      </c>
      <c r="T3" s="4" t="s">
        <v>34</v>
      </c>
      <c r="U3" s="4">
        <v>-289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44951</v>
      </c>
      <c r="G4" s="6">
        <v>44955</v>
      </c>
      <c r="H4" s="4">
        <v>1</v>
      </c>
      <c r="I4" s="4">
        <v>4</v>
      </c>
      <c r="J4" s="4">
        <v>4</v>
      </c>
      <c r="K4" s="4" t="s">
        <v>30</v>
      </c>
      <c r="L4" s="4">
        <v>5264</v>
      </c>
      <c r="M4" s="4">
        <v>5264</v>
      </c>
      <c r="N4" s="4" t="s">
        <v>41</v>
      </c>
      <c r="O4" s="4" t="s">
        <v>32</v>
      </c>
      <c r="P4" s="4" t="s">
        <v>33</v>
      </c>
      <c r="Q4" s="4">
        <v>0</v>
      </c>
      <c r="R4" s="7">
        <v>44873</v>
      </c>
      <c r="S4" s="6">
        <v>44958</v>
      </c>
      <c r="T4" s="4" t="s">
        <v>34</v>
      </c>
      <c r="U4" s="4">
        <v>5264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44953</v>
      </c>
      <c r="G5" s="6">
        <v>44955</v>
      </c>
      <c r="H5" s="4">
        <v>1</v>
      </c>
      <c r="I5" s="4">
        <v>2</v>
      </c>
      <c r="J5" s="4">
        <v>2</v>
      </c>
      <c r="K5" s="4" t="s">
        <v>30</v>
      </c>
      <c r="L5" s="4">
        <v>1572</v>
      </c>
      <c r="M5" s="4">
        <v>1572</v>
      </c>
      <c r="N5" s="4" t="s">
        <v>47</v>
      </c>
      <c r="O5" s="4" t="s">
        <v>32</v>
      </c>
      <c r="P5" s="4" t="s">
        <v>33</v>
      </c>
      <c r="Q5" s="4">
        <v>0</v>
      </c>
      <c r="R5" s="7">
        <v>44882</v>
      </c>
      <c r="S5" s="6">
        <v>44958</v>
      </c>
      <c r="T5" s="4" t="s">
        <v>34</v>
      </c>
      <c r="U5" s="4">
        <v>1572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44949</v>
      </c>
      <c r="G6" s="6">
        <v>44955</v>
      </c>
      <c r="H6" s="4">
        <v>4</v>
      </c>
      <c r="I6" s="4">
        <v>6</v>
      </c>
      <c r="J6" s="4">
        <v>24</v>
      </c>
      <c r="K6" s="4" t="s">
        <v>30</v>
      </c>
      <c r="L6" s="4">
        <v>15504</v>
      </c>
      <c r="M6" s="4">
        <v>15504</v>
      </c>
      <c r="N6" s="4" t="s">
        <v>52</v>
      </c>
      <c r="O6" s="4" t="s">
        <v>32</v>
      </c>
      <c r="P6" s="4" t="s">
        <v>33</v>
      </c>
      <c r="Q6" s="4">
        <v>0</v>
      </c>
      <c r="R6" s="7">
        <v>44890</v>
      </c>
      <c r="S6" s="6">
        <v>44958</v>
      </c>
      <c r="T6" s="4" t="s">
        <v>34</v>
      </c>
      <c r="U6" s="4">
        <v>15504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44947</v>
      </c>
      <c r="G7" s="6">
        <v>44955</v>
      </c>
      <c r="H7" s="4">
        <v>2</v>
      </c>
      <c r="I7" s="4">
        <v>8</v>
      </c>
      <c r="J7" s="4">
        <v>16</v>
      </c>
      <c r="K7" s="4" t="s">
        <v>30</v>
      </c>
      <c r="L7" s="4">
        <v>2576</v>
      </c>
      <c r="M7" s="4">
        <v>2576</v>
      </c>
      <c r="N7" s="4" t="s">
        <v>57</v>
      </c>
      <c r="O7" s="4" t="s">
        <v>32</v>
      </c>
      <c r="P7" s="4" t="s">
        <v>33</v>
      </c>
      <c r="Q7" s="4">
        <v>0</v>
      </c>
      <c r="R7" s="7">
        <v>44896</v>
      </c>
      <c r="S7" s="6">
        <v>44958</v>
      </c>
      <c r="T7" s="4" t="s">
        <v>34</v>
      </c>
      <c r="U7" s="4">
        <v>2576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44954</v>
      </c>
      <c r="G8" s="6">
        <v>44955</v>
      </c>
      <c r="H8" s="4">
        <v>1</v>
      </c>
      <c r="I8" s="4">
        <v>1</v>
      </c>
      <c r="J8" s="4">
        <v>1</v>
      </c>
      <c r="K8" s="4" t="s">
        <v>30</v>
      </c>
      <c r="L8" s="4">
        <v>4347</v>
      </c>
      <c r="M8" s="4">
        <v>4347</v>
      </c>
      <c r="N8" s="4" t="s">
        <v>63</v>
      </c>
      <c r="O8" s="4" t="s">
        <v>32</v>
      </c>
      <c r="P8" s="4" t="s">
        <v>33</v>
      </c>
      <c r="Q8" s="4">
        <v>0</v>
      </c>
      <c r="R8" s="7">
        <v>44898</v>
      </c>
      <c r="S8" s="6">
        <v>44958</v>
      </c>
      <c r="T8" s="4" t="s">
        <v>34</v>
      </c>
      <c r="U8" s="4">
        <v>4347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44953</v>
      </c>
      <c r="G9" s="6">
        <v>44955</v>
      </c>
      <c r="H9" s="4">
        <v>1</v>
      </c>
      <c r="I9" s="4">
        <v>2</v>
      </c>
      <c r="J9" s="4">
        <v>2</v>
      </c>
      <c r="K9" s="4" t="s">
        <v>30</v>
      </c>
      <c r="L9" s="4">
        <v>422</v>
      </c>
      <c r="M9" s="4">
        <v>422</v>
      </c>
      <c r="N9" s="4" t="s">
        <v>69</v>
      </c>
      <c r="O9" s="4" t="s">
        <v>32</v>
      </c>
      <c r="P9" s="4" t="s">
        <v>33</v>
      </c>
      <c r="Q9" s="4">
        <v>0</v>
      </c>
      <c r="R9" s="7">
        <v>44904</v>
      </c>
      <c r="S9" s="6">
        <v>44958</v>
      </c>
      <c r="T9" s="4" t="s">
        <v>34</v>
      </c>
      <c r="U9" s="4">
        <v>422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44953</v>
      </c>
      <c r="G10" s="6">
        <v>44955</v>
      </c>
      <c r="H10" s="4">
        <v>1</v>
      </c>
      <c r="I10" s="4">
        <v>2</v>
      </c>
      <c r="J10" s="4">
        <v>2</v>
      </c>
      <c r="K10" s="4" t="s">
        <v>30</v>
      </c>
      <c r="L10" s="4">
        <v>2568</v>
      </c>
      <c r="M10" s="4">
        <v>2568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44905</v>
      </c>
      <c r="S10" s="6">
        <v>44958</v>
      </c>
      <c r="T10" s="4" t="s">
        <v>34</v>
      </c>
      <c r="U10" s="4">
        <v>2568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56</v>
      </c>
      <c r="F11" s="6">
        <v>44947</v>
      </c>
      <c r="G11" s="6">
        <v>44955</v>
      </c>
      <c r="H11" s="4">
        <v>3</v>
      </c>
      <c r="I11" s="4">
        <v>8</v>
      </c>
      <c r="J11" s="4">
        <v>24</v>
      </c>
      <c r="K11" s="4" t="s">
        <v>30</v>
      </c>
      <c r="L11" s="4">
        <v>5640</v>
      </c>
      <c r="M11" s="4">
        <v>5640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44913</v>
      </c>
      <c r="S11" s="6">
        <v>44958</v>
      </c>
      <c r="T11" s="4" t="s">
        <v>34</v>
      </c>
      <c r="U11" s="4">
        <v>5640</v>
      </c>
      <c r="V11" s="4">
        <v>0</v>
      </c>
      <c r="W11" s="4">
        <v>0</v>
      </c>
      <c r="X11" s="4" t="s">
        <v>81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44954</v>
      </c>
      <c r="G12" s="6">
        <v>44955</v>
      </c>
      <c r="H12" s="4">
        <v>1</v>
      </c>
      <c r="I12" s="4">
        <v>1</v>
      </c>
      <c r="J12" s="4">
        <v>1</v>
      </c>
      <c r="K12" s="4" t="s">
        <v>30</v>
      </c>
      <c r="L12" s="4">
        <v>951</v>
      </c>
      <c r="M12" s="4">
        <v>951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44929</v>
      </c>
      <c r="S12" s="6">
        <v>44958</v>
      </c>
      <c r="T12" s="4" t="s">
        <v>34</v>
      </c>
      <c r="U12" s="4">
        <v>951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44954</v>
      </c>
      <c r="G13" s="6">
        <v>44955</v>
      </c>
      <c r="H13" s="4">
        <v>1</v>
      </c>
      <c r="I13" s="4">
        <v>1</v>
      </c>
      <c r="J13" s="4">
        <v>1</v>
      </c>
      <c r="K13" s="4" t="s">
        <v>30</v>
      </c>
      <c r="L13" s="4">
        <v>1739</v>
      </c>
      <c r="M13" s="4">
        <v>1739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44929</v>
      </c>
      <c r="S13" s="6">
        <v>44958</v>
      </c>
      <c r="T13" s="4" t="s">
        <v>34</v>
      </c>
      <c r="U13" s="4">
        <v>1739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44952</v>
      </c>
      <c r="G14" s="6">
        <v>44955</v>
      </c>
      <c r="H14" s="4">
        <v>1</v>
      </c>
      <c r="I14" s="4">
        <v>3</v>
      </c>
      <c r="J14" s="4">
        <v>3</v>
      </c>
      <c r="K14" s="4" t="s">
        <v>30</v>
      </c>
      <c r="L14" s="4">
        <v>4347</v>
      </c>
      <c r="M14" s="4">
        <v>4347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44931</v>
      </c>
      <c r="S14" s="6">
        <v>44958</v>
      </c>
      <c r="T14" s="4" t="s">
        <v>34</v>
      </c>
      <c r="U14" s="4">
        <v>4347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44949</v>
      </c>
      <c r="G15" s="6">
        <v>44955</v>
      </c>
      <c r="H15" s="4">
        <v>1</v>
      </c>
      <c r="I15" s="4">
        <v>6</v>
      </c>
      <c r="J15" s="4">
        <v>6</v>
      </c>
      <c r="K15" s="4" t="s">
        <v>30</v>
      </c>
      <c r="L15" s="4">
        <v>2760</v>
      </c>
      <c r="M15" s="4">
        <v>2760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44931</v>
      </c>
      <c r="S15" s="6">
        <v>44958</v>
      </c>
      <c r="T15" s="4" t="s">
        <v>34</v>
      </c>
      <c r="U15" s="4">
        <v>2760</v>
      </c>
      <c r="V15" s="4">
        <v>0</v>
      </c>
      <c r="W15" s="4">
        <v>0</v>
      </c>
      <c r="X15" s="4" t="s">
        <v>104</v>
      </c>
      <c r="Y15" s="4" t="s">
        <v>35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44953</v>
      </c>
      <c r="G16" s="6">
        <v>44955</v>
      </c>
      <c r="H16" s="4">
        <v>1</v>
      </c>
      <c r="I16" s="4">
        <v>2</v>
      </c>
      <c r="J16" s="4">
        <v>2</v>
      </c>
      <c r="K16" s="4" t="s">
        <v>30</v>
      </c>
      <c r="L16" s="4">
        <v>502</v>
      </c>
      <c r="M16" s="4">
        <v>502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44931</v>
      </c>
      <c r="S16" s="6">
        <v>44958</v>
      </c>
      <c r="T16" s="4" t="s">
        <v>34</v>
      </c>
      <c r="U16" s="4">
        <v>502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44954</v>
      </c>
      <c r="G17" s="6">
        <v>44955</v>
      </c>
      <c r="H17" s="4">
        <v>1</v>
      </c>
      <c r="I17" s="4">
        <v>1</v>
      </c>
      <c r="J17" s="4">
        <v>1</v>
      </c>
      <c r="K17" s="4" t="s">
        <v>30</v>
      </c>
      <c r="L17" s="4">
        <v>1583</v>
      </c>
      <c r="M17" s="4">
        <v>1583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44932</v>
      </c>
      <c r="S17" s="6">
        <v>44958</v>
      </c>
      <c r="T17" s="4" t="s">
        <v>34</v>
      </c>
      <c r="U17" s="4">
        <v>1583</v>
      </c>
      <c r="V17" s="4">
        <v>0</v>
      </c>
      <c r="W17" s="4">
        <v>0</v>
      </c>
      <c r="X17" s="4" t="s">
        <v>115</v>
      </c>
      <c r="Y17" s="4" t="s">
        <v>35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44954</v>
      </c>
      <c r="G18" s="6">
        <v>44955</v>
      </c>
      <c r="H18" s="4">
        <v>1</v>
      </c>
      <c r="I18" s="4">
        <v>1</v>
      </c>
      <c r="J18" s="4">
        <v>1</v>
      </c>
      <c r="K18" s="4" t="s">
        <v>30</v>
      </c>
      <c r="L18" s="4">
        <v>3435</v>
      </c>
      <c r="M18" s="4">
        <v>3435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44932</v>
      </c>
      <c r="S18" s="6">
        <v>44958</v>
      </c>
      <c r="T18" s="4" t="s">
        <v>34</v>
      </c>
      <c r="U18" s="4">
        <v>3435</v>
      </c>
      <c r="V18" s="4">
        <v>0</v>
      </c>
      <c r="W18" s="4">
        <v>0</v>
      </c>
      <c r="X18" s="4" t="s">
        <v>120</v>
      </c>
      <c r="Y18" s="4" t="s">
        <v>35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44953</v>
      </c>
      <c r="G19" s="6">
        <v>44955</v>
      </c>
      <c r="H19" s="4">
        <v>1</v>
      </c>
      <c r="I19" s="4">
        <v>2</v>
      </c>
      <c r="J19" s="4">
        <v>2</v>
      </c>
      <c r="K19" s="4" t="s">
        <v>30</v>
      </c>
      <c r="L19" s="4">
        <v>2178</v>
      </c>
      <c r="M19" s="4">
        <v>2178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44932</v>
      </c>
      <c r="S19" s="6">
        <v>44958</v>
      </c>
      <c r="T19" s="4" t="s">
        <v>34</v>
      </c>
      <c r="U19" s="4">
        <v>2178</v>
      </c>
      <c r="V19" s="4">
        <v>0</v>
      </c>
      <c r="W19" s="4">
        <v>0</v>
      </c>
      <c r="X19" s="4" t="s">
        <v>35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44954</v>
      </c>
      <c r="G20" s="6">
        <v>44955</v>
      </c>
      <c r="H20" s="4">
        <v>1</v>
      </c>
      <c r="I20" s="4">
        <v>1</v>
      </c>
      <c r="J20" s="4">
        <v>1</v>
      </c>
      <c r="K20" s="4" t="s">
        <v>30</v>
      </c>
      <c r="L20" s="4">
        <v>734</v>
      </c>
      <c r="M20" s="4">
        <v>734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44933</v>
      </c>
      <c r="S20" s="6">
        <v>44958</v>
      </c>
      <c r="T20" s="4" t="s">
        <v>34</v>
      </c>
      <c r="U20" s="4">
        <v>734</v>
      </c>
      <c r="V20" s="4">
        <v>0</v>
      </c>
      <c r="W20" s="4">
        <v>0</v>
      </c>
      <c r="X20" s="4" t="s">
        <v>130</v>
      </c>
      <c r="Y20" s="4" t="s">
        <v>35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44954</v>
      </c>
      <c r="G21" s="6">
        <v>44955</v>
      </c>
      <c r="H21" s="4">
        <v>1</v>
      </c>
      <c r="I21" s="4">
        <v>1</v>
      </c>
      <c r="J21" s="4">
        <v>1</v>
      </c>
      <c r="K21" s="4" t="s">
        <v>30</v>
      </c>
      <c r="L21" s="4">
        <v>973</v>
      </c>
      <c r="M21" s="4">
        <v>973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44933</v>
      </c>
      <c r="S21" s="6">
        <v>44958</v>
      </c>
      <c r="T21" s="4" t="s">
        <v>34</v>
      </c>
      <c r="U21" s="4">
        <v>973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56</v>
      </c>
      <c r="F22" s="6">
        <v>44954</v>
      </c>
      <c r="G22" s="6">
        <v>44955</v>
      </c>
      <c r="H22" s="4">
        <v>2</v>
      </c>
      <c r="I22" s="4">
        <v>1</v>
      </c>
      <c r="J22" s="4">
        <v>2</v>
      </c>
      <c r="K22" s="4" t="s">
        <v>30</v>
      </c>
      <c r="L22" s="4">
        <v>436</v>
      </c>
      <c r="M22" s="4">
        <v>436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44933</v>
      </c>
      <c r="S22" s="6">
        <v>44958</v>
      </c>
      <c r="T22" s="4" t="s">
        <v>34</v>
      </c>
      <c r="U22" s="4">
        <v>436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44954</v>
      </c>
      <c r="G23" s="6">
        <v>44955</v>
      </c>
      <c r="H23" s="4">
        <v>1</v>
      </c>
      <c r="I23" s="4">
        <v>1</v>
      </c>
      <c r="J23" s="4">
        <v>1</v>
      </c>
      <c r="K23" s="4" t="s">
        <v>30</v>
      </c>
      <c r="L23" s="4">
        <v>198</v>
      </c>
      <c r="M23" s="4">
        <v>198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44934</v>
      </c>
      <c r="S23" s="6">
        <v>44958</v>
      </c>
      <c r="T23" s="4" t="s">
        <v>34</v>
      </c>
      <c r="U23" s="4">
        <v>198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44951</v>
      </c>
      <c r="G24" s="6">
        <v>44955</v>
      </c>
      <c r="H24" s="4">
        <v>1</v>
      </c>
      <c r="I24" s="4">
        <v>4</v>
      </c>
      <c r="J24" s="4">
        <v>4</v>
      </c>
      <c r="K24" s="4" t="s">
        <v>30</v>
      </c>
      <c r="L24" s="4">
        <v>692</v>
      </c>
      <c r="M24" s="4">
        <v>692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44934</v>
      </c>
      <c r="S24" s="6">
        <v>44958</v>
      </c>
      <c r="T24" s="4" t="s">
        <v>34</v>
      </c>
      <c r="U24" s="4">
        <v>692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44954</v>
      </c>
      <c r="G25" s="6">
        <v>44955</v>
      </c>
      <c r="H25" s="4">
        <v>1</v>
      </c>
      <c r="I25" s="4">
        <v>1</v>
      </c>
      <c r="J25" s="4">
        <v>1</v>
      </c>
      <c r="K25" s="4" t="s">
        <v>30</v>
      </c>
      <c r="L25" s="4">
        <v>914</v>
      </c>
      <c r="M25" s="4">
        <v>914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44934</v>
      </c>
      <c r="S25" s="6">
        <v>44958</v>
      </c>
      <c r="T25" s="4" t="s">
        <v>34</v>
      </c>
      <c r="U25" s="4">
        <v>914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44954</v>
      </c>
      <c r="G26" s="6">
        <v>44955</v>
      </c>
      <c r="H26" s="4">
        <v>1</v>
      </c>
      <c r="I26" s="4">
        <v>1</v>
      </c>
      <c r="J26" s="4">
        <v>1</v>
      </c>
      <c r="K26" s="4" t="s">
        <v>30</v>
      </c>
      <c r="L26" s="4">
        <v>3318</v>
      </c>
      <c r="M26" s="4">
        <v>3318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44935</v>
      </c>
      <c r="S26" s="6">
        <v>44958</v>
      </c>
      <c r="T26" s="4" t="s">
        <v>34</v>
      </c>
      <c r="U26" s="4">
        <v>3318</v>
      </c>
      <c r="V26" s="4">
        <v>0</v>
      </c>
      <c r="W26" s="4">
        <v>0</v>
      </c>
      <c r="X26" s="4" t="s">
        <v>163</v>
      </c>
      <c r="Y26" s="4" t="s">
        <v>35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44953</v>
      </c>
      <c r="G27" s="6">
        <v>44955</v>
      </c>
      <c r="H27" s="4">
        <v>1</v>
      </c>
      <c r="I27" s="4">
        <v>2</v>
      </c>
      <c r="J27" s="4">
        <v>2</v>
      </c>
      <c r="K27" s="4" t="s">
        <v>30</v>
      </c>
      <c r="L27" s="4">
        <v>1740</v>
      </c>
      <c r="M27" s="4">
        <v>1740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44935</v>
      </c>
      <c r="S27" s="6">
        <v>44958</v>
      </c>
      <c r="T27" s="4" t="s">
        <v>34</v>
      </c>
      <c r="U27" s="4">
        <v>1740</v>
      </c>
      <c r="V27" s="4">
        <v>0</v>
      </c>
      <c r="W27" s="4">
        <v>0</v>
      </c>
      <c r="X27" s="4" t="s">
        <v>168</v>
      </c>
      <c r="Y27" s="4" t="s">
        <v>35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44952</v>
      </c>
      <c r="G28" s="6">
        <v>44955</v>
      </c>
      <c r="H28" s="4">
        <v>1</v>
      </c>
      <c r="I28" s="4">
        <v>3</v>
      </c>
      <c r="J28" s="4">
        <v>3</v>
      </c>
      <c r="K28" s="4" t="s">
        <v>30</v>
      </c>
      <c r="L28" s="4">
        <v>13860</v>
      </c>
      <c r="M28" s="4">
        <v>13860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44936</v>
      </c>
      <c r="S28" s="6">
        <v>44958</v>
      </c>
      <c r="T28" s="4" t="s">
        <v>34</v>
      </c>
      <c r="U28" s="4">
        <v>13860</v>
      </c>
      <c r="V28" s="4">
        <v>0</v>
      </c>
      <c r="W28" s="4">
        <v>0</v>
      </c>
      <c r="X28" s="4" t="s">
        <v>173</v>
      </c>
      <c r="Y28" s="4" t="s">
        <v>35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44954</v>
      </c>
      <c r="G29" s="6">
        <v>44955</v>
      </c>
      <c r="H29" s="4">
        <v>1</v>
      </c>
      <c r="I29" s="4">
        <v>1</v>
      </c>
      <c r="J29" s="4">
        <v>1</v>
      </c>
      <c r="K29" s="4" t="s">
        <v>30</v>
      </c>
      <c r="L29" s="4">
        <v>2127</v>
      </c>
      <c r="M29" s="4">
        <v>2127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44936</v>
      </c>
      <c r="S29" s="6">
        <v>44958</v>
      </c>
      <c r="T29" s="4" t="s">
        <v>34</v>
      </c>
      <c r="U29" s="4">
        <v>2127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44954</v>
      </c>
      <c r="G30" s="6">
        <v>44955</v>
      </c>
      <c r="H30" s="4">
        <v>1</v>
      </c>
      <c r="I30" s="4">
        <v>1</v>
      </c>
      <c r="J30" s="4">
        <v>1</v>
      </c>
      <c r="K30" s="4" t="s">
        <v>30</v>
      </c>
      <c r="L30" s="4">
        <v>770</v>
      </c>
      <c r="M30" s="4">
        <v>770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44936</v>
      </c>
      <c r="S30" s="6">
        <v>44958</v>
      </c>
      <c r="T30" s="4" t="s">
        <v>34</v>
      </c>
      <c r="U30" s="4">
        <v>770</v>
      </c>
      <c r="V30" s="4">
        <v>0</v>
      </c>
      <c r="W30" s="4">
        <v>0</v>
      </c>
      <c r="X30" s="4" t="s">
        <v>184</v>
      </c>
      <c r="Y30" s="4" t="s">
        <v>35</v>
      </c>
    </row>
    <row r="31" s="4" customFormat="1" spans="1:27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107</v>
      </c>
      <c r="F31" s="6">
        <v>44954</v>
      </c>
      <c r="G31" s="6">
        <v>44955</v>
      </c>
      <c r="H31" s="4">
        <v>3</v>
      </c>
      <c r="I31" s="4">
        <v>1</v>
      </c>
      <c r="J31" s="4">
        <v>3</v>
      </c>
      <c r="K31" s="4" t="s">
        <v>30</v>
      </c>
      <c r="L31" s="4">
        <v>774</v>
      </c>
      <c r="M31" s="4">
        <v>774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44936</v>
      </c>
      <c r="S31" s="6">
        <v>44958</v>
      </c>
      <c r="T31" s="4" t="s">
        <v>34</v>
      </c>
      <c r="U31" s="4">
        <v>774</v>
      </c>
      <c r="V31" s="4">
        <v>0</v>
      </c>
      <c r="W31" s="4">
        <v>0</v>
      </c>
      <c r="X31" s="4" t="s">
        <v>188</v>
      </c>
      <c r="Y31" s="4">
        <v>329493</v>
      </c>
      <c r="Z31" s="4">
        <v>329494</v>
      </c>
      <c r="AA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44954</v>
      </c>
      <c r="G32" s="6">
        <v>44955</v>
      </c>
      <c r="H32" s="4">
        <v>1</v>
      </c>
      <c r="I32" s="4">
        <v>1</v>
      </c>
      <c r="J32" s="4">
        <v>1</v>
      </c>
      <c r="K32" s="4" t="s">
        <v>30</v>
      </c>
      <c r="L32" s="4">
        <v>594</v>
      </c>
      <c r="M32" s="4">
        <v>594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44936</v>
      </c>
      <c r="S32" s="6">
        <v>44958</v>
      </c>
      <c r="T32" s="4" t="s">
        <v>34</v>
      </c>
      <c r="U32" s="4">
        <v>594</v>
      </c>
      <c r="V32" s="4">
        <v>0</v>
      </c>
      <c r="W32" s="4">
        <v>0</v>
      </c>
      <c r="X32" s="4" t="s">
        <v>35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44953</v>
      </c>
      <c r="G33" s="6">
        <v>44955</v>
      </c>
      <c r="H33" s="4">
        <v>1</v>
      </c>
      <c r="I33" s="4">
        <v>2</v>
      </c>
      <c r="J33" s="4">
        <v>2</v>
      </c>
      <c r="K33" s="4" t="s">
        <v>30</v>
      </c>
      <c r="L33" s="4">
        <v>800</v>
      </c>
      <c r="M33" s="4">
        <v>800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44936</v>
      </c>
      <c r="S33" s="6">
        <v>44958</v>
      </c>
      <c r="T33" s="4" t="s">
        <v>34</v>
      </c>
      <c r="U33" s="4">
        <v>800</v>
      </c>
      <c r="V33" s="4">
        <v>0</v>
      </c>
      <c r="W33" s="4">
        <v>0</v>
      </c>
      <c r="X33" s="4" t="s">
        <v>199</v>
      </c>
      <c r="Y33" s="4" t="s">
        <v>35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44954</v>
      </c>
      <c r="G34" s="6">
        <v>44955</v>
      </c>
      <c r="H34" s="4">
        <v>1</v>
      </c>
      <c r="I34" s="4">
        <v>1</v>
      </c>
      <c r="J34" s="4">
        <v>1</v>
      </c>
      <c r="K34" s="4" t="s">
        <v>30</v>
      </c>
      <c r="L34" s="4">
        <v>1384</v>
      </c>
      <c r="M34" s="4">
        <v>1384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44936</v>
      </c>
      <c r="S34" s="6">
        <v>44958</v>
      </c>
      <c r="T34" s="4" t="s">
        <v>34</v>
      </c>
      <c r="U34" s="4">
        <v>1384</v>
      </c>
      <c r="V34" s="4">
        <v>0</v>
      </c>
      <c r="W34" s="4">
        <v>0</v>
      </c>
      <c r="X34" s="4" t="s">
        <v>204</v>
      </c>
      <c r="Y34" s="4" t="s">
        <v>35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44953</v>
      </c>
      <c r="G35" s="6">
        <v>44955</v>
      </c>
      <c r="H35" s="4">
        <v>1</v>
      </c>
      <c r="I35" s="4">
        <v>2</v>
      </c>
      <c r="J35" s="4">
        <v>2</v>
      </c>
      <c r="K35" s="4" t="s">
        <v>30</v>
      </c>
      <c r="L35" s="4">
        <v>1526</v>
      </c>
      <c r="M35" s="4">
        <v>1526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44937</v>
      </c>
      <c r="S35" s="6">
        <v>44958</v>
      </c>
      <c r="T35" s="4" t="s">
        <v>34</v>
      </c>
      <c r="U35" s="4">
        <v>1526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44952</v>
      </c>
      <c r="G36" s="6">
        <v>44955</v>
      </c>
      <c r="H36" s="4">
        <v>1</v>
      </c>
      <c r="I36" s="4">
        <v>3</v>
      </c>
      <c r="J36" s="4">
        <v>3</v>
      </c>
      <c r="K36" s="4" t="s">
        <v>30</v>
      </c>
      <c r="L36" s="4">
        <v>1197</v>
      </c>
      <c r="M36" s="4">
        <v>1197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44937</v>
      </c>
      <c r="S36" s="6">
        <v>44958</v>
      </c>
      <c r="T36" s="4" t="s">
        <v>34</v>
      </c>
      <c r="U36" s="4">
        <v>1197</v>
      </c>
      <c r="V36" s="4">
        <v>0</v>
      </c>
      <c r="W36" s="4">
        <v>0</v>
      </c>
      <c r="X36" s="4" t="s">
        <v>215</v>
      </c>
      <c r="Y36" s="4" t="s">
        <v>35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44953</v>
      </c>
      <c r="G37" s="6">
        <v>44955</v>
      </c>
      <c r="H37" s="4">
        <v>1</v>
      </c>
      <c r="I37" s="4">
        <v>2</v>
      </c>
      <c r="J37" s="4">
        <v>2</v>
      </c>
      <c r="K37" s="4" t="s">
        <v>30</v>
      </c>
      <c r="L37" s="4">
        <v>2098</v>
      </c>
      <c r="M37" s="4">
        <v>2098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44937</v>
      </c>
      <c r="S37" s="6">
        <v>44958</v>
      </c>
      <c r="T37" s="4" t="s">
        <v>34</v>
      </c>
      <c r="U37" s="4">
        <v>2098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44953</v>
      </c>
      <c r="G38" s="6">
        <v>44955</v>
      </c>
      <c r="H38" s="4">
        <v>1</v>
      </c>
      <c r="I38" s="4">
        <v>2</v>
      </c>
      <c r="J38" s="4">
        <v>2</v>
      </c>
      <c r="K38" s="4" t="s">
        <v>30</v>
      </c>
      <c r="L38" s="4">
        <v>1536</v>
      </c>
      <c r="M38" s="4">
        <v>1536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44937</v>
      </c>
      <c r="S38" s="6">
        <v>44958</v>
      </c>
      <c r="T38" s="4" t="s">
        <v>34</v>
      </c>
      <c r="U38" s="4">
        <v>1536</v>
      </c>
      <c r="V38" s="4">
        <v>0</v>
      </c>
      <c r="W38" s="4">
        <v>0</v>
      </c>
      <c r="X38" s="4" t="s">
        <v>226</v>
      </c>
      <c r="Y38" s="4" t="s">
        <v>35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44954</v>
      </c>
      <c r="G39" s="6">
        <v>44955</v>
      </c>
      <c r="H39" s="4">
        <v>1</v>
      </c>
      <c r="I39" s="4">
        <v>1</v>
      </c>
      <c r="J39" s="4">
        <v>1</v>
      </c>
      <c r="K39" s="4" t="s">
        <v>30</v>
      </c>
      <c r="L39" s="4">
        <v>732</v>
      </c>
      <c r="M39" s="4">
        <v>732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44939</v>
      </c>
      <c r="S39" s="6">
        <v>44958</v>
      </c>
      <c r="T39" s="4" t="s">
        <v>34</v>
      </c>
      <c r="U39" s="4">
        <v>732</v>
      </c>
      <c r="V39" s="4">
        <v>0</v>
      </c>
      <c r="W39" s="4">
        <v>0</v>
      </c>
      <c r="X39" s="4" t="s">
        <v>231</v>
      </c>
      <c r="Y39" s="4" t="s">
        <v>35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166</v>
      </c>
      <c r="F40" s="6">
        <v>44954</v>
      </c>
      <c r="G40" s="6">
        <v>44955</v>
      </c>
      <c r="H40" s="4">
        <v>1</v>
      </c>
      <c r="I40" s="4">
        <v>1</v>
      </c>
      <c r="J40" s="4">
        <v>1</v>
      </c>
      <c r="K40" s="4" t="s">
        <v>30</v>
      </c>
      <c r="L40" s="4">
        <v>566</v>
      </c>
      <c r="M40" s="4">
        <v>566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44939</v>
      </c>
      <c r="S40" s="6">
        <v>44958</v>
      </c>
      <c r="T40" s="4" t="s">
        <v>34</v>
      </c>
      <c r="U40" s="4">
        <v>566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44953</v>
      </c>
      <c r="G41" s="6">
        <v>44955</v>
      </c>
      <c r="H41" s="4">
        <v>1</v>
      </c>
      <c r="I41" s="4">
        <v>2</v>
      </c>
      <c r="J41" s="4">
        <v>2</v>
      </c>
      <c r="K41" s="4" t="s">
        <v>30</v>
      </c>
      <c r="L41" s="4">
        <v>1894</v>
      </c>
      <c r="M41" s="4">
        <v>1894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44939</v>
      </c>
      <c r="S41" s="6">
        <v>44958</v>
      </c>
      <c r="T41" s="4" t="s">
        <v>34</v>
      </c>
      <c r="U41" s="4">
        <v>1894</v>
      </c>
      <c r="V41" s="4">
        <v>0</v>
      </c>
      <c r="W41" s="4">
        <v>0</v>
      </c>
      <c r="X41" s="4" t="s">
        <v>241</v>
      </c>
      <c r="Y41" s="4" t="s">
        <v>35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44953</v>
      </c>
      <c r="G42" s="6">
        <v>44955</v>
      </c>
      <c r="H42" s="4">
        <v>1</v>
      </c>
      <c r="I42" s="4">
        <v>2</v>
      </c>
      <c r="J42" s="4">
        <v>2</v>
      </c>
      <c r="K42" s="4" t="s">
        <v>30</v>
      </c>
      <c r="L42" s="4">
        <v>868</v>
      </c>
      <c r="M42" s="4">
        <v>868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44939</v>
      </c>
      <c r="S42" s="6">
        <v>44958</v>
      </c>
      <c r="T42" s="4" t="s">
        <v>34</v>
      </c>
      <c r="U42" s="4">
        <v>868</v>
      </c>
      <c r="V42" s="4">
        <v>0</v>
      </c>
      <c r="W42" s="4">
        <v>0</v>
      </c>
      <c r="X42" s="4" t="s">
        <v>246</v>
      </c>
      <c r="Y42" s="4" t="s">
        <v>35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228</v>
      </c>
      <c r="E43" s="4" t="s">
        <v>248</v>
      </c>
      <c r="F43" s="6">
        <v>44954</v>
      </c>
      <c r="G43" s="6">
        <v>44955</v>
      </c>
      <c r="H43" s="4">
        <v>2</v>
      </c>
      <c r="I43" s="4">
        <v>1</v>
      </c>
      <c r="J43" s="4">
        <v>2</v>
      </c>
      <c r="K43" s="4" t="s">
        <v>30</v>
      </c>
      <c r="L43" s="4">
        <v>1672</v>
      </c>
      <c r="M43" s="4">
        <v>1672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44939</v>
      </c>
      <c r="S43" s="6">
        <v>44958</v>
      </c>
      <c r="T43" s="4" t="s">
        <v>34</v>
      </c>
      <c r="U43" s="4">
        <v>1672</v>
      </c>
      <c r="V43" s="4">
        <v>0</v>
      </c>
      <c r="W43" s="4">
        <v>0</v>
      </c>
      <c r="X43" s="4" t="s">
        <v>250</v>
      </c>
      <c r="Y43" s="4" t="s">
        <v>35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56</v>
      </c>
      <c r="F44" s="6">
        <v>44954</v>
      </c>
      <c r="G44" s="6">
        <v>44955</v>
      </c>
      <c r="H44" s="4">
        <v>3</v>
      </c>
      <c r="I44" s="4">
        <v>1</v>
      </c>
      <c r="J44" s="4">
        <v>3</v>
      </c>
      <c r="K44" s="4" t="s">
        <v>30</v>
      </c>
      <c r="L44" s="4">
        <v>465</v>
      </c>
      <c r="M44" s="4">
        <v>465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44940</v>
      </c>
      <c r="S44" s="6">
        <v>44958</v>
      </c>
      <c r="T44" s="4" t="s">
        <v>34</v>
      </c>
      <c r="U44" s="4">
        <v>465</v>
      </c>
      <c r="V44" s="4">
        <v>0</v>
      </c>
      <c r="W44" s="4">
        <v>0</v>
      </c>
      <c r="X44" s="4" t="s">
        <v>254</v>
      </c>
      <c r="Y44" s="4" t="s">
        <v>35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44949</v>
      </c>
      <c r="G45" s="6">
        <v>44955</v>
      </c>
      <c r="H45" s="4">
        <v>1</v>
      </c>
      <c r="I45" s="4">
        <v>6</v>
      </c>
      <c r="J45" s="4">
        <v>6</v>
      </c>
      <c r="K45" s="4" t="s">
        <v>30</v>
      </c>
      <c r="L45" s="4">
        <v>6036</v>
      </c>
      <c r="M45" s="4">
        <v>6036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44940</v>
      </c>
      <c r="S45" s="6">
        <v>44958</v>
      </c>
      <c r="T45" s="4" t="s">
        <v>34</v>
      </c>
      <c r="U45" s="4">
        <v>6036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44953</v>
      </c>
      <c r="G46" s="6">
        <v>44955</v>
      </c>
      <c r="H46" s="4">
        <v>1</v>
      </c>
      <c r="I46" s="4">
        <v>2</v>
      </c>
      <c r="J46" s="4">
        <v>2</v>
      </c>
      <c r="K46" s="4" t="s">
        <v>30</v>
      </c>
      <c r="L46" s="4">
        <v>1496</v>
      </c>
      <c r="M46" s="4">
        <v>1496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44941</v>
      </c>
      <c r="S46" s="6">
        <v>44958</v>
      </c>
      <c r="T46" s="4" t="s">
        <v>34</v>
      </c>
      <c r="U46" s="4">
        <v>1496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44953</v>
      </c>
      <c r="G47" s="6">
        <v>44955</v>
      </c>
      <c r="H47" s="4">
        <v>1</v>
      </c>
      <c r="I47" s="4">
        <v>2</v>
      </c>
      <c r="J47" s="4">
        <v>2</v>
      </c>
      <c r="K47" s="4" t="s">
        <v>30</v>
      </c>
      <c r="L47" s="4">
        <v>794</v>
      </c>
      <c r="M47" s="4">
        <v>794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44941</v>
      </c>
      <c r="S47" s="6">
        <v>44958</v>
      </c>
      <c r="T47" s="4" t="s">
        <v>34</v>
      </c>
      <c r="U47" s="4">
        <v>794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223</v>
      </c>
      <c r="E48" s="4" t="s">
        <v>224</v>
      </c>
      <c r="F48" s="6">
        <v>44954</v>
      </c>
      <c r="G48" s="6">
        <v>44955</v>
      </c>
      <c r="H48" s="4">
        <v>1</v>
      </c>
      <c r="I48" s="4">
        <v>1</v>
      </c>
      <c r="J48" s="4">
        <v>1</v>
      </c>
      <c r="K48" s="4" t="s">
        <v>30</v>
      </c>
      <c r="L48" s="4">
        <v>774</v>
      </c>
      <c r="M48" s="4">
        <v>774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44941</v>
      </c>
      <c r="S48" s="6">
        <v>44958</v>
      </c>
      <c r="T48" s="4" t="s">
        <v>34</v>
      </c>
      <c r="U48" s="4">
        <v>774</v>
      </c>
      <c r="V48" s="4">
        <v>0</v>
      </c>
      <c r="W48" s="4">
        <v>0</v>
      </c>
      <c r="X48" s="4" t="s">
        <v>275</v>
      </c>
      <c r="Y48" s="4" t="s">
        <v>35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44952</v>
      </c>
      <c r="G49" s="6">
        <v>44955</v>
      </c>
      <c r="H49" s="4">
        <v>1</v>
      </c>
      <c r="I49" s="4">
        <v>3</v>
      </c>
      <c r="J49" s="4">
        <v>3</v>
      </c>
      <c r="K49" s="4" t="s">
        <v>30</v>
      </c>
      <c r="L49" s="4">
        <v>1182</v>
      </c>
      <c r="M49" s="4">
        <v>1182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44942</v>
      </c>
      <c r="S49" s="6">
        <v>44958</v>
      </c>
      <c r="T49" s="4" t="s">
        <v>34</v>
      </c>
      <c r="U49" s="4">
        <v>1182</v>
      </c>
      <c r="V49" s="4">
        <v>0</v>
      </c>
      <c r="W49" s="4">
        <v>0</v>
      </c>
      <c r="X49" s="4" t="s">
        <v>280</v>
      </c>
      <c r="Y49" s="4" t="s">
        <v>36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132</v>
      </c>
      <c r="E50" s="4" t="s">
        <v>282</v>
      </c>
      <c r="F50" s="6">
        <v>44953</v>
      </c>
      <c r="G50" s="6">
        <v>44955</v>
      </c>
      <c r="H50" s="4">
        <v>1</v>
      </c>
      <c r="I50" s="4">
        <v>2</v>
      </c>
      <c r="J50" s="4">
        <v>2</v>
      </c>
      <c r="K50" s="4" t="s">
        <v>30</v>
      </c>
      <c r="L50" s="4">
        <v>1910</v>
      </c>
      <c r="M50" s="4">
        <v>1910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44942</v>
      </c>
      <c r="S50" s="6">
        <v>44958</v>
      </c>
      <c r="T50" s="4" t="s">
        <v>34</v>
      </c>
      <c r="U50" s="4">
        <v>1910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44954</v>
      </c>
      <c r="G51" s="6">
        <v>44955</v>
      </c>
      <c r="H51" s="4">
        <v>1</v>
      </c>
      <c r="I51" s="4">
        <v>1</v>
      </c>
      <c r="J51" s="4">
        <v>1</v>
      </c>
      <c r="K51" s="4" t="s">
        <v>30</v>
      </c>
      <c r="L51" s="4">
        <v>1318</v>
      </c>
      <c r="M51" s="4">
        <v>1318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44943</v>
      </c>
      <c r="S51" s="6">
        <v>44958</v>
      </c>
      <c r="T51" s="4" t="s">
        <v>34</v>
      </c>
      <c r="U51" s="4">
        <v>1318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44953</v>
      </c>
      <c r="G52" s="6">
        <v>44955</v>
      </c>
      <c r="H52" s="4">
        <v>1</v>
      </c>
      <c r="I52" s="4">
        <v>2</v>
      </c>
      <c r="J52" s="4">
        <v>2</v>
      </c>
      <c r="K52" s="4" t="s">
        <v>30</v>
      </c>
      <c r="L52" s="4">
        <v>1497</v>
      </c>
      <c r="M52" s="4">
        <v>1497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44943</v>
      </c>
      <c r="S52" s="6">
        <v>44958</v>
      </c>
      <c r="T52" s="4" t="s">
        <v>34</v>
      </c>
      <c r="U52" s="4">
        <v>1497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44950</v>
      </c>
      <c r="G53" s="6">
        <v>44955</v>
      </c>
      <c r="H53" s="4">
        <v>1</v>
      </c>
      <c r="I53" s="4">
        <v>5</v>
      </c>
      <c r="J53" s="4">
        <v>5</v>
      </c>
      <c r="K53" s="4" t="s">
        <v>30</v>
      </c>
      <c r="L53" s="4">
        <v>4855</v>
      </c>
      <c r="M53" s="4">
        <v>4855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44943</v>
      </c>
      <c r="S53" s="6">
        <v>44958</v>
      </c>
      <c r="T53" s="4" t="s">
        <v>34</v>
      </c>
      <c r="U53" s="4">
        <v>4855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44954</v>
      </c>
      <c r="G54" s="6">
        <v>44955</v>
      </c>
      <c r="H54" s="4">
        <v>1</v>
      </c>
      <c r="I54" s="4">
        <v>1</v>
      </c>
      <c r="J54" s="4">
        <v>1</v>
      </c>
      <c r="K54" s="4" t="s">
        <v>30</v>
      </c>
      <c r="L54" s="4">
        <v>922</v>
      </c>
      <c r="M54" s="4">
        <v>922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44943</v>
      </c>
      <c r="S54" s="6">
        <v>44958</v>
      </c>
      <c r="T54" s="4" t="s">
        <v>34</v>
      </c>
      <c r="U54" s="4">
        <v>922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44954</v>
      </c>
      <c r="G55" s="6">
        <v>44955</v>
      </c>
      <c r="H55" s="4">
        <v>1</v>
      </c>
      <c r="I55" s="4">
        <v>1</v>
      </c>
      <c r="J55" s="4">
        <v>1</v>
      </c>
      <c r="K55" s="4" t="s">
        <v>30</v>
      </c>
      <c r="L55" s="4">
        <v>514</v>
      </c>
      <c r="M55" s="4">
        <v>514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44945</v>
      </c>
      <c r="S55" s="6">
        <v>44958</v>
      </c>
      <c r="T55" s="4" t="s">
        <v>34</v>
      </c>
      <c r="U55" s="4">
        <v>514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44953</v>
      </c>
      <c r="G56" s="6">
        <v>44955</v>
      </c>
      <c r="H56" s="4">
        <v>1</v>
      </c>
      <c r="I56" s="4">
        <v>2</v>
      </c>
      <c r="J56" s="4">
        <v>2</v>
      </c>
      <c r="K56" s="4" t="s">
        <v>30</v>
      </c>
      <c r="L56" s="4">
        <v>1098</v>
      </c>
      <c r="M56" s="4">
        <v>1098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44945</v>
      </c>
      <c r="S56" s="6">
        <v>44958</v>
      </c>
      <c r="T56" s="4" t="s">
        <v>34</v>
      </c>
      <c r="U56" s="4">
        <v>1098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182</v>
      </c>
      <c r="F57" s="6">
        <v>44953</v>
      </c>
      <c r="G57" s="6">
        <v>44955</v>
      </c>
      <c r="H57" s="4">
        <v>1</v>
      </c>
      <c r="I57" s="4">
        <v>2</v>
      </c>
      <c r="J57" s="4">
        <v>2</v>
      </c>
      <c r="K57" s="4" t="s">
        <v>30</v>
      </c>
      <c r="L57" s="4">
        <v>2198</v>
      </c>
      <c r="M57" s="4">
        <v>2198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44945</v>
      </c>
      <c r="S57" s="6">
        <v>44958</v>
      </c>
      <c r="T57" s="4" t="s">
        <v>34</v>
      </c>
      <c r="U57" s="4">
        <v>2198</v>
      </c>
      <c r="V57" s="4">
        <v>0</v>
      </c>
      <c r="W57" s="4">
        <v>0</v>
      </c>
      <c r="X57" s="4" t="s">
        <v>323</v>
      </c>
      <c r="Y57" s="4" t="s">
        <v>35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44954</v>
      </c>
      <c r="G58" s="6">
        <v>44955</v>
      </c>
      <c r="H58" s="4">
        <v>2</v>
      </c>
      <c r="I58" s="4">
        <v>1</v>
      </c>
      <c r="J58" s="4">
        <v>2</v>
      </c>
      <c r="K58" s="4" t="s">
        <v>30</v>
      </c>
      <c r="L58" s="4">
        <v>1176</v>
      </c>
      <c r="M58" s="4">
        <v>1176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44945</v>
      </c>
      <c r="S58" s="6">
        <v>44958</v>
      </c>
      <c r="T58" s="4" t="s">
        <v>34</v>
      </c>
      <c r="U58" s="4">
        <v>1176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133</v>
      </c>
      <c r="F59" s="6">
        <v>44953</v>
      </c>
      <c r="G59" s="6">
        <v>44955</v>
      </c>
      <c r="H59" s="4">
        <v>1</v>
      </c>
      <c r="I59" s="4">
        <v>2</v>
      </c>
      <c r="J59" s="4">
        <v>2</v>
      </c>
      <c r="K59" s="4" t="s">
        <v>30</v>
      </c>
      <c r="L59" s="4">
        <v>1352</v>
      </c>
      <c r="M59" s="4">
        <v>1352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44945</v>
      </c>
      <c r="S59" s="6">
        <v>44958</v>
      </c>
      <c r="T59" s="4" t="s">
        <v>34</v>
      </c>
      <c r="U59" s="4">
        <v>1352</v>
      </c>
      <c r="V59" s="4">
        <v>0</v>
      </c>
      <c r="W59" s="4">
        <v>0</v>
      </c>
      <c r="X59" s="4" t="s">
        <v>333</v>
      </c>
      <c r="Y59" s="4" t="s">
        <v>35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166</v>
      </c>
      <c r="F60" s="6">
        <v>44952</v>
      </c>
      <c r="G60" s="6">
        <v>44955</v>
      </c>
      <c r="H60" s="4">
        <v>1</v>
      </c>
      <c r="I60" s="4">
        <v>3</v>
      </c>
      <c r="J60" s="4">
        <v>3</v>
      </c>
      <c r="K60" s="4" t="s">
        <v>30</v>
      </c>
      <c r="L60" s="4">
        <v>1968</v>
      </c>
      <c r="M60" s="4">
        <v>1968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44946</v>
      </c>
      <c r="S60" s="6">
        <v>44958</v>
      </c>
      <c r="T60" s="4" t="s">
        <v>34</v>
      </c>
      <c r="U60" s="4">
        <v>1968</v>
      </c>
      <c r="V60" s="4">
        <v>0</v>
      </c>
      <c r="W60" s="4">
        <v>0</v>
      </c>
      <c r="X60" s="4" t="s">
        <v>337</v>
      </c>
      <c r="Y60" s="4" t="s">
        <v>35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44953</v>
      </c>
      <c r="G61" s="6">
        <v>44955</v>
      </c>
      <c r="H61" s="4">
        <v>1</v>
      </c>
      <c r="I61" s="4">
        <v>2</v>
      </c>
      <c r="J61" s="4">
        <v>2</v>
      </c>
      <c r="K61" s="4" t="s">
        <v>30</v>
      </c>
      <c r="L61" s="4">
        <v>1620</v>
      </c>
      <c r="M61" s="4">
        <v>1620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44946</v>
      </c>
      <c r="S61" s="6">
        <v>44958</v>
      </c>
      <c r="T61" s="4" t="s">
        <v>34</v>
      </c>
      <c r="U61" s="4">
        <v>1620</v>
      </c>
      <c r="V61" s="4">
        <v>0</v>
      </c>
      <c r="W61" s="4">
        <v>0</v>
      </c>
      <c r="X61" s="4" t="s">
        <v>342</v>
      </c>
      <c r="Y61" s="4" t="s">
        <v>35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345</v>
      </c>
      <c r="F62" s="6">
        <v>44953</v>
      </c>
      <c r="G62" s="6">
        <v>44955</v>
      </c>
      <c r="H62" s="4">
        <v>1</v>
      </c>
      <c r="I62" s="4">
        <v>2</v>
      </c>
      <c r="J62" s="4">
        <v>2</v>
      </c>
      <c r="K62" s="4" t="s">
        <v>30</v>
      </c>
      <c r="L62" s="4">
        <v>1087</v>
      </c>
      <c r="M62" s="4">
        <v>1087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44946</v>
      </c>
      <c r="S62" s="6">
        <v>44958</v>
      </c>
      <c r="T62" s="4" t="s">
        <v>34</v>
      </c>
      <c r="U62" s="4">
        <v>1087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44951</v>
      </c>
      <c r="G63" s="6">
        <v>44955</v>
      </c>
      <c r="H63" s="4">
        <v>1</v>
      </c>
      <c r="I63" s="4">
        <v>4</v>
      </c>
      <c r="J63" s="4">
        <v>4</v>
      </c>
      <c r="K63" s="4" t="s">
        <v>30</v>
      </c>
      <c r="L63" s="4">
        <v>2204</v>
      </c>
      <c r="M63" s="4">
        <v>2204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44946</v>
      </c>
      <c r="S63" s="6">
        <v>44958</v>
      </c>
      <c r="T63" s="4" t="s">
        <v>34</v>
      </c>
      <c r="U63" s="4">
        <v>2204</v>
      </c>
      <c r="V63" s="4">
        <v>0</v>
      </c>
      <c r="W63" s="4">
        <v>0</v>
      </c>
      <c r="X63" s="4" t="s">
        <v>353</v>
      </c>
      <c r="Y63" s="4" t="s">
        <v>354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44954</v>
      </c>
      <c r="G64" s="6">
        <v>44955</v>
      </c>
      <c r="H64" s="4">
        <v>1</v>
      </c>
      <c r="I64" s="4">
        <v>1</v>
      </c>
      <c r="J64" s="4">
        <v>1</v>
      </c>
      <c r="K64" s="4" t="s">
        <v>30</v>
      </c>
      <c r="L64" s="4">
        <v>1422</v>
      </c>
      <c r="M64" s="4">
        <v>1422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44946</v>
      </c>
      <c r="S64" s="6">
        <v>44958</v>
      </c>
      <c r="T64" s="4" t="s">
        <v>34</v>
      </c>
      <c r="U64" s="4">
        <v>1422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44954</v>
      </c>
      <c r="G65" s="6">
        <v>44955</v>
      </c>
      <c r="H65" s="4">
        <v>1</v>
      </c>
      <c r="I65" s="4">
        <v>1</v>
      </c>
      <c r="J65" s="4">
        <v>1</v>
      </c>
      <c r="K65" s="4" t="s">
        <v>30</v>
      </c>
      <c r="L65" s="4">
        <v>164</v>
      </c>
      <c r="M65" s="4">
        <v>164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44946</v>
      </c>
      <c r="S65" s="6">
        <v>44958</v>
      </c>
      <c r="T65" s="4" t="s">
        <v>34</v>
      </c>
      <c r="U65" s="4">
        <v>164</v>
      </c>
      <c r="V65" s="4">
        <v>0</v>
      </c>
      <c r="W65" s="4">
        <v>0</v>
      </c>
      <c r="X65" s="4" t="s">
        <v>365</v>
      </c>
      <c r="Y65" s="4" t="s">
        <v>35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44954</v>
      </c>
      <c r="G66" s="6">
        <v>44955</v>
      </c>
      <c r="H66" s="4">
        <v>1</v>
      </c>
      <c r="I66" s="4">
        <v>1</v>
      </c>
      <c r="J66" s="4">
        <v>1</v>
      </c>
      <c r="K66" s="4" t="s">
        <v>30</v>
      </c>
      <c r="L66" s="4">
        <v>1404</v>
      </c>
      <c r="M66" s="4">
        <v>1404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44947</v>
      </c>
      <c r="S66" s="6">
        <v>44958</v>
      </c>
      <c r="T66" s="4" t="s">
        <v>34</v>
      </c>
      <c r="U66" s="4">
        <v>1404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44954</v>
      </c>
      <c r="G67" s="6">
        <v>44955</v>
      </c>
      <c r="H67" s="4">
        <v>1</v>
      </c>
      <c r="I67" s="4">
        <v>1</v>
      </c>
      <c r="J67" s="4">
        <v>1</v>
      </c>
      <c r="K67" s="4" t="s">
        <v>30</v>
      </c>
      <c r="L67" s="4">
        <v>937</v>
      </c>
      <c r="M67" s="4">
        <v>937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44947</v>
      </c>
      <c r="S67" s="6">
        <v>44958</v>
      </c>
      <c r="T67" s="4" t="s">
        <v>34</v>
      </c>
      <c r="U67" s="4">
        <v>937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44954</v>
      </c>
      <c r="G68" s="6">
        <v>44955</v>
      </c>
      <c r="H68" s="4">
        <v>1</v>
      </c>
      <c r="I68" s="4">
        <v>1</v>
      </c>
      <c r="J68" s="4">
        <v>1</v>
      </c>
      <c r="K68" s="4" t="s">
        <v>30</v>
      </c>
      <c r="L68" s="4">
        <v>720</v>
      </c>
      <c r="M68" s="4">
        <v>720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44947</v>
      </c>
      <c r="S68" s="6">
        <v>44958</v>
      </c>
      <c r="T68" s="4" t="s">
        <v>34</v>
      </c>
      <c r="U68" s="4">
        <v>720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44954</v>
      </c>
      <c r="G69" s="6">
        <v>44955</v>
      </c>
      <c r="H69" s="4">
        <v>1</v>
      </c>
      <c r="I69" s="4">
        <v>1</v>
      </c>
      <c r="J69" s="4">
        <v>1</v>
      </c>
      <c r="K69" s="4" t="s">
        <v>30</v>
      </c>
      <c r="L69" s="4">
        <v>498</v>
      </c>
      <c r="M69" s="4">
        <v>498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44947</v>
      </c>
      <c r="S69" s="6">
        <v>44958</v>
      </c>
      <c r="T69" s="4" t="s">
        <v>34</v>
      </c>
      <c r="U69" s="4">
        <v>498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391</v>
      </c>
      <c r="F70" s="6">
        <v>44954</v>
      </c>
      <c r="G70" s="6">
        <v>44955</v>
      </c>
      <c r="H70" s="4">
        <v>1</v>
      </c>
      <c r="I70" s="4">
        <v>1</v>
      </c>
      <c r="J70" s="4">
        <v>1</v>
      </c>
      <c r="K70" s="4" t="s">
        <v>30</v>
      </c>
      <c r="L70" s="4">
        <v>1188</v>
      </c>
      <c r="M70" s="4">
        <v>1188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44947</v>
      </c>
      <c r="S70" s="6">
        <v>44958</v>
      </c>
      <c r="T70" s="4" t="s">
        <v>34</v>
      </c>
      <c r="U70" s="4">
        <v>1188</v>
      </c>
      <c r="V70" s="4">
        <v>0</v>
      </c>
      <c r="W70" s="4">
        <v>0</v>
      </c>
      <c r="X70" s="4" t="s">
        <v>393</v>
      </c>
      <c r="Y70" s="4" t="s">
        <v>35</v>
      </c>
    </row>
    <row r="71" s="4" customFormat="1" spans="1:25">
      <c r="A71" s="4" t="s">
        <v>389</v>
      </c>
      <c r="B71" s="4" t="s">
        <v>26</v>
      </c>
      <c r="C71" s="4" t="s">
        <v>37</v>
      </c>
      <c r="D71" s="4" t="s">
        <v>390</v>
      </c>
      <c r="E71" s="4" t="s">
        <v>391</v>
      </c>
      <c r="F71" s="6">
        <v>44954</v>
      </c>
      <c r="G71" s="6">
        <v>44955</v>
      </c>
      <c r="H71" s="4">
        <v>1</v>
      </c>
      <c r="I71" s="4">
        <v>1</v>
      </c>
      <c r="J71" s="4">
        <v>1</v>
      </c>
      <c r="K71" s="4" t="s">
        <v>30</v>
      </c>
      <c r="L71" s="4">
        <v>-1188</v>
      </c>
      <c r="M71" s="4">
        <v>-1188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44947</v>
      </c>
      <c r="S71" s="6">
        <v>44958</v>
      </c>
      <c r="T71" s="4" t="s">
        <v>34</v>
      </c>
      <c r="U71" s="4">
        <v>-1188</v>
      </c>
      <c r="V71" s="4">
        <v>0</v>
      </c>
      <c r="W71" s="4">
        <v>0</v>
      </c>
      <c r="X71" s="4" t="s">
        <v>393</v>
      </c>
      <c r="Y71" s="4" t="s">
        <v>35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44954</v>
      </c>
      <c r="G72" s="6">
        <v>44955</v>
      </c>
      <c r="H72" s="4">
        <v>2</v>
      </c>
      <c r="I72" s="4">
        <v>1</v>
      </c>
      <c r="J72" s="4">
        <v>2</v>
      </c>
      <c r="K72" s="4" t="s">
        <v>30</v>
      </c>
      <c r="L72" s="4">
        <v>708</v>
      </c>
      <c r="M72" s="4">
        <v>708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44947</v>
      </c>
      <c r="S72" s="6">
        <v>44958</v>
      </c>
      <c r="T72" s="4" t="s">
        <v>34</v>
      </c>
      <c r="U72" s="4">
        <v>708</v>
      </c>
      <c r="V72" s="4">
        <v>0</v>
      </c>
      <c r="W72" s="4">
        <v>0</v>
      </c>
      <c r="X72" s="4" t="s">
        <v>398</v>
      </c>
      <c r="Y72" s="4" t="s">
        <v>35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56</v>
      </c>
      <c r="F73" s="6">
        <v>44951</v>
      </c>
      <c r="G73" s="6">
        <v>44955</v>
      </c>
      <c r="H73" s="4">
        <v>1</v>
      </c>
      <c r="I73" s="4">
        <v>4</v>
      </c>
      <c r="J73" s="4">
        <v>4</v>
      </c>
      <c r="K73" s="4" t="s">
        <v>30</v>
      </c>
      <c r="L73" s="4">
        <v>1896</v>
      </c>
      <c r="M73" s="4">
        <v>1896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44948</v>
      </c>
      <c r="S73" s="6">
        <v>44958</v>
      </c>
      <c r="T73" s="4" t="s">
        <v>34</v>
      </c>
      <c r="U73" s="4">
        <v>1896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405</v>
      </c>
      <c r="E74" s="4" t="s">
        <v>182</v>
      </c>
      <c r="F74" s="6">
        <v>44954</v>
      </c>
      <c r="G74" s="6">
        <v>44955</v>
      </c>
      <c r="H74" s="4">
        <v>1</v>
      </c>
      <c r="I74" s="4">
        <v>1</v>
      </c>
      <c r="J74" s="4">
        <v>1</v>
      </c>
      <c r="K74" s="4" t="s">
        <v>30</v>
      </c>
      <c r="L74" s="4">
        <v>560</v>
      </c>
      <c r="M74" s="4">
        <v>560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44948</v>
      </c>
      <c r="S74" s="6">
        <v>44958</v>
      </c>
      <c r="T74" s="4" t="s">
        <v>34</v>
      </c>
      <c r="U74" s="4">
        <v>560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44954</v>
      </c>
      <c r="G75" s="6">
        <v>44955</v>
      </c>
      <c r="H75" s="4">
        <v>1</v>
      </c>
      <c r="I75" s="4">
        <v>1</v>
      </c>
      <c r="J75" s="4">
        <v>1</v>
      </c>
      <c r="K75" s="4" t="s">
        <v>30</v>
      </c>
      <c r="L75" s="4">
        <v>855</v>
      </c>
      <c r="M75" s="4">
        <v>855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44948</v>
      </c>
      <c r="S75" s="6">
        <v>44958</v>
      </c>
      <c r="T75" s="4" t="s">
        <v>34</v>
      </c>
      <c r="U75" s="4">
        <v>855</v>
      </c>
      <c r="V75" s="4">
        <v>0</v>
      </c>
      <c r="W75" s="4">
        <v>0</v>
      </c>
      <c r="X75" s="4" t="s">
        <v>413</v>
      </c>
      <c r="Y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44954</v>
      </c>
      <c r="G76" s="6">
        <v>44955</v>
      </c>
      <c r="H76" s="4">
        <v>1</v>
      </c>
      <c r="I76" s="4">
        <v>1</v>
      </c>
      <c r="J76" s="4">
        <v>1</v>
      </c>
      <c r="K76" s="4" t="s">
        <v>30</v>
      </c>
      <c r="L76" s="4">
        <v>331</v>
      </c>
      <c r="M76" s="4">
        <v>331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44948</v>
      </c>
      <c r="S76" s="6">
        <v>44958</v>
      </c>
      <c r="T76" s="4" t="s">
        <v>34</v>
      </c>
      <c r="U76" s="4">
        <v>331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44954</v>
      </c>
      <c r="G77" s="6">
        <v>44955</v>
      </c>
      <c r="H77" s="4">
        <v>1</v>
      </c>
      <c r="I77" s="4">
        <v>1</v>
      </c>
      <c r="J77" s="4">
        <v>1</v>
      </c>
      <c r="K77" s="4" t="s">
        <v>30</v>
      </c>
      <c r="L77" s="4">
        <v>512</v>
      </c>
      <c r="M77" s="4">
        <v>512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44948</v>
      </c>
      <c r="S77" s="6">
        <v>44958</v>
      </c>
      <c r="T77" s="4" t="s">
        <v>34</v>
      </c>
      <c r="U77" s="4">
        <v>512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428</v>
      </c>
      <c r="E78" s="4" t="s">
        <v>51</v>
      </c>
      <c r="F78" s="6">
        <v>44953</v>
      </c>
      <c r="G78" s="6">
        <v>44955</v>
      </c>
      <c r="H78" s="4">
        <v>1</v>
      </c>
      <c r="I78" s="4">
        <v>2</v>
      </c>
      <c r="J78" s="4">
        <v>2</v>
      </c>
      <c r="K78" s="4" t="s">
        <v>30</v>
      </c>
      <c r="L78" s="4">
        <v>666</v>
      </c>
      <c r="M78" s="4">
        <v>666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44948</v>
      </c>
      <c r="S78" s="6">
        <v>44958</v>
      </c>
      <c r="T78" s="4" t="s">
        <v>34</v>
      </c>
      <c r="U78" s="4">
        <v>666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74</v>
      </c>
      <c r="F79" s="6">
        <v>44954</v>
      </c>
      <c r="G79" s="6">
        <v>44955</v>
      </c>
      <c r="H79" s="4">
        <v>1</v>
      </c>
      <c r="I79" s="4">
        <v>1</v>
      </c>
      <c r="J79" s="4">
        <v>1</v>
      </c>
      <c r="K79" s="4" t="s">
        <v>30</v>
      </c>
      <c r="L79" s="4">
        <v>706</v>
      </c>
      <c r="M79" s="4">
        <v>706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44948</v>
      </c>
      <c r="S79" s="6">
        <v>44958</v>
      </c>
      <c r="T79" s="4" t="s">
        <v>34</v>
      </c>
      <c r="U79" s="4">
        <v>706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122</v>
      </c>
      <c r="E80" s="4" t="s">
        <v>123</v>
      </c>
      <c r="F80" s="6">
        <v>44952</v>
      </c>
      <c r="G80" s="6">
        <v>44955</v>
      </c>
      <c r="H80" s="4">
        <v>1</v>
      </c>
      <c r="I80" s="4">
        <v>3</v>
      </c>
      <c r="J80" s="4">
        <v>3</v>
      </c>
      <c r="K80" s="4" t="s">
        <v>30</v>
      </c>
      <c r="L80" s="4">
        <v>3913</v>
      </c>
      <c r="M80" s="4">
        <v>3913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44949</v>
      </c>
      <c r="S80" s="6">
        <v>44958</v>
      </c>
      <c r="T80" s="4" t="s">
        <v>34</v>
      </c>
      <c r="U80" s="4">
        <v>3913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44954</v>
      </c>
      <c r="G81" s="6">
        <v>44955</v>
      </c>
      <c r="H81" s="4">
        <v>1</v>
      </c>
      <c r="I81" s="4">
        <v>1</v>
      </c>
      <c r="J81" s="4">
        <v>1</v>
      </c>
      <c r="K81" s="4" t="s">
        <v>30</v>
      </c>
      <c r="L81" s="4">
        <v>901</v>
      </c>
      <c r="M81" s="4">
        <v>901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44949</v>
      </c>
      <c r="S81" s="6">
        <v>44958</v>
      </c>
      <c r="T81" s="4" t="s">
        <v>34</v>
      </c>
      <c r="U81" s="4">
        <v>901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44950</v>
      </c>
      <c r="G82" s="6">
        <v>44955</v>
      </c>
      <c r="H82" s="4">
        <v>1</v>
      </c>
      <c r="I82" s="4">
        <v>5</v>
      </c>
      <c r="J82" s="4">
        <v>5</v>
      </c>
      <c r="K82" s="4" t="s">
        <v>30</v>
      </c>
      <c r="L82" s="4">
        <v>2152</v>
      </c>
      <c r="M82" s="4">
        <v>2152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44949</v>
      </c>
      <c r="S82" s="6">
        <v>44958</v>
      </c>
      <c r="T82" s="4" t="s">
        <v>34</v>
      </c>
      <c r="U82" s="4">
        <v>2152</v>
      </c>
      <c r="V82" s="4">
        <v>0</v>
      </c>
      <c r="W82" s="4">
        <v>0</v>
      </c>
      <c r="X82" s="4" t="s">
        <v>451</v>
      </c>
      <c r="Y82" s="4" t="s">
        <v>36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453</v>
      </c>
      <c r="E83" s="4" t="s">
        <v>454</v>
      </c>
      <c r="F83" s="6">
        <v>44954</v>
      </c>
      <c r="G83" s="6">
        <v>44955</v>
      </c>
      <c r="H83" s="4">
        <v>1</v>
      </c>
      <c r="I83" s="4">
        <v>1</v>
      </c>
      <c r="J83" s="4">
        <v>1</v>
      </c>
      <c r="K83" s="4" t="s">
        <v>30</v>
      </c>
      <c r="L83" s="4">
        <v>117</v>
      </c>
      <c r="M83" s="4">
        <v>117</v>
      </c>
      <c r="N83" s="4" t="s">
        <v>455</v>
      </c>
      <c r="O83" s="4" t="s">
        <v>32</v>
      </c>
      <c r="P83" s="4" t="s">
        <v>33</v>
      </c>
      <c r="Q83" s="4">
        <v>0</v>
      </c>
      <c r="R83" s="7">
        <v>44949</v>
      </c>
      <c r="S83" s="6">
        <v>44958</v>
      </c>
      <c r="T83" s="4" t="s">
        <v>34</v>
      </c>
      <c r="U83" s="4">
        <v>117</v>
      </c>
      <c r="V83" s="4">
        <v>0</v>
      </c>
      <c r="W83" s="4">
        <v>0</v>
      </c>
      <c r="X83" s="4" t="s">
        <v>456</v>
      </c>
      <c r="Y83" s="4" t="s">
        <v>35</v>
      </c>
    </row>
    <row r="84" s="4" customFormat="1" spans="1:25">
      <c r="A84" s="4" t="s">
        <v>457</v>
      </c>
      <c r="B84" s="4" t="s">
        <v>26</v>
      </c>
      <c r="C84" s="4" t="s">
        <v>27</v>
      </c>
      <c r="D84" s="4" t="s">
        <v>458</v>
      </c>
      <c r="E84" s="4" t="s">
        <v>459</v>
      </c>
      <c r="F84" s="6">
        <v>44951</v>
      </c>
      <c r="G84" s="6">
        <v>44955</v>
      </c>
      <c r="H84" s="4">
        <v>1</v>
      </c>
      <c r="I84" s="4">
        <v>4</v>
      </c>
      <c r="J84" s="4">
        <v>4</v>
      </c>
      <c r="K84" s="4" t="s">
        <v>30</v>
      </c>
      <c r="L84" s="4">
        <v>4468</v>
      </c>
      <c r="M84" s="4">
        <v>4468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44949</v>
      </c>
      <c r="S84" s="6">
        <v>44958</v>
      </c>
      <c r="T84" s="4" t="s">
        <v>34</v>
      </c>
      <c r="U84" s="4">
        <v>4468</v>
      </c>
      <c r="V84" s="4">
        <v>0</v>
      </c>
      <c r="W84" s="4">
        <v>0</v>
      </c>
      <c r="X84" s="4" t="s">
        <v>461</v>
      </c>
      <c r="Y84" s="4" t="s">
        <v>35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463</v>
      </c>
      <c r="E85" s="4" t="s">
        <v>464</v>
      </c>
      <c r="F85" s="6">
        <v>44953</v>
      </c>
      <c r="G85" s="6">
        <v>44955</v>
      </c>
      <c r="H85" s="4">
        <v>1</v>
      </c>
      <c r="I85" s="4">
        <v>2</v>
      </c>
      <c r="J85" s="4">
        <v>2</v>
      </c>
      <c r="K85" s="4" t="s">
        <v>30</v>
      </c>
      <c r="L85" s="4">
        <v>482</v>
      </c>
      <c r="M85" s="4">
        <v>482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44949</v>
      </c>
      <c r="S85" s="6">
        <v>44958</v>
      </c>
      <c r="T85" s="4" t="s">
        <v>34</v>
      </c>
      <c r="U85" s="4">
        <v>482</v>
      </c>
      <c r="V85" s="4">
        <v>0</v>
      </c>
      <c r="W85" s="4">
        <v>0</v>
      </c>
      <c r="X85" s="4" t="s">
        <v>466</v>
      </c>
      <c r="Y85" s="4" t="s">
        <v>426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468</v>
      </c>
      <c r="E86" s="4" t="s">
        <v>56</v>
      </c>
      <c r="F86" s="6">
        <v>44953</v>
      </c>
      <c r="G86" s="6">
        <v>44955</v>
      </c>
      <c r="H86" s="4">
        <v>1</v>
      </c>
      <c r="I86" s="4">
        <v>2</v>
      </c>
      <c r="J86" s="4">
        <v>2</v>
      </c>
      <c r="K86" s="4" t="s">
        <v>30</v>
      </c>
      <c r="L86" s="4">
        <v>1558</v>
      </c>
      <c r="M86" s="4">
        <v>1558</v>
      </c>
      <c r="N86" s="4" t="s">
        <v>469</v>
      </c>
      <c r="O86" s="4" t="s">
        <v>32</v>
      </c>
      <c r="P86" s="4" t="s">
        <v>33</v>
      </c>
      <c r="Q86" s="4">
        <v>0</v>
      </c>
      <c r="R86" s="7">
        <v>44949</v>
      </c>
      <c r="S86" s="6">
        <v>44958</v>
      </c>
      <c r="T86" s="4" t="s">
        <v>34</v>
      </c>
      <c r="U86" s="4">
        <v>1558</v>
      </c>
      <c r="V86" s="4">
        <v>0</v>
      </c>
      <c r="W86" s="4">
        <v>0</v>
      </c>
      <c r="X86" s="4" t="s">
        <v>470</v>
      </c>
      <c r="Y86" s="4" t="s">
        <v>471</v>
      </c>
    </row>
    <row r="87" s="4" customFormat="1" spans="1:25">
      <c r="A87" s="4" t="s">
        <v>472</v>
      </c>
      <c r="B87" s="4" t="s">
        <v>26</v>
      </c>
      <c r="C87" s="4" t="s">
        <v>27</v>
      </c>
      <c r="D87" s="4" t="s">
        <v>473</v>
      </c>
      <c r="E87" s="4" t="s">
        <v>474</v>
      </c>
      <c r="F87" s="6">
        <v>44954</v>
      </c>
      <c r="G87" s="6">
        <v>44955</v>
      </c>
      <c r="H87" s="4">
        <v>1</v>
      </c>
      <c r="I87" s="4">
        <v>1</v>
      </c>
      <c r="J87" s="4">
        <v>1</v>
      </c>
      <c r="K87" s="4" t="s">
        <v>30</v>
      </c>
      <c r="L87" s="4">
        <v>368</v>
      </c>
      <c r="M87" s="4">
        <v>368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44949</v>
      </c>
      <c r="S87" s="6">
        <v>44958</v>
      </c>
      <c r="T87" s="4" t="s">
        <v>34</v>
      </c>
      <c r="U87" s="4">
        <v>368</v>
      </c>
      <c r="V87" s="4">
        <v>0</v>
      </c>
      <c r="W87" s="4">
        <v>0</v>
      </c>
      <c r="X87" s="4" t="s">
        <v>476</v>
      </c>
      <c r="Y87" s="4" t="s">
        <v>35</v>
      </c>
    </row>
    <row r="88" s="4" customFormat="1" spans="1:25">
      <c r="A88" s="4" t="s">
        <v>159</v>
      </c>
      <c r="B88" s="4" t="s">
        <v>26</v>
      </c>
      <c r="C88" s="4" t="s">
        <v>37</v>
      </c>
      <c r="D88" s="4" t="s">
        <v>160</v>
      </c>
      <c r="E88" s="4" t="s">
        <v>161</v>
      </c>
      <c r="F88" s="6">
        <v>44954</v>
      </c>
      <c r="G88" s="6">
        <v>44955</v>
      </c>
      <c r="H88" s="4">
        <v>1</v>
      </c>
      <c r="I88" s="4">
        <v>1</v>
      </c>
      <c r="J88" s="4">
        <v>1</v>
      </c>
      <c r="K88" s="4" t="s">
        <v>30</v>
      </c>
      <c r="L88" s="4">
        <v>-3318</v>
      </c>
      <c r="M88" s="4">
        <v>-3318</v>
      </c>
      <c r="N88" s="4" t="s">
        <v>162</v>
      </c>
      <c r="O88" s="4" t="s">
        <v>32</v>
      </c>
      <c r="P88" s="4" t="s">
        <v>33</v>
      </c>
      <c r="Q88" s="4">
        <v>0</v>
      </c>
      <c r="R88" s="7">
        <v>44935</v>
      </c>
      <c r="S88" s="6">
        <v>44958</v>
      </c>
      <c r="T88" s="4" t="s">
        <v>34</v>
      </c>
      <c r="U88" s="4">
        <v>-3318</v>
      </c>
      <c r="V88" s="4">
        <v>0</v>
      </c>
      <c r="W88" s="4">
        <v>0</v>
      </c>
      <c r="X88" s="4" t="s">
        <v>163</v>
      </c>
      <c r="Y88" s="4" t="s">
        <v>35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478</v>
      </c>
      <c r="E89" s="4" t="s">
        <v>479</v>
      </c>
      <c r="F89" s="6">
        <v>44953</v>
      </c>
      <c r="G89" s="6">
        <v>44955</v>
      </c>
      <c r="H89" s="4">
        <v>1</v>
      </c>
      <c r="I89" s="4">
        <v>2</v>
      </c>
      <c r="J89" s="4">
        <v>2</v>
      </c>
      <c r="K89" s="4" t="s">
        <v>30</v>
      </c>
      <c r="L89" s="4">
        <v>2611</v>
      </c>
      <c r="M89" s="4">
        <v>2611</v>
      </c>
      <c r="N89" s="4" t="s">
        <v>480</v>
      </c>
      <c r="O89" s="4" t="s">
        <v>32</v>
      </c>
      <c r="P89" s="4" t="s">
        <v>33</v>
      </c>
      <c r="Q89" s="4">
        <v>0</v>
      </c>
      <c r="R89" s="7">
        <v>44949</v>
      </c>
      <c r="S89" s="6">
        <v>44958</v>
      </c>
      <c r="T89" s="4" t="s">
        <v>34</v>
      </c>
      <c r="U89" s="4">
        <v>2611</v>
      </c>
      <c r="V89" s="4">
        <v>0</v>
      </c>
      <c r="W89" s="4">
        <v>0</v>
      </c>
      <c r="X89" s="4" t="s">
        <v>481</v>
      </c>
      <c r="Y89" s="4" t="s">
        <v>426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133</v>
      </c>
      <c r="F90" s="6">
        <v>44954</v>
      </c>
      <c r="G90" s="6">
        <v>44955</v>
      </c>
      <c r="H90" s="4">
        <v>1</v>
      </c>
      <c r="I90" s="4">
        <v>1</v>
      </c>
      <c r="J90" s="4">
        <v>1</v>
      </c>
      <c r="K90" s="4" t="s">
        <v>30</v>
      </c>
      <c r="L90" s="4">
        <v>656</v>
      </c>
      <c r="M90" s="4">
        <v>656</v>
      </c>
      <c r="N90" s="4" t="s">
        <v>484</v>
      </c>
      <c r="O90" s="4" t="s">
        <v>32</v>
      </c>
      <c r="P90" s="4" t="s">
        <v>33</v>
      </c>
      <c r="Q90" s="4">
        <v>0</v>
      </c>
      <c r="R90" s="7">
        <v>44950</v>
      </c>
      <c r="S90" s="6">
        <v>44958</v>
      </c>
      <c r="T90" s="4" t="s">
        <v>34</v>
      </c>
      <c r="U90" s="4">
        <v>656</v>
      </c>
      <c r="V90" s="4">
        <v>0</v>
      </c>
      <c r="W90" s="4">
        <v>0</v>
      </c>
      <c r="X90" s="4" t="s">
        <v>485</v>
      </c>
      <c r="Y90" s="4" t="s">
        <v>35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182</v>
      </c>
      <c r="F91" s="6">
        <v>44954</v>
      </c>
      <c r="G91" s="6">
        <v>44955</v>
      </c>
      <c r="H91" s="4">
        <v>1</v>
      </c>
      <c r="I91" s="4">
        <v>1</v>
      </c>
      <c r="J91" s="4">
        <v>1</v>
      </c>
      <c r="K91" s="4" t="s">
        <v>30</v>
      </c>
      <c r="L91" s="4">
        <v>435</v>
      </c>
      <c r="M91" s="4">
        <v>435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44950</v>
      </c>
      <c r="S91" s="6">
        <v>44958</v>
      </c>
      <c r="T91" s="4" t="s">
        <v>34</v>
      </c>
      <c r="U91" s="4">
        <v>435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44954</v>
      </c>
      <c r="G92" s="6">
        <v>44955</v>
      </c>
      <c r="H92" s="4">
        <v>1</v>
      </c>
      <c r="I92" s="4">
        <v>1</v>
      </c>
      <c r="J92" s="4">
        <v>1</v>
      </c>
      <c r="K92" s="4" t="s">
        <v>30</v>
      </c>
      <c r="L92" s="4">
        <v>1318</v>
      </c>
      <c r="M92" s="4">
        <v>1318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44950</v>
      </c>
      <c r="S92" s="6">
        <v>44958</v>
      </c>
      <c r="T92" s="4" t="s">
        <v>34</v>
      </c>
      <c r="U92" s="4">
        <v>1318</v>
      </c>
      <c r="V92" s="4">
        <v>0</v>
      </c>
      <c r="W92" s="4">
        <v>0</v>
      </c>
      <c r="X92" s="4" t="s">
        <v>495</v>
      </c>
      <c r="Y92" s="4" t="s">
        <v>35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497</v>
      </c>
      <c r="E93" s="4" t="s">
        <v>498</v>
      </c>
      <c r="F93" s="6">
        <v>44951</v>
      </c>
      <c r="G93" s="6">
        <v>44955</v>
      </c>
      <c r="H93" s="4">
        <v>1</v>
      </c>
      <c r="I93" s="4">
        <v>4</v>
      </c>
      <c r="J93" s="4">
        <v>4</v>
      </c>
      <c r="K93" s="4" t="s">
        <v>30</v>
      </c>
      <c r="L93" s="4">
        <v>1024</v>
      </c>
      <c r="M93" s="4">
        <v>1024</v>
      </c>
      <c r="N93" s="4" t="s">
        <v>499</v>
      </c>
      <c r="O93" s="4" t="s">
        <v>32</v>
      </c>
      <c r="P93" s="4" t="s">
        <v>33</v>
      </c>
      <c r="Q93" s="4">
        <v>0</v>
      </c>
      <c r="R93" s="7">
        <v>44950</v>
      </c>
      <c r="S93" s="6">
        <v>44958</v>
      </c>
      <c r="T93" s="4" t="s">
        <v>34</v>
      </c>
      <c r="U93" s="4">
        <v>1024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44954</v>
      </c>
      <c r="G94" s="6">
        <v>44955</v>
      </c>
      <c r="H94" s="4">
        <v>1</v>
      </c>
      <c r="I94" s="4">
        <v>1</v>
      </c>
      <c r="J94" s="4">
        <v>1</v>
      </c>
      <c r="K94" s="4" t="s">
        <v>30</v>
      </c>
      <c r="L94" s="4">
        <v>200</v>
      </c>
      <c r="M94" s="4">
        <v>200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44950</v>
      </c>
      <c r="S94" s="6">
        <v>44958</v>
      </c>
      <c r="T94" s="4" t="s">
        <v>34</v>
      </c>
      <c r="U94" s="4">
        <v>200</v>
      </c>
      <c r="V94" s="4">
        <v>0</v>
      </c>
      <c r="W94" s="4">
        <v>0</v>
      </c>
      <c r="X94" s="4" t="s">
        <v>506</v>
      </c>
      <c r="Y94" s="4" t="s">
        <v>35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277</v>
      </c>
      <c r="E95" s="4" t="s">
        <v>278</v>
      </c>
      <c r="F95" s="6">
        <v>44954</v>
      </c>
      <c r="G95" s="6">
        <v>44955</v>
      </c>
      <c r="H95" s="4">
        <v>1</v>
      </c>
      <c r="I95" s="4">
        <v>1</v>
      </c>
      <c r="J95" s="4">
        <v>1</v>
      </c>
      <c r="K95" s="4" t="s">
        <v>30</v>
      </c>
      <c r="L95" s="4">
        <v>414</v>
      </c>
      <c r="M95" s="4">
        <v>414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44950</v>
      </c>
      <c r="S95" s="6">
        <v>44958</v>
      </c>
      <c r="T95" s="4" t="s">
        <v>34</v>
      </c>
      <c r="U95" s="4">
        <v>414</v>
      </c>
      <c r="V95" s="4">
        <v>0</v>
      </c>
      <c r="W95" s="4">
        <v>0</v>
      </c>
      <c r="X95" s="4" t="s">
        <v>509</v>
      </c>
      <c r="Y95" s="4" t="s">
        <v>35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44952</v>
      </c>
      <c r="G96" s="6">
        <v>44955</v>
      </c>
      <c r="H96" s="4">
        <v>1</v>
      </c>
      <c r="I96" s="4">
        <v>3</v>
      </c>
      <c r="J96" s="4">
        <v>3</v>
      </c>
      <c r="K96" s="4" t="s">
        <v>30</v>
      </c>
      <c r="L96" s="4">
        <v>954</v>
      </c>
      <c r="M96" s="4">
        <v>954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44950</v>
      </c>
      <c r="S96" s="6">
        <v>44958</v>
      </c>
      <c r="T96" s="4" t="s">
        <v>34</v>
      </c>
      <c r="U96" s="4">
        <v>954</v>
      </c>
      <c r="V96" s="4">
        <v>0</v>
      </c>
      <c r="W96" s="4">
        <v>0</v>
      </c>
      <c r="X96" s="4" t="s">
        <v>514</v>
      </c>
      <c r="Y96" s="4" t="s">
        <v>35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44953</v>
      </c>
      <c r="G97" s="6">
        <v>44955</v>
      </c>
      <c r="H97" s="4">
        <v>1</v>
      </c>
      <c r="I97" s="4">
        <v>2</v>
      </c>
      <c r="J97" s="4">
        <v>2</v>
      </c>
      <c r="K97" s="4" t="s">
        <v>30</v>
      </c>
      <c r="L97" s="4">
        <v>3842</v>
      </c>
      <c r="M97" s="4">
        <v>3842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44950</v>
      </c>
      <c r="S97" s="6">
        <v>44958</v>
      </c>
      <c r="T97" s="4" t="s">
        <v>34</v>
      </c>
      <c r="U97" s="4">
        <v>3842</v>
      </c>
      <c r="V97" s="4">
        <v>0</v>
      </c>
      <c r="W97" s="4">
        <v>0</v>
      </c>
      <c r="X97" s="4" t="s">
        <v>519</v>
      </c>
      <c r="Y97" s="4" t="s">
        <v>35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44952</v>
      </c>
      <c r="G98" s="6">
        <v>44955</v>
      </c>
      <c r="H98" s="4">
        <v>1</v>
      </c>
      <c r="I98" s="4">
        <v>3</v>
      </c>
      <c r="J98" s="4">
        <v>3</v>
      </c>
      <c r="K98" s="4" t="s">
        <v>30</v>
      </c>
      <c r="L98" s="4">
        <v>1134</v>
      </c>
      <c r="M98" s="4">
        <v>1134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44950</v>
      </c>
      <c r="S98" s="6">
        <v>44958</v>
      </c>
      <c r="T98" s="4" t="s">
        <v>34</v>
      </c>
      <c r="U98" s="4">
        <v>1134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528</v>
      </c>
      <c r="F99" s="6">
        <v>44953</v>
      </c>
      <c r="G99" s="6">
        <v>44955</v>
      </c>
      <c r="H99" s="4">
        <v>1</v>
      </c>
      <c r="I99" s="4">
        <v>2</v>
      </c>
      <c r="J99" s="4">
        <v>2</v>
      </c>
      <c r="K99" s="4" t="s">
        <v>30</v>
      </c>
      <c r="L99" s="4">
        <v>456</v>
      </c>
      <c r="M99" s="4">
        <v>456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44950</v>
      </c>
      <c r="S99" s="6">
        <v>44958</v>
      </c>
      <c r="T99" s="4" t="s">
        <v>34</v>
      </c>
      <c r="U99" s="4">
        <v>456</v>
      </c>
      <c r="V99" s="4">
        <v>0</v>
      </c>
      <c r="W99" s="4">
        <v>0</v>
      </c>
      <c r="X99" s="4" t="s">
        <v>530</v>
      </c>
      <c r="Y99" s="4" t="s">
        <v>35</v>
      </c>
    </row>
    <row r="100" s="4" customFormat="1" spans="1:25">
      <c r="A100" s="4" t="s">
        <v>515</v>
      </c>
      <c r="B100" s="4" t="s">
        <v>26</v>
      </c>
      <c r="C100" s="4" t="s">
        <v>37</v>
      </c>
      <c r="D100" s="4" t="s">
        <v>516</v>
      </c>
      <c r="E100" s="4" t="s">
        <v>517</v>
      </c>
      <c r="F100" s="6">
        <v>44953</v>
      </c>
      <c r="G100" s="6">
        <v>44955</v>
      </c>
      <c r="H100" s="4">
        <v>1</v>
      </c>
      <c r="I100" s="4">
        <v>2</v>
      </c>
      <c r="J100" s="4">
        <v>2</v>
      </c>
      <c r="K100" s="4" t="s">
        <v>30</v>
      </c>
      <c r="L100" s="4">
        <v>-3842</v>
      </c>
      <c r="M100" s="4">
        <v>-3842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44950</v>
      </c>
      <c r="S100" s="6">
        <v>44958</v>
      </c>
      <c r="T100" s="4" t="s">
        <v>34</v>
      </c>
      <c r="U100" s="4">
        <v>-3842</v>
      </c>
      <c r="V100" s="4">
        <v>0</v>
      </c>
      <c r="W100" s="4">
        <v>0</v>
      </c>
      <c r="X100" s="4" t="s">
        <v>519</v>
      </c>
      <c r="Y100" s="4" t="s">
        <v>35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532</v>
      </c>
      <c r="E101" s="4" t="s">
        <v>263</v>
      </c>
      <c r="F101" s="6">
        <v>44953</v>
      </c>
      <c r="G101" s="6">
        <v>44955</v>
      </c>
      <c r="H101" s="4">
        <v>1</v>
      </c>
      <c r="I101" s="4">
        <v>2</v>
      </c>
      <c r="J101" s="4">
        <v>2</v>
      </c>
      <c r="K101" s="4" t="s">
        <v>30</v>
      </c>
      <c r="L101" s="4">
        <v>1546</v>
      </c>
      <c r="M101" s="4">
        <v>1546</v>
      </c>
      <c r="N101" s="4" t="s">
        <v>533</v>
      </c>
      <c r="O101" s="4" t="s">
        <v>32</v>
      </c>
      <c r="P101" s="4" t="s">
        <v>33</v>
      </c>
      <c r="Q101" s="4">
        <v>0</v>
      </c>
      <c r="R101" s="7">
        <v>44950</v>
      </c>
      <c r="S101" s="6">
        <v>44958</v>
      </c>
      <c r="T101" s="4" t="s">
        <v>34</v>
      </c>
      <c r="U101" s="4">
        <v>1546</v>
      </c>
      <c r="V101" s="4">
        <v>0</v>
      </c>
      <c r="W101" s="4">
        <v>0</v>
      </c>
      <c r="X101" s="4" t="s">
        <v>534</v>
      </c>
      <c r="Y101" s="4" t="s">
        <v>535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538</v>
      </c>
      <c r="F102" s="6">
        <v>44954</v>
      </c>
      <c r="G102" s="6">
        <v>44955</v>
      </c>
      <c r="H102" s="4">
        <v>1</v>
      </c>
      <c r="I102" s="4">
        <v>1</v>
      </c>
      <c r="J102" s="4">
        <v>1</v>
      </c>
      <c r="K102" s="4" t="s">
        <v>30</v>
      </c>
      <c r="L102" s="4">
        <v>394</v>
      </c>
      <c r="M102" s="4">
        <v>394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44950</v>
      </c>
      <c r="S102" s="6">
        <v>44958</v>
      </c>
      <c r="T102" s="4" t="s">
        <v>34</v>
      </c>
      <c r="U102" s="4">
        <v>394</v>
      </c>
      <c r="V102" s="4">
        <v>0</v>
      </c>
      <c r="W102" s="4">
        <v>0</v>
      </c>
      <c r="X102" s="4" t="s">
        <v>540</v>
      </c>
      <c r="Y102" s="4" t="s">
        <v>35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543</v>
      </c>
      <c r="F103" s="6">
        <v>44953</v>
      </c>
      <c r="G103" s="6">
        <v>44955</v>
      </c>
      <c r="H103" s="4">
        <v>1</v>
      </c>
      <c r="I103" s="4">
        <v>2</v>
      </c>
      <c r="J103" s="4">
        <v>2</v>
      </c>
      <c r="K103" s="4" t="s">
        <v>30</v>
      </c>
      <c r="L103" s="4">
        <v>2079</v>
      </c>
      <c r="M103" s="4">
        <v>2079</v>
      </c>
      <c r="N103" s="4" t="s">
        <v>544</v>
      </c>
      <c r="O103" s="4" t="s">
        <v>32</v>
      </c>
      <c r="P103" s="4" t="s">
        <v>33</v>
      </c>
      <c r="Q103" s="4">
        <v>0</v>
      </c>
      <c r="R103" s="7">
        <v>44951</v>
      </c>
      <c r="S103" s="6">
        <v>44958</v>
      </c>
      <c r="T103" s="4" t="s">
        <v>34</v>
      </c>
      <c r="U103" s="4">
        <v>2079</v>
      </c>
      <c r="V103" s="4">
        <v>0</v>
      </c>
      <c r="W103" s="4">
        <v>0</v>
      </c>
      <c r="X103" s="4" t="s">
        <v>545</v>
      </c>
      <c r="Y103" s="4" t="s">
        <v>546</v>
      </c>
    </row>
    <row r="104" s="4" customFormat="1" spans="1:25">
      <c r="A104" s="4" t="s">
        <v>547</v>
      </c>
      <c r="B104" s="4" t="s">
        <v>26</v>
      </c>
      <c r="C104" s="4" t="s">
        <v>27</v>
      </c>
      <c r="D104" s="4" t="s">
        <v>548</v>
      </c>
      <c r="E104" s="4" t="s">
        <v>549</v>
      </c>
      <c r="F104" s="6">
        <v>44954</v>
      </c>
      <c r="G104" s="6">
        <v>44955</v>
      </c>
      <c r="H104" s="4">
        <v>1</v>
      </c>
      <c r="I104" s="4">
        <v>1</v>
      </c>
      <c r="J104" s="4">
        <v>1</v>
      </c>
      <c r="K104" s="4" t="s">
        <v>30</v>
      </c>
      <c r="L104" s="4">
        <v>747</v>
      </c>
      <c r="M104" s="4">
        <v>747</v>
      </c>
      <c r="N104" s="4" t="s">
        <v>550</v>
      </c>
      <c r="O104" s="4" t="s">
        <v>32</v>
      </c>
      <c r="P104" s="4" t="s">
        <v>33</v>
      </c>
      <c r="Q104" s="4">
        <v>0</v>
      </c>
      <c r="R104" s="7">
        <v>44951</v>
      </c>
      <c r="S104" s="6">
        <v>44958</v>
      </c>
      <c r="T104" s="4" t="s">
        <v>34</v>
      </c>
      <c r="U104" s="4">
        <v>747</v>
      </c>
      <c r="V104" s="4">
        <v>0</v>
      </c>
      <c r="W104" s="4">
        <v>0</v>
      </c>
      <c r="X104" s="4" t="s">
        <v>551</v>
      </c>
      <c r="Y104" s="4" t="s">
        <v>552</v>
      </c>
    </row>
    <row r="105" s="4" customFormat="1" spans="1:25">
      <c r="A105" s="4" t="s">
        <v>553</v>
      </c>
      <c r="B105" s="4" t="s">
        <v>26</v>
      </c>
      <c r="C105" s="4" t="s">
        <v>27</v>
      </c>
      <c r="D105" s="4" t="s">
        <v>186</v>
      </c>
      <c r="E105" s="4" t="s">
        <v>554</v>
      </c>
      <c r="F105" s="6">
        <v>44954</v>
      </c>
      <c r="G105" s="6">
        <v>44955</v>
      </c>
      <c r="H105" s="4">
        <v>1</v>
      </c>
      <c r="I105" s="4">
        <v>1</v>
      </c>
      <c r="J105" s="4">
        <v>1</v>
      </c>
      <c r="K105" s="4" t="s">
        <v>30</v>
      </c>
      <c r="L105" s="4">
        <v>421</v>
      </c>
      <c r="M105" s="4">
        <v>421</v>
      </c>
      <c r="N105" s="4" t="s">
        <v>555</v>
      </c>
      <c r="O105" s="4" t="s">
        <v>32</v>
      </c>
      <c r="P105" s="4" t="s">
        <v>33</v>
      </c>
      <c r="Q105" s="4">
        <v>0</v>
      </c>
      <c r="R105" s="7">
        <v>44951</v>
      </c>
      <c r="S105" s="6">
        <v>44958</v>
      </c>
      <c r="T105" s="4" t="s">
        <v>34</v>
      </c>
      <c r="U105" s="4">
        <v>421</v>
      </c>
      <c r="V105" s="4">
        <v>0</v>
      </c>
      <c r="W105" s="4">
        <v>0</v>
      </c>
      <c r="X105" s="4" t="s">
        <v>556</v>
      </c>
      <c r="Y105" s="4" t="s">
        <v>557</v>
      </c>
    </row>
    <row r="106" s="4" customFormat="1" spans="1:25">
      <c r="A106" s="4" t="s">
        <v>558</v>
      </c>
      <c r="B106" s="4" t="s">
        <v>26</v>
      </c>
      <c r="C106" s="4" t="s">
        <v>27</v>
      </c>
      <c r="D106" s="4" t="s">
        <v>559</v>
      </c>
      <c r="E106" s="4" t="s">
        <v>560</v>
      </c>
      <c r="F106" s="6">
        <v>44954</v>
      </c>
      <c r="G106" s="6">
        <v>44955</v>
      </c>
      <c r="H106" s="4">
        <v>1</v>
      </c>
      <c r="I106" s="4">
        <v>1</v>
      </c>
      <c r="J106" s="4">
        <v>1</v>
      </c>
      <c r="K106" s="4" t="s">
        <v>30</v>
      </c>
      <c r="L106" s="4">
        <v>1142</v>
      </c>
      <c r="M106" s="4">
        <v>1142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44951</v>
      </c>
      <c r="S106" s="6">
        <v>44958</v>
      </c>
      <c r="T106" s="4" t="s">
        <v>34</v>
      </c>
      <c r="U106" s="4">
        <v>1142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44954</v>
      </c>
      <c r="G107" s="6">
        <v>44955</v>
      </c>
      <c r="H107" s="4">
        <v>1</v>
      </c>
      <c r="I107" s="4">
        <v>1</v>
      </c>
      <c r="J107" s="4">
        <v>1</v>
      </c>
      <c r="K107" s="4" t="s">
        <v>30</v>
      </c>
      <c r="L107" s="4">
        <v>510</v>
      </c>
      <c r="M107" s="4">
        <v>510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44951</v>
      </c>
      <c r="S107" s="6">
        <v>44958</v>
      </c>
      <c r="T107" s="4" t="s">
        <v>34</v>
      </c>
      <c r="U107" s="4">
        <v>510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571</v>
      </c>
      <c r="E108" s="4" t="s">
        <v>572</v>
      </c>
      <c r="F108" s="6">
        <v>44952</v>
      </c>
      <c r="G108" s="6">
        <v>44955</v>
      </c>
      <c r="H108" s="4">
        <v>1</v>
      </c>
      <c r="I108" s="4">
        <v>3</v>
      </c>
      <c r="J108" s="4">
        <v>3</v>
      </c>
      <c r="K108" s="4" t="s">
        <v>30</v>
      </c>
      <c r="L108" s="4">
        <v>2193</v>
      </c>
      <c r="M108" s="4">
        <v>2193</v>
      </c>
      <c r="N108" s="4" t="s">
        <v>573</v>
      </c>
      <c r="O108" s="4" t="s">
        <v>32</v>
      </c>
      <c r="P108" s="4" t="s">
        <v>33</v>
      </c>
      <c r="Q108" s="4">
        <v>0</v>
      </c>
      <c r="R108" s="7">
        <v>44951</v>
      </c>
      <c r="S108" s="6">
        <v>44958</v>
      </c>
      <c r="T108" s="4" t="s">
        <v>34</v>
      </c>
      <c r="U108" s="4">
        <v>2193</v>
      </c>
      <c r="V108" s="4">
        <v>0</v>
      </c>
      <c r="W108" s="4">
        <v>0</v>
      </c>
      <c r="X108" s="4" t="s">
        <v>574</v>
      </c>
      <c r="Y108" s="4" t="s">
        <v>575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44954</v>
      </c>
      <c r="G109" s="6">
        <v>44955</v>
      </c>
      <c r="H109" s="4">
        <v>1</v>
      </c>
      <c r="I109" s="4">
        <v>1</v>
      </c>
      <c r="J109" s="4">
        <v>1</v>
      </c>
      <c r="K109" s="4" t="s">
        <v>30</v>
      </c>
      <c r="L109" s="4">
        <v>961</v>
      </c>
      <c r="M109" s="4">
        <v>961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44951</v>
      </c>
      <c r="S109" s="6">
        <v>44958</v>
      </c>
      <c r="T109" s="4" t="s">
        <v>34</v>
      </c>
      <c r="U109" s="4">
        <v>961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584</v>
      </c>
      <c r="F110" s="6">
        <v>44954</v>
      </c>
      <c r="G110" s="6">
        <v>44955</v>
      </c>
      <c r="H110" s="4">
        <v>1</v>
      </c>
      <c r="I110" s="4">
        <v>1</v>
      </c>
      <c r="J110" s="4">
        <v>1</v>
      </c>
      <c r="K110" s="4" t="s">
        <v>30</v>
      </c>
      <c r="L110" s="4">
        <v>1400</v>
      </c>
      <c r="M110" s="4">
        <v>1400</v>
      </c>
      <c r="N110" s="4" t="s">
        <v>585</v>
      </c>
      <c r="O110" s="4" t="s">
        <v>32</v>
      </c>
      <c r="P110" s="4" t="s">
        <v>33</v>
      </c>
      <c r="Q110" s="4">
        <v>0</v>
      </c>
      <c r="R110" s="7">
        <v>44951</v>
      </c>
      <c r="S110" s="6">
        <v>44958</v>
      </c>
      <c r="T110" s="4" t="s">
        <v>34</v>
      </c>
      <c r="U110" s="4">
        <v>1400</v>
      </c>
      <c r="V110" s="4">
        <v>0</v>
      </c>
      <c r="W110" s="4">
        <v>0</v>
      </c>
      <c r="X110" s="4" t="s">
        <v>586</v>
      </c>
      <c r="Y110" s="4" t="s">
        <v>35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588</v>
      </c>
      <c r="E111" s="4" t="s">
        <v>589</v>
      </c>
      <c r="F111" s="6">
        <v>44953</v>
      </c>
      <c r="G111" s="6">
        <v>44955</v>
      </c>
      <c r="H111" s="4">
        <v>1</v>
      </c>
      <c r="I111" s="4">
        <v>2</v>
      </c>
      <c r="J111" s="4">
        <v>2</v>
      </c>
      <c r="K111" s="4" t="s">
        <v>30</v>
      </c>
      <c r="L111" s="4">
        <v>9174</v>
      </c>
      <c r="M111" s="4">
        <v>9174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44951</v>
      </c>
      <c r="S111" s="6">
        <v>44958</v>
      </c>
      <c r="T111" s="4" t="s">
        <v>34</v>
      </c>
      <c r="U111" s="4">
        <v>9174</v>
      </c>
      <c r="V111" s="4">
        <v>0</v>
      </c>
      <c r="W111" s="4">
        <v>0</v>
      </c>
      <c r="X111" s="4" t="s">
        <v>591</v>
      </c>
      <c r="Y111" s="4" t="s">
        <v>592</v>
      </c>
    </row>
    <row r="112" s="4" customFormat="1" spans="1:25">
      <c r="A112" s="4" t="s">
        <v>593</v>
      </c>
      <c r="B112" s="4" t="s">
        <v>26</v>
      </c>
      <c r="C112" s="4" t="s">
        <v>27</v>
      </c>
      <c r="D112" s="4" t="s">
        <v>594</v>
      </c>
      <c r="E112" s="4" t="s">
        <v>595</v>
      </c>
      <c r="F112" s="6">
        <v>44952</v>
      </c>
      <c r="G112" s="6">
        <v>44955</v>
      </c>
      <c r="H112" s="4">
        <v>1</v>
      </c>
      <c r="I112" s="4">
        <v>3</v>
      </c>
      <c r="J112" s="4">
        <v>3</v>
      </c>
      <c r="K112" s="4" t="s">
        <v>30</v>
      </c>
      <c r="L112" s="4">
        <v>2109</v>
      </c>
      <c r="M112" s="4">
        <v>2109</v>
      </c>
      <c r="N112" s="4" t="s">
        <v>596</v>
      </c>
      <c r="O112" s="4" t="s">
        <v>32</v>
      </c>
      <c r="P112" s="4" t="s">
        <v>33</v>
      </c>
      <c r="Q112" s="4">
        <v>0</v>
      </c>
      <c r="R112" s="7">
        <v>44951</v>
      </c>
      <c r="S112" s="6">
        <v>44958</v>
      </c>
      <c r="T112" s="4" t="s">
        <v>34</v>
      </c>
      <c r="U112" s="4">
        <v>2109</v>
      </c>
      <c r="V112" s="4">
        <v>0</v>
      </c>
      <c r="W112" s="4">
        <v>0</v>
      </c>
      <c r="X112" s="4" t="s">
        <v>597</v>
      </c>
      <c r="Y112" s="4" t="s">
        <v>598</v>
      </c>
    </row>
    <row r="113" s="4" customFormat="1" spans="1:25">
      <c r="A113" s="4" t="s">
        <v>599</v>
      </c>
      <c r="B113" s="4" t="s">
        <v>26</v>
      </c>
      <c r="C113" s="4" t="s">
        <v>27</v>
      </c>
      <c r="D113" s="4" t="s">
        <v>600</v>
      </c>
      <c r="E113" s="4" t="s">
        <v>601</v>
      </c>
      <c r="F113" s="6">
        <v>44954</v>
      </c>
      <c r="G113" s="6">
        <v>44955</v>
      </c>
      <c r="H113" s="4">
        <v>1</v>
      </c>
      <c r="I113" s="4">
        <v>1</v>
      </c>
      <c r="J113" s="4">
        <v>1</v>
      </c>
      <c r="K113" s="4" t="s">
        <v>30</v>
      </c>
      <c r="L113" s="4">
        <v>1003</v>
      </c>
      <c r="M113" s="4">
        <v>1003</v>
      </c>
      <c r="N113" s="4" t="s">
        <v>602</v>
      </c>
      <c r="O113" s="4" t="s">
        <v>32</v>
      </c>
      <c r="P113" s="4" t="s">
        <v>33</v>
      </c>
      <c r="Q113" s="4">
        <v>0</v>
      </c>
      <c r="R113" s="7">
        <v>44951</v>
      </c>
      <c r="S113" s="6">
        <v>44958</v>
      </c>
      <c r="T113" s="4" t="s">
        <v>34</v>
      </c>
      <c r="U113" s="4">
        <v>1003</v>
      </c>
      <c r="V113" s="4">
        <v>0</v>
      </c>
      <c r="W113" s="4">
        <v>0</v>
      </c>
      <c r="X113" s="4" t="s">
        <v>603</v>
      </c>
      <c r="Y113" s="4" t="s">
        <v>35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492</v>
      </c>
      <c r="E114" s="4" t="s">
        <v>493</v>
      </c>
      <c r="F114" s="6">
        <v>44954</v>
      </c>
      <c r="G114" s="6">
        <v>44955</v>
      </c>
      <c r="H114" s="4">
        <v>1</v>
      </c>
      <c r="I114" s="4">
        <v>1</v>
      </c>
      <c r="J114" s="4">
        <v>1</v>
      </c>
      <c r="K114" s="4" t="s">
        <v>30</v>
      </c>
      <c r="L114" s="4">
        <v>1186</v>
      </c>
      <c r="M114" s="4">
        <v>1186</v>
      </c>
      <c r="N114" s="4" t="s">
        <v>605</v>
      </c>
      <c r="O114" s="4" t="s">
        <v>32</v>
      </c>
      <c r="P114" s="4" t="s">
        <v>33</v>
      </c>
      <c r="Q114" s="4">
        <v>0</v>
      </c>
      <c r="R114" s="7">
        <v>44951</v>
      </c>
      <c r="S114" s="6">
        <v>44958</v>
      </c>
      <c r="T114" s="4" t="s">
        <v>34</v>
      </c>
      <c r="U114" s="4">
        <v>1186</v>
      </c>
      <c r="V114" s="4">
        <v>0</v>
      </c>
      <c r="W114" s="4">
        <v>0</v>
      </c>
      <c r="X114" s="4" t="s">
        <v>606</v>
      </c>
      <c r="Y114" s="4" t="s">
        <v>35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609</v>
      </c>
      <c r="F115" s="6">
        <v>44954</v>
      </c>
      <c r="G115" s="6">
        <v>44955</v>
      </c>
      <c r="H115" s="4">
        <v>1</v>
      </c>
      <c r="I115" s="4">
        <v>1</v>
      </c>
      <c r="J115" s="4">
        <v>1</v>
      </c>
      <c r="K115" s="4" t="s">
        <v>30</v>
      </c>
      <c r="L115" s="4">
        <v>768</v>
      </c>
      <c r="M115" s="4">
        <v>768</v>
      </c>
      <c r="N115" s="4" t="s">
        <v>610</v>
      </c>
      <c r="O115" s="4" t="s">
        <v>32</v>
      </c>
      <c r="P115" s="4" t="s">
        <v>33</v>
      </c>
      <c r="Q115" s="4">
        <v>0</v>
      </c>
      <c r="R115" s="7">
        <v>44951</v>
      </c>
      <c r="S115" s="6">
        <v>44958</v>
      </c>
      <c r="T115" s="4" t="s">
        <v>34</v>
      </c>
      <c r="U115" s="4">
        <v>768</v>
      </c>
      <c r="V115" s="4">
        <v>0</v>
      </c>
      <c r="W115" s="4">
        <v>0</v>
      </c>
      <c r="X115" s="4" t="s">
        <v>611</v>
      </c>
      <c r="Y115" s="4" t="s">
        <v>612</v>
      </c>
    </row>
    <row r="116" s="4" customFormat="1" spans="1:25">
      <c r="A116" s="4" t="s">
        <v>599</v>
      </c>
      <c r="B116" s="4" t="s">
        <v>26</v>
      </c>
      <c r="C116" s="4" t="s">
        <v>37</v>
      </c>
      <c r="D116" s="4" t="s">
        <v>600</v>
      </c>
      <c r="E116" s="4" t="s">
        <v>601</v>
      </c>
      <c r="F116" s="6">
        <v>44954</v>
      </c>
      <c r="G116" s="6">
        <v>44955</v>
      </c>
      <c r="H116" s="4">
        <v>1</v>
      </c>
      <c r="I116" s="4">
        <v>1</v>
      </c>
      <c r="J116" s="4">
        <v>1</v>
      </c>
      <c r="K116" s="4" t="s">
        <v>30</v>
      </c>
      <c r="L116" s="4">
        <v>-1003</v>
      </c>
      <c r="M116" s="4">
        <v>-1003</v>
      </c>
      <c r="N116" s="4" t="s">
        <v>602</v>
      </c>
      <c r="O116" s="4" t="s">
        <v>32</v>
      </c>
      <c r="P116" s="4" t="s">
        <v>33</v>
      </c>
      <c r="Q116" s="4">
        <v>0</v>
      </c>
      <c r="R116" s="7">
        <v>44951</v>
      </c>
      <c r="S116" s="6">
        <v>44958</v>
      </c>
      <c r="T116" s="4" t="s">
        <v>34</v>
      </c>
      <c r="U116" s="4">
        <v>-1003</v>
      </c>
      <c r="V116" s="4">
        <v>0</v>
      </c>
      <c r="W116" s="4">
        <v>0</v>
      </c>
      <c r="X116" s="4" t="s">
        <v>603</v>
      </c>
      <c r="Y116" s="4" t="s">
        <v>35</v>
      </c>
    </row>
    <row r="117" s="4" customFormat="1" spans="1:25">
      <c r="A117" s="4" t="s">
        <v>613</v>
      </c>
      <c r="B117" s="4" t="s">
        <v>26</v>
      </c>
      <c r="C117" s="4" t="s">
        <v>27</v>
      </c>
      <c r="D117" s="4" t="s">
        <v>614</v>
      </c>
      <c r="E117" s="4" t="s">
        <v>615</v>
      </c>
      <c r="F117" s="6">
        <v>44952</v>
      </c>
      <c r="G117" s="6">
        <v>44955</v>
      </c>
      <c r="H117" s="4">
        <v>1</v>
      </c>
      <c r="I117" s="4">
        <v>3</v>
      </c>
      <c r="J117" s="4">
        <v>3</v>
      </c>
      <c r="K117" s="4" t="s">
        <v>30</v>
      </c>
      <c r="L117" s="4">
        <v>1995</v>
      </c>
      <c r="M117" s="4">
        <v>1995</v>
      </c>
      <c r="N117" s="4" t="s">
        <v>616</v>
      </c>
      <c r="O117" s="4" t="s">
        <v>32</v>
      </c>
      <c r="P117" s="4" t="s">
        <v>33</v>
      </c>
      <c r="Q117" s="4">
        <v>0</v>
      </c>
      <c r="R117" s="7">
        <v>44951</v>
      </c>
      <c r="S117" s="6">
        <v>44958</v>
      </c>
      <c r="T117" s="4" t="s">
        <v>34</v>
      </c>
      <c r="U117" s="4">
        <v>1995</v>
      </c>
      <c r="V117" s="4">
        <v>0</v>
      </c>
      <c r="W117" s="4">
        <v>0</v>
      </c>
      <c r="X117" s="4" t="s">
        <v>617</v>
      </c>
      <c r="Y117" s="4" t="s">
        <v>35</v>
      </c>
    </row>
    <row r="118" s="4" customFormat="1" spans="1:25">
      <c r="A118" s="4" t="s">
        <v>618</v>
      </c>
      <c r="B118" s="4" t="s">
        <v>26</v>
      </c>
      <c r="C118" s="4" t="s">
        <v>27</v>
      </c>
      <c r="D118" s="4" t="s">
        <v>619</v>
      </c>
      <c r="E118" s="4" t="s">
        <v>620</v>
      </c>
      <c r="F118" s="6">
        <v>44953</v>
      </c>
      <c r="G118" s="6">
        <v>44955</v>
      </c>
      <c r="H118" s="4">
        <v>1</v>
      </c>
      <c r="I118" s="4">
        <v>2</v>
      </c>
      <c r="J118" s="4">
        <v>2</v>
      </c>
      <c r="K118" s="4" t="s">
        <v>30</v>
      </c>
      <c r="L118" s="4">
        <v>536</v>
      </c>
      <c r="M118" s="4">
        <v>536</v>
      </c>
      <c r="N118" s="4" t="s">
        <v>621</v>
      </c>
      <c r="O118" s="4" t="s">
        <v>32</v>
      </c>
      <c r="P118" s="4" t="s">
        <v>33</v>
      </c>
      <c r="Q118" s="4">
        <v>0</v>
      </c>
      <c r="R118" s="7">
        <v>44951</v>
      </c>
      <c r="S118" s="6">
        <v>44958</v>
      </c>
      <c r="T118" s="4" t="s">
        <v>34</v>
      </c>
      <c r="U118" s="4">
        <v>536</v>
      </c>
      <c r="V118" s="4">
        <v>0</v>
      </c>
      <c r="W118" s="4">
        <v>0</v>
      </c>
      <c r="X118" s="4" t="s">
        <v>622</v>
      </c>
      <c r="Y118" s="4" t="s">
        <v>623</v>
      </c>
    </row>
    <row r="119" s="4" customFormat="1" spans="1:25">
      <c r="A119" s="4" t="s">
        <v>624</v>
      </c>
      <c r="B119" s="4" t="s">
        <v>26</v>
      </c>
      <c r="C119" s="4" t="s">
        <v>27</v>
      </c>
      <c r="D119" s="4" t="s">
        <v>625</v>
      </c>
      <c r="E119" s="4" t="s">
        <v>626</v>
      </c>
      <c r="F119" s="6">
        <v>44954</v>
      </c>
      <c r="G119" s="6">
        <v>44955</v>
      </c>
      <c r="H119" s="4">
        <v>1</v>
      </c>
      <c r="I119" s="4">
        <v>1</v>
      </c>
      <c r="J119" s="4">
        <v>1</v>
      </c>
      <c r="K119" s="4" t="s">
        <v>30</v>
      </c>
      <c r="L119" s="4">
        <v>583</v>
      </c>
      <c r="M119" s="4">
        <v>583</v>
      </c>
      <c r="N119" s="4" t="s">
        <v>627</v>
      </c>
      <c r="O119" s="4" t="s">
        <v>32</v>
      </c>
      <c r="P119" s="4" t="s">
        <v>33</v>
      </c>
      <c r="Q119" s="4">
        <v>0</v>
      </c>
      <c r="R119" s="7">
        <v>44951</v>
      </c>
      <c r="S119" s="6">
        <v>44958</v>
      </c>
      <c r="T119" s="4" t="s">
        <v>34</v>
      </c>
      <c r="U119" s="4">
        <v>583</v>
      </c>
      <c r="V119" s="4">
        <v>0</v>
      </c>
      <c r="W119" s="4">
        <v>0</v>
      </c>
      <c r="X119" s="4" t="s">
        <v>628</v>
      </c>
      <c r="Y119" s="4" t="s">
        <v>35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630</v>
      </c>
      <c r="E120" s="4" t="s">
        <v>631</v>
      </c>
      <c r="F120" s="6">
        <v>44954</v>
      </c>
      <c r="G120" s="6">
        <v>44955</v>
      </c>
      <c r="H120" s="4">
        <v>1</v>
      </c>
      <c r="I120" s="4">
        <v>1</v>
      </c>
      <c r="J120" s="4">
        <v>1</v>
      </c>
      <c r="K120" s="4" t="s">
        <v>30</v>
      </c>
      <c r="L120" s="4">
        <v>462</v>
      </c>
      <c r="M120" s="4">
        <v>462</v>
      </c>
      <c r="N120" s="4" t="s">
        <v>632</v>
      </c>
      <c r="O120" s="4" t="s">
        <v>32</v>
      </c>
      <c r="P120" s="4" t="s">
        <v>33</v>
      </c>
      <c r="Q120" s="4">
        <v>0</v>
      </c>
      <c r="R120" s="7">
        <v>44951</v>
      </c>
      <c r="S120" s="6">
        <v>44958</v>
      </c>
      <c r="T120" s="4" t="s">
        <v>34</v>
      </c>
      <c r="U120" s="4">
        <v>462</v>
      </c>
      <c r="V120" s="4">
        <v>0</v>
      </c>
      <c r="W120" s="4">
        <v>0</v>
      </c>
      <c r="X120" s="4" t="s">
        <v>633</v>
      </c>
      <c r="Y120" s="4" t="s">
        <v>35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56</v>
      </c>
      <c r="F121" s="6">
        <v>44953</v>
      </c>
      <c r="G121" s="6">
        <v>44955</v>
      </c>
      <c r="H121" s="4">
        <v>1</v>
      </c>
      <c r="I121" s="4">
        <v>2</v>
      </c>
      <c r="J121" s="4">
        <v>2</v>
      </c>
      <c r="K121" s="4" t="s">
        <v>30</v>
      </c>
      <c r="L121" s="4">
        <v>1480</v>
      </c>
      <c r="M121" s="4">
        <v>1480</v>
      </c>
      <c r="N121" s="4" t="s">
        <v>636</v>
      </c>
      <c r="O121" s="4" t="s">
        <v>32</v>
      </c>
      <c r="P121" s="4" t="s">
        <v>33</v>
      </c>
      <c r="Q121" s="4">
        <v>0</v>
      </c>
      <c r="R121" s="7">
        <v>44952</v>
      </c>
      <c r="S121" s="6">
        <v>44958</v>
      </c>
      <c r="T121" s="4" t="s">
        <v>34</v>
      </c>
      <c r="U121" s="4">
        <v>1480</v>
      </c>
      <c r="V121" s="4">
        <v>0</v>
      </c>
      <c r="W121" s="4">
        <v>0</v>
      </c>
      <c r="X121" s="4" t="s">
        <v>637</v>
      </c>
      <c r="Y121" s="4" t="s">
        <v>638</v>
      </c>
    </row>
    <row r="122" s="4" customFormat="1" spans="1:25">
      <c r="A122" s="4" t="s">
        <v>639</v>
      </c>
      <c r="B122" s="4" t="s">
        <v>26</v>
      </c>
      <c r="C122" s="4" t="s">
        <v>27</v>
      </c>
      <c r="D122" s="4" t="s">
        <v>640</v>
      </c>
      <c r="E122" s="4" t="s">
        <v>595</v>
      </c>
      <c r="F122" s="6">
        <v>44954</v>
      </c>
      <c r="G122" s="6">
        <v>44955</v>
      </c>
      <c r="H122" s="4">
        <v>1</v>
      </c>
      <c r="I122" s="4">
        <v>1</v>
      </c>
      <c r="J122" s="4">
        <v>1</v>
      </c>
      <c r="K122" s="4" t="s">
        <v>30</v>
      </c>
      <c r="L122" s="4">
        <v>889</v>
      </c>
      <c r="M122" s="4">
        <v>889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44952</v>
      </c>
      <c r="S122" s="6">
        <v>44958</v>
      </c>
      <c r="T122" s="4" t="s">
        <v>34</v>
      </c>
      <c r="U122" s="4">
        <v>889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645</v>
      </c>
      <c r="E123" s="4" t="s">
        <v>646</v>
      </c>
      <c r="F123" s="6">
        <v>44954</v>
      </c>
      <c r="G123" s="6">
        <v>44955</v>
      </c>
      <c r="H123" s="4">
        <v>1</v>
      </c>
      <c r="I123" s="4">
        <v>1</v>
      </c>
      <c r="J123" s="4">
        <v>1</v>
      </c>
      <c r="K123" s="4" t="s">
        <v>30</v>
      </c>
      <c r="L123" s="4">
        <v>956</v>
      </c>
      <c r="M123" s="4">
        <v>956</v>
      </c>
      <c r="N123" s="4" t="s">
        <v>647</v>
      </c>
      <c r="O123" s="4" t="s">
        <v>32</v>
      </c>
      <c r="P123" s="4" t="s">
        <v>33</v>
      </c>
      <c r="Q123" s="4">
        <v>0</v>
      </c>
      <c r="R123" s="7">
        <v>44952</v>
      </c>
      <c r="S123" s="6">
        <v>44958</v>
      </c>
      <c r="T123" s="4" t="s">
        <v>34</v>
      </c>
      <c r="U123" s="4">
        <v>956</v>
      </c>
      <c r="V123" s="4">
        <v>0</v>
      </c>
      <c r="W123" s="4">
        <v>0</v>
      </c>
      <c r="X123" s="4" t="s">
        <v>648</v>
      </c>
      <c r="Y123" s="4" t="s">
        <v>35</v>
      </c>
    </row>
    <row r="124" s="4" customFormat="1" spans="1:25">
      <c r="A124" s="4" t="s">
        <v>649</v>
      </c>
      <c r="B124" s="4" t="s">
        <v>26</v>
      </c>
      <c r="C124" s="4" t="s">
        <v>27</v>
      </c>
      <c r="D124" s="4" t="s">
        <v>614</v>
      </c>
      <c r="E124" s="4" t="s">
        <v>650</v>
      </c>
      <c r="F124" s="6">
        <v>44953</v>
      </c>
      <c r="G124" s="6">
        <v>44955</v>
      </c>
      <c r="H124" s="4">
        <v>1</v>
      </c>
      <c r="I124" s="4">
        <v>2</v>
      </c>
      <c r="J124" s="4">
        <v>2</v>
      </c>
      <c r="K124" s="4" t="s">
        <v>30</v>
      </c>
      <c r="L124" s="4">
        <v>1680</v>
      </c>
      <c r="M124" s="4">
        <v>1680</v>
      </c>
      <c r="N124" s="4" t="s">
        <v>651</v>
      </c>
      <c r="O124" s="4" t="s">
        <v>32</v>
      </c>
      <c r="P124" s="4" t="s">
        <v>33</v>
      </c>
      <c r="Q124" s="4">
        <v>0</v>
      </c>
      <c r="R124" s="7">
        <v>44952</v>
      </c>
      <c r="S124" s="6">
        <v>44958</v>
      </c>
      <c r="T124" s="4" t="s">
        <v>34</v>
      </c>
      <c r="U124" s="4">
        <v>1680</v>
      </c>
      <c r="V124" s="4">
        <v>0</v>
      </c>
      <c r="W124" s="4">
        <v>0</v>
      </c>
      <c r="X124" s="4" t="s">
        <v>652</v>
      </c>
      <c r="Y124" s="4" t="s">
        <v>653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655</v>
      </c>
      <c r="E125" s="4" t="s">
        <v>656</v>
      </c>
      <c r="F125" s="6">
        <v>44954</v>
      </c>
      <c r="G125" s="6">
        <v>44955</v>
      </c>
      <c r="H125" s="4">
        <v>1</v>
      </c>
      <c r="I125" s="4">
        <v>1</v>
      </c>
      <c r="J125" s="4">
        <v>1</v>
      </c>
      <c r="K125" s="4" t="s">
        <v>30</v>
      </c>
      <c r="L125" s="4">
        <v>812</v>
      </c>
      <c r="M125" s="4">
        <v>812</v>
      </c>
      <c r="N125" s="4" t="s">
        <v>657</v>
      </c>
      <c r="O125" s="4" t="s">
        <v>32</v>
      </c>
      <c r="P125" s="4" t="s">
        <v>33</v>
      </c>
      <c r="Q125" s="4">
        <v>0</v>
      </c>
      <c r="R125" s="7">
        <v>44952</v>
      </c>
      <c r="S125" s="6">
        <v>44958</v>
      </c>
      <c r="T125" s="4" t="s">
        <v>34</v>
      </c>
      <c r="U125" s="4">
        <v>812</v>
      </c>
      <c r="V125" s="4">
        <v>0</v>
      </c>
      <c r="W125" s="4">
        <v>0</v>
      </c>
      <c r="X125" s="4" t="s">
        <v>658</v>
      </c>
      <c r="Y125" s="4" t="s">
        <v>35</v>
      </c>
    </row>
    <row r="126" s="4" customFormat="1" spans="1:25">
      <c r="A126" s="4" t="s">
        <v>659</v>
      </c>
      <c r="B126" s="4" t="s">
        <v>26</v>
      </c>
      <c r="C126" s="4" t="s">
        <v>27</v>
      </c>
      <c r="D126" s="4" t="s">
        <v>660</v>
      </c>
      <c r="E126" s="4" t="s">
        <v>661</v>
      </c>
      <c r="F126" s="6">
        <v>44954</v>
      </c>
      <c r="G126" s="6">
        <v>44955</v>
      </c>
      <c r="H126" s="4">
        <v>1</v>
      </c>
      <c r="I126" s="4">
        <v>1</v>
      </c>
      <c r="J126" s="4">
        <v>1</v>
      </c>
      <c r="K126" s="4" t="s">
        <v>30</v>
      </c>
      <c r="L126" s="4">
        <v>516</v>
      </c>
      <c r="M126" s="4">
        <v>516</v>
      </c>
      <c r="N126" s="4" t="s">
        <v>662</v>
      </c>
      <c r="O126" s="4" t="s">
        <v>32</v>
      </c>
      <c r="P126" s="4" t="s">
        <v>33</v>
      </c>
      <c r="Q126" s="4">
        <v>0</v>
      </c>
      <c r="R126" s="7">
        <v>44952</v>
      </c>
      <c r="S126" s="6">
        <v>44958</v>
      </c>
      <c r="T126" s="4" t="s">
        <v>34</v>
      </c>
      <c r="U126" s="4">
        <v>516</v>
      </c>
      <c r="V126" s="4">
        <v>0</v>
      </c>
      <c r="W126" s="4">
        <v>0</v>
      </c>
      <c r="X126" s="4" t="s">
        <v>663</v>
      </c>
      <c r="Y126" s="4" t="s">
        <v>664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548</v>
      </c>
      <c r="E127" s="4" t="s">
        <v>666</v>
      </c>
      <c r="F127" s="6">
        <v>44954</v>
      </c>
      <c r="G127" s="6">
        <v>44955</v>
      </c>
      <c r="H127" s="4">
        <v>1</v>
      </c>
      <c r="I127" s="4">
        <v>1</v>
      </c>
      <c r="J127" s="4">
        <v>1</v>
      </c>
      <c r="K127" s="4" t="s">
        <v>30</v>
      </c>
      <c r="L127" s="4">
        <v>797</v>
      </c>
      <c r="M127" s="4">
        <v>797</v>
      </c>
      <c r="N127" s="4" t="s">
        <v>667</v>
      </c>
      <c r="O127" s="4" t="s">
        <v>32</v>
      </c>
      <c r="P127" s="4" t="s">
        <v>33</v>
      </c>
      <c r="Q127" s="4">
        <v>0</v>
      </c>
      <c r="R127" s="7">
        <v>44952</v>
      </c>
      <c r="S127" s="6">
        <v>44958</v>
      </c>
      <c r="T127" s="4" t="s">
        <v>34</v>
      </c>
      <c r="U127" s="4">
        <v>797</v>
      </c>
      <c r="V127" s="4">
        <v>0</v>
      </c>
      <c r="W127" s="4">
        <v>0</v>
      </c>
      <c r="X127" s="4" t="s">
        <v>668</v>
      </c>
      <c r="Y127" s="4" t="s">
        <v>426</v>
      </c>
    </row>
    <row r="128" s="4" customFormat="1" spans="1:25">
      <c r="A128" s="4" t="s">
        <v>669</v>
      </c>
      <c r="B128" s="4" t="s">
        <v>26</v>
      </c>
      <c r="C128" s="4" t="s">
        <v>27</v>
      </c>
      <c r="D128" s="4" t="s">
        <v>670</v>
      </c>
      <c r="E128" s="4" t="s">
        <v>51</v>
      </c>
      <c r="F128" s="6">
        <v>44953</v>
      </c>
      <c r="G128" s="6">
        <v>44955</v>
      </c>
      <c r="H128" s="4">
        <v>1</v>
      </c>
      <c r="I128" s="4">
        <v>2</v>
      </c>
      <c r="J128" s="4">
        <v>2</v>
      </c>
      <c r="K128" s="4" t="s">
        <v>30</v>
      </c>
      <c r="L128" s="4">
        <v>2330</v>
      </c>
      <c r="M128" s="4">
        <v>2330</v>
      </c>
      <c r="N128" s="4" t="s">
        <v>671</v>
      </c>
      <c r="O128" s="4" t="s">
        <v>32</v>
      </c>
      <c r="P128" s="4" t="s">
        <v>33</v>
      </c>
      <c r="Q128" s="4">
        <v>0</v>
      </c>
      <c r="R128" s="7">
        <v>44952</v>
      </c>
      <c r="S128" s="6">
        <v>44958</v>
      </c>
      <c r="T128" s="4" t="s">
        <v>34</v>
      </c>
      <c r="U128" s="4">
        <v>2330</v>
      </c>
      <c r="V128" s="4">
        <v>0</v>
      </c>
      <c r="W128" s="4">
        <v>0</v>
      </c>
      <c r="X128" s="4" t="s">
        <v>672</v>
      </c>
      <c r="Y128" s="4" t="s">
        <v>673</v>
      </c>
    </row>
    <row r="129" s="4" customFormat="1" spans="1:25">
      <c r="A129" s="4" t="s">
        <v>674</v>
      </c>
      <c r="B129" s="4" t="s">
        <v>26</v>
      </c>
      <c r="C129" s="4" t="s">
        <v>27</v>
      </c>
      <c r="D129" s="4" t="s">
        <v>675</v>
      </c>
      <c r="E129" s="4" t="s">
        <v>676</v>
      </c>
      <c r="F129" s="6">
        <v>44953</v>
      </c>
      <c r="G129" s="6">
        <v>44955</v>
      </c>
      <c r="H129" s="4">
        <v>1</v>
      </c>
      <c r="I129" s="4">
        <v>2</v>
      </c>
      <c r="J129" s="4">
        <v>2</v>
      </c>
      <c r="K129" s="4" t="s">
        <v>30</v>
      </c>
      <c r="L129" s="4">
        <v>1446</v>
      </c>
      <c r="M129" s="4">
        <v>1446</v>
      </c>
      <c r="N129" s="4" t="s">
        <v>677</v>
      </c>
      <c r="O129" s="4" t="s">
        <v>32</v>
      </c>
      <c r="P129" s="4" t="s">
        <v>33</v>
      </c>
      <c r="Q129" s="4">
        <v>0</v>
      </c>
      <c r="R129" s="7">
        <v>44952</v>
      </c>
      <c r="S129" s="6">
        <v>44958</v>
      </c>
      <c r="T129" s="4" t="s">
        <v>34</v>
      </c>
      <c r="U129" s="4">
        <v>1446</v>
      </c>
      <c r="V129" s="4">
        <v>0</v>
      </c>
      <c r="W129" s="4">
        <v>0</v>
      </c>
      <c r="X129" s="4" t="s">
        <v>678</v>
      </c>
      <c r="Y129" s="4" t="s">
        <v>35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356</v>
      </c>
      <c r="E130" s="4" t="s">
        <v>680</v>
      </c>
      <c r="F130" s="6">
        <v>44952</v>
      </c>
      <c r="G130" s="6">
        <v>44955</v>
      </c>
      <c r="H130" s="4">
        <v>1</v>
      </c>
      <c r="I130" s="4">
        <v>3</v>
      </c>
      <c r="J130" s="4">
        <v>3</v>
      </c>
      <c r="K130" s="4" t="s">
        <v>30</v>
      </c>
      <c r="L130" s="4">
        <v>6445</v>
      </c>
      <c r="M130" s="4">
        <v>6445</v>
      </c>
      <c r="N130" s="4" t="s">
        <v>681</v>
      </c>
      <c r="O130" s="4" t="s">
        <v>32</v>
      </c>
      <c r="P130" s="4" t="s">
        <v>33</v>
      </c>
      <c r="Q130" s="4">
        <v>0</v>
      </c>
      <c r="R130" s="7">
        <v>44952</v>
      </c>
      <c r="S130" s="6">
        <v>44958</v>
      </c>
      <c r="T130" s="4" t="s">
        <v>34</v>
      </c>
      <c r="U130" s="4">
        <v>6445</v>
      </c>
      <c r="V130" s="4">
        <v>0</v>
      </c>
      <c r="W130" s="4">
        <v>0</v>
      </c>
      <c r="X130" s="4" t="s">
        <v>682</v>
      </c>
      <c r="Y130" s="4" t="s">
        <v>35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684</v>
      </c>
      <c r="E131" s="4" t="s">
        <v>685</v>
      </c>
      <c r="F131" s="6">
        <v>44954</v>
      </c>
      <c r="G131" s="6">
        <v>44955</v>
      </c>
      <c r="H131" s="4">
        <v>1</v>
      </c>
      <c r="I131" s="4">
        <v>1</v>
      </c>
      <c r="J131" s="4">
        <v>1</v>
      </c>
      <c r="K131" s="4" t="s">
        <v>30</v>
      </c>
      <c r="L131" s="4">
        <v>628</v>
      </c>
      <c r="M131" s="4">
        <v>628</v>
      </c>
      <c r="N131" s="4" t="s">
        <v>686</v>
      </c>
      <c r="O131" s="4" t="s">
        <v>32</v>
      </c>
      <c r="P131" s="4" t="s">
        <v>33</v>
      </c>
      <c r="Q131" s="4">
        <v>0</v>
      </c>
      <c r="R131" s="7">
        <v>44952</v>
      </c>
      <c r="S131" s="6">
        <v>44958</v>
      </c>
      <c r="T131" s="4" t="s">
        <v>34</v>
      </c>
      <c r="U131" s="4">
        <v>628</v>
      </c>
      <c r="V131" s="4">
        <v>0</v>
      </c>
      <c r="W131" s="4">
        <v>0</v>
      </c>
      <c r="X131" s="4" t="s">
        <v>687</v>
      </c>
      <c r="Y131" s="4" t="s">
        <v>35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277</v>
      </c>
      <c r="E132" s="4" t="s">
        <v>689</v>
      </c>
      <c r="F132" s="6">
        <v>44954</v>
      </c>
      <c r="G132" s="6">
        <v>44955</v>
      </c>
      <c r="H132" s="4">
        <v>1</v>
      </c>
      <c r="I132" s="4">
        <v>1</v>
      </c>
      <c r="J132" s="4">
        <v>1</v>
      </c>
      <c r="K132" s="4" t="s">
        <v>30</v>
      </c>
      <c r="L132" s="4">
        <v>401</v>
      </c>
      <c r="M132" s="4">
        <v>401</v>
      </c>
      <c r="N132" s="4" t="s">
        <v>690</v>
      </c>
      <c r="O132" s="4" t="s">
        <v>32</v>
      </c>
      <c r="P132" s="4" t="s">
        <v>33</v>
      </c>
      <c r="Q132" s="4">
        <v>0</v>
      </c>
      <c r="R132" s="7">
        <v>44952</v>
      </c>
      <c r="S132" s="6">
        <v>44958</v>
      </c>
      <c r="T132" s="4" t="s">
        <v>34</v>
      </c>
      <c r="U132" s="4">
        <v>401</v>
      </c>
      <c r="V132" s="4">
        <v>0</v>
      </c>
      <c r="W132" s="4">
        <v>0</v>
      </c>
      <c r="X132" s="4" t="s">
        <v>691</v>
      </c>
      <c r="Y132" s="4" t="s">
        <v>35</v>
      </c>
    </row>
    <row r="133" s="4" customFormat="1" spans="1:25">
      <c r="A133" s="4" t="s">
        <v>692</v>
      </c>
      <c r="B133" s="4" t="s">
        <v>26</v>
      </c>
      <c r="C133" s="4" t="s">
        <v>27</v>
      </c>
      <c r="D133" s="4" t="s">
        <v>693</v>
      </c>
      <c r="E133" s="4" t="s">
        <v>56</v>
      </c>
      <c r="F133" s="6">
        <v>44954</v>
      </c>
      <c r="G133" s="6">
        <v>44955</v>
      </c>
      <c r="H133" s="4">
        <v>1</v>
      </c>
      <c r="I133" s="4">
        <v>1</v>
      </c>
      <c r="J133" s="4">
        <v>1</v>
      </c>
      <c r="K133" s="4" t="s">
        <v>30</v>
      </c>
      <c r="L133" s="4">
        <v>358</v>
      </c>
      <c r="M133" s="4">
        <v>358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44952</v>
      </c>
      <c r="S133" s="6">
        <v>44958</v>
      </c>
      <c r="T133" s="4" t="s">
        <v>34</v>
      </c>
      <c r="U133" s="4">
        <v>358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698</v>
      </c>
      <c r="E134" s="4" t="s">
        <v>699</v>
      </c>
      <c r="F134" s="6">
        <v>44952</v>
      </c>
      <c r="G134" s="6">
        <v>44955</v>
      </c>
      <c r="H134" s="4">
        <v>1</v>
      </c>
      <c r="I134" s="4">
        <v>3</v>
      </c>
      <c r="J134" s="4">
        <v>3</v>
      </c>
      <c r="K134" s="4" t="s">
        <v>30</v>
      </c>
      <c r="L134" s="4">
        <v>1957</v>
      </c>
      <c r="M134" s="4">
        <v>1957</v>
      </c>
      <c r="N134" s="4" t="s">
        <v>700</v>
      </c>
      <c r="O134" s="4" t="s">
        <v>32</v>
      </c>
      <c r="P134" s="4" t="s">
        <v>33</v>
      </c>
      <c r="Q134" s="4">
        <v>0</v>
      </c>
      <c r="R134" s="7">
        <v>44952</v>
      </c>
      <c r="S134" s="6">
        <v>44958</v>
      </c>
      <c r="T134" s="4" t="s">
        <v>34</v>
      </c>
      <c r="U134" s="4">
        <v>1957</v>
      </c>
      <c r="V134" s="4">
        <v>0</v>
      </c>
      <c r="W134" s="4">
        <v>0</v>
      </c>
      <c r="X134" s="4" t="s">
        <v>701</v>
      </c>
      <c r="Y134" s="4" t="s">
        <v>702</v>
      </c>
    </row>
    <row r="135" s="4" customFormat="1" spans="1:25">
      <c r="A135" s="4" t="s">
        <v>703</v>
      </c>
      <c r="B135" s="4" t="s">
        <v>26</v>
      </c>
      <c r="C135" s="4" t="s">
        <v>27</v>
      </c>
      <c r="D135" s="4" t="s">
        <v>594</v>
      </c>
      <c r="E135" s="4" t="s">
        <v>626</v>
      </c>
      <c r="F135" s="6">
        <v>44953</v>
      </c>
      <c r="G135" s="6">
        <v>44955</v>
      </c>
      <c r="H135" s="4">
        <v>1</v>
      </c>
      <c r="I135" s="4">
        <v>2</v>
      </c>
      <c r="J135" s="4">
        <v>2</v>
      </c>
      <c r="K135" s="4" t="s">
        <v>30</v>
      </c>
      <c r="L135" s="4">
        <v>1410</v>
      </c>
      <c r="M135" s="4">
        <v>1410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44952</v>
      </c>
      <c r="S135" s="6">
        <v>44958</v>
      </c>
      <c r="T135" s="4" t="s">
        <v>34</v>
      </c>
      <c r="U135" s="4">
        <v>1410</v>
      </c>
      <c r="V135" s="4">
        <v>0</v>
      </c>
      <c r="W135" s="4">
        <v>0</v>
      </c>
      <c r="X135" s="4" t="s">
        <v>705</v>
      </c>
      <c r="Y135" s="4" t="s">
        <v>35</v>
      </c>
    </row>
    <row r="136" s="4" customFormat="1" spans="1:25">
      <c r="A136" s="4" t="s">
        <v>706</v>
      </c>
      <c r="B136" s="4" t="s">
        <v>26</v>
      </c>
      <c r="C136" s="4" t="s">
        <v>27</v>
      </c>
      <c r="D136" s="4" t="s">
        <v>707</v>
      </c>
      <c r="E136" s="4" t="s">
        <v>708</v>
      </c>
      <c r="F136" s="6">
        <v>44954</v>
      </c>
      <c r="G136" s="6">
        <v>44955</v>
      </c>
      <c r="H136" s="4">
        <v>1</v>
      </c>
      <c r="I136" s="4">
        <v>1</v>
      </c>
      <c r="J136" s="4">
        <v>1</v>
      </c>
      <c r="K136" s="4" t="s">
        <v>30</v>
      </c>
      <c r="L136" s="4">
        <v>296</v>
      </c>
      <c r="M136" s="4">
        <v>296</v>
      </c>
      <c r="N136" s="4" t="s">
        <v>709</v>
      </c>
      <c r="O136" s="4" t="s">
        <v>32</v>
      </c>
      <c r="P136" s="4" t="s">
        <v>33</v>
      </c>
      <c r="Q136" s="4">
        <v>0</v>
      </c>
      <c r="R136" s="7">
        <v>44952</v>
      </c>
      <c r="S136" s="6">
        <v>44958</v>
      </c>
      <c r="T136" s="4" t="s">
        <v>34</v>
      </c>
      <c r="U136" s="4">
        <v>296</v>
      </c>
      <c r="V136" s="4">
        <v>0</v>
      </c>
      <c r="W136" s="4">
        <v>0</v>
      </c>
      <c r="X136" s="4" t="s">
        <v>710</v>
      </c>
      <c r="Y136" s="4" t="s">
        <v>711</v>
      </c>
    </row>
    <row r="137" s="4" customFormat="1" spans="1:25">
      <c r="A137" s="4" t="s">
        <v>712</v>
      </c>
      <c r="B137" s="4" t="s">
        <v>26</v>
      </c>
      <c r="C137" s="4" t="s">
        <v>27</v>
      </c>
      <c r="D137" s="4" t="s">
        <v>277</v>
      </c>
      <c r="E137" s="4" t="s">
        <v>713</v>
      </c>
      <c r="F137" s="6">
        <v>44952</v>
      </c>
      <c r="G137" s="6">
        <v>44955</v>
      </c>
      <c r="H137" s="4">
        <v>1</v>
      </c>
      <c r="I137" s="4">
        <v>3</v>
      </c>
      <c r="J137" s="4">
        <v>3</v>
      </c>
      <c r="K137" s="4" t="s">
        <v>30</v>
      </c>
      <c r="L137" s="4">
        <v>1215</v>
      </c>
      <c r="M137" s="4">
        <v>1215</v>
      </c>
      <c r="N137" s="4" t="s">
        <v>714</v>
      </c>
      <c r="O137" s="4" t="s">
        <v>32</v>
      </c>
      <c r="P137" s="4" t="s">
        <v>33</v>
      </c>
      <c r="Q137" s="4">
        <v>0</v>
      </c>
      <c r="R137" s="7">
        <v>44952</v>
      </c>
      <c r="S137" s="6">
        <v>44958</v>
      </c>
      <c r="T137" s="4" t="s">
        <v>34</v>
      </c>
      <c r="U137" s="4">
        <v>1215</v>
      </c>
      <c r="V137" s="4">
        <v>0</v>
      </c>
      <c r="W137" s="4">
        <v>0</v>
      </c>
      <c r="X137" s="4" t="s">
        <v>715</v>
      </c>
      <c r="Y137" s="4" t="s">
        <v>35</v>
      </c>
    </row>
    <row r="138" s="4" customFormat="1" spans="1:25">
      <c r="A138" s="4" t="s">
        <v>716</v>
      </c>
      <c r="B138" s="4" t="s">
        <v>26</v>
      </c>
      <c r="C138" s="4" t="s">
        <v>27</v>
      </c>
      <c r="D138" s="4" t="s">
        <v>428</v>
      </c>
      <c r="E138" s="4" t="s">
        <v>51</v>
      </c>
      <c r="F138" s="6">
        <v>44954</v>
      </c>
      <c r="G138" s="6">
        <v>44955</v>
      </c>
      <c r="H138" s="4">
        <v>1</v>
      </c>
      <c r="I138" s="4">
        <v>1</v>
      </c>
      <c r="J138" s="4">
        <v>1</v>
      </c>
      <c r="K138" s="4" t="s">
        <v>30</v>
      </c>
      <c r="L138" s="4">
        <v>374</v>
      </c>
      <c r="M138" s="4">
        <v>374</v>
      </c>
      <c r="N138" s="4" t="s">
        <v>717</v>
      </c>
      <c r="O138" s="4" t="s">
        <v>32</v>
      </c>
      <c r="P138" s="4" t="s">
        <v>33</v>
      </c>
      <c r="Q138" s="4">
        <v>0</v>
      </c>
      <c r="R138" s="7">
        <v>44952</v>
      </c>
      <c r="S138" s="6">
        <v>44958</v>
      </c>
      <c r="T138" s="4" t="s">
        <v>34</v>
      </c>
      <c r="U138" s="4">
        <v>374</v>
      </c>
      <c r="V138" s="4">
        <v>0</v>
      </c>
      <c r="W138" s="4">
        <v>0</v>
      </c>
      <c r="X138" s="4" t="s">
        <v>718</v>
      </c>
      <c r="Y138" s="4" t="s">
        <v>719</v>
      </c>
    </row>
    <row r="139" s="4" customFormat="1" spans="1:25">
      <c r="A139" s="4" t="s">
        <v>720</v>
      </c>
      <c r="B139" s="4" t="s">
        <v>26</v>
      </c>
      <c r="C139" s="4" t="s">
        <v>27</v>
      </c>
      <c r="D139" s="4" t="s">
        <v>721</v>
      </c>
      <c r="E139" s="4" t="s">
        <v>615</v>
      </c>
      <c r="F139" s="6">
        <v>44953</v>
      </c>
      <c r="G139" s="6">
        <v>44955</v>
      </c>
      <c r="H139" s="4">
        <v>2</v>
      </c>
      <c r="I139" s="4">
        <v>2</v>
      </c>
      <c r="J139" s="4">
        <v>4</v>
      </c>
      <c r="K139" s="4" t="s">
        <v>30</v>
      </c>
      <c r="L139" s="4">
        <v>892</v>
      </c>
      <c r="M139" s="4">
        <v>892</v>
      </c>
      <c r="N139" s="4" t="s">
        <v>722</v>
      </c>
      <c r="O139" s="4" t="s">
        <v>32</v>
      </c>
      <c r="P139" s="4" t="s">
        <v>33</v>
      </c>
      <c r="Q139" s="4">
        <v>0</v>
      </c>
      <c r="R139" s="7">
        <v>44952</v>
      </c>
      <c r="S139" s="6">
        <v>44958</v>
      </c>
      <c r="T139" s="4" t="s">
        <v>34</v>
      </c>
      <c r="U139" s="4">
        <v>892</v>
      </c>
      <c r="V139" s="4">
        <v>0</v>
      </c>
      <c r="W139" s="4">
        <v>0</v>
      </c>
      <c r="X139" s="4" t="s">
        <v>723</v>
      </c>
      <c r="Y139" s="4" t="s">
        <v>724</v>
      </c>
    </row>
    <row r="140" s="4" customFormat="1" spans="1:25">
      <c r="A140" s="4" t="s">
        <v>725</v>
      </c>
      <c r="B140" s="4" t="s">
        <v>26</v>
      </c>
      <c r="C140" s="4" t="s">
        <v>27</v>
      </c>
      <c r="D140" s="4" t="s">
        <v>726</v>
      </c>
      <c r="E140" s="4" t="s">
        <v>727</v>
      </c>
      <c r="F140" s="6">
        <v>44954</v>
      </c>
      <c r="G140" s="6">
        <v>44955</v>
      </c>
      <c r="H140" s="4">
        <v>1</v>
      </c>
      <c r="I140" s="4">
        <v>1</v>
      </c>
      <c r="J140" s="4">
        <v>1</v>
      </c>
      <c r="K140" s="4" t="s">
        <v>30</v>
      </c>
      <c r="L140" s="4">
        <v>462</v>
      </c>
      <c r="M140" s="4">
        <v>462</v>
      </c>
      <c r="N140" s="4" t="s">
        <v>728</v>
      </c>
      <c r="O140" s="4" t="s">
        <v>32</v>
      </c>
      <c r="P140" s="4" t="s">
        <v>33</v>
      </c>
      <c r="Q140" s="4">
        <v>0</v>
      </c>
      <c r="R140" s="7">
        <v>44952</v>
      </c>
      <c r="S140" s="6">
        <v>44958</v>
      </c>
      <c r="T140" s="4" t="s">
        <v>34</v>
      </c>
      <c r="U140" s="4">
        <v>462</v>
      </c>
      <c r="V140" s="4">
        <v>0</v>
      </c>
      <c r="W140" s="4">
        <v>0</v>
      </c>
      <c r="X140" s="4" t="s">
        <v>729</v>
      </c>
      <c r="Y140" s="4" t="s">
        <v>730</v>
      </c>
    </row>
    <row r="141" s="4" customFormat="1" spans="1:25">
      <c r="A141" s="4" t="s">
        <v>731</v>
      </c>
      <c r="B141" s="4" t="s">
        <v>26</v>
      </c>
      <c r="C141" s="4" t="s">
        <v>27</v>
      </c>
      <c r="D141" s="4" t="s">
        <v>732</v>
      </c>
      <c r="E141" s="4" t="s">
        <v>51</v>
      </c>
      <c r="F141" s="6">
        <v>44954</v>
      </c>
      <c r="G141" s="6">
        <v>44955</v>
      </c>
      <c r="H141" s="4">
        <v>1</v>
      </c>
      <c r="I141" s="4">
        <v>1</v>
      </c>
      <c r="J141" s="4">
        <v>1</v>
      </c>
      <c r="K141" s="4" t="s">
        <v>30</v>
      </c>
      <c r="L141" s="4">
        <v>1871</v>
      </c>
      <c r="M141" s="4">
        <v>1871</v>
      </c>
      <c r="N141" s="4" t="s">
        <v>733</v>
      </c>
      <c r="O141" s="4" t="s">
        <v>32</v>
      </c>
      <c r="P141" s="4" t="s">
        <v>33</v>
      </c>
      <c r="Q141" s="4">
        <v>0</v>
      </c>
      <c r="R141" s="7">
        <v>44952</v>
      </c>
      <c r="S141" s="6">
        <v>44958</v>
      </c>
      <c r="T141" s="4" t="s">
        <v>34</v>
      </c>
      <c r="U141" s="4">
        <v>1871</v>
      </c>
      <c r="V141" s="4">
        <v>0</v>
      </c>
      <c r="W141" s="4">
        <v>0</v>
      </c>
      <c r="X141" s="4" t="s">
        <v>734</v>
      </c>
      <c r="Y141" s="4" t="s">
        <v>735</v>
      </c>
    </row>
    <row r="142" s="4" customFormat="1" spans="1:25">
      <c r="A142" s="4" t="s">
        <v>736</v>
      </c>
      <c r="B142" s="4" t="s">
        <v>26</v>
      </c>
      <c r="C142" s="4" t="s">
        <v>27</v>
      </c>
      <c r="D142" s="4" t="s">
        <v>737</v>
      </c>
      <c r="E142" s="4" t="s">
        <v>102</v>
      </c>
      <c r="F142" s="6">
        <v>44953</v>
      </c>
      <c r="G142" s="6">
        <v>44955</v>
      </c>
      <c r="H142" s="4">
        <v>1</v>
      </c>
      <c r="I142" s="4">
        <v>2</v>
      </c>
      <c r="J142" s="4">
        <v>2</v>
      </c>
      <c r="K142" s="4" t="s">
        <v>30</v>
      </c>
      <c r="L142" s="4">
        <v>1410</v>
      </c>
      <c r="M142" s="4">
        <v>1410</v>
      </c>
      <c r="N142" s="4" t="s">
        <v>738</v>
      </c>
      <c r="O142" s="4" t="s">
        <v>32</v>
      </c>
      <c r="P142" s="4" t="s">
        <v>33</v>
      </c>
      <c r="Q142" s="4">
        <v>0</v>
      </c>
      <c r="R142" s="7">
        <v>44953</v>
      </c>
      <c r="S142" s="6">
        <v>44958</v>
      </c>
      <c r="T142" s="4" t="s">
        <v>34</v>
      </c>
      <c r="U142" s="4">
        <v>1410</v>
      </c>
      <c r="V142" s="4">
        <v>0</v>
      </c>
      <c r="W142" s="4">
        <v>0</v>
      </c>
      <c r="X142" s="4" t="s">
        <v>739</v>
      </c>
      <c r="Y142" s="4" t="s">
        <v>740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44953</v>
      </c>
      <c r="G143" s="6">
        <v>44955</v>
      </c>
      <c r="H143" s="4">
        <v>1</v>
      </c>
      <c r="I143" s="4">
        <v>2</v>
      </c>
      <c r="J143" s="4">
        <v>2</v>
      </c>
      <c r="K143" s="4" t="s">
        <v>30</v>
      </c>
      <c r="L143" s="4">
        <v>1346</v>
      </c>
      <c r="M143" s="4">
        <v>1346</v>
      </c>
      <c r="N143" s="4" t="s">
        <v>744</v>
      </c>
      <c r="O143" s="4" t="s">
        <v>32</v>
      </c>
      <c r="P143" s="4" t="s">
        <v>33</v>
      </c>
      <c r="Q143" s="4">
        <v>0</v>
      </c>
      <c r="R143" s="7">
        <v>44953</v>
      </c>
      <c r="S143" s="6">
        <v>44958</v>
      </c>
      <c r="T143" s="4" t="s">
        <v>34</v>
      </c>
      <c r="U143" s="4">
        <v>1346</v>
      </c>
      <c r="V143" s="4">
        <v>0</v>
      </c>
      <c r="W143" s="4">
        <v>0</v>
      </c>
      <c r="X143" s="4" t="s">
        <v>745</v>
      </c>
      <c r="Y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166</v>
      </c>
      <c r="F144" s="6">
        <v>44954</v>
      </c>
      <c r="G144" s="6">
        <v>44955</v>
      </c>
      <c r="H144" s="4">
        <v>1</v>
      </c>
      <c r="I144" s="4">
        <v>1</v>
      </c>
      <c r="J144" s="4">
        <v>1</v>
      </c>
      <c r="K144" s="4" t="s">
        <v>30</v>
      </c>
      <c r="L144" s="4">
        <v>568</v>
      </c>
      <c r="M144" s="4">
        <v>568</v>
      </c>
      <c r="N144" s="4" t="s">
        <v>749</v>
      </c>
      <c r="O144" s="4" t="s">
        <v>32</v>
      </c>
      <c r="P144" s="4" t="s">
        <v>33</v>
      </c>
      <c r="Q144" s="4">
        <v>0</v>
      </c>
      <c r="R144" s="7">
        <v>44953</v>
      </c>
      <c r="S144" s="6">
        <v>44958</v>
      </c>
      <c r="T144" s="4" t="s">
        <v>34</v>
      </c>
      <c r="U144" s="4">
        <v>568</v>
      </c>
      <c r="V144" s="4">
        <v>0</v>
      </c>
      <c r="W144" s="4">
        <v>0</v>
      </c>
      <c r="X144" s="4" t="s">
        <v>750</v>
      </c>
      <c r="Y144" s="4" t="s">
        <v>751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754</v>
      </c>
      <c r="F145" s="6">
        <v>44953</v>
      </c>
      <c r="G145" s="6">
        <v>44955</v>
      </c>
      <c r="H145" s="4">
        <v>1</v>
      </c>
      <c r="I145" s="4">
        <v>2</v>
      </c>
      <c r="J145" s="4">
        <v>2</v>
      </c>
      <c r="K145" s="4" t="s">
        <v>30</v>
      </c>
      <c r="L145" s="4">
        <v>1318</v>
      </c>
      <c r="M145" s="4">
        <v>1318</v>
      </c>
      <c r="N145" s="4" t="s">
        <v>755</v>
      </c>
      <c r="O145" s="4" t="s">
        <v>32</v>
      </c>
      <c r="P145" s="4" t="s">
        <v>33</v>
      </c>
      <c r="Q145" s="4">
        <v>0</v>
      </c>
      <c r="R145" s="7">
        <v>44953</v>
      </c>
      <c r="S145" s="6">
        <v>44958</v>
      </c>
      <c r="T145" s="4" t="s">
        <v>34</v>
      </c>
      <c r="U145" s="4">
        <v>1318</v>
      </c>
      <c r="V145" s="4">
        <v>0</v>
      </c>
      <c r="W145" s="4">
        <v>0</v>
      </c>
      <c r="X145" s="4" t="s">
        <v>756</v>
      </c>
      <c r="Y145" s="4" t="s">
        <v>35</v>
      </c>
    </row>
    <row r="146" s="4" customFormat="1" spans="1:25">
      <c r="A146" s="4" t="s">
        <v>757</v>
      </c>
      <c r="B146" s="4" t="s">
        <v>26</v>
      </c>
      <c r="C146" s="4" t="s">
        <v>27</v>
      </c>
      <c r="D146" s="4" t="s">
        <v>758</v>
      </c>
      <c r="E146" s="4" t="s">
        <v>759</v>
      </c>
      <c r="F146" s="6">
        <v>44953</v>
      </c>
      <c r="G146" s="6">
        <v>44955</v>
      </c>
      <c r="H146" s="4">
        <v>1</v>
      </c>
      <c r="I146" s="4">
        <v>2</v>
      </c>
      <c r="J146" s="4">
        <v>2</v>
      </c>
      <c r="K146" s="4" t="s">
        <v>30</v>
      </c>
      <c r="L146" s="4">
        <v>1430</v>
      </c>
      <c r="M146" s="4">
        <v>1430</v>
      </c>
      <c r="N146" s="4" t="s">
        <v>760</v>
      </c>
      <c r="O146" s="4" t="s">
        <v>32</v>
      </c>
      <c r="P146" s="4" t="s">
        <v>33</v>
      </c>
      <c r="Q146" s="4">
        <v>0</v>
      </c>
      <c r="R146" s="7">
        <v>44953</v>
      </c>
      <c r="S146" s="6">
        <v>44958</v>
      </c>
      <c r="T146" s="4" t="s">
        <v>34</v>
      </c>
      <c r="U146" s="4">
        <v>1430</v>
      </c>
      <c r="V146" s="4">
        <v>0</v>
      </c>
      <c r="W146" s="4">
        <v>0</v>
      </c>
      <c r="X146" s="4" t="s">
        <v>761</v>
      </c>
      <c r="Y146" s="4" t="s">
        <v>35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6">
        <v>44953</v>
      </c>
      <c r="G147" s="6">
        <v>44955</v>
      </c>
      <c r="H147" s="4">
        <v>1</v>
      </c>
      <c r="I147" s="4">
        <v>2</v>
      </c>
      <c r="J147" s="4">
        <v>2</v>
      </c>
      <c r="K147" s="4" t="s">
        <v>30</v>
      </c>
      <c r="L147" s="4">
        <v>734</v>
      </c>
      <c r="M147" s="4">
        <v>734</v>
      </c>
      <c r="N147" s="4" t="s">
        <v>765</v>
      </c>
      <c r="O147" s="4" t="s">
        <v>32</v>
      </c>
      <c r="P147" s="4" t="s">
        <v>33</v>
      </c>
      <c r="Q147" s="4">
        <v>0</v>
      </c>
      <c r="R147" s="7">
        <v>44953</v>
      </c>
      <c r="S147" s="6">
        <v>44958</v>
      </c>
      <c r="T147" s="4" t="s">
        <v>34</v>
      </c>
      <c r="U147" s="4">
        <v>734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769</v>
      </c>
      <c r="E148" s="4" t="s">
        <v>770</v>
      </c>
      <c r="F148" s="6">
        <v>44953</v>
      </c>
      <c r="G148" s="6">
        <v>44955</v>
      </c>
      <c r="H148" s="4">
        <v>1</v>
      </c>
      <c r="I148" s="4">
        <v>2</v>
      </c>
      <c r="J148" s="4">
        <v>2</v>
      </c>
      <c r="K148" s="4" t="s">
        <v>30</v>
      </c>
      <c r="L148" s="4">
        <v>1012</v>
      </c>
      <c r="M148" s="4">
        <v>1012</v>
      </c>
      <c r="N148" s="4" t="s">
        <v>771</v>
      </c>
      <c r="O148" s="4" t="s">
        <v>32</v>
      </c>
      <c r="P148" s="4" t="s">
        <v>33</v>
      </c>
      <c r="Q148" s="4">
        <v>0</v>
      </c>
      <c r="R148" s="7">
        <v>44953</v>
      </c>
      <c r="S148" s="6">
        <v>44958</v>
      </c>
      <c r="T148" s="4" t="s">
        <v>34</v>
      </c>
      <c r="U148" s="4">
        <v>1012</v>
      </c>
      <c r="V148" s="4">
        <v>0</v>
      </c>
      <c r="W148" s="4">
        <v>0</v>
      </c>
      <c r="X148" s="4" t="s">
        <v>772</v>
      </c>
      <c r="Y148" s="4" t="s">
        <v>35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759</v>
      </c>
      <c r="F149" s="6">
        <v>44953</v>
      </c>
      <c r="G149" s="6">
        <v>44955</v>
      </c>
      <c r="H149" s="4">
        <v>1</v>
      </c>
      <c r="I149" s="4">
        <v>2</v>
      </c>
      <c r="J149" s="4">
        <v>2</v>
      </c>
      <c r="K149" s="4" t="s">
        <v>30</v>
      </c>
      <c r="L149" s="4">
        <v>1904</v>
      </c>
      <c r="M149" s="4">
        <v>1904</v>
      </c>
      <c r="N149" s="4" t="s">
        <v>775</v>
      </c>
      <c r="O149" s="4" t="s">
        <v>32</v>
      </c>
      <c r="P149" s="4" t="s">
        <v>33</v>
      </c>
      <c r="Q149" s="4">
        <v>0</v>
      </c>
      <c r="R149" s="7">
        <v>44953</v>
      </c>
      <c r="S149" s="6">
        <v>44958</v>
      </c>
      <c r="T149" s="4" t="s">
        <v>34</v>
      </c>
      <c r="U149" s="4">
        <v>1904</v>
      </c>
      <c r="V149" s="4">
        <v>0</v>
      </c>
      <c r="W149" s="4">
        <v>0</v>
      </c>
      <c r="X149" s="4" t="s">
        <v>776</v>
      </c>
      <c r="Y149" s="4" t="s">
        <v>35</v>
      </c>
    </row>
    <row r="150" s="4" customFormat="1" spans="1:25">
      <c r="A150" s="4" t="s">
        <v>777</v>
      </c>
      <c r="B150" s="4" t="s">
        <v>26</v>
      </c>
      <c r="C150" s="4" t="s">
        <v>27</v>
      </c>
      <c r="D150" s="4" t="s">
        <v>778</v>
      </c>
      <c r="E150" s="4" t="s">
        <v>498</v>
      </c>
      <c r="F150" s="6">
        <v>44954</v>
      </c>
      <c r="G150" s="6">
        <v>44955</v>
      </c>
      <c r="H150" s="4">
        <v>2</v>
      </c>
      <c r="I150" s="4">
        <v>1</v>
      </c>
      <c r="J150" s="4">
        <v>2</v>
      </c>
      <c r="K150" s="4" t="s">
        <v>30</v>
      </c>
      <c r="L150" s="4">
        <v>678</v>
      </c>
      <c r="M150" s="4">
        <v>678</v>
      </c>
      <c r="N150" s="4" t="s">
        <v>779</v>
      </c>
      <c r="O150" s="4" t="s">
        <v>32</v>
      </c>
      <c r="P150" s="4" t="s">
        <v>33</v>
      </c>
      <c r="Q150" s="4">
        <v>0</v>
      </c>
      <c r="R150" s="7">
        <v>44953</v>
      </c>
      <c r="S150" s="6">
        <v>44958</v>
      </c>
      <c r="T150" s="4" t="s">
        <v>34</v>
      </c>
      <c r="U150" s="4">
        <v>678</v>
      </c>
      <c r="V150" s="4">
        <v>0</v>
      </c>
      <c r="W150" s="4">
        <v>0</v>
      </c>
      <c r="X150" s="4" t="s">
        <v>780</v>
      </c>
      <c r="Y150" s="4" t="s">
        <v>781</v>
      </c>
    </row>
    <row r="151" s="4" customFormat="1" spans="1:25">
      <c r="A151" s="4" t="s">
        <v>782</v>
      </c>
      <c r="B151" s="4" t="s">
        <v>26</v>
      </c>
      <c r="C151" s="4" t="s">
        <v>27</v>
      </c>
      <c r="D151" s="4" t="s">
        <v>783</v>
      </c>
      <c r="E151" s="4" t="s">
        <v>784</v>
      </c>
      <c r="F151" s="6">
        <v>44954</v>
      </c>
      <c r="G151" s="6">
        <v>44955</v>
      </c>
      <c r="H151" s="4">
        <v>1</v>
      </c>
      <c r="I151" s="4">
        <v>1</v>
      </c>
      <c r="J151" s="4">
        <v>1</v>
      </c>
      <c r="K151" s="4" t="s">
        <v>30</v>
      </c>
      <c r="L151" s="4">
        <v>418</v>
      </c>
      <c r="M151" s="4">
        <v>418</v>
      </c>
      <c r="N151" s="4" t="s">
        <v>785</v>
      </c>
      <c r="O151" s="4" t="s">
        <v>32</v>
      </c>
      <c r="P151" s="4" t="s">
        <v>33</v>
      </c>
      <c r="Q151" s="4">
        <v>0</v>
      </c>
      <c r="R151" s="7">
        <v>44953</v>
      </c>
      <c r="S151" s="6">
        <v>44958</v>
      </c>
      <c r="T151" s="4" t="s">
        <v>34</v>
      </c>
      <c r="U151" s="4">
        <v>418</v>
      </c>
      <c r="V151" s="4">
        <v>0</v>
      </c>
      <c r="W151" s="4">
        <v>0</v>
      </c>
      <c r="X151" s="4" t="s">
        <v>786</v>
      </c>
      <c r="Y151" s="4" t="s">
        <v>787</v>
      </c>
    </row>
    <row r="152" s="4" customFormat="1" spans="1:25">
      <c r="A152" s="4" t="s">
        <v>788</v>
      </c>
      <c r="B152" s="4" t="s">
        <v>26</v>
      </c>
      <c r="C152" s="4" t="s">
        <v>27</v>
      </c>
      <c r="D152" s="4" t="s">
        <v>789</v>
      </c>
      <c r="E152" s="4" t="s">
        <v>56</v>
      </c>
      <c r="F152" s="6">
        <v>44954</v>
      </c>
      <c r="G152" s="6">
        <v>44955</v>
      </c>
      <c r="H152" s="4">
        <v>1</v>
      </c>
      <c r="I152" s="4">
        <v>1</v>
      </c>
      <c r="J152" s="4">
        <v>1</v>
      </c>
      <c r="K152" s="4" t="s">
        <v>30</v>
      </c>
      <c r="L152" s="4">
        <v>130</v>
      </c>
      <c r="M152" s="4">
        <v>130</v>
      </c>
      <c r="N152" s="4" t="s">
        <v>790</v>
      </c>
      <c r="O152" s="4" t="s">
        <v>32</v>
      </c>
      <c r="P152" s="4" t="s">
        <v>33</v>
      </c>
      <c r="Q152" s="4">
        <v>0</v>
      </c>
      <c r="R152" s="7">
        <v>44953</v>
      </c>
      <c r="S152" s="6">
        <v>44958</v>
      </c>
      <c r="T152" s="4" t="s">
        <v>34</v>
      </c>
      <c r="U152" s="4">
        <v>130</v>
      </c>
      <c r="V152" s="4">
        <v>0</v>
      </c>
      <c r="W152" s="4">
        <v>0</v>
      </c>
      <c r="X152" s="4" t="s">
        <v>791</v>
      </c>
      <c r="Y152" s="4" t="s">
        <v>35</v>
      </c>
    </row>
    <row r="153" s="4" customFormat="1" spans="1:25">
      <c r="A153" s="4" t="s">
        <v>792</v>
      </c>
      <c r="B153" s="4" t="s">
        <v>26</v>
      </c>
      <c r="C153" s="4" t="s">
        <v>27</v>
      </c>
      <c r="D153" s="4" t="s">
        <v>793</v>
      </c>
      <c r="E153" s="4" t="s">
        <v>794</v>
      </c>
      <c r="F153" s="6">
        <v>44953</v>
      </c>
      <c r="G153" s="6">
        <v>44955</v>
      </c>
      <c r="H153" s="4">
        <v>1</v>
      </c>
      <c r="I153" s="4">
        <v>2</v>
      </c>
      <c r="J153" s="4">
        <v>2</v>
      </c>
      <c r="K153" s="4" t="s">
        <v>30</v>
      </c>
      <c r="L153" s="4">
        <v>1842</v>
      </c>
      <c r="M153" s="4">
        <v>1842</v>
      </c>
      <c r="N153" s="4" t="s">
        <v>795</v>
      </c>
      <c r="O153" s="4" t="s">
        <v>32</v>
      </c>
      <c r="P153" s="4" t="s">
        <v>33</v>
      </c>
      <c r="Q153" s="4">
        <v>0</v>
      </c>
      <c r="R153" s="7">
        <v>44953</v>
      </c>
      <c r="S153" s="6">
        <v>44958</v>
      </c>
      <c r="T153" s="4" t="s">
        <v>34</v>
      </c>
      <c r="U153" s="4">
        <v>1842</v>
      </c>
      <c r="V153" s="4">
        <v>0</v>
      </c>
      <c r="W153" s="4">
        <v>0</v>
      </c>
      <c r="X153" s="4" t="s">
        <v>796</v>
      </c>
      <c r="Y153" s="4" t="s">
        <v>35</v>
      </c>
    </row>
    <row r="154" s="4" customFormat="1" spans="1:25">
      <c r="A154" s="4" t="s">
        <v>797</v>
      </c>
      <c r="B154" s="4" t="s">
        <v>26</v>
      </c>
      <c r="C154" s="4" t="s">
        <v>27</v>
      </c>
      <c r="D154" s="4" t="s">
        <v>252</v>
      </c>
      <c r="E154" s="4" t="s">
        <v>51</v>
      </c>
      <c r="F154" s="6">
        <v>44954</v>
      </c>
      <c r="G154" s="6">
        <v>44955</v>
      </c>
      <c r="H154" s="4">
        <v>1</v>
      </c>
      <c r="I154" s="4">
        <v>1</v>
      </c>
      <c r="J154" s="4">
        <v>1</v>
      </c>
      <c r="K154" s="4" t="s">
        <v>30</v>
      </c>
      <c r="L154" s="4">
        <v>189</v>
      </c>
      <c r="M154" s="4">
        <v>189</v>
      </c>
      <c r="N154" s="4" t="s">
        <v>798</v>
      </c>
      <c r="O154" s="4" t="s">
        <v>32</v>
      </c>
      <c r="P154" s="4" t="s">
        <v>33</v>
      </c>
      <c r="Q154" s="4">
        <v>0</v>
      </c>
      <c r="R154" s="7">
        <v>44953</v>
      </c>
      <c r="S154" s="6">
        <v>44958</v>
      </c>
      <c r="T154" s="4" t="s">
        <v>34</v>
      </c>
      <c r="U154" s="4">
        <v>189</v>
      </c>
      <c r="V154" s="4">
        <v>0</v>
      </c>
      <c r="W154" s="4">
        <v>0</v>
      </c>
      <c r="X154" s="4" t="s">
        <v>799</v>
      </c>
      <c r="Y154" s="4" t="s">
        <v>35</v>
      </c>
    </row>
    <row r="155" s="4" customFormat="1" spans="1:25">
      <c r="A155" s="4" t="s">
        <v>800</v>
      </c>
      <c r="B155" s="4" t="s">
        <v>26</v>
      </c>
      <c r="C155" s="4" t="s">
        <v>27</v>
      </c>
      <c r="D155" s="4" t="s">
        <v>801</v>
      </c>
      <c r="E155" s="4" t="s">
        <v>263</v>
      </c>
      <c r="F155" s="6">
        <v>44954</v>
      </c>
      <c r="G155" s="6">
        <v>44955</v>
      </c>
      <c r="H155" s="4">
        <v>1</v>
      </c>
      <c r="I155" s="4">
        <v>1</v>
      </c>
      <c r="J155" s="4">
        <v>1</v>
      </c>
      <c r="K155" s="4" t="s">
        <v>30</v>
      </c>
      <c r="L155" s="4">
        <v>1977</v>
      </c>
      <c r="M155" s="4">
        <v>1977</v>
      </c>
      <c r="N155" s="4" t="s">
        <v>802</v>
      </c>
      <c r="O155" s="4" t="s">
        <v>32</v>
      </c>
      <c r="P155" s="4" t="s">
        <v>33</v>
      </c>
      <c r="Q155" s="4">
        <v>0</v>
      </c>
      <c r="R155" s="7">
        <v>44953</v>
      </c>
      <c r="S155" s="6">
        <v>44958</v>
      </c>
      <c r="T155" s="4" t="s">
        <v>34</v>
      </c>
      <c r="U155" s="4">
        <v>1977</v>
      </c>
      <c r="V155" s="4">
        <v>0</v>
      </c>
      <c r="W155" s="4">
        <v>0</v>
      </c>
      <c r="X155" s="4" t="s">
        <v>803</v>
      </c>
      <c r="Y155" s="4" t="s">
        <v>804</v>
      </c>
    </row>
    <row r="156" s="4" customFormat="1" spans="1:25">
      <c r="A156" s="4" t="s">
        <v>805</v>
      </c>
      <c r="B156" s="4" t="s">
        <v>26</v>
      </c>
      <c r="C156" s="4" t="s">
        <v>27</v>
      </c>
      <c r="D156" s="4" t="s">
        <v>806</v>
      </c>
      <c r="E156" s="4" t="s">
        <v>807</v>
      </c>
      <c r="F156" s="6">
        <v>44954</v>
      </c>
      <c r="G156" s="6">
        <v>44955</v>
      </c>
      <c r="H156" s="4">
        <v>1</v>
      </c>
      <c r="I156" s="4">
        <v>1</v>
      </c>
      <c r="J156" s="4">
        <v>1</v>
      </c>
      <c r="K156" s="4" t="s">
        <v>30</v>
      </c>
      <c r="L156" s="4">
        <v>887</v>
      </c>
      <c r="M156" s="4">
        <v>887</v>
      </c>
      <c r="N156" s="4" t="s">
        <v>808</v>
      </c>
      <c r="O156" s="4" t="s">
        <v>32</v>
      </c>
      <c r="P156" s="4" t="s">
        <v>33</v>
      </c>
      <c r="Q156" s="4">
        <v>0</v>
      </c>
      <c r="R156" s="7">
        <v>44953</v>
      </c>
      <c r="S156" s="6">
        <v>44958</v>
      </c>
      <c r="T156" s="4" t="s">
        <v>34</v>
      </c>
      <c r="U156" s="4">
        <v>887</v>
      </c>
      <c r="V156" s="4">
        <v>0</v>
      </c>
      <c r="W156" s="4">
        <v>0</v>
      </c>
      <c r="X156" s="4" t="s">
        <v>35</v>
      </c>
      <c r="Y156" s="4" t="s">
        <v>809</v>
      </c>
    </row>
    <row r="157" s="4" customFormat="1" spans="1:25">
      <c r="A157" s="4" t="s">
        <v>810</v>
      </c>
      <c r="B157" s="4" t="s">
        <v>26</v>
      </c>
      <c r="C157" s="4" t="s">
        <v>27</v>
      </c>
      <c r="D157" s="4" t="s">
        <v>811</v>
      </c>
      <c r="E157" s="4" t="s">
        <v>812</v>
      </c>
      <c r="F157" s="6">
        <v>44954</v>
      </c>
      <c r="G157" s="6">
        <v>44955</v>
      </c>
      <c r="H157" s="4">
        <v>1</v>
      </c>
      <c r="I157" s="4">
        <v>1</v>
      </c>
      <c r="J157" s="4">
        <v>1</v>
      </c>
      <c r="K157" s="4" t="s">
        <v>30</v>
      </c>
      <c r="L157" s="4">
        <v>491</v>
      </c>
      <c r="M157" s="4">
        <v>491</v>
      </c>
      <c r="N157" s="4" t="s">
        <v>813</v>
      </c>
      <c r="O157" s="4" t="s">
        <v>32</v>
      </c>
      <c r="P157" s="4" t="s">
        <v>33</v>
      </c>
      <c r="Q157" s="4">
        <v>0</v>
      </c>
      <c r="R157" s="7">
        <v>44953</v>
      </c>
      <c r="S157" s="6">
        <v>44958</v>
      </c>
      <c r="T157" s="4" t="s">
        <v>34</v>
      </c>
      <c r="U157" s="4">
        <v>491</v>
      </c>
      <c r="V157" s="4">
        <v>0</v>
      </c>
      <c r="W157" s="4">
        <v>0</v>
      </c>
      <c r="X157" s="4" t="s">
        <v>814</v>
      </c>
      <c r="Y157" s="4" t="s">
        <v>815</v>
      </c>
    </row>
    <row r="158" s="4" customFormat="1" spans="1:25">
      <c r="A158" s="4" t="s">
        <v>816</v>
      </c>
      <c r="B158" s="4" t="s">
        <v>26</v>
      </c>
      <c r="C158" s="4" t="s">
        <v>27</v>
      </c>
      <c r="D158" s="4" t="s">
        <v>817</v>
      </c>
      <c r="E158" s="4" t="s">
        <v>818</v>
      </c>
      <c r="F158" s="6">
        <v>44953</v>
      </c>
      <c r="G158" s="6">
        <v>44955</v>
      </c>
      <c r="H158" s="4">
        <v>1</v>
      </c>
      <c r="I158" s="4">
        <v>2</v>
      </c>
      <c r="J158" s="4">
        <v>2</v>
      </c>
      <c r="K158" s="4" t="s">
        <v>30</v>
      </c>
      <c r="L158" s="4">
        <v>3819</v>
      </c>
      <c r="M158" s="4">
        <v>3819</v>
      </c>
      <c r="N158" s="4" t="s">
        <v>819</v>
      </c>
      <c r="O158" s="4" t="s">
        <v>32</v>
      </c>
      <c r="P158" s="4" t="s">
        <v>33</v>
      </c>
      <c r="Q158" s="4">
        <v>0</v>
      </c>
      <c r="R158" s="7">
        <v>44953</v>
      </c>
      <c r="S158" s="6">
        <v>44958</v>
      </c>
      <c r="T158" s="4" t="s">
        <v>34</v>
      </c>
      <c r="U158" s="4">
        <v>3819</v>
      </c>
      <c r="V158" s="4">
        <v>0</v>
      </c>
      <c r="W158" s="4">
        <v>0</v>
      </c>
      <c r="X158" s="4" t="s">
        <v>820</v>
      </c>
      <c r="Y158" s="4" t="s">
        <v>821</v>
      </c>
    </row>
    <row r="159" s="4" customFormat="1" spans="1:25">
      <c r="A159" s="4" t="s">
        <v>822</v>
      </c>
      <c r="B159" s="4" t="s">
        <v>26</v>
      </c>
      <c r="C159" s="4" t="s">
        <v>27</v>
      </c>
      <c r="D159" s="4" t="s">
        <v>823</v>
      </c>
      <c r="E159" s="4" t="s">
        <v>51</v>
      </c>
      <c r="F159" s="6">
        <v>44954</v>
      </c>
      <c r="G159" s="6">
        <v>44955</v>
      </c>
      <c r="H159" s="4">
        <v>1</v>
      </c>
      <c r="I159" s="4">
        <v>1</v>
      </c>
      <c r="J159" s="4">
        <v>1</v>
      </c>
      <c r="K159" s="4" t="s">
        <v>30</v>
      </c>
      <c r="L159" s="4">
        <v>395</v>
      </c>
      <c r="M159" s="4">
        <v>395</v>
      </c>
      <c r="N159" s="4" t="s">
        <v>824</v>
      </c>
      <c r="O159" s="4" t="s">
        <v>32</v>
      </c>
      <c r="P159" s="4" t="s">
        <v>33</v>
      </c>
      <c r="Q159" s="4">
        <v>0</v>
      </c>
      <c r="R159" s="7">
        <v>44953</v>
      </c>
      <c r="S159" s="6">
        <v>44958</v>
      </c>
      <c r="T159" s="4" t="s">
        <v>34</v>
      </c>
      <c r="U159" s="4">
        <v>395</v>
      </c>
      <c r="V159" s="4">
        <v>0</v>
      </c>
      <c r="W159" s="4">
        <v>0</v>
      </c>
      <c r="X159" s="4" t="s">
        <v>825</v>
      </c>
      <c r="Y159" s="4" t="s">
        <v>826</v>
      </c>
    </row>
    <row r="160" s="4" customFormat="1" spans="1:25">
      <c r="A160" s="4" t="s">
        <v>827</v>
      </c>
      <c r="B160" s="4" t="s">
        <v>26</v>
      </c>
      <c r="C160" s="4" t="s">
        <v>27</v>
      </c>
      <c r="D160" s="4" t="s">
        <v>625</v>
      </c>
      <c r="E160" s="4" t="s">
        <v>51</v>
      </c>
      <c r="F160" s="6">
        <v>44954</v>
      </c>
      <c r="G160" s="6">
        <v>44955</v>
      </c>
      <c r="H160" s="4">
        <v>1</v>
      </c>
      <c r="I160" s="4">
        <v>1</v>
      </c>
      <c r="J160" s="4">
        <v>1</v>
      </c>
      <c r="K160" s="4" t="s">
        <v>30</v>
      </c>
      <c r="L160" s="4">
        <v>596</v>
      </c>
      <c r="M160" s="4">
        <v>596</v>
      </c>
      <c r="N160" s="4" t="s">
        <v>828</v>
      </c>
      <c r="O160" s="4" t="s">
        <v>32</v>
      </c>
      <c r="P160" s="4" t="s">
        <v>33</v>
      </c>
      <c r="Q160" s="4">
        <v>0</v>
      </c>
      <c r="R160" s="7">
        <v>44953</v>
      </c>
      <c r="S160" s="6">
        <v>44958</v>
      </c>
      <c r="T160" s="4" t="s">
        <v>34</v>
      </c>
      <c r="U160" s="4">
        <v>596</v>
      </c>
      <c r="V160" s="4">
        <v>0</v>
      </c>
      <c r="W160" s="4">
        <v>0</v>
      </c>
      <c r="X160" s="4" t="s">
        <v>829</v>
      </c>
      <c r="Y160" s="4" t="s">
        <v>830</v>
      </c>
    </row>
    <row r="161" s="4" customFormat="1" spans="1:25">
      <c r="A161" s="4" t="s">
        <v>831</v>
      </c>
      <c r="B161" s="4" t="s">
        <v>26</v>
      </c>
      <c r="C161" s="4" t="s">
        <v>27</v>
      </c>
      <c r="D161" s="4" t="s">
        <v>832</v>
      </c>
      <c r="E161" s="4" t="s">
        <v>833</v>
      </c>
      <c r="F161" s="6">
        <v>44954</v>
      </c>
      <c r="G161" s="6">
        <v>44955</v>
      </c>
      <c r="H161" s="4">
        <v>1</v>
      </c>
      <c r="I161" s="4">
        <v>1</v>
      </c>
      <c r="J161" s="4">
        <v>1</v>
      </c>
      <c r="K161" s="4" t="s">
        <v>30</v>
      </c>
      <c r="L161" s="4">
        <v>693</v>
      </c>
      <c r="M161" s="4">
        <v>693</v>
      </c>
      <c r="N161" s="4" t="s">
        <v>834</v>
      </c>
      <c r="O161" s="4" t="s">
        <v>32</v>
      </c>
      <c r="P161" s="4" t="s">
        <v>33</v>
      </c>
      <c r="Q161" s="4">
        <v>0</v>
      </c>
      <c r="R161" s="7">
        <v>44953</v>
      </c>
      <c r="S161" s="6">
        <v>44958</v>
      </c>
      <c r="T161" s="4" t="s">
        <v>34</v>
      </c>
      <c r="U161" s="4">
        <v>693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835</v>
      </c>
      <c r="B162" s="4" t="s">
        <v>26</v>
      </c>
      <c r="C162" s="4" t="s">
        <v>27</v>
      </c>
      <c r="D162" s="4" t="s">
        <v>836</v>
      </c>
      <c r="E162" s="4" t="s">
        <v>837</v>
      </c>
      <c r="F162" s="6">
        <v>44954</v>
      </c>
      <c r="G162" s="6">
        <v>44955</v>
      </c>
      <c r="H162" s="4">
        <v>1</v>
      </c>
      <c r="I162" s="4">
        <v>1</v>
      </c>
      <c r="J162" s="4">
        <v>1</v>
      </c>
      <c r="K162" s="4" t="s">
        <v>30</v>
      </c>
      <c r="L162" s="4">
        <v>647</v>
      </c>
      <c r="M162" s="4">
        <v>647</v>
      </c>
      <c r="N162" s="4" t="s">
        <v>838</v>
      </c>
      <c r="O162" s="4" t="s">
        <v>32</v>
      </c>
      <c r="P162" s="4" t="s">
        <v>33</v>
      </c>
      <c r="Q162" s="4">
        <v>0</v>
      </c>
      <c r="R162" s="7">
        <v>44953</v>
      </c>
      <c r="S162" s="6">
        <v>44958</v>
      </c>
      <c r="T162" s="4" t="s">
        <v>34</v>
      </c>
      <c r="U162" s="4">
        <v>647</v>
      </c>
      <c r="V162" s="4">
        <v>0</v>
      </c>
      <c r="W162" s="4">
        <v>0</v>
      </c>
      <c r="X162" s="4" t="s">
        <v>839</v>
      </c>
      <c r="Y162" s="4" t="s">
        <v>840</v>
      </c>
    </row>
    <row r="163" s="4" customFormat="1" spans="1:25">
      <c r="A163" s="4" t="s">
        <v>841</v>
      </c>
      <c r="B163" s="4" t="s">
        <v>26</v>
      </c>
      <c r="C163" s="4" t="s">
        <v>27</v>
      </c>
      <c r="D163" s="4" t="s">
        <v>625</v>
      </c>
      <c r="E163" s="4" t="s">
        <v>51</v>
      </c>
      <c r="F163" s="6">
        <v>44954</v>
      </c>
      <c r="G163" s="6">
        <v>44955</v>
      </c>
      <c r="H163" s="4">
        <v>1</v>
      </c>
      <c r="I163" s="4">
        <v>1</v>
      </c>
      <c r="J163" s="4">
        <v>1</v>
      </c>
      <c r="K163" s="4" t="s">
        <v>30</v>
      </c>
      <c r="L163" s="4">
        <v>655</v>
      </c>
      <c r="M163" s="4">
        <v>655</v>
      </c>
      <c r="N163" s="4" t="s">
        <v>842</v>
      </c>
      <c r="O163" s="4" t="s">
        <v>32</v>
      </c>
      <c r="P163" s="4" t="s">
        <v>33</v>
      </c>
      <c r="Q163" s="4">
        <v>0</v>
      </c>
      <c r="R163" s="7">
        <v>44953</v>
      </c>
      <c r="S163" s="6">
        <v>44958</v>
      </c>
      <c r="T163" s="4" t="s">
        <v>34</v>
      </c>
      <c r="U163" s="4">
        <v>655</v>
      </c>
      <c r="V163" s="4">
        <v>0</v>
      </c>
      <c r="W163" s="4">
        <v>0</v>
      </c>
      <c r="X163" s="4" t="s">
        <v>843</v>
      </c>
      <c r="Y163" s="4" t="s">
        <v>844</v>
      </c>
    </row>
    <row r="164" s="4" customFormat="1" spans="1:25">
      <c r="A164" s="4" t="s">
        <v>845</v>
      </c>
      <c r="B164" s="4" t="s">
        <v>26</v>
      </c>
      <c r="C164" s="4" t="s">
        <v>27</v>
      </c>
      <c r="D164" s="4" t="s">
        <v>846</v>
      </c>
      <c r="E164" s="4" t="s">
        <v>847</v>
      </c>
      <c r="F164" s="6">
        <v>44954</v>
      </c>
      <c r="G164" s="6">
        <v>44955</v>
      </c>
      <c r="H164" s="4">
        <v>1</v>
      </c>
      <c r="I164" s="4">
        <v>1</v>
      </c>
      <c r="J164" s="4">
        <v>1</v>
      </c>
      <c r="K164" s="4" t="s">
        <v>30</v>
      </c>
      <c r="L164" s="4">
        <v>337</v>
      </c>
      <c r="M164" s="4">
        <v>337</v>
      </c>
      <c r="N164" s="4" t="s">
        <v>848</v>
      </c>
      <c r="O164" s="4" t="s">
        <v>32</v>
      </c>
      <c r="P164" s="4" t="s">
        <v>33</v>
      </c>
      <c r="Q164" s="4">
        <v>0</v>
      </c>
      <c r="R164" s="7">
        <v>44953</v>
      </c>
      <c r="S164" s="6">
        <v>44958</v>
      </c>
      <c r="T164" s="4" t="s">
        <v>34</v>
      </c>
      <c r="U164" s="4">
        <v>337</v>
      </c>
      <c r="V164" s="4">
        <v>0</v>
      </c>
      <c r="W164" s="4">
        <v>0</v>
      </c>
      <c r="X164" s="4" t="s">
        <v>849</v>
      </c>
      <c r="Y164" s="4" t="s">
        <v>850</v>
      </c>
    </row>
    <row r="165" s="4" customFormat="1" spans="1:25">
      <c r="A165" s="4" t="s">
        <v>851</v>
      </c>
      <c r="B165" s="4" t="s">
        <v>26</v>
      </c>
      <c r="C165" s="4" t="s">
        <v>27</v>
      </c>
      <c r="D165" s="4" t="s">
        <v>852</v>
      </c>
      <c r="E165" s="4" t="s">
        <v>56</v>
      </c>
      <c r="F165" s="6">
        <v>44953</v>
      </c>
      <c r="G165" s="6">
        <v>44955</v>
      </c>
      <c r="H165" s="4">
        <v>1</v>
      </c>
      <c r="I165" s="4">
        <v>2</v>
      </c>
      <c r="J165" s="4">
        <v>2</v>
      </c>
      <c r="K165" s="4" t="s">
        <v>30</v>
      </c>
      <c r="L165" s="4">
        <v>1058</v>
      </c>
      <c r="M165" s="4">
        <v>1058</v>
      </c>
      <c r="N165" s="4" t="s">
        <v>853</v>
      </c>
      <c r="O165" s="4" t="s">
        <v>32</v>
      </c>
      <c r="P165" s="4" t="s">
        <v>33</v>
      </c>
      <c r="Q165" s="4">
        <v>0</v>
      </c>
      <c r="R165" s="7">
        <v>44953</v>
      </c>
      <c r="S165" s="6">
        <v>44958</v>
      </c>
      <c r="T165" s="4" t="s">
        <v>34</v>
      </c>
      <c r="U165" s="4">
        <v>1058</v>
      </c>
      <c r="V165" s="4">
        <v>0</v>
      </c>
      <c r="W165" s="4">
        <v>0</v>
      </c>
      <c r="X165" s="4" t="s">
        <v>854</v>
      </c>
      <c r="Y165" s="4" t="s">
        <v>35</v>
      </c>
    </row>
    <row r="166" s="4" customFormat="1" spans="1:25">
      <c r="A166" s="4" t="s">
        <v>855</v>
      </c>
      <c r="B166" s="4" t="s">
        <v>26</v>
      </c>
      <c r="C166" s="4" t="s">
        <v>27</v>
      </c>
      <c r="D166" s="4" t="s">
        <v>856</v>
      </c>
      <c r="E166" s="4" t="s">
        <v>454</v>
      </c>
      <c r="F166" s="6">
        <v>44954</v>
      </c>
      <c r="G166" s="6">
        <v>44955</v>
      </c>
      <c r="H166" s="4">
        <v>1</v>
      </c>
      <c r="I166" s="4">
        <v>1</v>
      </c>
      <c r="J166" s="4">
        <v>1</v>
      </c>
      <c r="K166" s="4" t="s">
        <v>30</v>
      </c>
      <c r="L166" s="4">
        <v>202</v>
      </c>
      <c r="M166" s="4">
        <v>202</v>
      </c>
      <c r="N166" s="4" t="s">
        <v>857</v>
      </c>
      <c r="O166" s="4" t="s">
        <v>32</v>
      </c>
      <c r="P166" s="4" t="s">
        <v>33</v>
      </c>
      <c r="Q166" s="4">
        <v>0</v>
      </c>
      <c r="R166" s="7">
        <v>44953</v>
      </c>
      <c r="S166" s="6">
        <v>44958</v>
      </c>
      <c r="T166" s="4" t="s">
        <v>34</v>
      </c>
      <c r="U166" s="4">
        <v>202</v>
      </c>
      <c r="V166" s="4">
        <v>0</v>
      </c>
      <c r="W166" s="4">
        <v>0</v>
      </c>
      <c r="X166" s="4" t="s">
        <v>858</v>
      </c>
      <c r="Y166" s="4" t="s">
        <v>35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860</v>
      </c>
      <c r="E167" s="4" t="s">
        <v>51</v>
      </c>
      <c r="F167" s="6">
        <v>44954</v>
      </c>
      <c r="G167" s="6">
        <v>44955</v>
      </c>
      <c r="H167" s="4">
        <v>1</v>
      </c>
      <c r="I167" s="4">
        <v>1</v>
      </c>
      <c r="J167" s="4">
        <v>1</v>
      </c>
      <c r="K167" s="4" t="s">
        <v>30</v>
      </c>
      <c r="L167" s="4">
        <v>426</v>
      </c>
      <c r="M167" s="4">
        <v>426</v>
      </c>
      <c r="N167" s="4" t="s">
        <v>861</v>
      </c>
      <c r="O167" s="4" t="s">
        <v>32</v>
      </c>
      <c r="P167" s="4" t="s">
        <v>33</v>
      </c>
      <c r="Q167" s="4">
        <v>0</v>
      </c>
      <c r="R167" s="7">
        <v>44953</v>
      </c>
      <c r="S167" s="6">
        <v>44958</v>
      </c>
      <c r="T167" s="4" t="s">
        <v>34</v>
      </c>
      <c r="U167" s="4">
        <v>426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865</v>
      </c>
      <c r="E168" s="4" t="s">
        <v>56</v>
      </c>
      <c r="F168" s="6">
        <v>44954</v>
      </c>
      <c r="G168" s="6">
        <v>44955</v>
      </c>
      <c r="H168" s="4">
        <v>1</v>
      </c>
      <c r="I168" s="4">
        <v>1</v>
      </c>
      <c r="J168" s="4">
        <v>1</v>
      </c>
      <c r="K168" s="4" t="s">
        <v>30</v>
      </c>
      <c r="L168" s="4">
        <v>479</v>
      </c>
      <c r="M168" s="4">
        <v>479</v>
      </c>
      <c r="N168" s="4" t="s">
        <v>866</v>
      </c>
      <c r="O168" s="4" t="s">
        <v>32</v>
      </c>
      <c r="P168" s="4" t="s">
        <v>33</v>
      </c>
      <c r="Q168" s="4">
        <v>0</v>
      </c>
      <c r="R168" s="7">
        <v>44953</v>
      </c>
      <c r="S168" s="6">
        <v>44958</v>
      </c>
      <c r="T168" s="4" t="s">
        <v>34</v>
      </c>
      <c r="U168" s="4">
        <v>479</v>
      </c>
      <c r="V168" s="4">
        <v>0</v>
      </c>
      <c r="W168" s="4">
        <v>0</v>
      </c>
      <c r="X168" s="4" t="s">
        <v>867</v>
      </c>
      <c r="Y168" s="4" t="s">
        <v>868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44954</v>
      </c>
      <c r="G169" s="6">
        <v>44955</v>
      </c>
      <c r="H169" s="4">
        <v>1</v>
      </c>
      <c r="I169" s="4">
        <v>1</v>
      </c>
      <c r="J169" s="4">
        <v>1</v>
      </c>
      <c r="K169" s="4" t="s">
        <v>30</v>
      </c>
      <c r="L169" s="4">
        <v>246</v>
      </c>
      <c r="M169" s="4">
        <v>246</v>
      </c>
      <c r="N169" s="4" t="s">
        <v>872</v>
      </c>
      <c r="O169" s="4" t="s">
        <v>32</v>
      </c>
      <c r="P169" s="4" t="s">
        <v>33</v>
      </c>
      <c r="Q169" s="4">
        <v>0</v>
      </c>
      <c r="R169" s="7">
        <v>44953</v>
      </c>
      <c r="S169" s="6">
        <v>44958</v>
      </c>
      <c r="T169" s="4" t="s">
        <v>34</v>
      </c>
      <c r="U169" s="4">
        <v>246</v>
      </c>
      <c r="V169" s="4">
        <v>0</v>
      </c>
      <c r="W169" s="4">
        <v>0</v>
      </c>
      <c r="X169" s="4" t="s">
        <v>35</v>
      </c>
      <c r="Y169" s="4" t="s">
        <v>873</v>
      </c>
    </row>
    <row r="170" s="4" customFormat="1" spans="1:25">
      <c r="A170" s="4" t="s">
        <v>874</v>
      </c>
      <c r="B170" s="4" t="s">
        <v>26</v>
      </c>
      <c r="C170" s="4" t="s">
        <v>27</v>
      </c>
      <c r="D170" s="4" t="s">
        <v>537</v>
      </c>
      <c r="E170" s="4" t="s">
        <v>875</v>
      </c>
      <c r="F170" s="6">
        <v>44954</v>
      </c>
      <c r="G170" s="6">
        <v>44955</v>
      </c>
      <c r="H170" s="4">
        <v>1</v>
      </c>
      <c r="I170" s="4">
        <v>1</v>
      </c>
      <c r="J170" s="4">
        <v>1</v>
      </c>
      <c r="K170" s="4" t="s">
        <v>30</v>
      </c>
      <c r="L170" s="4">
        <v>395</v>
      </c>
      <c r="M170" s="4">
        <v>395</v>
      </c>
      <c r="N170" s="4" t="s">
        <v>876</v>
      </c>
      <c r="O170" s="4" t="s">
        <v>32</v>
      </c>
      <c r="P170" s="4" t="s">
        <v>33</v>
      </c>
      <c r="Q170" s="4">
        <v>0</v>
      </c>
      <c r="R170" s="7">
        <v>44953</v>
      </c>
      <c r="S170" s="6">
        <v>44958</v>
      </c>
      <c r="T170" s="4" t="s">
        <v>34</v>
      </c>
      <c r="U170" s="4">
        <v>395</v>
      </c>
      <c r="V170" s="4">
        <v>0</v>
      </c>
      <c r="W170" s="4">
        <v>0</v>
      </c>
      <c r="X170" s="4" t="s">
        <v>877</v>
      </c>
      <c r="Y170" s="4" t="s">
        <v>35</v>
      </c>
    </row>
    <row r="171" s="4" customFormat="1" spans="1:25">
      <c r="A171" s="4" t="s">
        <v>878</v>
      </c>
      <c r="B171" s="4" t="s">
        <v>26</v>
      </c>
      <c r="C171" s="4" t="s">
        <v>27</v>
      </c>
      <c r="D171" s="4" t="s">
        <v>879</v>
      </c>
      <c r="E171" s="4" t="s">
        <v>880</v>
      </c>
      <c r="F171" s="6">
        <v>44954</v>
      </c>
      <c r="G171" s="6">
        <v>44955</v>
      </c>
      <c r="H171" s="4">
        <v>3</v>
      </c>
      <c r="I171" s="4">
        <v>1</v>
      </c>
      <c r="J171" s="4">
        <v>3</v>
      </c>
      <c r="K171" s="4" t="s">
        <v>30</v>
      </c>
      <c r="L171" s="4">
        <v>1371</v>
      </c>
      <c r="M171" s="4">
        <v>1371</v>
      </c>
      <c r="N171" s="4" t="s">
        <v>881</v>
      </c>
      <c r="O171" s="4" t="s">
        <v>32</v>
      </c>
      <c r="P171" s="4" t="s">
        <v>33</v>
      </c>
      <c r="Q171" s="4">
        <v>0</v>
      </c>
      <c r="R171" s="7">
        <v>44953</v>
      </c>
      <c r="S171" s="6">
        <v>44958</v>
      </c>
      <c r="T171" s="4" t="s">
        <v>34</v>
      </c>
      <c r="U171" s="4">
        <v>1371</v>
      </c>
      <c r="V171" s="4">
        <v>0</v>
      </c>
      <c r="W171" s="4">
        <v>0</v>
      </c>
      <c r="X171" s="4" t="s">
        <v>35</v>
      </c>
      <c r="Y171" s="4" t="s">
        <v>882</v>
      </c>
    </row>
    <row r="172" s="4" customFormat="1" spans="1:25">
      <c r="A172" s="4" t="s">
        <v>883</v>
      </c>
      <c r="B172" s="4" t="s">
        <v>26</v>
      </c>
      <c r="C172" s="4" t="s">
        <v>27</v>
      </c>
      <c r="D172" s="4" t="s">
        <v>884</v>
      </c>
      <c r="E172" s="4" t="s">
        <v>885</v>
      </c>
      <c r="F172" s="6">
        <v>44954</v>
      </c>
      <c r="G172" s="6">
        <v>44955</v>
      </c>
      <c r="H172" s="4">
        <v>1</v>
      </c>
      <c r="I172" s="4">
        <v>1</v>
      </c>
      <c r="J172" s="4">
        <v>1</v>
      </c>
      <c r="K172" s="4" t="s">
        <v>30</v>
      </c>
      <c r="L172" s="4">
        <v>574</v>
      </c>
      <c r="M172" s="4">
        <v>574</v>
      </c>
      <c r="N172" s="4" t="s">
        <v>886</v>
      </c>
      <c r="O172" s="4" t="s">
        <v>32</v>
      </c>
      <c r="P172" s="4" t="s">
        <v>33</v>
      </c>
      <c r="Q172" s="4">
        <v>0</v>
      </c>
      <c r="R172" s="7">
        <v>44954</v>
      </c>
      <c r="S172" s="6">
        <v>44958</v>
      </c>
      <c r="T172" s="4" t="s">
        <v>34</v>
      </c>
      <c r="U172" s="4">
        <v>574</v>
      </c>
      <c r="V172" s="4">
        <v>0</v>
      </c>
      <c r="W172" s="4">
        <v>0</v>
      </c>
      <c r="X172" s="4" t="s">
        <v>887</v>
      </c>
      <c r="Y172" s="4" t="s">
        <v>888</v>
      </c>
    </row>
    <row r="173" s="4" customFormat="1" spans="1:25">
      <c r="A173" s="4" t="s">
        <v>889</v>
      </c>
      <c r="B173" s="4" t="s">
        <v>26</v>
      </c>
      <c r="C173" s="4" t="s">
        <v>27</v>
      </c>
      <c r="D173" s="4" t="s">
        <v>262</v>
      </c>
      <c r="E173" s="4" t="s">
        <v>51</v>
      </c>
      <c r="F173" s="6">
        <v>44954</v>
      </c>
      <c r="G173" s="6">
        <v>44955</v>
      </c>
      <c r="H173" s="4">
        <v>1</v>
      </c>
      <c r="I173" s="4">
        <v>1</v>
      </c>
      <c r="J173" s="4">
        <v>1</v>
      </c>
      <c r="K173" s="4" t="s">
        <v>30</v>
      </c>
      <c r="L173" s="4">
        <v>692</v>
      </c>
      <c r="M173" s="4">
        <v>692</v>
      </c>
      <c r="N173" s="4" t="s">
        <v>890</v>
      </c>
      <c r="O173" s="4" t="s">
        <v>32</v>
      </c>
      <c r="P173" s="4" t="s">
        <v>33</v>
      </c>
      <c r="Q173" s="4">
        <v>0</v>
      </c>
      <c r="R173" s="7">
        <v>44954</v>
      </c>
      <c r="S173" s="6">
        <v>44958</v>
      </c>
      <c r="T173" s="4" t="s">
        <v>34</v>
      </c>
      <c r="U173" s="4">
        <v>692</v>
      </c>
      <c r="V173" s="4">
        <v>0</v>
      </c>
      <c r="W173" s="4">
        <v>0</v>
      </c>
      <c r="X173" s="4" t="s">
        <v>891</v>
      </c>
      <c r="Y173" s="4" t="s">
        <v>892</v>
      </c>
    </row>
    <row r="174" s="4" customFormat="1" spans="1:25">
      <c r="A174" s="4" t="s">
        <v>893</v>
      </c>
      <c r="B174" s="4" t="s">
        <v>26</v>
      </c>
      <c r="C174" s="4" t="s">
        <v>27</v>
      </c>
      <c r="D174" s="4" t="s">
        <v>894</v>
      </c>
      <c r="E174" s="4" t="s">
        <v>56</v>
      </c>
      <c r="F174" s="6">
        <v>44954</v>
      </c>
      <c r="G174" s="6">
        <v>44955</v>
      </c>
      <c r="H174" s="4">
        <v>1</v>
      </c>
      <c r="I174" s="4">
        <v>1</v>
      </c>
      <c r="J174" s="4">
        <v>1</v>
      </c>
      <c r="K174" s="4" t="s">
        <v>30</v>
      </c>
      <c r="L174" s="4">
        <v>202</v>
      </c>
      <c r="M174" s="4">
        <v>202</v>
      </c>
      <c r="N174" s="4" t="s">
        <v>895</v>
      </c>
      <c r="O174" s="4" t="s">
        <v>32</v>
      </c>
      <c r="P174" s="4" t="s">
        <v>33</v>
      </c>
      <c r="Q174" s="4">
        <v>0</v>
      </c>
      <c r="R174" s="7">
        <v>44954</v>
      </c>
      <c r="S174" s="6">
        <v>44958</v>
      </c>
      <c r="T174" s="4" t="s">
        <v>34</v>
      </c>
      <c r="U174" s="4">
        <v>202</v>
      </c>
      <c r="V174" s="4">
        <v>0</v>
      </c>
      <c r="W174" s="4">
        <v>0</v>
      </c>
      <c r="X174" s="4" t="s">
        <v>896</v>
      </c>
      <c r="Y174" s="4" t="s">
        <v>35</v>
      </c>
    </row>
    <row r="175" s="4" customFormat="1" spans="1:25">
      <c r="A175" s="4" t="s">
        <v>897</v>
      </c>
      <c r="B175" s="4" t="s">
        <v>26</v>
      </c>
      <c r="C175" s="4" t="s">
        <v>27</v>
      </c>
      <c r="D175" s="4" t="s">
        <v>898</v>
      </c>
      <c r="E175" s="4" t="s">
        <v>74</v>
      </c>
      <c r="F175" s="6">
        <v>44954</v>
      </c>
      <c r="G175" s="6">
        <v>44955</v>
      </c>
      <c r="H175" s="4">
        <v>1</v>
      </c>
      <c r="I175" s="4">
        <v>1</v>
      </c>
      <c r="J175" s="4">
        <v>1</v>
      </c>
      <c r="K175" s="4" t="s">
        <v>30</v>
      </c>
      <c r="L175" s="4">
        <v>243</v>
      </c>
      <c r="M175" s="4">
        <v>243</v>
      </c>
      <c r="N175" s="4" t="s">
        <v>899</v>
      </c>
      <c r="O175" s="4" t="s">
        <v>32</v>
      </c>
      <c r="P175" s="4" t="s">
        <v>33</v>
      </c>
      <c r="Q175" s="4">
        <v>0</v>
      </c>
      <c r="R175" s="7">
        <v>44954</v>
      </c>
      <c r="S175" s="6">
        <v>44958</v>
      </c>
      <c r="T175" s="4" t="s">
        <v>34</v>
      </c>
      <c r="U175" s="4">
        <v>243</v>
      </c>
      <c r="V175" s="4">
        <v>0</v>
      </c>
      <c r="W175" s="4">
        <v>0</v>
      </c>
      <c r="X175" s="4" t="s">
        <v>900</v>
      </c>
      <c r="Y175" s="4" t="s">
        <v>901</v>
      </c>
    </row>
    <row r="176" s="4" customFormat="1" spans="1:25">
      <c r="A176" s="4" t="s">
        <v>902</v>
      </c>
      <c r="B176" s="4" t="s">
        <v>26</v>
      </c>
      <c r="C176" s="4" t="s">
        <v>27</v>
      </c>
      <c r="D176" s="4" t="s">
        <v>903</v>
      </c>
      <c r="E176" s="4" t="s">
        <v>904</v>
      </c>
      <c r="F176" s="6">
        <v>44954</v>
      </c>
      <c r="G176" s="6">
        <v>44955</v>
      </c>
      <c r="H176" s="4">
        <v>1</v>
      </c>
      <c r="I176" s="4">
        <v>1</v>
      </c>
      <c r="J176" s="4">
        <v>1</v>
      </c>
      <c r="K176" s="4" t="s">
        <v>30</v>
      </c>
      <c r="L176" s="4">
        <v>404</v>
      </c>
      <c r="M176" s="4">
        <v>404</v>
      </c>
      <c r="N176" s="4" t="s">
        <v>905</v>
      </c>
      <c r="O176" s="4" t="s">
        <v>32</v>
      </c>
      <c r="P176" s="4" t="s">
        <v>33</v>
      </c>
      <c r="Q176" s="4">
        <v>0</v>
      </c>
      <c r="R176" s="7">
        <v>44954</v>
      </c>
      <c r="S176" s="6">
        <v>44958</v>
      </c>
      <c r="T176" s="4" t="s">
        <v>34</v>
      </c>
      <c r="U176" s="4">
        <v>404</v>
      </c>
      <c r="V176" s="4">
        <v>0</v>
      </c>
      <c r="W176" s="4">
        <v>0</v>
      </c>
      <c r="X176" s="4" t="s">
        <v>906</v>
      </c>
      <c r="Y176" s="4" t="s">
        <v>35</v>
      </c>
    </row>
    <row r="177" s="4" customFormat="1" spans="1:25">
      <c r="A177" s="4" t="s">
        <v>907</v>
      </c>
      <c r="B177" s="4" t="s">
        <v>26</v>
      </c>
      <c r="C177" s="4" t="s">
        <v>27</v>
      </c>
      <c r="D177" s="4" t="s">
        <v>908</v>
      </c>
      <c r="E177" s="4" t="s">
        <v>909</v>
      </c>
      <c r="F177" s="6">
        <v>44954</v>
      </c>
      <c r="G177" s="6">
        <v>44955</v>
      </c>
      <c r="H177" s="4">
        <v>1</v>
      </c>
      <c r="I177" s="4">
        <v>1</v>
      </c>
      <c r="J177" s="4">
        <v>1</v>
      </c>
      <c r="K177" s="4" t="s">
        <v>30</v>
      </c>
      <c r="L177" s="4">
        <v>331</v>
      </c>
      <c r="M177" s="4">
        <v>331</v>
      </c>
      <c r="N177" s="4" t="s">
        <v>910</v>
      </c>
      <c r="O177" s="4" t="s">
        <v>32</v>
      </c>
      <c r="P177" s="4" t="s">
        <v>33</v>
      </c>
      <c r="Q177" s="4">
        <v>0</v>
      </c>
      <c r="R177" s="7">
        <v>44954</v>
      </c>
      <c r="S177" s="6">
        <v>44958</v>
      </c>
      <c r="T177" s="4" t="s">
        <v>34</v>
      </c>
      <c r="U177" s="4">
        <v>331</v>
      </c>
      <c r="V177" s="4">
        <v>0</v>
      </c>
      <c r="W177" s="4">
        <v>0</v>
      </c>
      <c r="X177" s="4" t="s">
        <v>911</v>
      </c>
      <c r="Y177" s="4" t="s">
        <v>35</v>
      </c>
    </row>
    <row r="178" s="4" customFormat="1" spans="1:25">
      <c r="A178" s="4" t="s">
        <v>912</v>
      </c>
      <c r="B178" s="4" t="s">
        <v>26</v>
      </c>
      <c r="C178" s="4" t="s">
        <v>27</v>
      </c>
      <c r="D178" s="4" t="s">
        <v>913</v>
      </c>
      <c r="E178" s="4" t="s">
        <v>759</v>
      </c>
      <c r="F178" s="6">
        <v>44954</v>
      </c>
      <c r="G178" s="6">
        <v>44955</v>
      </c>
      <c r="H178" s="4">
        <v>1</v>
      </c>
      <c r="I178" s="4">
        <v>1</v>
      </c>
      <c r="J178" s="4">
        <v>1</v>
      </c>
      <c r="K178" s="4" t="s">
        <v>30</v>
      </c>
      <c r="L178" s="4">
        <v>579</v>
      </c>
      <c r="M178" s="4">
        <v>579</v>
      </c>
      <c r="N178" s="4" t="s">
        <v>914</v>
      </c>
      <c r="O178" s="4" t="s">
        <v>32</v>
      </c>
      <c r="P178" s="4" t="s">
        <v>33</v>
      </c>
      <c r="Q178" s="4">
        <v>0</v>
      </c>
      <c r="R178" s="7">
        <v>44954</v>
      </c>
      <c r="S178" s="6">
        <v>44958</v>
      </c>
      <c r="T178" s="4" t="s">
        <v>34</v>
      </c>
      <c r="U178" s="4">
        <v>579</v>
      </c>
      <c r="V178" s="4">
        <v>0</v>
      </c>
      <c r="W178" s="4">
        <v>0</v>
      </c>
      <c r="X178" s="4" t="s">
        <v>915</v>
      </c>
      <c r="Y178" s="4" t="s">
        <v>35</v>
      </c>
    </row>
    <row r="179" s="4" customFormat="1" spans="1:25">
      <c r="A179" s="4" t="s">
        <v>916</v>
      </c>
      <c r="B179" s="4" t="s">
        <v>26</v>
      </c>
      <c r="C179" s="4" t="s">
        <v>27</v>
      </c>
      <c r="D179" s="4" t="s">
        <v>917</v>
      </c>
      <c r="E179" s="4" t="s">
        <v>918</v>
      </c>
      <c r="F179" s="6">
        <v>44954</v>
      </c>
      <c r="G179" s="6">
        <v>44955</v>
      </c>
      <c r="H179" s="4">
        <v>1</v>
      </c>
      <c r="I179" s="4">
        <v>1</v>
      </c>
      <c r="J179" s="4">
        <v>1</v>
      </c>
      <c r="K179" s="4" t="s">
        <v>30</v>
      </c>
      <c r="L179" s="4">
        <v>842</v>
      </c>
      <c r="M179" s="4">
        <v>842</v>
      </c>
      <c r="N179" s="4" t="s">
        <v>919</v>
      </c>
      <c r="O179" s="4" t="s">
        <v>32</v>
      </c>
      <c r="P179" s="4" t="s">
        <v>33</v>
      </c>
      <c r="Q179" s="4">
        <v>0</v>
      </c>
      <c r="R179" s="7">
        <v>44954</v>
      </c>
      <c r="S179" s="6">
        <v>44958</v>
      </c>
      <c r="T179" s="4" t="s">
        <v>34</v>
      </c>
      <c r="U179" s="4">
        <v>842</v>
      </c>
      <c r="V179" s="4">
        <v>0</v>
      </c>
      <c r="W179" s="4">
        <v>0</v>
      </c>
      <c r="X179" s="4" t="s">
        <v>920</v>
      </c>
      <c r="Y179" s="4" t="s">
        <v>921</v>
      </c>
    </row>
    <row r="180" s="4" customFormat="1" spans="1:25">
      <c r="A180" s="4" t="s">
        <v>922</v>
      </c>
      <c r="B180" s="4" t="s">
        <v>26</v>
      </c>
      <c r="C180" s="4" t="s">
        <v>27</v>
      </c>
      <c r="D180" s="4" t="s">
        <v>923</v>
      </c>
      <c r="E180" s="4" t="s">
        <v>759</v>
      </c>
      <c r="F180" s="6">
        <v>44954</v>
      </c>
      <c r="G180" s="6">
        <v>44955</v>
      </c>
      <c r="H180" s="4">
        <v>1</v>
      </c>
      <c r="I180" s="4">
        <v>1</v>
      </c>
      <c r="J180" s="4">
        <v>1</v>
      </c>
      <c r="K180" s="4" t="s">
        <v>30</v>
      </c>
      <c r="L180" s="4">
        <v>584</v>
      </c>
      <c r="M180" s="4">
        <v>584</v>
      </c>
      <c r="N180" s="4" t="s">
        <v>924</v>
      </c>
      <c r="O180" s="4" t="s">
        <v>32</v>
      </c>
      <c r="P180" s="4" t="s">
        <v>33</v>
      </c>
      <c r="Q180" s="4">
        <v>0</v>
      </c>
      <c r="R180" s="7">
        <v>44954</v>
      </c>
      <c r="S180" s="6">
        <v>44958</v>
      </c>
      <c r="T180" s="4" t="s">
        <v>34</v>
      </c>
      <c r="U180" s="4">
        <v>584</v>
      </c>
      <c r="V180" s="4">
        <v>0</v>
      </c>
      <c r="W180" s="4">
        <v>0</v>
      </c>
      <c r="X180" s="4" t="s">
        <v>925</v>
      </c>
      <c r="Y180" s="4" t="s">
        <v>35</v>
      </c>
    </row>
    <row r="181" s="4" customFormat="1" spans="1:25">
      <c r="A181" s="4" t="s">
        <v>926</v>
      </c>
      <c r="B181" s="4" t="s">
        <v>26</v>
      </c>
      <c r="C181" s="4" t="s">
        <v>27</v>
      </c>
      <c r="D181" s="4" t="s">
        <v>143</v>
      </c>
      <c r="E181" s="4" t="s">
        <v>144</v>
      </c>
      <c r="F181" s="6">
        <v>44954</v>
      </c>
      <c r="G181" s="6">
        <v>44955</v>
      </c>
      <c r="H181" s="4">
        <v>1</v>
      </c>
      <c r="I181" s="4">
        <v>1</v>
      </c>
      <c r="J181" s="4">
        <v>1</v>
      </c>
      <c r="K181" s="4" t="s">
        <v>30</v>
      </c>
      <c r="L181" s="4">
        <v>205</v>
      </c>
      <c r="M181" s="4">
        <v>205</v>
      </c>
      <c r="N181" s="4" t="s">
        <v>927</v>
      </c>
      <c r="O181" s="4" t="s">
        <v>32</v>
      </c>
      <c r="P181" s="4" t="s">
        <v>33</v>
      </c>
      <c r="Q181" s="4">
        <v>0</v>
      </c>
      <c r="R181" s="7">
        <v>44954</v>
      </c>
      <c r="S181" s="6">
        <v>44958</v>
      </c>
      <c r="T181" s="4" t="s">
        <v>34</v>
      </c>
      <c r="U181" s="4">
        <v>205</v>
      </c>
      <c r="V181" s="4">
        <v>0</v>
      </c>
      <c r="W181" s="4">
        <v>0</v>
      </c>
      <c r="X181" s="4" t="s">
        <v>928</v>
      </c>
      <c r="Y181" s="4" t="s">
        <v>35</v>
      </c>
    </row>
    <row r="182" s="4" customFormat="1" spans="1:25">
      <c r="A182" s="4" t="s">
        <v>929</v>
      </c>
      <c r="B182" s="4" t="s">
        <v>26</v>
      </c>
      <c r="C182" s="4" t="s">
        <v>27</v>
      </c>
      <c r="D182" s="4" t="s">
        <v>930</v>
      </c>
      <c r="E182" s="4" t="s">
        <v>931</v>
      </c>
      <c r="F182" s="6">
        <v>44954</v>
      </c>
      <c r="G182" s="6">
        <v>44955</v>
      </c>
      <c r="H182" s="4">
        <v>1</v>
      </c>
      <c r="I182" s="4">
        <v>1</v>
      </c>
      <c r="J182" s="4">
        <v>1</v>
      </c>
      <c r="K182" s="4" t="s">
        <v>30</v>
      </c>
      <c r="L182" s="4">
        <v>497</v>
      </c>
      <c r="M182" s="4">
        <v>497</v>
      </c>
      <c r="N182" s="4" t="s">
        <v>932</v>
      </c>
      <c r="O182" s="4" t="s">
        <v>32</v>
      </c>
      <c r="P182" s="4" t="s">
        <v>33</v>
      </c>
      <c r="Q182" s="4">
        <v>0</v>
      </c>
      <c r="R182" s="7">
        <v>44954</v>
      </c>
      <c r="S182" s="6">
        <v>44958</v>
      </c>
      <c r="T182" s="4" t="s">
        <v>34</v>
      </c>
      <c r="U182" s="4">
        <v>497</v>
      </c>
      <c r="V182" s="4">
        <v>0</v>
      </c>
      <c r="W182" s="4">
        <v>0</v>
      </c>
      <c r="X182" s="4" t="s">
        <v>933</v>
      </c>
      <c r="Y182" s="4" t="s">
        <v>35</v>
      </c>
    </row>
    <row r="183" s="4" customFormat="1" spans="1:25">
      <c r="A183" s="4" t="s">
        <v>934</v>
      </c>
      <c r="B183" s="4" t="s">
        <v>26</v>
      </c>
      <c r="C183" s="4" t="s">
        <v>27</v>
      </c>
      <c r="D183" s="4" t="s">
        <v>935</v>
      </c>
      <c r="E183" s="4" t="s">
        <v>936</v>
      </c>
      <c r="F183" s="6">
        <v>44954</v>
      </c>
      <c r="G183" s="6">
        <v>44955</v>
      </c>
      <c r="H183" s="4">
        <v>1</v>
      </c>
      <c r="I183" s="4">
        <v>1</v>
      </c>
      <c r="J183" s="4">
        <v>1</v>
      </c>
      <c r="K183" s="4" t="s">
        <v>30</v>
      </c>
      <c r="L183" s="4">
        <v>4451</v>
      </c>
      <c r="M183" s="4">
        <v>4451</v>
      </c>
      <c r="N183" s="4" t="s">
        <v>937</v>
      </c>
      <c r="O183" s="4" t="s">
        <v>32</v>
      </c>
      <c r="P183" s="4" t="s">
        <v>33</v>
      </c>
      <c r="Q183" s="4">
        <v>0</v>
      </c>
      <c r="R183" s="7">
        <v>44954</v>
      </c>
      <c r="S183" s="6">
        <v>44958</v>
      </c>
      <c r="T183" s="4" t="s">
        <v>34</v>
      </c>
      <c r="U183" s="4">
        <v>4451</v>
      </c>
      <c r="V183" s="4">
        <v>0</v>
      </c>
      <c r="W183" s="4">
        <v>0</v>
      </c>
      <c r="X183" s="4" t="s">
        <v>938</v>
      </c>
      <c r="Y183" s="4" t="s">
        <v>939</v>
      </c>
    </row>
    <row r="184" s="4" customFormat="1" spans="1:25">
      <c r="A184" s="4" t="s">
        <v>940</v>
      </c>
      <c r="B184" s="4" t="s">
        <v>26</v>
      </c>
      <c r="C184" s="4" t="s">
        <v>27</v>
      </c>
      <c r="D184" s="4" t="s">
        <v>941</v>
      </c>
      <c r="E184" s="4" t="s">
        <v>459</v>
      </c>
      <c r="F184" s="6">
        <v>44954</v>
      </c>
      <c r="G184" s="6">
        <v>44955</v>
      </c>
      <c r="H184" s="4">
        <v>2</v>
      </c>
      <c r="I184" s="4">
        <v>1</v>
      </c>
      <c r="J184" s="4">
        <v>2</v>
      </c>
      <c r="K184" s="4" t="s">
        <v>30</v>
      </c>
      <c r="L184" s="4">
        <v>864</v>
      </c>
      <c r="M184" s="4">
        <v>864</v>
      </c>
      <c r="N184" s="4" t="s">
        <v>942</v>
      </c>
      <c r="O184" s="4" t="s">
        <v>32</v>
      </c>
      <c r="P184" s="4" t="s">
        <v>33</v>
      </c>
      <c r="Q184" s="4">
        <v>0</v>
      </c>
      <c r="R184" s="7">
        <v>44954</v>
      </c>
      <c r="S184" s="6">
        <v>44958</v>
      </c>
      <c r="T184" s="4" t="s">
        <v>34</v>
      </c>
      <c r="U184" s="4">
        <v>864</v>
      </c>
      <c r="V184" s="4">
        <v>0</v>
      </c>
      <c r="W184" s="4">
        <v>0</v>
      </c>
      <c r="X184" s="4" t="s">
        <v>943</v>
      </c>
      <c r="Y184" s="4" t="s">
        <v>35</v>
      </c>
    </row>
    <row r="185" s="4" customFormat="1" spans="1:25">
      <c r="A185" s="4" t="s">
        <v>944</v>
      </c>
      <c r="B185" s="4" t="s">
        <v>26</v>
      </c>
      <c r="C185" s="4" t="s">
        <v>27</v>
      </c>
      <c r="D185" s="4" t="s">
        <v>945</v>
      </c>
      <c r="E185" s="4" t="s">
        <v>543</v>
      </c>
      <c r="F185" s="6">
        <v>44954</v>
      </c>
      <c r="G185" s="6">
        <v>44955</v>
      </c>
      <c r="H185" s="4">
        <v>1</v>
      </c>
      <c r="I185" s="4">
        <v>1</v>
      </c>
      <c r="J185" s="4">
        <v>1</v>
      </c>
      <c r="K185" s="4" t="s">
        <v>30</v>
      </c>
      <c r="L185" s="4">
        <v>845</v>
      </c>
      <c r="M185" s="4">
        <v>845</v>
      </c>
      <c r="N185" s="4" t="s">
        <v>946</v>
      </c>
      <c r="O185" s="4" t="s">
        <v>32</v>
      </c>
      <c r="P185" s="4" t="s">
        <v>33</v>
      </c>
      <c r="Q185" s="4">
        <v>0</v>
      </c>
      <c r="R185" s="7">
        <v>44954</v>
      </c>
      <c r="S185" s="6">
        <v>44958</v>
      </c>
      <c r="T185" s="4" t="s">
        <v>34</v>
      </c>
      <c r="U185" s="4">
        <v>845</v>
      </c>
      <c r="V185" s="4">
        <v>0</v>
      </c>
      <c r="W185" s="4">
        <v>0</v>
      </c>
      <c r="X185" s="4" t="s">
        <v>947</v>
      </c>
      <c r="Y185" s="4" t="s">
        <v>35</v>
      </c>
    </row>
    <row r="186" s="4" customFormat="1" spans="1:25">
      <c r="A186" s="4" t="s">
        <v>948</v>
      </c>
      <c r="B186" s="4" t="s">
        <v>26</v>
      </c>
      <c r="C186" s="4" t="s">
        <v>27</v>
      </c>
      <c r="D186" s="4" t="s">
        <v>949</v>
      </c>
      <c r="E186" s="4" t="s">
        <v>56</v>
      </c>
      <c r="F186" s="6">
        <v>44954</v>
      </c>
      <c r="G186" s="6">
        <v>44955</v>
      </c>
      <c r="H186" s="4">
        <v>1</v>
      </c>
      <c r="I186" s="4">
        <v>1</v>
      </c>
      <c r="J186" s="4">
        <v>1</v>
      </c>
      <c r="K186" s="4" t="s">
        <v>30</v>
      </c>
      <c r="L186" s="4">
        <v>440</v>
      </c>
      <c r="M186" s="4">
        <v>440</v>
      </c>
      <c r="N186" s="4" t="s">
        <v>950</v>
      </c>
      <c r="O186" s="4" t="s">
        <v>32</v>
      </c>
      <c r="P186" s="4" t="s">
        <v>33</v>
      </c>
      <c r="Q186" s="4">
        <v>0</v>
      </c>
      <c r="R186" s="7">
        <v>44954</v>
      </c>
      <c r="S186" s="6">
        <v>44958</v>
      </c>
      <c r="T186" s="4" t="s">
        <v>34</v>
      </c>
      <c r="U186" s="4">
        <v>440</v>
      </c>
      <c r="V186" s="4">
        <v>0</v>
      </c>
      <c r="W186" s="4">
        <v>0</v>
      </c>
      <c r="X186" s="4" t="s">
        <v>951</v>
      </c>
      <c r="Y186" s="4" t="s">
        <v>35</v>
      </c>
    </row>
    <row r="187" s="4" customFormat="1" spans="1:25">
      <c r="A187" s="4" t="s">
        <v>952</v>
      </c>
      <c r="B187" s="4" t="s">
        <v>26</v>
      </c>
      <c r="C187" s="4" t="s">
        <v>27</v>
      </c>
      <c r="D187" s="4" t="s">
        <v>953</v>
      </c>
      <c r="E187" s="4" t="s">
        <v>954</v>
      </c>
      <c r="F187" s="6">
        <v>44954</v>
      </c>
      <c r="G187" s="6">
        <v>44955</v>
      </c>
      <c r="H187" s="4">
        <v>1</v>
      </c>
      <c r="I187" s="4">
        <v>1</v>
      </c>
      <c r="J187" s="4">
        <v>1</v>
      </c>
      <c r="K187" s="4" t="s">
        <v>30</v>
      </c>
      <c r="L187" s="4">
        <v>574</v>
      </c>
      <c r="M187" s="4">
        <v>574</v>
      </c>
      <c r="N187" s="4" t="s">
        <v>955</v>
      </c>
      <c r="O187" s="4" t="s">
        <v>32</v>
      </c>
      <c r="P187" s="4" t="s">
        <v>33</v>
      </c>
      <c r="Q187" s="4">
        <v>0</v>
      </c>
      <c r="R187" s="7">
        <v>44954</v>
      </c>
      <c r="S187" s="6">
        <v>44958</v>
      </c>
      <c r="T187" s="4" t="s">
        <v>34</v>
      </c>
      <c r="U187" s="4">
        <v>574</v>
      </c>
      <c r="V187" s="4">
        <v>0</v>
      </c>
      <c r="W187" s="4">
        <v>0</v>
      </c>
      <c r="X187" s="4" t="s">
        <v>956</v>
      </c>
      <c r="Y187" s="4" t="s">
        <v>957</v>
      </c>
    </row>
    <row r="188" s="4" customFormat="1" spans="1:25">
      <c r="A188" s="4" t="s">
        <v>958</v>
      </c>
      <c r="B188" s="4" t="s">
        <v>26</v>
      </c>
      <c r="C188" s="4" t="s">
        <v>27</v>
      </c>
      <c r="D188" s="4" t="s">
        <v>959</v>
      </c>
      <c r="E188" s="4" t="s">
        <v>960</v>
      </c>
      <c r="F188" s="6">
        <v>44954</v>
      </c>
      <c r="G188" s="6">
        <v>44955</v>
      </c>
      <c r="H188" s="4">
        <v>1</v>
      </c>
      <c r="I188" s="4">
        <v>1</v>
      </c>
      <c r="J188" s="4">
        <v>1</v>
      </c>
      <c r="K188" s="4" t="s">
        <v>30</v>
      </c>
      <c r="L188" s="4">
        <v>342</v>
      </c>
      <c r="M188" s="4">
        <v>342</v>
      </c>
      <c r="N188" s="4" t="s">
        <v>961</v>
      </c>
      <c r="O188" s="4" t="s">
        <v>32</v>
      </c>
      <c r="P188" s="4" t="s">
        <v>33</v>
      </c>
      <c r="Q188" s="4">
        <v>0</v>
      </c>
      <c r="R188" s="7">
        <v>44954</v>
      </c>
      <c r="S188" s="6">
        <v>44958</v>
      </c>
      <c r="T188" s="4" t="s">
        <v>34</v>
      </c>
      <c r="U188" s="4">
        <v>342</v>
      </c>
      <c r="V188" s="4">
        <v>0</v>
      </c>
      <c r="W188" s="4">
        <v>0</v>
      </c>
      <c r="X188" s="4" t="s">
        <v>962</v>
      </c>
      <c r="Y188" s="4" t="s">
        <v>963</v>
      </c>
    </row>
    <row r="189" s="4" customFormat="1" spans="1:25">
      <c r="A189" s="4" t="s">
        <v>912</v>
      </c>
      <c r="B189" s="4" t="s">
        <v>26</v>
      </c>
      <c r="C189" s="4" t="s">
        <v>37</v>
      </c>
      <c r="D189" s="4" t="s">
        <v>913</v>
      </c>
      <c r="E189" s="4" t="s">
        <v>759</v>
      </c>
      <c r="F189" s="6">
        <v>44954</v>
      </c>
      <c r="G189" s="6">
        <v>44955</v>
      </c>
      <c r="H189" s="4">
        <v>1</v>
      </c>
      <c r="I189" s="4">
        <v>1</v>
      </c>
      <c r="J189" s="4">
        <v>1</v>
      </c>
      <c r="K189" s="4" t="s">
        <v>30</v>
      </c>
      <c r="L189" s="4">
        <v>-579</v>
      </c>
      <c r="M189" s="4">
        <v>-579</v>
      </c>
      <c r="N189" s="4" t="s">
        <v>914</v>
      </c>
      <c r="O189" s="4" t="s">
        <v>32</v>
      </c>
      <c r="P189" s="4" t="s">
        <v>33</v>
      </c>
      <c r="Q189" s="4">
        <v>0</v>
      </c>
      <c r="R189" s="7">
        <v>44954</v>
      </c>
      <c r="S189" s="6">
        <v>44958</v>
      </c>
      <c r="T189" s="4" t="s">
        <v>34</v>
      </c>
      <c r="U189" s="4">
        <v>-579</v>
      </c>
      <c r="V189" s="4">
        <v>0</v>
      </c>
      <c r="W189" s="4">
        <v>0</v>
      </c>
      <c r="X189" s="4" t="s">
        <v>915</v>
      </c>
      <c r="Y189" s="4" t="s">
        <v>35</v>
      </c>
    </row>
    <row r="190" s="4" customFormat="1" spans="1:25">
      <c r="A190" s="4" t="s">
        <v>964</v>
      </c>
      <c r="B190" s="4" t="s">
        <v>26</v>
      </c>
      <c r="C190" s="4" t="s">
        <v>27</v>
      </c>
      <c r="D190" s="4" t="s">
        <v>965</v>
      </c>
      <c r="E190" s="4" t="s">
        <v>966</v>
      </c>
      <c r="F190" s="6">
        <v>44954</v>
      </c>
      <c r="G190" s="6">
        <v>44955</v>
      </c>
      <c r="H190" s="4">
        <v>1</v>
      </c>
      <c r="I190" s="4">
        <v>1</v>
      </c>
      <c r="J190" s="4">
        <v>1</v>
      </c>
      <c r="K190" s="4" t="s">
        <v>30</v>
      </c>
      <c r="L190" s="4">
        <v>6306</v>
      </c>
      <c r="M190" s="4">
        <v>6306</v>
      </c>
      <c r="N190" s="4" t="s">
        <v>967</v>
      </c>
      <c r="O190" s="4" t="s">
        <v>32</v>
      </c>
      <c r="P190" s="4" t="s">
        <v>33</v>
      </c>
      <c r="Q190" s="4">
        <v>0</v>
      </c>
      <c r="R190" s="7">
        <v>44954</v>
      </c>
      <c r="S190" s="6">
        <v>44958</v>
      </c>
      <c r="T190" s="4" t="s">
        <v>34</v>
      </c>
      <c r="U190" s="4">
        <v>6306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968</v>
      </c>
      <c r="B191" s="4" t="s">
        <v>26</v>
      </c>
      <c r="C191" s="4" t="s">
        <v>27</v>
      </c>
      <c r="D191" s="4" t="s">
        <v>969</v>
      </c>
      <c r="E191" s="4" t="s">
        <v>454</v>
      </c>
      <c r="F191" s="6">
        <v>44954</v>
      </c>
      <c r="G191" s="6">
        <v>44955</v>
      </c>
      <c r="H191" s="4">
        <v>1</v>
      </c>
      <c r="I191" s="4">
        <v>1</v>
      </c>
      <c r="J191" s="4">
        <v>1</v>
      </c>
      <c r="K191" s="4" t="s">
        <v>30</v>
      </c>
      <c r="L191" s="4">
        <v>151</v>
      </c>
      <c r="M191" s="4">
        <v>151</v>
      </c>
      <c r="N191" s="4" t="s">
        <v>970</v>
      </c>
      <c r="O191" s="4" t="s">
        <v>32</v>
      </c>
      <c r="P191" s="4" t="s">
        <v>33</v>
      </c>
      <c r="Q191" s="4">
        <v>0</v>
      </c>
      <c r="R191" s="7">
        <v>44954</v>
      </c>
      <c r="S191" s="6">
        <v>44958</v>
      </c>
      <c r="T191" s="4" t="s">
        <v>34</v>
      </c>
      <c r="U191" s="4">
        <v>151</v>
      </c>
      <c r="V191" s="4">
        <v>0</v>
      </c>
      <c r="W191" s="4">
        <v>0</v>
      </c>
      <c r="X191" s="4" t="s">
        <v>971</v>
      </c>
      <c r="Y191" s="4" t="s">
        <v>35</v>
      </c>
    </row>
    <row r="192" s="4" customFormat="1" spans="1:25">
      <c r="A192" s="4" t="s">
        <v>972</v>
      </c>
      <c r="B192" s="4" t="s">
        <v>26</v>
      </c>
      <c r="C192" s="4" t="s">
        <v>27</v>
      </c>
      <c r="D192" s="4" t="s">
        <v>973</v>
      </c>
      <c r="E192" s="4" t="s">
        <v>974</v>
      </c>
      <c r="F192" s="6">
        <v>44954</v>
      </c>
      <c r="G192" s="6">
        <v>44955</v>
      </c>
      <c r="H192" s="4">
        <v>1</v>
      </c>
      <c r="I192" s="4">
        <v>1</v>
      </c>
      <c r="J192" s="4">
        <v>1</v>
      </c>
      <c r="K192" s="4" t="s">
        <v>30</v>
      </c>
      <c r="L192" s="4">
        <v>1096</v>
      </c>
      <c r="M192" s="4">
        <v>1096</v>
      </c>
      <c r="N192" s="4" t="s">
        <v>975</v>
      </c>
      <c r="O192" s="4" t="s">
        <v>32</v>
      </c>
      <c r="P192" s="4" t="s">
        <v>33</v>
      </c>
      <c r="Q192" s="4">
        <v>0</v>
      </c>
      <c r="R192" s="7">
        <v>44954</v>
      </c>
      <c r="S192" s="6">
        <v>44958</v>
      </c>
      <c r="T192" s="4" t="s">
        <v>34</v>
      </c>
      <c r="U192" s="4">
        <v>1096</v>
      </c>
      <c r="V192" s="4">
        <v>0</v>
      </c>
      <c r="W192" s="4">
        <v>0</v>
      </c>
      <c r="X192" s="4" t="s">
        <v>976</v>
      </c>
      <c r="Y192" s="4" t="s">
        <v>977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979</v>
      </c>
      <c r="E193" s="4" t="s">
        <v>980</v>
      </c>
      <c r="F193" s="6">
        <v>44954</v>
      </c>
      <c r="G193" s="6">
        <v>44955</v>
      </c>
      <c r="H193" s="4">
        <v>1</v>
      </c>
      <c r="I193" s="4">
        <v>1</v>
      </c>
      <c r="J193" s="4">
        <v>1</v>
      </c>
      <c r="K193" s="4" t="s">
        <v>30</v>
      </c>
      <c r="L193" s="4">
        <v>1027</v>
      </c>
      <c r="M193" s="4">
        <v>1027</v>
      </c>
      <c r="N193" s="4" t="s">
        <v>981</v>
      </c>
      <c r="O193" s="4" t="s">
        <v>32</v>
      </c>
      <c r="P193" s="4" t="s">
        <v>33</v>
      </c>
      <c r="Q193" s="4">
        <v>0</v>
      </c>
      <c r="R193" s="7">
        <v>44954</v>
      </c>
      <c r="S193" s="6">
        <v>44958</v>
      </c>
      <c r="T193" s="4" t="s">
        <v>34</v>
      </c>
      <c r="U193" s="4">
        <v>1027</v>
      </c>
      <c r="V193" s="4">
        <v>0</v>
      </c>
      <c r="W193" s="4">
        <v>0</v>
      </c>
      <c r="X193" s="4" t="s">
        <v>35</v>
      </c>
      <c r="Y193" s="4" t="s">
        <v>36</v>
      </c>
    </row>
    <row r="194" s="4" customFormat="1" spans="1:25">
      <c r="A194" s="4" t="s">
        <v>982</v>
      </c>
      <c r="B194" s="4" t="s">
        <v>26</v>
      </c>
      <c r="C194" s="4" t="s">
        <v>27</v>
      </c>
      <c r="D194" s="4" t="s">
        <v>983</v>
      </c>
      <c r="E194" s="4" t="s">
        <v>794</v>
      </c>
      <c r="F194" s="6">
        <v>44954</v>
      </c>
      <c r="G194" s="6">
        <v>44955</v>
      </c>
      <c r="H194" s="4">
        <v>1</v>
      </c>
      <c r="I194" s="4">
        <v>1</v>
      </c>
      <c r="J194" s="4">
        <v>1</v>
      </c>
      <c r="K194" s="4" t="s">
        <v>30</v>
      </c>
      <c r="L194" s="4">
        <v>732</v>
      </c>
      <c r="M194" s="4">
        <v>732</v>
      </c>
      <c r="N194" s="4" t="s">
        <v>984</v>
      </c>
      <c r="O194" s="4" t="s">
        <v>32</v>
      </c>
      <c r="P194" s="4" t="s">
        <v>33</v>
      </c>
      <c r="Q194" s="4">
        <v>0</v>
      </c>
      <c r="R194" s="7">
        <v>44954</v>
      </c>
      <c r="S194" s="6">
        <v>44958</v>
      </c>
      <c r="T194" s="4" t="s">
        <v>34</v>
      </c>
      <c r="U194" s="4">
        <v>732</v>
      </c>
      <c r="V194" s="4">
        <v>0</v>
      </c>
      <c r="W194" s="4">
        <v>0</v>
      </c>
      <c r="X194" s="4" t="s">
        <v>985</v>
      </c>
      <c r="Y194" s="4" t="s">
        <v>986</v>
      </c>
    </row>
    <row r="195" s="4" customFormat="1" spans="1:25">
      <c r="A195" s="4" t="s">
        <v>987</v>
      </c>
      <c r="B195" s="4" t="s">
        <v>26</v>
      </c>
      <c r="C195" s="4" t="s">
        <v>27</v>
      </c>
      <c r="D195" s="4" t="s">
        <v>988</v>
      </c>
      <c r="E195" s="4" t="s">
        <v>454</v>
      </c>
      <c r="F195" s="6">
        <v>44954</v>
      </c>
      <c r="G195" s="6">
        <v>44955</v>
      </c>
      <c r="H195" s="4">
        <v>1</v>
      </c>
      <c r="I195" s="4">
        <v>1</v>
      </c>
      <c r="J195" s="4">
        <v>1</v>
      </c>
      <c r="K195" s="4" t="s">
        <v>30</v>
      </c>
      <c r="L195" s="4">
        <v>190</v>
      </c>
      <c r="M195" s="4">
        <v>190</v>
      </c>
      <c r="N195" s="4" t="s">
        <v>989</v>
      </c>
      <c r="O195" s="4" t="s">
        <v>32</v>
      </c>
      <c r="P195" s="4" t="s">
        <v>33</v>
      </c>
      <c r="Q195" s="4">
        <v>0</v>
      </c>
      <c r="R195" s="7">
        <v>44954</v>
      </c>
      <c r="S195" s="6">
        <v>44958</v>
      </c>
      <c r="T195" s="4" t="s">
        <v>34</v>
      </c>
      <c r="U195" s="4">
        <v>190</v>
      </c>
      <c r="V195" s="4">
        <v>0</v>
      </c>
      <c r="W195" s="4">
        <v>0</v>
      </c>
      <c r="X195" s="4" t="s">
        <v>990</v>
      </c>
      <c r="Y195" s="4" t="s">
        <v>991</v>
      </c>
    </row>
    <row r="196" s="4" customFormat="1" spans="1:25">
      <c r="A196" s="4" t="s">
        <v>992</v>
      </c>
      <c r="B196" s="4" t="s">
        <v>26</v>
      </c>
      <c r="C196" s="4" t="s">
        <v>27</v>
      </c>
      <c r="D196" s="4" t="s">
        <v>625</v>
      </c>
      <c r="E196" s="4" t="s">
        <v>51</v>
      </c>
      <c r="F196" s="6">
        <v>44954</v>
      </c>
      <c r="G196" s="6">
        <v>44955</v>
      </c>
      <c r="H196" s="4">
        <v>1</v>
      </c>
      <c r="I196" s="4">
        <v>1</v>
      </c>
      <c r="J196" s="4">
        <v>1</v>
      </c>
      <c r="K196" s="4" t="s">
        <v>30</v>
      </c>
      <c r="L196" s="4">
        <v>655</v>
      </c>
      <c r="M196" s="4">
        <v>655</v>
      </c>
      <c r="N196" s="4" t="s">
        <v>993</v>
      </c>
      <c r="O196" s="4" t="s">
        <v>32</v>
      </c>
      <c r="P196" s="4" t="s">
        <v>33</v>
      </c>
      <c r="Q196" s="4">
        <v>0</v>
      </c>
      <c r="R196" s="7">
        <v>44954</v>
      </c>
      <c r="S196" s="6">
        <v>44958</v>
      </c>
      <c r="T196" s="4" t="s">
        <v>34</v>
      </c>
      <c r="U196" s="4">
        <v>655</v>
      </c>
      <c r="V196" s="4">
        <v>0</v>
      </c>
      <c r="W196" s="4">
        <v>0</v>
      </c>
      <c r="X196" s="4" t="s">
        <v>994</v>
      </c>
      <c r="Y196" s="4" t="s">
        <v>995</v>
      </c>
    </row>
    <row r="197" s="4" customFormat="1" spans="1:25">
      <c r="A197" s="4" t="s">
        <v>996</v>
      </c>
      <c r="B197" s="4" t="s">
        <v>26</v>
      </c>
      <c r="C197" s="4" t="s">
        <v>27</v>
      </c>
      <c r="D197" s="4" t="s">
        <v>143</v>
      </c>
      <c r="E197" s="4" t="s">
        <v>144</v>
      </c>
      <c r="F197" s="6">
        <v>44954</v>
      </c>
      <c r="G197" s="6">
        <v>44955</v>
      </c>
      <c r="H197" s="4">
        <v>1</v>
      </c>
      <c r="I197" s="4">
        <v>1</v>
      </c>
      <c r="J197" s="4">
        <v>1</v>
      </c>
      <c r="K197" s="4" t="s">
        <v>30</v>
      </c>
      <c r="L197" s="4">
        <v>205</v>
      </c>
      <c r="M197" s="4">
        <v>205</v>
      </c>
      <c r="N197" s="4" t="s">
        <v>997</v>
      </c>
      <c r="O197" s="4" t="s">
        <v>32</v>
      </c>
      <c r="P197" s="4" t="s">
        <v>33</v>
      </c>
      <c r="Q197" s="4">
        <v>0</v>
      </c>
      <c r="R197" s="7">
        <v>44954</v>
      </c>
      <c r="S197" s="6">
        <v>44958</v>
      </c>
      <c r="T197" s="4" t="s">
        <v>34</v>
      </c>
      <c r="U197" s="4">
        <v>205</v>
      </c>
      <c r="V197" s="4">
        <v>0</v>
      </c>
      <c r="W197" s="4">
        <v>0</v>
      </c>
      <c r="X197" s="4" t="s">
        <v>998</v>
      </c>
      <c r="Y197" s="4" t="s">
        <v>35</v>
      </c>
    </row>
    <row r="198" s="4" customFormat="1" spans="1:25">
      <c r="A198" s="4" t="s">
        <v>999</v>
      </c>
      <c r="B198" s="4" t="s">
        <v>26</v>
      </c>
      <c r="C198" s="4" t="s">
        <v>27</v>
      </c>
      <c r="D198" s="4" t="s">
        <v>1000</v>
      </c>
      <c r="E198" s="4" t="s">
        <v>1001</v>
      </c>
      <c r="F198" s="6">
        <v>44954</v>
      </c>
      <c r="G198" s="6">
        <v>44955</v>
      </c>
      <c r="H198" s="4">
        <v>1</v>
      </c>
      <c r="I198" s="4">
        <v>1</v>
      </c>
      <c r="J198" s="4">
        <v>1</v>
      </c>
      <c r="K198" s="4" t="s">
        <v>30</v>
      </c>
      <c r="L198" s="4">
        <v>909</v>
      </c>
      <c r="M198" s="4">
        <v>909</v>
      </c>
      <c r="N198" s="4" t="s">
        <v>1002</v>
      </c>
      <c r="O198" s="4" t="s">
        <v>32</v>
      </c>
      <c r="P198" s="4" t="s">
        <v>33</v>
      </c>
      <c r="Q198" s="4">
        <v>0</v>
      </c>
      <c r="R198" s="7">
        <v>44954</v>
      </c>
      <c r="S198" s="6">
        <v>44958</v>
      </c>
      <c r="T198" s="4" t="s">
        <v>34</v>
      </c>
      <c r="U198" s="4">
        <v>909</v>
      </c>
      <c r="V198" s="4">
        <v>0</v>
      </c>
      <c r="W198" s="4">
        <v>0</v>
      </c>
      <c r="X198" s="4" t="s">
        <v>1003</v>
      </c>
      <c r="Y198" s="4" t="s">
        <v>1004</v>
      </c>
    </row>
    <row r="199" s="4" customFormat="1" spans="1:25">
      <c r="A199" s="4" t="s">
        <v>1005</v>
      </c>
      <c r="B199" s="4" t="s">
        <v>26</v>
      </c>
      <c r="C199" s="4" t="s">
        <v>27</v>
      </c>
      <c r="D199" s="4" t="s">
        <v>1006</v>
      </c>
      <c r="E199" s="4" t="s">
        <v>155</v>
      </c>
      <c r="F199" s="6">
        <v>44954</v>
      </c>
      <c r="G199" s="6">
        <v>44955</v>
      </c>
      <c r="H199" s="4">
        <v>1</v>
      </c>
      <c r="I199" s="4">
        <v>1</v>
      </c>
      <c r="J199" s="4">
        <v>1</v>
      </c>
      <c r="K199" s="4" t="s">
        <v>30</v>
      </c>
      <c r="L199" s="4">
        <v>180</v>
      </c>
      <c r="M199" s="4">
        <v>180</v>
      </c>
      <c r="N199" s="4" t="s">
        <v>1007</v>
      </c>
      <c r="O199" s="4" t="s">
        <v>32</v>
      </c>
      <c r="P199" s="4" t="s">
        <v>33</v>
      </c>
      <c r="Q199" s="4">
        <v>0</v>
      </c>
      <c r="R199" s="7">
        <v>44954</v>
      </c>
      <c r="S199" s="6">
        <v>44958</v>
      </c>
      <c r="T199" s="4" t="s">
        <v>34</v>
      </c>
      <c r="U199" s="4">
        <v>180</v>
      </c>
      <c r="V199" s="4">
        <v>0</v>
      </c>
      <c r="W199" s="4">
        <v>0</v>
      </c>
      <c r="X199" s="4" t="s">
        <v>1008</v>
      </c>
      <c r="Y199" s="4" t="s">
        <v>35</v>
      </c>
    </row>
    <row r="200" s="4" customFormat="1" spans="1:25">
      <c r="A200" s="4" t="s">
        <v>1009</v>
      </c>
      <c r="B200" s="4" t="s">
        <v>26</v>
      </c>
      <c r="C200" s="4" t="s">
        <v>27</v>
      </c>
      <c r="D200" s="4" t="s">
        <v>1010</v>
      </c>
      <c r="E200" s="4" t="s">
        <v>1011</v>
      </c>
      <c r="F200" s="6">
        <v>44954</v>
      </c>
      <c r="G200" s="6">
        <v>44955</v>
      </c>
      <c r="H200" s="4">
        <v>1</v>
      </c>
      <c r="I200" s="4">
        <v>1</v>
      </c>
      <c r="J200" s="4">
        <v>1</v>
      </c>
      <c r="K200" s="4" t="s">
        <v>30</v>
      </c>
      <c r="L200" s="4">
        <v>845</v>
      </c>
      <c r="M200" s="4">
        <v>845</v>
      </c>
      <c r="N200" s="4" t="s">
        <v>1012</v>
      </c>
      <c r="O200" s="4" t="s">
        <v>32</v>
      </c>
      <c r="P200" s="4" t="s">
        <v>33</v>
      </c>
      <c r="Q200" s="4">
        <v>0</v>
      </c>
      <c r="R200" s="7">
        <v>44954</v>
      </c>
      <c r="S200" s="6">
        <v>44958</v>
      </c>
      <c r="T200" s="4" t="s">
        <v>34</v>
      </c>
      <c r="U200" s="4">
        <v>845</v>
      </c>
      <c r="V200" s="4">
        <v>0</v>
      </c>
      <c r="W200" s="4">
        <v>0</v>
      </c>
      <c r="X200" s="4" t="s">
        <v>1013</v>
      </c>
      <c r="Y200" s="4" t="s">
        <v>1014</v>
      </c>
    </row>
    <row r="201" s="4" customFormat="1" spans="1:25">
      <c r="A201" s="4" t="s">
        <v>1015</v>
      </c>
      <c r="B201" s="4" t="s">
        <v>26</v>
      </c>
      <c r="C201" s="4" t="s">
        <v>27</v>
      </c>
      <c r="D201" s="4" t="s">
        <v>1016</v>
      </c>
      <c r="E201" s="4" t="s">
        <v>74</v>
      </c>
      <c r="F201" s="6">
        <v>44954</v>
      </c>
      <c r="G201" s="6">
        <v>44955</v>
      </c>
      <c r="H201" s="4">
        <v>1</v>
      </c>
      <c r="I201" s="4">
        <v>1</v>
      </c>
      <c r="J201" s="4">
        <v>1</v>
      </c>
      <c r="K201" s="4" t="s">
        <v>30</v>
      </c>
      <c r="L201" s="4">
        <v>134</v>
      </c>
      <c r="M201" s="4">
        <v>134</v>
      </c>
      <c r="N201" s="4" t="s">
        <v>1017</v>
      </c>
      <c r="O201" s="4" t="s">
        <v>32</v>
      </c>
      <c r="P201" s="4" t="s">
        <v>33</v>
      </c>
      <c r="Q201" s="4">
        <v>0</v>
      </c>
      <c r="R201" s="7">
        <v>44954</v>
      </c>
      <c r="S201" s="6">
        <v>44958</v>
      </c>
      <c r="T201" s="4" t="s">
        <v>34</v>
      </c>
      <c r="U201" s="4">
        <v>134</v>
      </c>
      <c r="V201" s="4">
        <v>0</v>
      </c>
      <c r="W201" s="4">
        <v>0</v>
      </c>
      <c r="X201" s="4" t="s">
        <v>1018</v>
      </c>
      <c r="Y201" s="4" t="s">
        <v>1019</v>
      </c>
    </row>
    <row r="202" s="4" customFormat="1" spans="1:25">
      <c r="A202" s="4" t="s">
        <v>1020</v>
      </c>
      <c r="B202" s="4" t="s">
        <v>26</v>
      </c>
      <c r="C202" s="4" t="s">
        <v>27</v>
      </c>
      <c r="D202" s="4" t="s">
        <v>856</v>
      </c>
      <c r="E202" s="4" t="s">
        <v>454</v>
      </c>
      <c r="F202" s="6">
        <v>44954</v>
      </c>
      <c r="G202" s="6">
        <v>44955</v>
      </c>
      <c r="H202" s="4">
        <v>1</v>
      </c>
      <c r="I202" s="4">
        <v>1</v>
      </c>
      <c r="J202" s="4">
        <v>1</v>
      </c>
      <c r="K202" s="4" t="s">
        <v>30</v>
      </c>
      <c r="L202" s="4">
        <v>203</v>
      </c>
      <c r="M202" s="4">
        <v>203</v>
      </c>
      <c r="N202" s="4" t="s">
        <v>1021</v>
      </c>
      <c r="O202" s="4" t="s">
        <v>32</v>
      </c>
      <c r="P202" s="4" t="s">
        <v>33</v>
      </c>
      <c r="Q202" s="4">
        <v>0</v>
      </c>
      <c r="R202" s="7">
        <v>44954</v>
      </c>
      <c r="S202" s="6">
        <v>44958</v>
      </c>
      <c r="T202" s="4" t="s">
        <v>34</v>
      </c>
      <c r="U202" s="4">
        <v>203</v>
      </c>
      <c r="V202" s="4">
        <v>0</v>
      </c>
      <c r="W202" s="4">
        <v>0</v>
      </c>
      <c r="X202" s="4" t="s">
        <v>1022</v>
      </c>
      <c r="Y202" s="4" t="s">
        <v>35</v>
      </c>
    </row>
    <row r="203" s="4" customFormat="1" spans="1:25">
      <c r="A203" s="4" t="s">
        <v>1023</v>
      </c>
      <c r="B203" s="4" t="s">
        <v>26</v>
      </c>
      <c r="C203" s="4" t="s">
        <v>27</v>
      </c>
      <c r="D203" s="4" t="s">
        <v>1024</v>
      </c>
      <c r="E203" s="4" t="s">
        <v>1025</v>
      </c>
      <c r="F203" s="6">
        <v>44954</v>
      </c>
      <c r="G203" s="6">
        <v>44955</v>
      </c>
      <c r="H203" s="4">
        <v>1</v>
      </c>
      <c r="I203" s="4">
        <v>1</v>
      </c>
      <c r="J203" s="4">
        <v>1</v>
      </c>
      <c r="K203" s="4" t="s">
        <v>30</v>
      </c>
      <c r="L203" s="4">
        <v>241</v>
      </c>
      <c r="M203" s="4">
        <v>241</v>
      </c>
      <c r="N203" s="4" t="s">
        <v>1026</v>
      </c>
      <c r="O203" s="4" t="s">
        <v>32</v>
      </c>
      <c r="P203" s="4" t="s">
        <v>33</v>
      </c>
      <c r="Q203" s="4">
        <v>0</v>
      </c>
      <c r="R203" s="7">
        <v>44954</v>
      </c>
      <c r="S203" s="6">
        <v>44958</v>
      </c>
      <c r="T203" s="4" t="s">
        <v>34</v>
      </c>
      <c r="U203" s="4">
        <v>241</v>
      </c>
      <c r="V203" s="4">
        <v>0</v>
      </c>
      <c r="W203" s="4">
        <v>0</v>
      </c>
      <c r="X203" s="4" t="s">
        <v>1027</v>
      </c>
      <c r="Y203" s="4" t="s">
        <v>35</v>
      </c>
    </row>
    <row r="204" s="4" customFormat="1" spans="1:25">
      <c r="A204" s="4" t="s">
        <v>1028</v>
      </c>
      <c r="B204" s="4" t="s">
        <v>26</v>
      </c>
      <c r="C204" s="4" t="s">
        <v>27</v>
      </c>
      <c r="D204" s="4" t="s">
        <v>969</v>
      </c>
      <c r="E204" s="4" t="s">
        <v>454</v>
      </c>
      <c r="F204" s="6">
        <v>44954</v>
      </c>
      <c r="G204" s="6">
        <v>44955</v>
      </c>
      <c r="H204" s="4">
        <v>1</v>
      </c>
      <c r="I204" s="4">
        <v>1</v>
      </c>
      <c r="J204" s="4">
        <v>1</v>
      </c>
      <c r="K204" s="4" t="s">
        <v>30</v>
      </c>
      <c r="L204" s="4">
        <v>151</v>
      </c>
      <c r="M204" s="4">
        <v>151</v>
      </c>
      <c r="N204" s="4" t="s">
        <v>1029</v>
      </c>
      <c r="O204" s="4" t="s">
        <v>32</v>
      </c>
      <c r="P204" s="4" t="s">
        <v>33</v>
      </c>
      <c r="Q204" s="4">
        <v>0</v>
      </c>
      <c r="R204" s="7">
        <v>44954</v>
      </c>
      <c r="S204" s="6">
        <v>44958</v>
      </c>
      <c r="T204" s="4" t="s">
        <v>34</v>
      </c>
      <c r="U204" s="4">
        <v>151</v>
      </c>
      <c r="V204" s="4">
        <v>0</v>
      </c>
      <c r="W204" s="4">
        <v>0</v>
      </c>
      <c r="X204" s="4" t="s">
        <v>1030</v>
      </c>
      <c r="Y204" s="4" t="s">
        <v>35</v>
      </c>
    </row>
    <row r="205" s="4" customFormat="1" spans="1:25">
      <c r="A205" s="4" t="s">
        <v>1031</v>
      </c>
      <c r="B205" s="4" t="s">
        <v>26</v>
      </c>
      <c r="C205" s="4" t="s">
        <v>27</v>
      </c>
      <c r="D205" s="4" t="s">
        <v>1032</v>
      </c>
      <c r="E205" s="4" t="s">
        <v>1033</v>
      </c>
      <c r="F205" s="6">
        <v>44954</v>
      </c>
      <c r="G205" s="6">
        <v>44955</v>
      </c>
      <c r="H205" s="4">
        <v>1</v>
      </c>
      <c r="I205" s="4">
        <v>1</v>
      </c>
      <c r="J205" s="4">
        <v>1</v>
      </c>
      <c r="K205" s="4" t="s">
        <v>30</v>
      </c>
      <c r="L205" s="4">
        <v>1043</v>
      </c>
      <c r="M205" s="4">
        <v>1043</v>
      </c>
      <c r="N205" s="4" t="s">
        <v>1034</v>
      </c>
      <c r="O205" s="4" t="s">
        <v>32</v>
      </c>
      <c r="P205" s="4" t="s">
        <v>33</v>
      </c>
      <c r="Q205" s="4">
        <v>0</v>
      </c>
      <c r="R205" s="7">
        <v>44954</v>
      </c>
      <c r="S205" s="6">
        <v>44958</v>
      </c>
      <c r="T205" s="4" t="s">
        <v>34</v>
      </c>
      <c r="U205" s="4">
        <v>1043</v>
      </c>
      <c r="V205" s="4">
        <v>0</v>
      </c>
      <c r="W205" s="4">
        <v>0</v>
      </c>
      <c r="X205" s="4" t="s">
        <v>1035</v>
      </c>
      <c r="Y205" s="4" t="s">
        <v>1036</v>
      </c>
    </row>
    <row r="206" s="4" customFormat="1" spans="1:25">
      <c r="A206" s="4" t="s">
        <v>1037</v>
      </c>
      <c r="B206" s="4" t="s">
        <v>26</v>
      </c>
      <c r="C206" s="4" t="s">
        <v>27</v>
      </c>
      <c r="D206" s="4" t="s">
        <v>1038</v>
      </c>
      <c r="E206" s="4" t="s">
        <v>1039</v>
      </c>
      <c r="F206" s="6">
        <v>44954</v>
      </c>
      <c r="G206" s="6">
        <v>44955</v>
      </c>
      <c r="H206" s="4">
        <v>1</v>
      </c>
      <c r="I206" s="4">
        <v>1</v>
      </c>
      <c r="J206" s="4">
        <v>1</v>
      </c>
      <c r="K206" s="4" t="s">
        <v>30</v>
      </c>
      <c r="L206" s="4">
        <v>905</v>
      </c>
      <c r="M206" s="4">
        <v>905</v>
      </c>
      <c r="N206" s="4" t="s">
        <v>1040</v>
      </c>
      <c r="O206" s="4" t="s">
        <v>32</v>
      </c>
      <c r="P206" s="4" t="s">
        <v>33</v>
      </c>
      <c r="Q206" s="4">
        <v>0</v>
      </c>
      <c r="R206" s="7">
        <v>44954</v>
      </c>
      <c r="S206" s="6">
        <v>44958</v>
      </c>
      <c r="T206" s="4" t="s">
        <v>34</v>
      </c>
      <c r="U206" s="4">
        <v>905</v>
      </c>
      <c r="V206" s="4">
        <v>0</v>
      </c>
      <c r="W206" s="4">
        <v>0</v>
      </c>
      <c r="X206" s="4" t="s">
        <v>1041</v>
      </c>
      <c r="Y206" s="4" t="s">
        <v>1042</v>
      </c>
    </row>
    <row r="207" s="4" customFormat="1" spans="1:25">
      <c r="A207" s="4" t="s">
        <v>1043</v>
      </c>
      <c r="B207" s="4" t="s">
        <v>26</v>
      </c>
      <c r="C207" s="4" t="s">
        <v>27</v>
      </c>
      <c r="D207" s="4" t="s">
        <v>1044</v>
      </c>
      <c r="E207" s="4" t="s">
        <v>464</v>
      </c>
      <c r="F207" s="6">
        <v>44954</v>
      </c>
      <c r="G207" s="6">
        <v>44955</v>
      </c>
      <c r="H207" s="4">
        <v>1</v>
      </c>
      <c r="I207" s="4">
        <v>1</v>
      </c>
      <c r="J207" s="4">
        <v>1</v>
      </c>
      <c r="K207" s="4" t="s">
        <v>30</v>
      </c>
      <c r="L207" s="4">
        <v>295</v>
      </c>
      <c r="M207" s="4">
        <v>295</v>
      </c>
      <c r="N207" s="4" t="s">
        <v>1045</v>
      </c>
      <c r="O207" s="4" t="s">
        <v>32</v>
      </c>
      <c r="P207" s="4" t="s">
        <v>33</v>
      </c>
      <c r="Q207" s="4">
        <v>0</v>
      </c>
      <c r="R207" s="7">
        <v>44954</v>
      </c>
      <c r="S207" s="6">
        <v>44958</v>
      </c>
      <c r="T207" s="4" t="s">
        <v>34</v>
      </c>
      <c r="U207" s="4">
        <v>295</v>
      </c>
      <c r="V207" s="4">
        <v>0</v>
      </c>
      <c r="W207" s="4">
        <v>0</v>
      </c>
      <c r="X207" s="4" t="s">
        <v>1046</v>
      </c>
      <c r="Y207" s="4" t="s">
        <v>1047</v>
      </c>
    </row>
    <row r="208" s="4" customFormat="1" spans="1:25">
      <c r="A208" s="4" t="s">
        <v>1048</v>
      </c>
      <c r="B208" s="4" t="s">
        <v>26</v>
      </c>
      <c r="C208" s="4" t="s">
        <v>27</v>
      </c>
      <c r="D208" s="4" t="s">
        <v>1049</v>
      </c>
      <c r="E208" s="4" t="s">
        <v>1050</v>
      </c>
      <c r="F208" s="6">
        <v>44954</v>
      </c>
      <c r="G208" s="6">
        <v>44955</v>
      </c>
      <c r="H208" s="4">
        <v>1</v>
      </c>
      <c r="I208" s="4">
        <v>1</v>
      </c>
      <c r="J208" s="4">
        <v>1</v>
      </c>
      <c r="K208" s="4" t="s">
        <v>30</v>
      </c>
      <c r="L208" s="4">
        <v>633</v>
      </c>
      <c r="M208" s="4">
        <v>633</v>
      </c>
      <c r="N208" s="4" t="s">
        <v>1051</v>
      </c>
      <c r="O208" s="4" t="s">
        <v>32</v>
      </c>
      <c r="P208" s="4" t="s">
        <v>33</v>
      </c>
      <c r="Q208" s="4">
        <v>0</v>
      </c>
      <c r="R208" s="7">
        <v>44954</v>
      </c>
      <c r="S208" s="6">
        <v>44958</v>
      </c>
      <c r="T208" s="4" t="s">
        <v>34</v>
      </c>
      <c r="U208" s="4">
        <v>633</v>
      </c>
      <c r="V208" s="4">
        <v>0</v>
      </c>
      <c r="W208" s="4">
        <v>0</v>
      </c>
      <c r="X208" s="4" t="s">
        <v>1052</v>
      </c>
      <c r="Y208" s="4" t="s">
        <v>35</v>
      </c>
    </row>
    <row r="209" s="4" customFormat="1" spans="1:25">
      <c r="A209" s="4" t="s">
        <v>1053</v>
      </c>
      <c r="B209" s="4" t="s">
        <v>26</v>
      </c>
      <c r="C209" s="4" t="s">
        <v>27</v>
      </c>
      <c r="D209" s="4" t="s">
        <v>1054</v>
      </c>
      <c r="E209" s="4" t="s">
        <v>1055</v>
      </c>
      <c r="F209" s="6">
        <v>44954</v>
      </c>
      <c r="G209" s="6">
        <v>44955</v>
      </c>
      <c r="H209" s="4">
        <v>1</v>
      </c>
      <c r="I209" s="4">
        <v>1</v>
      </c>
      <c r="J209" s="4">
        <v>1</v>
      </c>
      <c r="K209" s="4" t="s">
        <v>30</v>
      </c>
      <c r="L209" s="4">
        <v>321</v>
      </c>
      <c r="M209" s="4">
        <v>321</v>
      </c>
      <c r="N209" s="4" t="s">
        <v>1056</v>
      </c>
      <c r="O209" s="4" t="s">
        <v>32</v>
      </c>
      <c r="P209" s="4" t="s">
        <v>33</v>
      </c>
      <c r="Q209" s="4">
        <v>0</v>
      </c>
      <c r="R209" s="7">
        <v>44954</v>
      </c>
      <c r="S209" s="6">
        <v>44958</v>
      </c>
      <c r="T209" s="4" t="s">
        <v>34</v>
      </c>
      <c r="U209" s="4">
        <v>321</v>
      </c>
      <c r="V209" s="4">
        <v>0</v>
      </c>
      <c r="W209" s="4">
        <v>0</v>
      </c>
      <c r="X209" s="4" t="s">
        <v>1057</v>
      </c>
      <c r="Y209" s="4" t="s">
        <v>35</v>
      </c>
    </row>
    <row r="210" s="4" customFormat="1" spans="1:25">
      <c r="A210" s="4" t="s">
        <v>1058</v>
      </c>
      <c r="B210" s="4" t="s">
        <v>26</v>
      </c>
      <c r="C210" s="4" t="s">
        <v>27</v>
      </c>
      <c r="D210" s="4" t="s">
        <v>1059</v>
      </c>
      <c r="E210" s="4" t="s">
        <v>133</v>
      </c>
      <c r="F210" s="6">
        <v>44954</v>
      </c>
      <c r="G210" s="6">
        <v>44955</v>
      </c>
      <c r="H210" s="4">
        <v>1</v>
      </c>
      <c r="I210" s="4">
        <v>1</v>
      </c>
      <c r="J210" s="4">
        <v>1</v>
      </c>
      <c r="K210" s="4" t="s">
        <v>30</v>
      </c>
      <c r="L210" s="4">
        <v>370</v>
      </c>
      <c r="M210" s="4">
        <v>370</v>
      </c>
      <c r="N210" s="4" t="s">
        <v>1060</v>
      </c>
      <c r="O210" s="4" t="s">
        <v>32</v>
      </c>
      <c r="P210" s="4" t="s">
        <v>33</v>
      </c>
      <c r="Q210" s="4">
        <v>0</v>
      </c>
      <c r="R210" s="7">
        <v>44954</v>
      </c>
      <c r="S210" s="6">
        <v>44958</v>
      </c>
      <c r="T210" s="4" t="s">
        <v>34</v>
      </c>
      <c r="U210" s="4">
        <v>370</v>
      </c>
      <c r="V210" s="4">
        <v>0</v>
      </c>
      <c r="W210" s="4">
        <v>0</v>
      </c>
      <c r="X210" s="4" t="s">
        <v>1061</v>
      </c>
      <c r="Y210" s="4" t="s">
        <v>35</v>
      </c>
    </row>
    <row r="211" s="4" customFormat="1" spans="1:25">
      <c r="A211" s="4" t="s">
        <v>1062</v>
      </c>
      <c r="B211" s="4" t="s">
        <v>26</v>
      </c>
      <c r="C211" s="4" t="s">
        <v>27</v>
      </c>
      <c r="D211" s="4" t="s">
        <v>1063</v>
      </c>
      <c r="E211" s="4" t="s">
        <v>1064</v>
      </c>
      <c r="F211" s="6">
        <v>44954</v>
      </c>
      <c r="G211" s="6">
        <v>44955</v>
      </c>
      <c r="H211" s="4">
        <v>1</v>
      </c>
      <c r="I211" s="4">
        <v>1</v>
      </c>
      <c r="J211" s="4">
        <v>1</v>
      </c>
      <c r="K211" s="4" t="s">
        <v>30</v>
      </c>
      <c r="L211" s="4">
        <v>475</v>
      </c>
      <c r="M211" s="4">
        <v>475</v>
      </c>
      <c r="N211" s="4" t="s">
        <v>1065</v>
      </c>
      <c r="O211" s="4" t="s">
        <v>32</v>
      </c>
      <c r="P211" s="4" t="s">
        <v>33</v>
      </c>
      <c r="Q211" s="4">
        <v>0</v>
      </c>
      <c r="R211" s="7">
        <v>44954</v>
      </c>
      <c r="S211" s="6">
        <v>44958</v>
      </c>
      <c r="T211" s="4" t="s">
        <v>34</v>
      </c>
      <c r="U211" s="4">
        <v>475</v>
      </c>
      <c r="V211" s="4">
        <v>0</v>
      </c>
      <c r="W211" s="4">
        <v>0</v>
      </c>
      <c r="X211" s="4" t="s">
        <v>1066</v>
      </c>
      <c r="Y211" s="4" t="s">
        <v>35</v>
      </c>
    </row>
    <row r="212" s="4" customFormat="1" spans="1:25">
      <c r="A212" s="4" t="s">
        <v>1067</v>
      </c>
      <c r="B212" s="4" t="s">
        <v>26</v>
      </c>
      <c r="C212" s="4" t="s">
        <v>27</v>
      </c>
      <c r="D212" s="4" t="s">
        <v>1068</v>
      </c>
      <c r="E212" s="4" t="s">
        <v>263</v>
      </c>
      <c r="F212" s="6">
        <v>44954</v>
      </c>
      <c r="G212" s="6">
        <v>44955</v>
      </c>
      <c r="H212" s="4">
        <v>1</v>
      </c>
      <c r="I212" s="4">
        <v>1</v>
      </c>
      <c r="J212" s="4">
        <v>1</v>
      </c>
      <c r="K212" s="4" t="s">
        <v>30</v>
      </c>
      <c r="L212" s="4">
        <v>387</v>
      </c>
      <c r="M212" s="4">
        <v>387</v>
      </c>
      <c r="N212" s="4" t="s">
        <v>1069</v>
      </c>
      <c r="O212" s="4" t="s">
        <v>32</v>
      </c>
      <c r="P212" s="4" t="s">
        <v>33</v>
      </c>
      <c r="Q212" s="4">
        <v>0</v>
      </c>
      <c r="R212" s="7">
        <v>44954</v>
      </c>
      <c r="S212" s="6">
        <v>44958</v>
      </c>
      <c r="T212" s="4" t="s">
        <v>34</v>
      </c>
      <c r="U212" s="4">
        <v>387</v>
      </c>
      <c r="V212" s="4">
        <v>0</v>
      </c>
      <c r="W212" s="4">
        <v>0</v>
      </c>
      <c r="X212" s="4" t="s">
        <v>1070</v>
      </c>
      <c r="Y212" s="4" t="s">
        <v>35</v>
      </c>
    </row>
    <row r="213" s="4" customFormat="1" spans="1:25">
      <c r="A213" s="4" t="s">
        <v>1071</v>
      </c>
      <c r="B213" s="4" t="s">
        <v>26</v>
      </c>
      <c r="C213" s="4" t="s">
        <v>27</v>
      </c>
      <c r="D213" s="4" t="s">
        <v>1072</v>
      </c>
      <c r="E213" s="4" t="s">
        <v>1073</v>
      </c>
      <c r="F213" s="6">
        <v>44954</v>
      </c>
      <c r="G213" s="6">
        <v>44955</v>
      </c>
      <c r="H213" s="4">
        <v>1</v>
      </c>
      <c r="I213" s="4">
        <v>1</v>
      </c>
      <c r="J213" s="4">
        <v>1</v>
      </c>
      <c r="K213" s="4" t="s">
        <v>30</v>
      </c>
      <c r="L213" s="4">
        <v>1092</v>
      </c>
      <c r="M213" s="4">
        <v>1092</v>
      </c>
      <c r="N213" s="4" t="s">
        <v>1074</v>
      </c>
      <c r="O213" s="4" t="s">
        <v>32</v>
      </c>
      <c r="P213" s="4" t="s">
        <v>33</v>
      </c>
      <c r="Q213" s="4">
        <v>0</v>
      </c>
      <c r="R213" s="7">
        <v>44954</v>
      </c>
      <c r="S213" s="6">
        <v>44958</v>
      </c>
      <c r="T213" s="4" t="s">
        <v>34</v>
      </c>
      <c r="U213" s="4">
        <v>1092</v>
      </c>
      <c r="V213" s="4">
        <v>0</v>
      </c>
      <c r="W213" s="4">
        <v>0</v>
      </c>
      <c r="X213" s="4" t="s">
        <v>1075</v>
      </c>
      <c r="Y213" s="4" t="s">
        <v>1076</v>
      </c>
    </row>
    <row r="214" s="4" customFormat="1" spans="1:25">
      <c r="A214" s="4" t="s">
        <v>1077</v>
      </c>
      <c r="B214" s="4" t="s">
        <v>26</v>
      </c>
      <c r="C214" s="4" t="s">
        <v>27</v>
      </c>
      <c r="D214" s="4" t="s">
        <v>1078</v>
      </c>
      <c r="E214" s="4" t="s">
        <v>1079</v>
      </c>
      <c r="F214" s="6">
        <v>44954</v>
      </c>
      <c r="G214" s="6">
        <v>44955</v>
      </c>
      <c r="H214" s="4">
        <v>1</v>
      </c>
      <c r="I214" s="4">
        <v>1</v>
      </c>
      <c r="J214" s="4">
        <v>1</v>
      </c>
      <c r="K214" s="4" t="s">
        <v>30</v>
      </c>
      <c r="L214" s="4">
        <v>470</v>
      </c>
      <c r="M214" s="4">
        <v>470</v>
      </c>
      <c r="N214" s="4" t="s">
        <v>1080</v>
      </c>
      <c r="O214" s="4" t="s">
        <v>32</v>
      </c>
      <c r="P214" s="4" t="s">
        <v>33</v>
      </c>
      <c r="Q214" s="4">
        <v>0</v>
      </c>
      <c r="R214" s="7">
        <v>44954</v>
      </c>
      <c r="S214" s="6">
        <v>44958</v>
      </c>
      <c r="T214" s="4" t="s">
        <v>34</v>
      </c>
      <c r="U214" s="4">
        <v>470</v>
      </c>
      <c r="V214" s="4">
        <v>0</v>
      </c>
      <c r="W214" s="4">
        <v>0</v>
      </c>
      <c r="X214" s="4" t="s">
        <v>1081</v>
      </c>
      <c r="Y214" s="4" t="s">
        <v>426</v>
      </c>
    </row>
    <row r="215" s="4" customFormat="1" spans="1:25">
      <c r="A215" s="4" t="s">
        <v>1082</v>
      </c>
      <c r="B215" s="4" t="s">
        <v>26</v>
      </c>
      <c r="C215" s="4" t="s">
        <v>27</v>
      </c>
      <c r="D215" s="4" t="s">
        <v>707</v>
      </c>
      <c r="E215" s="4" t="s">
        <v>708</v>
      </c>
      <c r="F215" s="6">
        <v>44954</v>
      </c>
      <c r="G215" s="6">
        <v>44955</v>
      </c>
      <c r="H215" s="4">
        <v>1</v>
      </c>
      <c r="I215" s="4">
        <v>1</v>
      </c>
      <c r="J215" s="4">
        <v>1</v>
      </c>
      <c r="K215" s="4" t="s">
        <v>30</v>
      </c>
      <c r="L215" s="4">
        <v>295</v>
      </c>
      <c r="M215" s="4">
        <v>295</v>
      </c>
      <c r="N215" s="4" t="s">
        <v>1083</v>
      </c>
      <c r="O215" s="4" t="s">
        <v>32</v>
      </c>
      <c r="P215" s="4" t="s">
        <v>33</v>
      </c>
      <c r="Q215" s="4">
        <v>0</v>
      </c>
      <c r="R215" s="7">
        <v>44954</v>
      </c>
      <c r="S215" s="6">
        <v>44958</v>
      </c>
      <c r="T215" s="4" t="s">
        <v>34</v>
      </c>
      <c r="U215" s="4">
        <v>295</v>
      </c>
      <c r="V215" s="4">
        <v>0</v>
      </c>
      <c r="W215" s="4">
        <v>0</v>
      </c>
      <c r="X215" s="4" t="s">
        <v>1084</v>
      </c>
      <c r="Y215" s="4" t="s">
        <v>1085</v>
      </c>
    </row>
    <row r="216" s="4" customFormat="1" spans="1:25">
      <c r="A216" s="4" t="s">
        <v>1086</v>
      </c>
      <c r="B216" s="4" t="s">
        <v>26</v>
      </c>
      <c r="C216" s="4" t="s">
        <v>27</v>
      </c>
      <c r="D216" s="4" t="s">
        <v>1087</v>
      </c>
      <c r="E216" s="4" t="s">
        <v>1088</v>
      </c>
      <c r="F216" s="6">
        <v>44954</v>
      </c>
      <c r="G216" s="6">
        <v>44955</v>
      </c>
      <c r="H216" s="4">
        <v>1</v>
      </c>
      <c r="I216" s="4">
        <v>1</v>
      </c>
      <c r="J216" s="4">
        <v>1</v>
      </c>
      <c r="K216" s="4" t="s">
        <v>30</v>
      </c>
      <c r="L216" s="4">
        <v>703</v>
      </c>
      <c r="M216" s="4">
        <v>703</v>
      </c>
      <c r="N216" s="4" t="s">
        <v>1089</v>
      </c>
      <c r="O216" s="4" t="s">
        <v>32</v>
      </c>
      <c r="P216" s="4" t="s">
        <v>33</v>
      </c>
      <c r="Q216" s="4">
        <v>0</v>
      </c>
      <c r="R216" s="7">
        <v>44954</v>
      </c>
      <c r="S216" s="6">
        <v>44958</v>
      </c>
      <c r="T216" s="4" t="s">
        <v>34</v>
      </c>
      <c r="U216" s="4">
        <v>703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1090</v>
      </c>
      <c r="B217" s="4" t="s">
        <v>26</v>
      </c>
      <c r="C217" s="4" t="s">
        <v>27</v>
      </c>
      <c r="D217" s="4" t="s">
        <v>1091</v>
      </c>
      <c r="E217" s="4" t="s">
        <v>1092</v>
      </c>
      <c r="F217" s="6">
        <v>44954</v>
      </c>
      <c r="G217" s="6">
        <v>44955</v>
      </c>
      <c r="H217" s="4">
        <v>3</v>
      </c>
      <c r="I217" s="4">
        <v>1</v>
      </c>
      <c r="J217" s="4">
        <v>3</v>
      </c>
      <c r="K217" s="4" t="s">
        <v>30</v>
      </c>
      <c r="L217" s="4">
        <v>1050</v>
      </c>
      <c r="M217" s="4">
        <v>1050</v>
      </c>
      <c r="N217" s="4" t="s">
        <v>1093</v>
      </c>
      <c r="O217" s="4" t="s">
        <v>32</v>
      </c>
      <c r="P217" s="4" t="s">
        <v>33</v>
      </c>
      <c r="Q217" s="4">
        <v>0</v>
      </c>
      <c r="R217" s="7">
        <v>44954</v>
      </c>
      <c r="S217" s="6">
        <v>44958</v>
      </c>
      <c r="T217" s="4" t="s">
        <v>34</v>
      </c>
      <c r="U217" s="4">
        <v>1050</v>
      </c>
      <c r="V217" s="4">
        <v>0</v>
      </c>
      <c r="W217" s="4">
        <v>0</v>
      </c>
      <c r="X217" s="4" t="s">
        <v>1094</v>
      </c>
      <c r="Y217" s="4" t="s">
        <v>1095</v>
      </c>
    </row>
    <row r="218" s="4" customFormat="1" spans="1:25">
      <c r="A218" s="4" t="s">
        <v>1096</v>
      </c>
      <c r="B218" s="4" t="s">
        <v>26</v>
      </c>
      <c r="C218" s="4" t="s">
        <v>27</v>
      </c>
      <c r="D218" s="4" t="s">
        <v>1063</v>
      </c>
      <c r="E218" s="4" t="s">
        <v>1097</v>
      </c>
      <c r="F218" s="6">
        <v>44954</v>
      </c>
      <c r="G218" s="6">
        <v>44955</v>
      </c>
      <c r="H218" s="4">
        <v>1</v>
      </c>
      <c r="I218" s="4">
        <v>1</v>
      </c>
      <c r="J218" s="4">
        <v>1</v>
      </c>
      <c r="K218" s="4" t="s">
        <v>30</v>
      </c>
      <c r="L218" s="4">
        <v>357</v>
      </c>
      <c r="M218" s="4">
        <v>357</v>
      </c>
      <c r="N218" s="4" t="s">
        <v>1098</v>
      </c>
      <c r="O218" s="4" t="s">
        <v>32</v>
      </c>
      <c r="P218" s="4" t="s">
        <v>33</v>
      </c>
      <c r="Q218" s="4">
        <v>0</v>
      </c>
      <c r="R218" s="7">
        <v>44954</v>
      </c>
      <c r="S218" s="6">
        <v>44958</v>
      </c>
      <c r="T218" s="4" t="s">
        <v>34</v>
      </c>
      <c r="U218" s="4">
        <v>357</v>
      </c>
      <c r="V218" s="4">
        <v>0</v>
      </c>
      <c r="W218" s="4">
        <v>0</v>
      </c>
      <c r="X218" s="4" t="s">
        <v>1099</v>
      </c>
      <c r="Y218" s="4" t="s">
        <v>35</v>
      </c>
    </row>
    <row r="219" s="4" customFormat="1" spans="1:25">
      <c r="A219" s="4" t="s">
        <v>1100</v>
      </c>
      <c r="B219" s="4" t="s">
        <v>26</v>
      </c>
      <c r="C219" s="4" t="s">
        <v>27</v>
      </c>
      <c r="D219" s="4" t="s">
        <v>988</v>
      </c>
      <c r="E219" s="4" t="s">
        <v>1101</v>
      </c>
      <c r="F219" s="6">
        <v>44954</v>
      </c>
      <c r="G219" s="6">
        <v>44955</v>
      </c>
      <c r="H219" s="4">
        <v>1</v>
      </c>
      <c r="I219" s="4">
        <v>1</v>
      </c>
      <c r="J219" s="4">
        <v>1</v>
      </c>
      <c r="K219" s="4" t="s">
        <v>30</v>
      </c>
      <c r="L219" s="4">
        <v>206</v>
      </c>
      <c r="M219" s="4">
        <v>206</v>
      </c>
      <c r="N219" s="4" t="s">
        <v>1102</v>
      </c>
      <c r="O219" s="4" t="s">
        <v>32</v>
      </c>
      <c r="P219" s="4" t="s">
        <v>33</v>
      </c>
      <c r="Q219" s="4">
        <v>0</v>
      </c>
      <c r="R219" s="7">
        <v>44954</v>
      </c>
      <c r="S219" s="6">
        <v>44958</v>
      </c>
      <c r="T219" s="4" t="s">
        <v>34</v>
      </c>
      <c r="U219" s="4">
        <v>206</v>
      </c>
      <c r="V219" s="4">
        <v>0</v>
      </c>
      <c r="W219" s="4">
        <v>0</v>
      </c>
      <c r="X219" s="4" t="s">
        <v>1103</v>
      </c>
      <c r="Y219" s="4" t="s">
        <v>1104</v>
      </c>
    </row>
    <row r="220" s="4" customFormat="1" spans="1:25">
      <c r="A220" s="4" t="s">
        <v>1105</v>
      </c>
      <c r="B220" s="4" t="s">
        <v>26</v>
      </c>
      <c r="C220" s="4" t="s">
        <v>27</v>
      </c>
      <c r="D220" s="4" t="s">
        <v>1106</v>
      </c>
      <c r="E220" s="4" t="s">
        <v>1107</v>
      </c>
      <c r="F220" s="6">
        <v>44954</v>
      </c>
      <c r="G220" s="6">
        <v>44955</v>
      </c>
      <c r="H220" s="4">
        <v>1</v>
      </c>
      <c r="I220" s="4">
        <v>1</v>
      </c>
      <c r="J220" s="4">
        <v>1</v>
      </c>
      <c r="K220" s="4" t="s">
        <v>30</v>
      </c>
      <c r="L220" s="4">
        <v>398</v>
      </c>
      <c r="M220" s="4">
        <v>398</v>
      </c>
      <c r="N220" s="4" t="s">
        <v>1108</v>
      </c>
      <c r="O220" s="4" t="s">
        <v>32</v>
      </c>
      <c r="P220" s="4" t="s">
        <v>33</v>
      </c>
      <c r="Q220" s="4">
        <v>0</v>
      </c>
      <c r="R220" s="7">
        <v>44954</v>
      </c>
      <c r="S220" s="6">
        <v>44958</v>
      </c>
      <c r="T220" s="4" t="s">
        <v>34</v>
      </c>
      <c r="U220" s="4">
        <v>398</v>
      </c>
      <c r="V220" s="4">
        <v>0</v>
      </c>
      <c r="W220" s="4">
        <v>0</v>
      </c>
      <c r="X220" s="4" t="s">
        <v>1109</v>
      </c>
      <c r="Y220" s="4" t="s">
        <v>1110</v>
      </c>
    </row>
    <row r="221" s="4" customFormat="1" spans="1:25">
      <c r="A221" s="4" t="s">
        <v>1111</v>
      </c>
      <c r="B221" s="4" t="s">
        <v>26</v>
      </c>
      <c r="C221" s="4" t="s">
        <v>27</v>
      </c>
      <c r="D221" s="4" t="s">
        <v>565</v>
      </c>
      <c r="E221" s="4" t="s">
        <v>566</v>
      </c>
      <c r="F221" s="6">
        <v>44954</v>
      </c>
      <c r="G221" s="6">
        <v>44955</v>
      </c>
      <c r="H221" s="4">
        <v>1</v>
      </c>
      <c r="I221" s="4">
        <v>1</v>
      </c>
      <c r="J221" s="4">
        <v>1</v>
      </c>
      <c r="K221" s="4" t="s">
        <v>30</v>
      </c>
      <c r="L221" s="4">
        <v>510</v>
      </c>
      <c r="M221" s="4">
        <v>510</v>
      </c>
      <c r="N221" s="4" t="s">
        <v>1112</v>
      </c>
      <c r="O221" s="4" t="s">
        <v>32</v>
      </c>
      <c r="P221" s="4" t="s">
        <v>33</v>
      </c>
      <c r="Q221" s="4">
        <v>0</v>
      </c>
      <c r="R221" s="7">
        <v>44954</v>
      </c>
      <c r="S221" s="6">
        <v>44958</v>
      </c>
      <c r="T221" s="4" t="s">
        <v>34</v>
      </c>
      <c r="U221" s="4">
        <v>510</v>
      </c>
      <c r="V221" s="4">
        <v>0</v>
      </c>
      <c r="W221" s="4">
        <v>0</v>
      </c>
      <c r="X221" s="4" t="s">
        <v>1113</v>
      </c>
      <c r="Y221" s="4" t="s">
        <v>1114</v>
      </c>
    </row>
    <row r="222" s="4" customFormat="1" spans="1:25">
      <c r="A222" s="4" t="s">
        <v>1115</v>
      </c>
      <c r="B222" s="4" t="s">
        <v>26</v>
      </c>
      <c r="C222" s="4" t="s">
        <v>27</v>
      </c>
      <c r="D222" s="4" t="s">
        <v>303</v>
      </c>
      <c r="E222" s="4" t="s">
        <v>1079</v>
      </c>
      <c r="F222" s="6">
        <v>44954</v>
      </c>
      <c r="G222" s="6">
        <v>44955</v>
      </c>
      <c r="H222" s="4">
        <v>1</v>
      </c>
      <c r="I222" s="4">
        <v>1</v>
      </c>
      <c r="J222" s="4">
        <v>1</v>
      </c>
      <c r="K222" s="4" t="s">
        <v>30</v>
      </c>
      <c r="L222" s="4">
        <v>427</v>
      </c>
      <c r="M222" s="4">
        <v>427</v>
      </c>
      <c r="N222" s="4" t="s">
        <v>1116</v>
      </c>
      <c r="O222" s="4" t="s">
        <v>32</v>
      </c>
      <c r="P222" s="4" t="s">
        <v>33</v>
      </c>
      <c r="Q222" s="4">
        <v>0</v>
      </c>
      <c r="R222" s="7">
        <v>44954</v>
      </c>
      <c r="S222" s="6">
        <v>44958</v>
      </c>
      <c r="T222" s="4" t="s">
        <v>34</v>
      </c>
      <c r="U222" s="4">
        <v>427</v>
      </c>
      <c r="V222" s="4">
        <v>0</v>
      </c>
      <c r="W222" s="4">
        <v>0</v>
      </c>
      <c r="X222" s="4" t="s">
        <v>1117</v>
      </c>
      <c r="Y222" s="4" t="s">
        <v>1118</v>
      </c>
    </row>
    <row r="223" s="4" customFormat="1" spans="1:25">
      <c r="A223" s="4" t="s">
        <v>1119</v>
      </c>
      <c r="B223" s="4" t="s">
        <v>26</v>
      </c>
      <c r="C223" s="4" t="s">
        <v>27</v>
      </c>
      <c r="D223" s="4" t="s">
        <v>1120</v>
      </c>
      <c r="E223" s="4" t="s">
        <v>1121</v>
      </c>
      <c r="F223" s="6">
        <v>44954</v>
      </c>
      <c r="G223" s="6">
        <v>44955</v>
      </c>
      <c r="H223" s="4">
        <v>1</v>
      </c>
      <c r="I223" s="4">
        <v>1</v>
      </c>
      <c r="J223" s="4">
        <v>1</v>
      </c>
      <c r="K223" s="4" t="s">
        <v>30</v>
      </c>
      <c r="L223" s="4">
        <v>1314</v>
      </c>
      <c r="M223" s="4">
        <v>1314</v>
      </c>
      <c r="N223" s="4" t="s">
        <v>1122</v>
      </c>
      <c r="O223" s="4" t="s">
        <v>32</v>
      </c>
      <c r="P223" s="4" t="s">
        <v>33</v>
      </c>
      <c r="Q223" s="4">
        <v>0</v>
      </c>
      <c r="R223" s="7">
        <v>44954</v>
      </c>
      <c r="S223" s="6">
        <v>44958</v>
      </c>
      <c r="T223" s="4" t="s">
        <v>34</v>
      </c>
      <c r="U223" s="4">
        <v>1314</v>
      </c>
      <c r="V223" s="4">
        <v>0</v>
      </c>
      <c r="W223" s="4">
        <v>0</v>
      </c>
      <c r="X223" s="4" t="s">
        <v>1123</v>
      </c>
      <c r="Y223" s="4" t="s">
        <v>1124</v>
      </c>
    </row>
    <row r="224" s="4" customFormat="1" spans="1:25">
      <c r="A224" s="4" t="s">
        <v>1125</v>
      </c>
      <c r="B224" s="4" t="s">
        <v>26</v>
      </c>
      <c r="C224" s="4" t="s">
        <v>27</v>
      </c>
      <c r="D224" s="4" t="s">
        <v>138</v>
      </c>
      <c r="E224" s="4" t="s">
        <v>56</v>
      </c>
      <c r="F224" s="6">
        <v>44954</v>
      </c>
      <c r="G224" s="6">
        <v>44955</v>
      </c>
      <c r="H224" s="4">
        <v>1</v>
      </c>
      <c r="I224" s="4">
        <v>1</v>
      </c>
      <c r="J224" s="4">
        <v>1</v>
      </c>
      <c r="K224" s="4" t="s">
        <v>30</v>
      </c>
      <c r="L224" s="4">
        <v>317</v>
      </c>
      <c r="M224" s="4">
        <v>317</v>
      </c>
      <c r="N224" s="4" t="s">
        <v>1126</v>
      </c>
      <c r="O224" s="4" t="s">
        <v>32</v>
      </c>
      <c r="P224" s="4" t="s">
        <v>33</v>
      </c>
      <c r="Q224" s="4">
        <v>0</v>
      </c>
      <c r="R224" s="7">
        <v>44954</v>
      </c>
      <c r="S224" s="6">
        <v>44958</v>
      </c>
      <c r="T224" s="4" t="s">
        <v>34</v>
      </c>
      <c r="U224" s="4">
        <v>317</v>
      </c>
      <c r="V224" s="4">
        <v>0</v>
      </c>
      <c r="W224" s="4">
        <v>0</v>
      </c>
      <c r="X224" s="4" t="s">
        <v>1127</v>
      </c>
      <c r="Y224" s="4" t="s">
        <v>426</v>
      </c>
    </row>
    <row r="225" s="4" customFormat="1" spans="1:25">
      <c r="A225" s="4" t="s">
        <v>1128</v>
      </c>
      <c r="B225" s="4" t="s">
        <v>26</v>
      </c>
      <c r="C225" s="4" t="s">
        <v>27</v>
      </c>
      <c r="D225" s="4" t="s">
        <v>959</v>
      </c>
      <c r="E225" s="4" t="s">
        <v>1129</v>
      </c>
      <c r="F225" s="6">
        <v>44954</v>
      </c>
      <c r="G225" s="6">
        <v>44955</v>
      </c>
      <c r="H225" s="4">
        <v>1</v>
      </c>
      <c r="I225" s="4">
        <v>1</v>
      </c>
      <c r="J225" s="4">
        <v>1</v>
      </c>
      <c r="K225" s="4" t="s">
        <v>30</v>
      </c>
      <c r="L225" s="4">
        <v>270</v>
      </c>
      <c r="M225" s="4">
        <v>270</v>
      </c>
      <c r="N225" s="4" t="s">
        <v>1130</v>
      </c>
      <c r="O225" s="4" t="s">
        <v>32</v>
      </c>
      <c r="P225" s="4" t="s">
        <v>33</v>
      </c>
      <c r="Q225" s="4">
        <v>0</v>
      </c>
      <c r="R225" s="7">
        <v>44954</v>
      </c>
      <c r="S225" s="6">
        <v>44958</v>
      </c>
      <c r="T225" s="4" t="s">
        <v>34</v>
      </c>
      <c r="U225" s="4">
        <v>270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1131</v>
      </c>
      <c r="B226" s="4" t="s">
        <v>26</v>
      </c>
      <c r="C226" s="4" t="s">
        <v>27</v>
      </c>
      <c r="D226" s="4" t="s">
        <v>969</v>
      </c>
      <c r="E226" s="4" t="s">
        <v>454</v>
      </c>
      <c r="F226" s="6">
        <v>44954</v>
      </c>
      <c r="G226" s="6">
        <v>44955</v>
      </c>
      <c r="H226" s="4">
        <v>1</v>
      </c>
      <c r="I226" s="4">
        <v>1</v>
      </c>
      <c r="J226" s="4">
        <v>1</v>
      </c>
      <c r="K226" s="4" t="s">
        <v>30</v>
      </c>
      <c r="L226" s="4">
        <v>151</v>
      </c>
      <c r="M226" s="4">
        <v>151</v>
      </c>
      <c r="N226" s="4" t="s">
        <v>1132</v>
      </c>
      <c r="O226" s="4" t="s">
        <v>32</v>
      </c>
      <c r="P226" s="4" t="s">
        <v>33</v>
      </c>
      <c r="Q226" s="4">
        <v>0</v>
      </c>
      <c r="R226" s="7">
        <v>44954</v>
      </c>
      <c r="S226" s="6">
        <v>44958</v>
      </c>
      <c r="T226" s="4" t="s">
        <v>34</v>
      </c>
      <c r="U226" s="4">
        <v>151</v>
      </c>
      <c r="V226" s="4">
        <v>0</v>
      </c>
      <c r="W226" s="4">
        <v>0</v>
      </c>
      <c r="X226" s="4" t="s">
        <v>1133</v>
      </c>
      <c r="Y226" s="4" t="s">
        <v>35</v>
      </c>
    </row>
    <row r="227" s="4" customFormat="1" spans="1:25">
      <c r="A227" s="4" t="s">
        <v>1134</v>
      </c>
      <c r="B227" s="4" t="s">
        <v>26</v>
      </c>
      <c r="C227" s="4" t="s">
        <v>27</v>
      </c>
      <c r="D227" s="4" t="s">
        <v>1135</v>
      </c>
      <c r="E227" s="4" t="s">
        <v>1136</v>
      </c>
      <c r="F227" s="6">
        <v>44954</v>
      </c>
      <c r="G227" s="6">
        <v>44955</v>
      </c>
      <c r="H227" s="4">
        <v>1</v>
      </c>
      <c r="I227" s="4">
        <v>1</v>
      </c>
      <c r="J227" s="4">
        <v>1</v>
      </c>
      <c r="K227" s="4" t="s">
        <v>30</v>
      </c>
      <c r="L227" s="4">
        <v>930</v>
      </c>
      <c r="M227" s="4">
        <v>930</v>
      </c>
      <c r="N227" s="4" t="s">
        <v>1137</v>
      </c>
      <c r="O227" s="4" t="s">
        <v>32</v>
      </c>
      <c r="P227" s="4" t="s">
        <v>33</v>
      </c>
      <c r="Q227" s="4">
        <v>0</v>
      </c>
      <c r="R227" s="7">
        <v>44954</v>
      </c>
      <c r="S227" s="6">
        <v>44958</v>
      </c>
      <c r="T227" s="4" t="s">
        <v>34</v>
      </c>
      <c r="U227" s="4">
        <v>930</v>
      </c>
      <c r="V227" s="4">
        <v>0</v>
      </c>
      <c r="W227" s="4">
        <v>0</v>
      </c>
      <c r="X227" s="4" t="s">
        <v>1138</v>
      </c>
      <c r="Y227" s="4" t="s">
        <v>1139</v>
      </c>
    </row>
    <row r="228" s="4" customFormat="1" spans="1:25">
      <c r="A228" s="4" t="s">
        <v>1140</v>
      </c>
      <c r="B228" s="4" t="s">
        <v>26</v>
      </c>
      <c r="C228" s="4" t="s">
        <v>27</v>
      </c>
      <c r="D228" s="4" t="s">
        <v>1016</v>
      </c>
      <c r="E228" s="4" t="s">
        <v>56</v>
      </c>
      <c r="F228" s="6">
        <v>44954</v>
      </c>
      <c r="G228" s="6">
        <v>44955</v>
      </c>
      <c r="H228" s="4">
        <v>1</v>
      </c>
      <c r="I228" s="4">
        <v>1</v>
      </c>
      <c r="J228" s="4">
        <v>1</v>
      </c>
      <c r="K228" s="4" t="s">
        <v>30</v>
      </c>
      <c r="L228" s="4">
        <v>149</v>
      </c>
      <c r="M228" s="4">
        <v>149</v>
      </c>
      <c r="N228" s="4" t="s">
        <v>1141</v>
      </c>
      <c r="O228" s="4" t="s">
        <v>32</v>
      </c>
      <c r="P228" s="4" t="s">
        <v>33</v>
      </c>
      <c r="Q228" s="4">
        <v>0</v>
      </c>
      <c r="R228" s="7">
        <v>44954</v>
      </c>
      <c r="S228" s="6">
        <v>44958</v>
      </c>
      <c r="T228" s="4" t="s">
        <v>34</v>
      </c>
      <c r="U228" s="4">
        <v>149</v>
      </c>
      <c r="V228" s="4">
        <v>0</v>
      </c>
      <c r="W228" s="4">
        <v>0</v>
      </c>
      <c r="X228" s="4" t="s">
        <v>1142</v>
      </c>
      <c r="Y228" s="4" t="s">
        <v>1143</v>
      </c>
    </row>
    <row r="229" s="4" customFormat="1" spans="1:25">
      <c r="A229" s="4" t="s">
        <v>1144</v>
      </c>
      <c r="B229" s="4" t="s">
        <v>26</v>
      </c>
      <c r="C229" s="4" t="s">
        <v>27</v>
      </c>
      <c r="D229" s="4" t="s">
        <v>1145</v>
      </c>
      <c r="E229" s="4" t="s">
        <v>493</v>
      </c>
      <c r="F229" s="6">
        <v>44954</v>
      </c>
      <c r="G229" s="6">
        <v>44955</v>
      </c>
      <c r="H229" s="4">
        <v>1</v>
      </c>
      <c r="I229" s="4">
        <v>1</v>
      </c>
      <c r="J229" s="4">
        <v>1</v>
      </c>
      <c r="K229" s="4" t="s">
        <v>30</v>
      </c>
      <c r="L229" s="4">
        <v>494</v>
      </c>
      <c r="M229" s="4">
        <v>494</v>
      </c>
      <c r="N229" s="4" t="s">
        <v>1146</v>
      </c>
      <c r="O229" s="4" t="s">
        <v>32</v>
      </c>
      <c r="P229" s="4" t="s">
        <v>33</v>
      </c>
      <c r="Q229" s="4">
        <v>0</v>
      </c>
      <c r="R229" s="7">
        <v>44954</v>
      </c>
      <c r="S229" s="6">
        <v>44958</v>
      </c>
      <c r="T229" s="4" t="s">
        <v>34</v>
      </c>
      <c r="U229" s="4">
        <v>494</v>
      </c>
      <c r="V229" s="4">
        <v>0</v>
      </c>
      <c r="W229" s="4">
        <v>0</v>
      </c>
      <c r="X229" s="4" t="s">
        <v>1147</v>
      </c>
      <c r="Y229" s="4" t="s">
        <v>1148</v>
      </c>
    </row>
    <row r="230" s="4" customFormat="1" spans="1:25">
      <c r="A230" s="4" t="s">
        <v>1149</v>
      </c>
      <c r="B230" s="4" t="s">
        <v>26</v>
      </c>
      <c r="C230" s="4" t="s">
        <v>27</v>
      </c>
      <c r="D230" s="4" t="s">
        <v>1150</v>
      </c>
      <c r="E230" s="4" t="s">
        <v>459</v>
      </c>
      <c r="F230" s="6">
        <v>44954</v>
      </c>
      <c r="G230" s="6">
        <v>44955</v>
      </c>
      <c r="H230" s="4">
        <v>1</v>
      </c>
      <c r="I230" s="4">
        <v>1</v>
      </c>
      <c r="J230" s="4">
        <v>1</v>
      </c>
      <c r="K230" s="4" t="s">
        <v>30</v>
      </c>
      <c r="L230" s="4">
        <v>294</v>
      </c>
      <c r="M230" s="4">
        <v>294</v>
      </c>
      <c r="N230" s="4" t="s">
        <v>1151</v>
      </c>
      <c r="O230" s="4" t="s">
        <v>32</v>
      </c>
      <c r="P230" s="4" t="s">
        <v>33</v>
      </c>
      <c r="Q230" s="4">
        <v>0</v>
      </c>
      <c r="R230" s="7">
        <v>44954</v>
      </c>
      <c r="S230" s="6">
        <v>44958</v>
      </c>
      <c r="T230" s="4" t="s">
        <v>34</v>
      </c>
      <c r="U230" s="4">
        <v>294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1152</v>
      </c>
      <c r="B231" s="4" t="s">
        <v>26</v>
      </c>
      <c r="C231" s="4" t="s">
        <v>27</v>
      </c>
      <c r="D231" s="4" t="s">
        <v>1153</v>
      </c>
      <c r="E231" s="4" t="s">
        <v>454</v>
      </c>
      <c r="F231" s="6">
        <v>44954</v>
      </c>
      <c r="G231" s="6">
        <v>44955</v>
      </c>
      <c r="H231" s="4">
        <v>1</v>
      </c>
      <c r="I231" s="4">
        <v>1</v>
      </c>
      <c r="J231" s="4">
        <v>1</v>
      </c>
      <c r="K231" s="4" t="s">
        <v>30</v>
      </c>
      <c r="L231" s="4">
        <v>169</v>
      </c>
      <c r="M231" s="4">
        <v>169</v>
      </c>
      <c r="N231" s="4" t="s">
        <v>1154</v>
      </c>
      <c r="O231" s="4" t="s">
        <v>32</v>
      </c>
      <c r="P231" s="4" t="s">
        <v>33</v>
      </c>
      <c r="Q231" s="4">
        <v>0</v>
      </c>
      <c r="R231" s="7">
        <v>44954</v>
      </c>
      <c r="S231" s="6">
        <v>44958</v>
      </c>
      <c r="T231" s="4" t="s">
        <v>34</v>
      </c>
      <c r="U231" s="4">
        <v>169</v>
      </c>
      <c r="V231" s="4">
        <v>0</v>
      </c>
      <c r="W231" s="4">
        <v>0</v>
      </c>
      <c r="X231" s="4" t="s">
        <v>1155</v>
      </c>
      <c r="Y231" s="4" t="s">
        <v>35</v>
      </c>
    </row>
    <row r="232" s="4" customFormat="1" spans="1:25">
      <c r="A232" s="4" t="s">
        <v>1156</v>
      </c>
      <c r="B232" s="4" t="s">
        <v>26</v>
      </c>
      <c r="C232" s="4" t="s">
        <v>27</v>
      </c>
      <c r="D232" s="4" t="s">
        <v>1157</v>
      </c>
      <c r="E232" s="4" t="s">
        <v>1158</v>
      </c>
      <c r="F232" s="6">
        <v>44954</v>
      </c>
      <c r="G232" s="6">
        <v>44955</v>
      </c>
      <c r="H232" s="4">
        <v>1</v>
      </c>
      <c r="I232" s="4">
        <v>1</v>
      </c>
      <c r="J232" s="4">
        <v>1</v>
      </c>
      <c r="K232" s="4" t="s">
        <v>30</v>
      </c>
      <c r="L232" s="4">
        <v>475</v>
      </c>
      <c r="M232" s="4">
        <v>475</v>
      </c>
      <c r="N232" s="4" t="s">
        <v>1159</v>
      </c>
      <c r="O232" s="4" t="s">
        <v>32</v>
      </c>
      <c r="P232" s="4" t="s">
        <v>33</v>
      </c>
      <c r="Q232" s="4">
        <v>0</v>
      </c>
      <c r="R232" s="7">
        <v>44954</v>
      </c>
      <c r="S232" s="6">
        <v>44958</v>
      </c>
      <c r="T232" s="4" t="s">
        <v>34</v>
      </c>
      <c r="U232" s="4">
        <v>475</v>
      </c>
      <c r="V232" s="4">
        <v>0</v>
      </c>
      <c r="W232" s="4">
        <v>0</v>
      </c>
      <c r="X232" s="4" t="s">
        <v>1160</v>
      </c>
      <c r="Y232" s="4" t="s">
        <v>35</v>
      </c>
    </row>
    <row r="233" s="4" customFormat="1" spans="1:25">
      <c r="A233" s="4" t="s">
        <v>1161</v>
      </c>
      <c r="B233" s="4" t="s">
        <v>26</v>
      </c>
      <c r="C233" s="4" t="s">
        <v>27</v>
      </c>
      <c r="D233" s="4" t="s">
        <v>1162</v>
      </c>
      <c r="E233" s="4" t="s">
        <v>1163</v>
      </c>
      <c r="F233" s="6">
        <v>44954</v>
      </c>
      <c r="G233" s="6">
        <v>44955</v>
      </c>
      <c r="H233" s="4">
        <v>1</v>
      </c>
      <c r="I233" s="4">
        <v>1</v>
      </c>
      <c r="J233" s="4">
        <v>1</v>
      </c>
      <c r="K233" s="4" t="s">
        <v>30</v>
      </c>
      <c r="L233" s="4">
        <v>569</v>
      </c>
      <c r="M233" s="4">
        <v>569</v>
      </c>
      <c r="N233" s="4" t="s">
        <v>1164</v>
      </c>
      <c r="O233" s="4" t="s">
        <v>32</v>
      </c>
      <c r="P233" s="4" t="s">
        <v>33</v>
      </c>
      <c r="Q233" s="4">
        <v>0</v>
      </c>
      <c r="R233" s="7">
        <v>44954</v>
      </c>
      <c r="S233" s="6">
        <v>44958</v>
      </c>
      <c r="T233" s="4" t="s">
        <v>34</v>
      </c>
      <c r="U233" s="4">
        <v>569</v>
      </c>
      <c r="V233" s="4">
        <v>0</v>
      </c>
      <c r="W233" s="4">
        <v>0</v>
      </c>
      <c r="X233" s="4" t="s">
        <v>1165</v>
      </c>
      <c r="Y233" s="4" t="s">
        <v>35</v>
      </c>
    </row>
    <row r="234" s="4" customFormat="1" spans="1:25">
      <c r="A234" s="4" t="s">
        <v>1166</v>
      </c>
      <c r="B234" s="4" t="s">
        <v>26</v>
      </c>
      <c r="C234" s="4" t="s">
        <v>27</v>
      </c>
      <c r="D234" s="4" t="s">
        <v>1167</v>
      </c>
      <c r="E234" s="4" t="s">
        <v>133</v>
      </c>
      <c r="F234" s="6">
        <v>44954</v>
      </c>
      <c r="G234" s="6">
        <v>44955</v>
      </c>
      <c r="H234" s="4">
        <v>1</v>
      </c>
      <c r="I234" s="4">
        <v>1</v>
      </c>
      <c r="J234" s="4">
        <v>1</v>
      </c>
      <c r="K234" s="4" t="s">
        <v>30</v>
      </c>
      <c r="L234" s="4">
        <v>382</v>
      </c>
      <c r="M234" s="4">
        <v>382</v>
      </c>
      <c r="N234" s="4" t="s">
        <v>1168</v>
      </c>
      <c r="O234" s="4" t="s">
        <v>32</v>
      </c>
      <c r="P234" s="4" t="s">
        <v>33</v>
      </c>
      <c r="Q234" s="4">
        <v>0</v>
      </c>
      <c r="R234" s="7">
        <v>44954</v>
      </c>
      <c r="S234" s="6">
        <v>44958</v>
      </c>
      <c r="T234" s="4" t="s">
        <v>34</v>
      </c>
      <c r="U234" s="4">
        <v>382</v>
      </c>
      <c r="V234" s="4">
        <v>0</v>
      </c>
      <c r="W234" s="4">
        <v>0</v>
      </c>
      <c r="X234" s="4" t="s">
        <v>1169</v>
      </c>
      <c r="Y234" s="4" t="s">
        <v>35</v>
      </c>
    </row>
    <row r="235" s="4" customFormat="1" spans="1:25">
      <c r="A235" s="4" t="s">
        <v>1170</v>
      </c>
      <c r="B235" s="4" t="s">
        <v>26</v>
      </c>
      <c r="C235" s="4" t="s">
        <v>27</v>
      </c>
      <c r="D235" s="4" t="s">
        <v>1171</v>
      </c>
      <c r="E235" s="4" t="s">
        <v>833</v>
      </c>
      <c r="F235" s="6">
        <v>44954</v>
      </c>
      <c r="G235" s="6">
        <v>44955</v>
      </c>
      <c r="H235" s="4">
        <v>1</v>
      </c>
      <c r="I235" s="4">
        <v>1</v>
      </c>
      <c r="J235" s="4">
        <v>1</v>
      </c>
      <c r="K235" s="4" t="s">
        <v>30</v>
      </c>
      <c r="L235" s="4">
        <v>2593</v>
      </c>
      <c r="M235" s="4">
        <v>2593</v>
      </c>
      <c r="N235" s="4" t="s">
        <v>1172</v>
      </c>
      <c r="O235" s="4" t="s">
        <v>32</v>
      </c>
      <c r="P235" s="4" t="s">
        <v>33</v>
      </c>
      <c r="Q235" s="4">
        <v>0</v>
      </c>
      <c r="R235" s="7">
        <v>44954</v>
      </c>
      <c r="S235" s="6">
        <v>44958</v>
      </c>
      <c r="T235" s="4" t="s">
        <v>34</v>
      </c>
      <c r="U235" s="4">
        <v>2593</v>
      </c>
      <c r="V235" s="4">
        <v>0</v>
      </c>
      <c r="W235" s="4">
        <v>0</v>
      </c>
      <c r="X235" s="4" t="s">
        <v>1173</v>
      </c>
      <c r="Y235" s="4" t="s">
        <v>1174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959</v>
      </c>
      <c r="E236" s="4" t="s">
        <v>960</v>
      </c>
      <c r="F236" s="6">
        <v>44954</v>
      </c>
      <c r="G236" s="6">
        <v>44955</v>
      </c>
      <c r="H236" s="4">
        <v>1</v>
      </c>
      <c r="I236" s="4">
        <v>1</v>
      </c>
      <c r="J236" s="4">
        <v>1</v>
      </c>
      <c r="K236" s="4" t="s">
        <v>30</v>
      </c>
      <c r="L236" s="4">
        <v>342</v>
      </c>
      <c r="M236" s="4">
        <v>342</v>
      </c>
      <c r="N236" s="4" t="s">
        <v>1176</v>
      </c>
      <c r="O236" s="4" t="s">
        <v>32</v>
      </c>
      <c r="P236" s="4" t="s">
        <v>33</v>
      </c>
      <c r="Q236" s="4">
        <v>0</v>
      </c>
      <c r="R236" s="7">
        <v>44954</v>
      </c>
      <c r="S236" s="6">
        <v>44958</v>
      </c>
      <c r="T236" s="4" t="s">
        <v>34</v>
      </c>
      <c r="U236" s="4">
        <v>342</v>
      </c>
      <c r="V236" s="4">
        <v>0</v>
      </c>
      <c r="W236" s="4">
        <v>0</v>
      </c>
      <c r="X236" s="4" t="s">
        <v>1177</v>
      </c>
      <c r="Y236" s="4" t="s">
        <v>35</v>
      </c>
    </row>
    <row r="237" s="4" customFormat="1" spans="1:25">
      <c r="A237" s="4" t="s">
        <v>1178</v>
      </c>
      <c r="B237" s="4" t="s">
        <v>26</v>
      </c>
      <c r="C237" s="4" t="s">
        <v>27</v>
      </c>
      <c r="D237" s="4" t="s">
        <v>1179</v>
      </c>
      <c r="E237" s="4" t="s">
        <v>1180</v>
      </c>
      <c r="F237" s="6">
        <v>44954</v>
      </c>
      <c r="G237" s="6">
        <v>44955</v>
      </c>
      <c r="H237" s="4">
        <v>1</v>
      </c>
      <c r="I237" s="4">
        <v>1</v>
      </c>
      <c r="J237" s="4">
        <v>1</v>
      </c>
      <c r="K237" s="4" t="s">
        <v>30</v>
      </c>
      <c r="L237" s="4">
        <v>783</v>
      </c>
      <c r="M237" s="4">
        <v>783</v>
      </c>
      <c r="N237" s="4" t="s">
        <v>1181</v>
      </c>
      <c r="O237" s="4" t="s">
        <v>32</v>
      </c>
      <c r="P237" s="4" t="s">
        <v>33</v>
      </c>
      <c r="Q237" s="4">
        <v>0</v>
      </c>
      <c r="R237" s="7">
        <v>44954</v>
      </c>
      <c r="S237" s="6">
        <v>44958</v>
      </c>
      <c r="T237" s="4" t="s">
        <v>34</v>
      </c>
      <c r="U237" s="4">
        <v>783</v>
      </c>
      <c r="V237" s="4">
        <v>0</v>
      </c>
      <c r="W237" s="4">
        <v>0</v>
      </c>
      <c r="X237" s="4" t="s">
        <v>1182</v>
      </c>
      <c r="Y237" s="4" t="s">
        <v>1183</v>
      </c>
    </row>
    <row r="238" s="4" customFormat="1" spans="1:25">
      <c r="A238" s="4" t="s">
        <v>1184</v>
      </c>
      <c r="B238" s="4" t="s">
        <v>26</v>
      </c>
      <c r="C238" s="4" t="s">
        <v>27</v>
      </c>
      <c r="D238" s="4" t="s">
        <v>1185</v>
      </c>
      <c r="E238" s="4" t="s">
        <v>1055</v>
      </c>
      <c r="F238" s="6">
        <v>44954</v>
      </c>
      <c r="G238" s="6">
        <v>44955</v>
      </c>
      <c r="H238" s="4">
        <v>1</v>
      </c>
      <c r="I238" s="4">
        <v>1</v>
      </c>
      <c r="J238" s="4">
        <v>1</v>
      </c>
      <c r="K238" s="4" t="s">
        <v>30</v>
      </c>
      <c r="L238" s="4">
        <v>106</v>
      </c>
      <c r="M238" s="4">
        <v>106</v>
      </c>
      <c r="N238" s="4" t="s">
        <v>1186</v>
      </c>
      <c r="O238" s="4" t="s">
        <v>32</v>
      </c>
      <c r="P238" s="4" t="s">
        <v>33</v>
      </c>
      <c r="Q238" s="4">
        <v>0</v>
      </c>
      <c r="R238" s="7">
        <v>44954</v>
      </c>
      <c r="S238" s="6">
        <v>44958</v>
      </c>
      <c r="T238" s="4" t="s">
        <v>34</v>
      </c>
      <c r="U238" s="4">
        <v>106</v>
      </c>
      <c r="V238" s="4">
        <v>0</v>
      </c>
      <c r="W238" s="4">
        <v>0</v>
      </c>
      <c r="X238" s="4" t="s">
        <v>1187</v>
      </c>
      <c r="Y238" s="4" t="s">
        <v>1188</v>
      </c>
    </row>
    <row r="239" s="4" customFormat="1" spans="1:25">
      <c r="A239" s="4" t="s">
        <v>1189</v>
      </c>
      <c r="B239" s="4" t="s">
        <v>26</v>
      </c>
      <c r="C239" s="4" t="s">
        <v>27</v>
      </c>
      <c r="D239" s="4" t="s">
        <v>959</v>
      </c>
      <c r="E239" s="4" t="s">
        <v>1190</v>
      </c>
      <c r="F239" s="6">
        <v>44954</v>
      </c>
      <c r="G239" s="6">
        <v>44955</v>
      </c>
      <c r="H239" s="4">
        <v>1</v>
      </c>
      <c r="I239" s="4">
        <v>1</v>
      </c>
      <c r="J239" s="4">
        <v>1</v>
      </c>
      <c r="K239" s="4" t="s">
        <v>30</v>
      </c>
      <c r="L239" s="4">
        <v>324</v>
      </c>
      <c r="M239" s="4">
        <v>324</v>
      </c>
      <c r="N239" s="4" t="s">
        <v>1191</v>
      </c>
      <c r="O239" s="4" t="s">
        <v>32</v>
      </c>
      <c r="P239" s="4" t="s">
        <v>33</v>
      </c>
      <c r="Q239" s="4">
        <v>0</v>
      </c>
      <c r="R239" s="7">
        <v>44954</v>
      </c>
      <c r="S239" s="6">
        <v>44958</v>
      </c>
      <c r="T239" s="4" t="s">
        <v>34</v>
      </c>
      <c r="U239" s="4">
        <v>324</v>
      </c>
      <c r="V239" s="4">
        <v>0</v>
      </c>
      <c r="W239" s="4">
        <v>0</v>
      </c>
      <c r="X239" s="4" t="s">
        <v>1192</v>
      </c>
      <c r="Y239" s="4" t="s">
        <v>35</v>
      </c>
    </row>
    <row r="240" s="4" customFormat="1" spans="1:25">
      <c r="A240" s="4" t="s">
        <v>1193</v>
      </c>
      <c r="B240" s="4" t="s">
        <v>26</v>
      </c>
      <c r="C240" s="4" t="s">
        <v>27</v>
      </c>
      <c r="D240" s="4" t="s">
        <v>1194</v>
      </c>
      <c r="E240" s="4" t="s">
        <v>1195</v>
      </c>
      <c r="F240" s="6">
        <v>44954</v>
      </c>
      <c r="G240" s="6">
        <v>44955</v>
      </c>
      <c r="H240" s="4">
        <v>1</v>
      </c>
      <c r="I240" s="4">
        <v>1</v>
      </c>
      <c r="J240" s="4">
        <v>1</v>
      </c>
      <c r="K240" s="4" t="s">
        <v>30</v>
      </c>
      <c r="L240" s="4">
        <v>1076</v>
      </c>
      <c r="M240" s="4">
        <v>1076</v>
      </c>
      <c r="N240" s="4" t="s">
        <v>1196</v>
      </c>
      <c r="O240" s="4" t="s">
        <v>32</v>
      </c>
      <c r="P240" s="4" t="s">
        <v>33</v>
      </c>
      <c r="Q240" s="4">
        <v>0</v>
      </c>
      <c r="R240" s="7">
        <v>44954</v>
      </c>
      <c r="S240" s="6">
        <v>44958</v>
      </c>
      <c r="T240" s="4" t="s">
        <v>34</v>
      </c>
      <c r="U240" s="4">
        <v>1076</v>
      </c>
      <c r="V240" s="4">
        <v>0</v>
      </c>
      <c r="W240" s="4">
        <v>0</v>
      </c>
      <c r="X240" s="4" t="s">
        <v>1197</v>
      </c>
      <c r="Y240" s="4" t="s">
        <v>426</v>
      </c>
    </row>
    <row r="241" s="4" customFormat="1" spans="1:25">
      <c r="A241" s="4" t="s">
        <v>1198</v>
      </c>
      <c r="B241" s="4" t="s">
        <v>26</v>
      </c>
      <c r="C241" s="4" t="s">
        <v>27</v>
      </c>
      <c r="D241" s="4" t="s">
        <v>277</v>
      </c>
      <c r="E241" s="4" t="s">
        <v>1199</v>
      </c>
      <c r="F241" s="6">
        <v>44954</v>
      </c>
      <c r="G241" s="6">
        <v>44955</v>
      </c>
      <c r="H241" s="4">
        <v>1</v>
      </c>
      <c r="I241" s="4">
        <v>1</v>
      </c>
      <c r="J241" s="4">
        <v>1</v>
      </c>
      <c r="K241" s="4" t="s">
        <v>30</v>
      </c>
      <c r="L241" s="4">
        <v>393</v>
      </c>
      <c r="M241" s="4">
        <v>393</v>
      </c>
      <c r="N241" s="4" t="s">
        <v>1200</v>
      </c>
      <c r="O241" s="4" t="s">
        <v>32</v>
      </c>
      <c r="P241" s="4" t="s">
        <v>33</v>
      </c>
      <c r="Q241" s="4">
        <v>0</v>
      </c>
      <c r="R241" s="7">
        <v>44954</v>
      </c>
      <c r="S241" s="6">
        <v>44958</v>
      </c>
      <c r="T241" s="4" t="s">
        <v>34</v>
      </c>
      <c r="U241" s="4">
        <v>393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1161</v>
      </c>
      <c r="B242" s="4" t="s">
        <v>26</v>
      </c>
      <c r="C242" s="4" t="s">
        <v>37</v>
      </c>
      <c r="D242" s="4" t="s">
        <v>1162</v>
      </c>
      <c r="E242" s="4" t="s">
        <v>1163</v>
      </c>
      <c r="F242" s="6">
        <v>44954</v>
      </c>
      <c r="G242" s="6">
        <v>44955</v>
      </c>
      <c r="H242" s="4">
        <v>1</v>
      </c>
      <c r="I242" s="4">
        <v>1</v>
      </c>
      <c r="J242" s="4">
        <v>1</v>
      </c>
      <c r="K242" s="4" t="s">
        <v>30</v>
      </c>
      <c r="L242" s="4">
        <v>-569</v>
      </c>
      <c r="M242" s="4">
        <v>-569</v>
      </c>
      <c r="N242" s="4" t="s">
        <v>1164</v>
      </c>
      <c r="O242" s="4" t="s">
        <v>32</v>
      </c>
      <c r="P242" s="4" t="s">
        <v>33</v>
      </c>
      <c r="Q242" s="4">
        <v>0</v>
      </c>
      <c r="R242" s="7">
        <v>44954</v>
      </c>
      <c r="S242" s="6">
        <v>44958</v>
      </c>
      <c r="T242" s="4" t="s">
        <v>34</v>
      </c>
      <c r="U242" s="4">
        <v>-569</v>
      </c>
      <c r="V242" s="4">
        <v>0</v>
      </c>
      <c r="W242" s="4">
        <v>0</v>
      </c>
      <c r="X242" s="4" t="s">
        <v>1165</v>
      </c>
      <c r="Y242" s="4" t="s">
        <v>35</v>
      </c>
    </row>
    <row r="243" s="4" customFormat="1" spans="1:25">
      <c r="A243" s="4" t="s">
        <v>541</v>
      </c>
      <c r="B243" s="4" t="s">
        <v>26</v>
      </c>
      <c r="C243" s="4" t="s">
        <v>37</v>
      </c>
      <c r="D243" s="4" t="s">
        <v>542</v>
      </c>
      <c r="E243" s="4" t="s">
        <v>543</v>
      </c>
      <c r="F243" s="6">
        <v>44953</v>
      </c>
      <c r="G243" s="6">
        <v>44955</v>
      </c>
      <c r="H243" s="4">
        <v>1</v>
      </c>
      <c r="I243" s="4">
        <v>2</v>
      </c>
      <c r="J243" s="4">
        <v>2</v>
      </c>
      <c r="K243" s="4" t="s">
        <v>30</v>
      </c>
      <c r="L243" s="4">
        <v>-2079</v>
      </c>
      <c r="M243" s="4">
        <v>-2079</v>
      </c>
      <c r="N243" s="4" t="s">
        <v>544</v>
      </c>
      <c r="O243" s="4" t="s">
        <v>32</v>
      </c>
      <c r="P243" s="4" t="s">
        <v>33</v>
      </c>
      <c r="Q243" s="4">
        <v>0</v>
      </c>
      <c r="R243" s="7">
        <v>44951</v>
      </c>
      <c r="S243" s="6">
        <v>44958</v>
      </c>
      <c r="T243" s="4" t="s">
        <v>34</v>
      </c>
      <c r="U243" s="4">
        <v>-2079</v>
      </c>
      <c r="V243" s="4">
        <v>0</v>
      </c>
      <c r="W243" s="4">
        <v>0</v>
      </c>
      <c r="X243" s="4" t="s">
        <v>545</v>
      </c>
      <c r="Y243" s="4" t="s">
        <v>546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4"/>
  <sheetViews>
    <sheetView tabSelected="1" topLeftCell="A225" workbookViewId="0">
      <selection activeCell="A242" sqref="A242:C24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1201</v>
      </c>
    </row>
    <row r="2" s="4" customFormat="1" hidden="1" spans="1:9">
      <c r="A2" s="5">
        <v>18639588042</v>
      </c>
      <c r="B2" s="6">
        <v>44954</v>
      </c>
      <c r="C2" s="6">
        <v>44955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21747189015</v>
      </c>
      <c r="B3" s="6">
        <v>44951</v>
      </c>
      <c r="C3" s="6">
        <v>44955</v>
      </c>
      <c r="D3" s="4">
        <v>5264</v>
      </c>
      <c r="E3" s="4" t="str">
        <f>VLOOKUP(A3,HOP!A:L,12,0)</f>
        <v>5264.00</v>
      </c>
      <c r="F3" s="4" t="str">
        <f>VLOOKUP(A3,HOP!A:C,3,0)</f>
        <v>2783227</v>
      </c>
      <c r="G3" s="4">
        <f t="shared" ref="G3:G66" si="0">D3-E3</f>
        <v>0</v>
      </c>
      <c r="H3" s="4" t="str">
        <f t="shared" ref="H3:H66" si="1">$H$1&amp;F3</f>
        <v>，2783227</v>
      </c>
      <c r="I3" s="4" t="str">
        <f>VLOOKUP(A3,HOP!A:U,21,0)</f>
        <v>直连</v>
      </c>
    </row>
    <row r="4" s="4" customFormat="1" spans="1:9">
      <c r="A4" s="5">
        <v>21811046598</v>
      </c>
      <c r="B4" s="6">
        <v>44953</v>
      </c>
      <c r="C4" s="6">
        <v>44955</v>
      </c>
      <c r="D4" s="4">
        <v>1572</v>
      </c>
      <c r="E4" s="4" t="str">
        <f>VLOOKUP(A4,HOP!A:L,12,0)</f>
        <v>1572.00</v>
      </c>
      <c r="F4" s="4" t="str">
        <f>VLOOKUP(A4,HOP!A:C,3,0)</f>
        <v>2803322</v>
      </c>
      <c r="G4" s="4">
        <f t="shared" si="0"/>
        <v>0</v>
      </c>
      <c r="H4" s="4" t="str">
        <f t="shared" si="1"/>
        <v>，2803322</v>
      </c>
      <c r="I4" s="4" t="str">
        <f>VLOOKUP(A4,HOP!A:U,21,0)</f>
        <v>直连</v>
      </c>
    </row>
    <row r="5" s="4" customFormat="1" spans="1:9">
      <c r="A5" s="5">
        <v>21839541330</v>
      </c>
      <c r="B5" s="6">
        <v>44949</v>
      </c>
      <c r="C5" s="6">
        <v>44955</v>
      </c>
      <c r="D5" s="4">
        <v>15504</v>
      </c>
      <c r="E5" s="4" t="str">
        <f>VLOOKUP(A5,HOP!A:L,12,0)</f>
        <v>15504.00</v>
      </c>
      <c r="F5" s="4" t="str">
        <f>VLOOKUP(A5,HOP!A:C,3,0)</f>
        <v>2822705</v>
      </c>
      <c r="G5" s="4">
        <f t="shared" si="0"/>
        <v>0</v>
      </c>
      <c r="H5" s="4" t="str">
        <f t="shared" si="1"/>
        <v>，2822705</v>
      </c>
      <c r="I5" s="4" t="str">
        <f>VLOOKUP(A5,HOP!A:U,21,0)</f>
        <v>直连</v>
      </c>
    </row>
    <row r="6" s="4" customFormat="1" spans="1:9">
      <c r="A6" s="5">
        <v>21849528364</v>
      </c>
      <c r="B6" s="6">
        <v>44947</v>
      </c>
      <c r="C6" s="6">
        <v>44955</v>
      </c>
      <c r="D6" s="4">
        <v>2576</v>
      </c>
      <c r="E6" s="4" t="str">
        <f>VLOOKUP(A6,HOP!A:L,12,0)</f>
        <v>2576.00</v>
      </c>
      <c r="F6" s="4" t="str">
        <f>VLOOKUP(A6,HOP!A:C,3,0)</f>
        <v>2838678</v>
      </c>
      <c r="G6" s="4">
        <f t="shared" si="0"/>
        <v>0</v>
      </c>
      <c r="H6" s="4" t="str">
        <f t="shared" si="1"/>
        <v>，2838678</v>
      </c>
      <c r="I6" s="4" t="str">
        <f>VLOOKUP(A6,HOP!A:U,21,0)</f>
        <v>直采</v>
      </c>
    </row>
    <row r="7" s="4" customFormat="1" spans="1:9">
      <c r="A7" s="5">
        <v>21851480369</v>
      </c>
      <c r="B7" s="6">
        <v>44954</v>
      </c>
      <c r="C7" s="6">
        <v>44955</v>
      </c>
      <c r="D7" s="4">
        <v>4347</v>
      </c>
      <c r="E7" s="4" t="str">
        <f>VLOOKUP(A7,HOP!A:L,12,0)</f>
        <v>4347.00</v>
      </c>
      <c r="F7" s="4" t="str">
        <f>VLOOKUP(A7,HOP!A:C,3,0)</f>
        <v>2842509</v>
      </c>
      <c r="G7" s="4">
        <f t="shared" si="0"/>
        <v>0</v>
      </c>
      <c r="H7" s="4" t="str">
        <f t="shared" si="1"/>
        <v>，2842509</v>
      </c>
      <c r="I7" s="4" t="str">
        <f>VLOOKUP(A7,HOP!A:U,21,0)</f>
        <v>直连</v>
      </c>
    </row>
    <row r="8" s="4" customFormat="1" spans="1:9">
      <c r="A8" s="5">
        <v>21868547781</v>
      </c>
      <c r="B8" s="6">
        <v>44953</v>
      </c>
      <c r="C8" s="6">
        <v>44955</v>
      </c>
      <c r="D8" s="4">
        <v>422</v>
      </c>
      <c r="E8" s="4" t="str">
        <f>VLOOKUP(A8,HOP!A:L,12,0)</f>
        <v>422.00</v>
      </c>
      <c r="F8" s="4" t="str">
        <f>VLOOKUP(A8,HOP!A:C,3,0)</f>
        <v>2858645</v>
      </c>
      <c r="G8" s="4">
        <f t="shared" si="0"/>
        <v>0</v>
      </c>
      <c r="H8" s="4" t="str">
        <f t="shared" si="1"/>
        <v>，2858645</v>
      </c>
      <c r="I8" s="4" t="str">
        <f>VLOOKUP(A8,HOP!A:U,21,0)</f>
        <v>直采</v>
      </c>
    </row>
    <row r="9" s="4" customFormat="1" spans="1:9">
      <c r="A9" s="5">
        <v>999221876259208</v>
      </c>
      <c r="B9" s="6">
        <v>44953</v>
      </c>
      <c r="C9" s="6">
        <v>44955</v>
      </c>
      <c r="D9" s="4">
        <v>2568</v>
      </c>
      <c r="E9" s="4" t="str">
        <f>VLOOKUP(A9,HOP!A:L,12,0)</f>
        <v>2568.00</v>
      </c>
      <c r="F9" s="4" t="str">
        <f>VLOOKUP(A9,HOP!A:C,3,0)</f>
        <v>2861612</v>
      </c>
      <c r="G9" s="4">
        <f t="shared" si="0"/>
        <v>0</v>
      </c>
      <c r="H9" s="4" t="str">
        <f t="shared" si="1"/>
        <v>，2861612</v>
      </c>
      <c r="I9" s="4" t="str">
        <f>VLOOKUP(A9,HOP!A:U,21,0)</f>
        <v>直连</v>
      </c>
    </row>
    <row r="10" s="4" customFormat="1" spans="1:9">
      <c r="A10" s="5">
        <v>999221953327818</v>
      </c>
      <c r="B10" s="6">
        <v>44947</v>
      </c>
      <c r="C10" s="6">
        <v>44955</v>
      </c>
      <c r="D10" s="4">
        <v>5640</v>
      </c>
      <c r="E10" s="4" t="str">
        <f>VLOOKUP(A10,HOP!A:L,12,0)</f>
        <v>5640.00</v>
      </c>
      <c r="F10" s="4" t="str">
        <f>VLOOKUP(A10,HOP!A:C,3,0)</f>
        <v>2884109</v>
      </c>
      <c r="G10" s="4">
        <f t="shared" si="0"/>
        <v>0</v>
      </c>
      <c r="H10" s="4" t="str">
        <f t="shared" si="1"/>
        <v>，2884109</v>
      </c>
      <c r="I10" s="4" t="str">
        <f>VLOOKUP(A10,HOP!A:U,21,0)</f>
        <v>直采</v>
      </c>
    </row>
    <row r="11" s="4" customFormat="1" spans="1:9">
      <c r="A11" s="5">
        <v>999222065406644</v>
      </c>
      <c r="B11" s="6">
        <v>44954</v>
      </c>
      <c r="C11" s="6">
        <v>44955</v>
      </c>
      <c r="D11" s="4">
        <v>951</v>
      </c>
      <c r="E11" s="4" t="str">
        <f>VLOOKUP(A11,HOP!A:L,12,0)</f>
        <v>951.00</v>
      </c>
      <c r="F11" s="4" t="str">
        <f>VLOOKUP(A11,HOP!A:C,3,0)</f>
        <v>2917329</v>
      </c>
      <c r="G11" s="4">
        <f t="shared" si="0"/>
        <v>0</v>
      </c>
      <c r="H11" s="4" t="str">
        <f t="shared" si="1"/>
        <v>，2917329</v>
      </c>
      <c r="I11" s="4" t="str">
        <f>VLOOKUP(A11,HOP!A:U,21,0)</f>
        <v>直连</v>
      </c>
    </row>
    <row r="12" s="4" customFormat="1" spans="1:9">
      <c r="A12" s="5">
        <v>999222071578882</v>
      </c>
      <c r="B12" s="6">
        <v>44954</v>
      </c>
      <c r="C12" s="6">
        <v>44955</v>
      </c>
      <c r="D12" s="4">
        <v>1739</v>
      </c>
      <c r="E12" s="4" t="str">
        <f>VLOOKUP(A12,HOP!A:L,12,0)</f>
        <v>1739.00</v>
      </c>
      <c r="F12" s="4" t="str">
        <f>VLOOKUP(A12,HOP!A:C,3,0)</f>
        <v>2918698</v>
      </c>
      <c r="G12" s="4">
        <f t="shared" si="0"/>
        <v>0</v>
      </c>
      <c r="H12" s="4" t="str">
        <f t="shared" si="1"/>
        <v>，2918698</v>
      </c>
      <c r="I12" s="4" t="str">
        <f>VLOOKUP(A12,HOP!A:U,21,0)</f>
        <v>直连</v>
      </c>
    </row>
    <row r="13" s="4" customFormat="1" spans="1:9">
      <c r="A13" s="5">
        <v>999222086248166</v>
      </c>
      <c r="B13" s="6">
        <v>44952</v>
      </c>
      <c r="C13" s="6">
        <v>44955</v>
      </c>
      <c r="D13" s="4">
        <v>4347</v>
      </c>
      <c r="E13" s="4" t="str">
        <f>VLOOKUP(A13,HOP!A:L,12,0)</f>
        <v>4347.00</v>
      </c>
      <c r="F13" s="4" t="str">
        <f>VLOOKUP(A13,HOP!A:C,3,0)</f>
        <v>2922550</v>
      </c>
      <c r="G13" s="4">
        <f t="shared" si="0"/>
        <v>0</v>
      </c>
      <c r="H13" s="4" t="str">
        <f t="shared" si="1"/>
        <v>，2922550</v>
      </c>
      <c r="I13" s="4" t="str">
        <f>VLOOKUP(A13,HOP!A:U,21,0)</f>
        <v>直连</v>
      </c>
    </row>
    <row r="14" s="4" customFormat="1" spans="1:9">
      <c r="A14" s="5">
        <v>999222091921232</v>
      </c>
      <c r="B14" s="6">
        <v>44949</v>
      </c>
      <c r="C14" s="6">
        <v>44955</v>
      </c>
      <c r="D14" s="4">
        <v>2760</v>
      </c>
      <c r="E14" s="4" t="str">
        <f>VLOOKUP(A14,HOP!A:L,12,0)</f>
        <v>2760.00</v>
      </c>
      <c r="F14" s="4" t="str">
        <f>VLOOKUP(A14,HOP!A:C,3,0)</f>
        <v>2923918</v>
      </c>
      <c r="G14" s="4">
        <f t="shared" si="0"/>
        <v>0</v>
      </c>
      <c r="H14" s="4" t="str">
        <f t="shared" si="1"/>
        <v>，2923918</v>
      </c>
      <c r="I14" s="4" t="str">
        <f>VLOOKUP(A14,HOP!A:U,21,0)</f>
        <v>直连</v>
      </c>
    </row>
    <row r="15" s="4" customFormat="1" spans="1:9">
      <c r="A15" s="5">
        <v>999222093144631</v>
      </c>
      <c r="B15" s="6">
        <v>44953</v>
      </c>
      <c r="C15" s="6">
        <v>44955</v>
      </c>
      <c r="D15" s="4">
        <v>502</v>
      </c>
      <c r="E15" s="4" t="str">
        <f>VLOOKUP(A15,HOP!A:L,12,0)</f>
        <v>502.00</v>
      </c>
      <c r="F15" s="4" t="str">
        <f>VLOOKUP(A15,HOP!A:C,3,0)</f>
        <v>2924253</v>
      </c>
      <c r="G15" s="4">
        <f t="shared" si="0"/>
        <v>0</v>
      </c>
      <c r="H15" s="4" t="str">
        <f t="shared" si="1"/>
        <v>，2924253</v>
      </c>
      <c r="I15" s="4" t="str">
        <f>VLOOKUP(A15,HOP!A:U,21,0)</f>
        <v>直连</v>
      </c>
    </row>
    <row r="16" s="4" customFormat="1" spans="1:9">
      <c r="A16" s="5">
        <v>999222093706418</v>
      </c>
      <c r="B16" s="6">
        <v>44954</v>
      </c>
      <c r="C16" s="6">
        <v>44955</v>
      </c>
      <c r="D16" s="4">
        <v>1583</v>
      </c>
      <c r="E16" s="4" t="str">
        <f>VLOOKUP(A16,HOP!A:L,12,0)</f>
        <v>1583.00</v>
      </c>
      <c r="F16" s="4" t="str">
        <f>VLOOKUP(A16,HOP!A:C,3,0)</f>
        <v>2924466</v>
      </c>
      <c r="G16" s="4">
        <f t="shared" si="0"/>
        <v>0</v>
      </c>
      <c r="H16" s="4" t="str">
        <f t="shared" si="1"/>
        <v>，2924466</v>
      </c>
      <c r="I16" s="4" t="str">
        <f>VLOOKUP(A16,HOP!A:U,21,0)</f>
        <v>直连</v>
      </c>
    </row>
    <row r="17" s="4" customFormat="1" spans="1:9">
      <c r="A17" s="5">
        <v>22095003059</v>
      </c>
      <c r="B17" s="6">
        <v>44954</v>
      </c>
      <c r="C17" s="6">
        <v>44955</v>
      </c>
      <c r="D17" s="4">
        <v>3435</v>
      </c>
      <c r="E17" s="4" t="str">
        <f>VLOOKUP(A17,HOP!A:L,12,0)</f>
        <v>3435.00</v>
      </c>
      <c r="F17" s="4" t="str">
        <f>VLOOKUP(A17,HOP!A:C,3,0)</f>
        <v>2925236</v>
      </c>
      <c r="G17" s="4">
        <f t="shared" si="0"/>
        <v>0</v>
      </c>
      <c r="H17" s="4" t="str">
        <f t="shared" si="1"/>
        <v>，2925236</v>
      </c>
      <c r="I17" s="4" t="str">
        <f>VLOOKUP(A17,HOP!A:U,21,0)</f>
        <v>直采</v>
      </c>
    </row>
    <row r="18" s="4" customFormat="1" spans="1:9">
      <c r="A18" s="5">
        <v>999222095117591</v>
      </c>
      <c r="B18" s="6">
        <v>44953</v>
      </c>
      <c r="C18" s="6">
        <v>44955</v>
      </c>
      <c r="D18" s="4">
        <v>2178</v>
      </c>
      <c r="E18" s="4" t="str">
        <f>VLOOKUP(A18,HOP!A:L,12,0)</f>
        <v>2178.00</v>
      </c>
      <c r="F18" s="4" t="str">
        <f>VLOOKUP(A18,HOP!A:C,3,0)</f>
        <v>2925287</v>
      </c>
      <c r="G18" s="4">
        <f t="shared" si="0"/>
        <v>0</v>
      </c>
      <c r="H18" s="4" t="str">
        <f t="shared" si="1"/>
        <v>，2925287</v>
      </c>
      <c r="I18" s="4" t="str">
        <f>VLOOKUP(A18,HOP!A:U,21,0)</f>
        <v>直连</v>
      </c>
    </row>
    <row r="19" s="4" customFormat="1" spans="1:9">
      <c r="A19" s="5">
        <v>999222104735498</v>
      </c>
      <c r="B19" s="6">
        <v>44954</v>
      </c>
      <c r="C19" s="6">
        <v>44955</v>
      </c>
      <c r="D19" s="4">
        <v>734</v>
      </c>
      <c r="E19" s="4" t="str">
        <f>VLOOKUP(A19,HOP!A:L,12,0)</f>
        <v>734.00</v>
      </c>
      <c r="F19" s="4" t="str">
        <f>VLOOKUP(A19,HOP!A:C,3,0)</f>
        <v>2927202</v>
      </c>
      <c r="G19" s="4">
        <f t="shared" si="0"/>
        <v>0</v>
      </c>
      <c r="H19" s="4" t="str">
        <f t="shared" si="1"/>
        <v>，2927202</v>
      </c>
      <c r="I19" s="4" t="str">
        <f>VLOOKUP(A19,HOP!A:U,21,0)</f>
        <v>直连</v>
      </c>
    </row>
    <row r="20" s="4" customFormat="1" spans="1:9">
      <c r="A20" s="5">
        <v>999222107258313</v>
      </c>
      <c r="B20" s="6">
        <v>44954</v>
      </c>
      <c r="C20" s="6">
        <v>44955</v>
      </c>
      <c r="D20" s="4">
        <v>973</v>
      </c>
      <c r="E20" s="4" t="str">
        <f>VLOOKUP(A20,HOP!A:L,12,0)</f>
        <v>973.00</v>
      </c>
      <c r="F20" s="4" t="str">
        <f>VLOOKUP(A20,HOP!A:C,3,0)</f>
        <v>2927993</v>
      </c>
      <c r="G20" s="4">
        <f t="shared" si="0"/>
        <v>0</v>
      </c>
      <c r="H20" s="4" t="str">
        <f t="shared" si="1"/>
        <v>，2927993</v>
      </c>
      <c r="I20" s="4" t="str">
        <f>VLOOKUP(A20,HOP!A:U,21,0)</f>
        <v>直连</v>
      </c>
    </row>
    <row r="21" s="4" customFormat="1" spans="1:9">
      <c r="A21" s="5">
        <v>999222111352233</v>
      </c>
      <c r="B21" s="6">
        <v>44954</v>
      </c>
      <c r="C21" s="6">
        <v>44955</v>
      </c>
      <c r="D21" s="4">
        <v>436</v>
      </c>
      <c r="E21" s="4" t="str">
        <f>VLOOKUP(A21,HOP!A:L,12,0)</f>
        <v>436.00</v>
      </c>
      <c r="F21" s="4" t="str">
        <f>VLOOKUP(A21,HOP!A:C,3,0)</f>
        <v>2929119</v>
      </c>
      <c r="G21" s="4">
        <f t="shared" si="0"/>
        <v>0</v>
      </c>
      <c r="H21" s="4" t="str">
        <f t="shared" si="1"/>
        <v>，2929119</v>
      </c>
      <c r="I21" s="4" t="str">
        <f>VLOOKUP(A21,HOP!A:U,21,0)</f>
        <v>直连</v>
      </c>
    </row>
    <row r="22" s="4" customFormat="1" spans="1:9">
      <c r="A22" s="5">
        <v>999222119048299</v>
      </c>
      <c r="B22" s="6">
        <v>44954</v>
      </c>
      <c r="C22" s="6">
        <v>44955</v>
      </c>
      <c r="D22" s="4">
        <v>198</v>
      </c>
      <c r="E22" s="4" t="str">
        <f>VLOOKUP(A22,HOP!A:L,12,0)</f>
        <v>198.00</v>
      </c>
      <c r="F22" s="4" t="str">
        <f>VLOOKUP(A22,HOP!A:C,3,0)</f>
        <v>2931124</v>
      </c>
      <c r="G22" s="4">
        <f t="shared" si="0"/>
        <v>0</v>
      </c>
      <c r="H22" s="4" t="str">
        <f t="shared" si="1"/>
        <v>，2931124</v>
      </c>
      <c r="I22" s="4" t="str">
        <f>VLOOKUP(A22,HOP!A:U,21,0)</f>
        <v>直连</v>
      </c>
    </row>
    <row r="23" s="4" customFormat="1" spans="1:9">
      <c r="A23" s="5">
        <v>999222121956762</v>
      </c>
      <c r="B23" s="6">
        <v>44951</v>
      </c>
      <c r="C23" s="6">
        <v>44955</v>
      </c>
      <c r="D23" s="4">
        <v>692</v>
      </c>
      <c r="E23" s="4" t="str">
        <f>VLOOKUP(A23,HOP!A:L,12,0)</f>
        <v>692.00</v>
      </c>
      <c r="F23" s="4" t="str">
        <f>VLOOKUP(A23,HOP!A:C,3,0)</f>
        <v>2931683</v>
      </c>
      <c r="G23" s="4">
        <f t="shared" si="0"/>
        <v>0</v>
      </c>
      <c r="H23" s="4" t="str">
        <f t="shared" si="1"/>
        <v>，2931683</v>
      </c>
      <c r="I23" s="4" t="str">
        <f>VLOOKUP(A23,HOP!A:U,21,0)</f>
        <v>直连</v>
      </c>
    </row>
    <row r="24" s="4" customFormat="1" spans="1:9">
      <c r="A24" s="5">
        <v>999222123336267</v>
      </c>
      <c r="B24" s="6">
        <v>44954</v>
      </c>
      <c r="C24" s="6">
        <v>44955</v>
      </c>
      <c r="D24" s="4">
        <v>914</v>
      </c>
      <c r="E24" s="4" t="str">
        <f>VLOOKUP(A24,HOP!A:L,12,0)</f>
        <v>914.00</v>
      </c>
      <c r="F24" s="4" t="str">
        <f>VLOOKUP(A24,HOP!A:C,3,0)</f>
        <v>2931880</v>
      </c>
      <c r="G24" s="4">
        <f t="shared" si="0"/>
        <v>0</v>
      </c>
      <c r="H24" s="4" t="str">
        <f t="shared" si="1"/>
        <v>，2931880</v>
      </c>
      <c r="I24" s="4" t="str">
        <f>VLOOKUP(A24,HOP!A:U,21,0)</f>
        <v>直连</v>
      </c>
    </row>
    <row r="25" s="4" customFormat="1" hidden="1" spans="1:9">
      <c r="A25" s="5">
        <v>999222124629603</v>
      </c>
      <c r="B25" s="6">
        <v>44954</v>
      </c>
      <c r="C25" s="6">
        <v>44955</v>
      </c>
      <c r="D25" s="4">
        <v>0</v>
      </c>
      <c r="E25" s="4" t="str">
        <f>VLOOKUP(A25,HOP!A:L,12,0)</f>
        <v>-0.01</v>
      </c>
      <c r="F25" s="4" t="str">
        <f>VLOOKUP(A25,HOP!A:C,3,0)</f>
        <v>2932113</v>
      </c>
      <c r="G25" s="4">
        <f t="shared" si="0"/>
        <v>0.01</v>
      </c>
      <c r="H25" s="4" t="str">
        <f t="shared" si="1"/>
        <v>，2932113</v>
      </c>
      <c r="I25" s="4" t="str">
        <f>VLOOKUP(A25,HOP!A:U,21,0)</f>
        <v>直连</v>
      </c>
    </row>
    <row r="26" s="4" customFormat="1" spans="1:9">
      <c r="A26" s="5">
        <v>999222125061984</v>
      </c>
      <c r="B26" s="6">
        <v>44953</v>
      </c>
      <c r="C26" s="6">
        <v>44955</v>
      </c>
      <c r="D26" s="4">
        <v>1740</v>
      </c>
      <c r="E26" s="4" t="str">
        <f>VLOOKUP(A26,HOP!A:L,12,0)</f>
        <v>1740.00</v>
      </c>
      <c r="F26" s="4" t="str">
        <f>VLOOKUP(A26,HOP!A:C,3,0)</f>
        <v>2932336</v>
      </c>
      <c r="G26" s="4">
        <f t="shared" si="0"/>
        <v>0</v>
      </c>
      <c r="H26" s="4" t="str">
        <f t="shared" si="1"/>
        <v>，2932336</v>
      </c>
      <c r="I26" s="4" t="str">
        <f>VLOOKUP(A26,HOP!A:U,21,0)</f>
        <v>直连</v>
      </c>
    </row>
    <row r="27" s="4" customFormat="1" spans="1:9">
      <c r="A27" s="5">
        <v>999222136084468</v>
      </c>
      <c r="B27" s="6">
        <v>44952</v>
      </c>
      <c r="C27" s="6">
        <v>44955</v>
      </c>
      <c r="D27" s="4">
        <v>13860</v>
      </c>
      <c r="E27" s="4" t="str">
        <f>VLOOKUP(A27,HOP!A:L,12,0)</f>
        <v>13860.00</v>
      </c>
      <c r="F27" s="4" t="str">
        <f>VLOOKUP(A27,HOP!A:C,3,0)</f>
        <v>2934877</v>
      </c>
      <c r="G27" s="4">
        <f t="shared" si="0"/>
        <v>0</v>
      </c>
      <c r="H27" s="4" t="str">
        <f t="shared" si="1"/>
        <v>，2934877</v>
      </c>
      <c r="I27" s="4" t="str">
        <f>VLOOKUP(A27,HOP!A:U,21,0)</f>
        <v>直连</v>
      </c>
    </row>
    <row r="28" s="4" customFormat="1" spans="1:9">
      <c r="A28" s="5">
        <v>999222139055868</v>
      </c>
      <c r="B28" s="6">
        <v>44954</v>
      </c>
      <c r="C28" s="6">
        <v>44955</v>
      </c>
      <c r="D28" s="4">
        <v>2127</v>
      </c>
      <c r="E28" s="4" t="str">
        <f>VLOOKUP(A28,HOP!A:L,12,0)</f>
        <v>2127.00</v>
      </c>
      <c r="F28" s="4" t="str">
        <f>VLOOKUP(A28,HOP!A:C,3,0)</f>
        <v>2935939</v>
      </c>
      <c r="G28" s="4">
        <f t="shared" si="0"/>
        <v>0</v>
      </c>
      <c r="H28" s="4" t="str">
        <f t="shared" si="1"/>
        <v>，2935939</v>
      </c>
      <c r="I28" s="4" t="str">
        <f>VLOOKUP(A28,HOP!A:U,21,0)</f>
        <v>直连</v>
      </c>
    </row>
    <row r="29" s="4" customFormat="1" spans="1:9">
      <c r="A29" s="5">
        <v>999222142986842</v>
      </c>
      <c r="B29" s="6">
        <v>44954</v>
      </c>
      <c r="C29" s="6">
        <v>44955</v>
      </c>
      <c r="D29" s="4">
        <v>770</v>
      </c>
      <c r="E29" s="4" t="str">
        <f>VLOOKUP(A29,HOP!A:L,12,0)</f>
        <v>770.00</v>
      </c>
      <c r="F29" s="4" t="str">
        <f>VLOOKUP(A29,HOP!A:C,3,0)</f>
        <v>2936782</v>
      </c>
      <c r="G29" s="4">
        <f t="shared" si="0"/>
        <v>0</v>
      </c>
      <c r="H29" s="4" t="str">
        <f t="shared" si="1"/>
        <v>，2936782</v>
      </c>
      <c r="I29" s="4" t="str">
        <f>VLOOKUP(A29,HOP!A:U,21,0)</f>
        <v>直连</v>
      </c>
    </row>
    <row r="30" s="4" customFormat="1" spans="1:9">
      <c r="A30" s="5">
        <v>999222144411712</v>
      </c>
      <c r="B30" s="6">
        <v>44954</v>
      </c>
      <c r="C30" s="6">
        <v>44955</v>
      </c>
      <c r="D30" s="4">
        <v>774</v>
      </c>
      <c r="E30" s="4" t="str">
        <f>VLOOKUP(A30,HOP!A:L,12,0)</f>
        <v>774.00</v>
      </c>
      <c r="F30" s="4" t="str">
        <f>VLOOKUP(A30,HOP!A:C,3,0)</f>
        <v>2937177</v>
      </c>
      <c r="G30" s="4">
        <f t="shared" si="0"/>
        <v>0</v>
      </c>
      <c r="H30" s="4" t="str">
        <f t="shared" si="1"/>
        <v>，2937177</v>
      </c>
      <c r="I30" s="4" t="str">
        <f>VLOOKUP(A30,HOP!A:U,21,0)</f>
        <v>直连</v>
      </c>
    </row>
    <row r="31" s="4" customFormat="1" spans="1:9">
      <c r="A31" s="5">
        <v>999222144477361</v>
      </c>
      <c r="B31" s="6">
        <v>44954</v>
      </c>
      <c r="C31" s="6">
        <v>44955</v>
      </c>
      <c r="D31" s="4">
        <v>594</v>
      </c>
      <c r="E31" s="4" t="str">
        <f>VLOOKUP(A31,HOP!A:L,12,0)</f>
        <v>594.00</v>
      </c>
      <c r="F31" s="4" t="str">
        <f>VLOOKUP(A31,HOP!A:C,3,0)</f>
        <v>2937205</v>
      </c>
      <c r="G31" s="4">
        <f t="shared" si="0"/>
        <v>0</v>
      </c>
      <c r="H31" s="4" t="str">
        <f t="shared" si="1"/>
        <v>，2937205</v>
      </c>
      <c r="I31" s="4" t="str">
        <f>VLOOKUP(A31,HOP!A:U,21,0)</f>
        <v>直连</v>
      </c>
    </row>
    <row r="32" s="4" customFormat="1" spans="1:9">
      <c r="A32" s="5">
        <v>999222145867514</v>
      </c>
      <c r="B32" s="6">
        <v>44953</v>
      </c>
      <c r="C32" s="6">
        <v>44955</v>
      </c>
      <c r="D32" s="4">
        <v>800</v>
      </c>
      <c r="E32" s="4">
        <v>800</v>
      </c>
      <c r="F32" s="4" t="str">
        <f>VLOOKUP(A32,HOP!A:C,3,0)</f>
        <v>2937790</v>
      </c>
      <c r="G32" s="4">
        <f t="shared" si="0"/>
        <v>0</v>
      </c>
      <c r="H32" s="4" t="str">
        <f t="shared" si="1"/>
        <v>，2937790</v>
      </c>
      <c r="I32" s="4" t="str">
        <f>VLOOKUP(A32,HOP!A:U,21,0)</f>
        <v>直连</v>
      </c>
    </row>
    <row r="33" s="4" customFormat="1" spans="1:9">
      <c r="A33" s="5">
        <v>999222145931484</v>
      </c>
      <c r="B33" s="6">
        <v>44954</v>
      </c>
      <c r="C33" s="6">
        <v>44955</v>
      </c>
      <c r="D33" s="4">
        <v>1384</v>
      </c>
      <c r="E33" s="4">
        <v>1384</v>
      </c>
      <c r="F33" s="4" t="str">
        <f>VLOOKUP(A33,HOP!A:C,3,0)</f>
        <v>2937816</v>
      </c>
      <c r="G33" s="4">
        <f t="shared" si="0"/>
        <v>0</v>
      </c>
      <c r="H33" s="4" t="str">
        <f t="shared" si="1"/>
        <v>，2937816</v>
      </c>
      <c r="I33" s="4" t="str">
        <f>VLOOKUP(A33,HOP!A:U,21,0)</f>
        <v>直连</v>
      </c>
    </row>
    <row r="34" s="4" customFormat="1" spans="1:9">
      <c r="A34" s="5">
        <v>999222148222275</v>
      </c>
      <c r="B34" s="6">
        <v>44953</v>
      </c>
      <c r="C34" s="6">
        <v>44955</v>
      </c>
      <c r="D34" s="4">
        <v>1526</v>
      </c>
      <c r="E34" s="4" t="str">
        <f>VLOOKUP(A34,HOP!A:L,12,0)</f>
        <v>1526.00</v>
      </c>
      <c r="F34" s="4" t="str">
        <f>VLOOKUP(A34,HOP!A:C,3,0)</f>
        <v>2938012</v>
      </c>
      <c r="G34" s="4">
        <f t="shared" si="0"/>
        <v>0</v>
      </c>
      <c r="H34" s="4" t="str">
        <f t="shared" si="1"/>
        <v>，2938012</v>
      </c>
      <c r="I34" s="4" t="str">
        <f>VLOOKUP(A34,HOP!A:U,21,0)</f>
        <v>直连</v>
      </c>
    </row>
    <row r="35" s="4" customFormat="1" spans="1:9">
      <c r="A35" s="5">
        <v>999222148783650</v>
      </c>
      <c r="B35" s="6">
        <v>44952</v>
      </c>
      <c r="C35" s="6">
        <v>44955</v>
      </c>
      <c r="D35" s="4">
        <v>1197</v>
      </c>
      <c r="E35" s="4" t="str">
        <f>VLOOKUP(A35,HOP!A:L,12,0)</f>
        <v>1197.00</v>
      </c>
      <c r="F35" s="4" t="str">
        <f>VLOOKUP(A35,HOP!A:C,3,0)</f>
        <v>2938197</v>
      </c>
      <c r="G35" s="4">
        <f t="shared" si="0"/>
        <v>0</v>
      </c>
      <c r="H35" s="4" t="str">
        <f t="shared" si="1"/>
        <v>，2938197</v>
      </c>
      <c r="I35" s="4" t="str">
        <f>VLOOKUP(A35,HOP!A:U,21,0)</f>
        <v>直连</v>
      </c>
    </row>
    <row r="36" s="4" customFormat="1" spans="1:9">
      <c r="A36" s="5">
        <v>999222149602368</v>
      </c>
      <c r="B36" s="6">
        <v>44953</v>
      </c>
      <c r="C36" s="6">
        <v>44955</v>
      </c>
      <c r="D36" s="4">
        <v>2098</v>
      </c>
      <c r="E36" s="4" t="str">
        <f>VLOOKUP(A36,HOP!A:L,12,0)</f>
        <v>2098.00</v>
      </c>
      <c r="F36" s="4" t="str">
        <f>VLOOKUP(A36,HOP!A:C,3,0)</f>
        <v>2938398</v>
      </c>
      <c r="G36" s="4">
        <f t="shared" si="0"/>
        <v>0</v>
      </c>
      <c r="H36" s="4" t="str">
        <f t="shared" si="1"/>
        <v>，2938398</v>
      </c>
      <c r="I36" s="4" t="str">
        <f>VLOOKUP(A36,HOP!A:U,21,0)</f>
        <v>直连</v>
      </c>
    </row>
    <row r="37" s="4" customFormat="1" spans="1:9">
      <c r="A37" s="5">
        <v>999222157245585</v>
      </c>
      <c r="B37" s="6">
        <v>44953</v>
      </c>
      <c r="C37" s="6">
        <v>44955</v>
      </c>
      <c r="D37" s="4">
        <v>1536</v>
      </c>
      <c r="E37" s="4" t="str">
        <f>VLOOKUP(A37,HOP!A:L,12,0)</f>
        <v>1536.00</v>
      </c>
      <c r="F37" s="4" t="str">
        <f>VLOOKUP(A37,HOP!A:C,3,0)</f>
        <v>2940720</v>
      </c>
      <c r="G37" s="4">
        <f t="shared" si="0"/>
        <v>0</v>
      </c>
      <c r="H37" s="4" t="str">
        <f t="shared" si="1"/>
        <v>，2940720</v>
      </c>
      <c r="I37" s="4" t="str">
        <f>VLOOKUP(A37,HOP!A:U,21,0)</f>
        <v>直连</v>
      </c>
    </row>
    <row r="38" s="4" customFormat="1" spans="1:9">
      <c r="A38" s="5">
        <v>999222173333052</v>
      </c>
      <c r="B38" s="6">
        <v>44954</v>
      </c>
      <c r="C38" s="6">
        <v>44955</v>
      </c>
      <c r="D38" s="4">
        <v>732</v>
      </c>
      <c r="E38" s="4" t="str">
        <f>VLOOKUP(A38,HOP!A:L,12,0)</f>
        <v>732.00</v>
      </c>
      <c r="F38" s="4" t="str">
        <f>VLOOKUP(A38,HOP!A:C,3,0)</f>
        <v>2944151</v>
      </c>
      <c r="G38" s="4">
        <f t="shared" si="0"/>
        <v>0</v>
      </c>
      <c r="H38" s="4" t="str">
        <f t="shared" si="1"/>
        <v>，2944151</v>
      </c>
      <c r="I38" s="4" t="str">
        <f>VLOOKUP(A38,HOP!A:U,21,0)</f>
        <v>直连</v>
      </c>
    </row>
    <row r="39" s="4" customFormat="1" spans="1:9">
      <c r="A39" s="5">
        <v>999222173492663</v>
      </c>
      <c r="B39" s="6">
        <v>44954</v>
      </c>
      <c r="C39" s="6">
        <v>44955</v>
      </c>
      <c r="D39" s="4">
        <v>566</v>
      </c>
      <c r="E39" s="4" t="str">
        <f>VLOOKUP(A39,HOP!A:L,12,0)</f>
        <v>566.00</v>
      </c>
      <c r="F39" s="4" t="str">
        <f>VLOOKUP(A39,HOP!A:C,3,0)</f>
        <v>2944235</v>
      </c>
      <c r="G39" s="4">
        <f t="shared" si="0"/>
        <v>0</v>
      </c>
      <c r="H39" s="4" t="str">
        <f t="shared" si="1"/>
        <v>，2944235</v>
      </c>
      <c r="I39" s="4" t="str">
        <f>VLOOKUP(A39,HOP!A:U,21,0)</f>
        <v>直连</v>
      </c>
    </row>
    <row r="40" s="4" customFormat="1" spans="1:9">
      <c r="A40" s="5">
        <v>999222174045530</v>
      </c>
      <c r="B40" s="6">
        <v>44953</v>
      </c>
      <c r="C40" s="6">
        <v>44955</v>
      </c>
      <c r="D40" s="4">
        <v>1894</v>
      </c>
      <c r="E40" s="4" t="str">
        <f>VLOOKUP(A40,HOP!A:L,12,0)</f>
        <v>1894.00</v>
      </c>
      <c r="F40" s="4" t="str">
        <f>VLOOKUP(A40,HOP!A:C,3,0)</f>
        <v>2944494</v>
      </c>
      <c r="G40" s="4">
        <f t="shared" si="0"/>
        <v>0</v>
      </c>
      <c r="H40" s="4" t="str">
        <f t="shared" si="1"/>
        <v>，2944494</v>
      </c>
      <c r="I40" s="4" t="str">
        <f>VLOOKUP(A40,HOP!A:U,21,0)</f>
        <v>直连</v>
      </c>
    </row>
    <row r="41" s="4" customFormat="1" spans="1:9">
      <c r="A41" s="5">
        <v>999222179567943</v>
      </c>
      <c r="B41" s="6">
        <v>44953</v>
      </c>
      <c r="C41" s="6">
        <v>44955</v>
      </c>
      <c r="D41" s="4">
        <v>868</v>
      </c>
      <c r="E41" s="4" t="str">
        <f>VLOOKUP(A41,HOP!A:L,12,0)</f>
        <v>868.00</v>
      </c>
      <c r="F41" s="4" t="str">
        <f>VLOOKUP(A41,HOP!A:C,3,0)</f>
        <v>2945515</v>
      </c>
      <c r="G41" s="4">
        <f t="shared" si="0"/>
        <v>0</v>
      </c>
      <c r="H41" s="4" t="str">
        <f t="shared" si="1"/>
        <v>，2945515</v>
      </c>
      <c r="I41" s="4" t="str">
        <f>VLOOKUP(A41,HOP!A:U,21,0)</f>
        <v>直采</v>
      </c>
    </row>
    <row r="42" s="4" customFormat="1" spans="1:9">
      <c r="A42" s="5">
        <v>999222183661905</v>
      </c>
      <c r="B42" s="6">
        <v>44954</v>
      </c>
      <c r="C42" s="6">
        <v>44955</v>
      </c>
      <c r="D42" s="4">
        <v>1672</v>
      </c>
      <c r="E42" s="4" t="str">
        <f>VLOOKUP(A42,HOP!A:L,12,0)</f>
        <v>1672.00</v>
      </c>
      <c r="F42" s="4" t="str">
        <f>VLOOKUP(A42,HOP!A:C,3,0)</f>
        <v>2946307</v>
      </c>
      <c r="G42" s="4">
        <f t="shared" si="0"/>
        <v>0</v>
      </c>
      <c r="H42" s="4" t="str">
        <f t="shared" si="1"/>
        <v>，2946307</v>
      </c>
      <c r="I42" s="4" t="str">
        <f>VLOOKUP(A42,HOP!A:U,21,0)</f>
        <v>直连</v>
      </c>
    </row>
    <row r="43" s="4" customFormat="1" spans="1:9">
      <c r="A43" s="5">
        <v>999222191724726</v>
      </c>
      <c r="B43" s="6">
        <v>44954</v>
      </c>
      <c r="C43" s="6">
        <v>44955</v>
      </c>
      <c r="D43" s="4">
        <v>465</v>
      </c>
      <c r="E43" s="4" t="str">
        <f>VLOOKUP(A43,HOP!A:L,12,0)</f>
        <v>465.00</v>
      </c>
      <c r="F43" s="4" t="str">
        <f>VLOOKUP(A43,HOP!A:C,3,0)</f>
        <v>2947528</v>
      </c>
      <c r="G43" s="4">
        <f t="shared" si="0"/>
        <v>0</v>
      </c>
      <c r="H43" s="4" t="str">
        <f t="shared" si="1"/>
        <v>，2947528</v>
      </c>
      <c r="I43" s="4" t="str">
        <f>VLOOKUP(A43,HOP!A:U,21,0)</f>
        <v>直连</v>
      </c>
    </row>
    <row r="44" s="4" customFormat="1" spans="1:9">
      <c r="A44" s="5">
        <v>999222201335609</v>
      </c>
      <c r="B44" s="6">
        <v>44949</v>
      </c>
      <c r="C44" s="6">
        <v>44955</v>
      </c>
      <c r="D44" s="4">
        <v>6036</v>
      </c>
      <c r="E44" s="4">
        <v>6036</v>
      </c>
      <c r="F44" s="4" t="str">
        <f>VLOOKUP(A44,HOP!A:C,3,0)</f>
        <v>2949292</v>
      </c>
      <c r="G44" s="4">
        <f t="shared" si="0"/>
        <v>0</v>
      </c>
      <c r="H44" s="4" t="str">
        <f t="shared" si="1"/>
        <v>，2949292</v>
      </c>
      <c r="I44" s="4" t="str">
        <f>VLOOKUP(A44,HOP!A:U,21,0)</f>
        <v>直连</v>
      </c>
    </row>
    <row r="45" s="4" customFormat="1" spans="1:9">
      <c r="A45" s="5">
        <v>999222205797293</v>
      </c>
      <c r="B45" s="6">
        <v>44953</v>
      </c>
      <c r="C45" s="6">
        <v>44955</v>
      </c>
      <c r="D45" s="4">
        <v>1496</v>
      </c>
      <c r="E45" s="4" t="str">
        <f>VLOOKUP(A45,HOP!A:L,12,0)</f>
        <v>1496.00</v>
      </c>
      <c r="F45" s="4" t="str">
        <f>VLOOKUP(A45,HOP!A:C,3,0)</f>
        <v>2950274</v>
      </c>
      <c r="G45" s="4">
        <f t="shared" si="0"/>
        <v>0</v>
      </c>
      <c r="H45" s="4" t="str">
        <f t="shared" si="1"/>
        <v>，2950274</v>
      </c>
      <c r="I45" s="4" t="str">
        <f>VLOOKUP(A45,HOP!A:U,21,0)</f>
        <v>直连</v>
      </c>
    </row>
    <row r="46" s="4" customFormat="1" spans="1:9">
      <c r="A46" s="5">
        <v>999222216204082</v>
      </c>
      <c r="B46" s="6">
        <v>44953</v>
      </c>
      <c r="C46" s="6">
        <v>44955</v>
      </c>
      <c r="D46" s="4">
        <v>794</v>
      </c>
      <c r="E46" s="4" t="str">
        <f>VLOOKUP(A46,HOP!A:L,12,0)</f>
        <v>794.00</v>
      </c>
      <c r="F46" s="4" t="str">
        <f>VLOOKUP(A46,HOP!A:C,3,0)</f>
        <v>2951667</v>
      </c>
      <c r="G46" s="4">
        <f t="shared" si="0"/>
        <v>0</v>
      </c>
      <c r="H46" s="4" t="str">
        <f t="shared" si="1"/>
        <v>，2951667</v>
      </c>
      <c r="I46" s="4" t="str">
        <f>VLOOKUP(A46,HOP!A:U,21,0)</f>
        <v>直连</v>
      </c>
    </row>
    <row r="47" s="4" customFormat="1" spans="1:9">
      <c r="A47" s="5">
        <v>999222217999382</v>
      </c>
      <c r="B47" s="6">
        <v>44954</v>
      </c>
      <c r="C47" s="6">
        <v>44955</v>
      </c>
      <c r="D47" s="4">
        <v>774</v>
      </c>
      <c r="E47" s="4" t="str">
        <f>VLOOKUP(A47,HOP!A:L,12,0)</f>
        <v>774.00</v>
      </c>
      <c r="F47" s="4" t="str">
        <f>VLOOKUP(A47,HOP!A:C,3,0)</f>
        <v>2952067</v>
      </c>
      <c r="G47" s="4">
        <f t="shared" si="0"/>
        <v>0</v>
      </c>
      <c r="H47" s="4" t="str">
        <f t="shared" si="1"/>
        <v>，2952067</v>
      </c>
      <c r="I47" s="4" t="str">
        <f>VLOOKUP(A47,HOP!A:U,21,0)</f>
        <v>直连</v>
      </c>
    </row>
    <row r="48" s="4" customFormat="1" spans="1:9">
      <c r="A48" s="5">
        <v>999222221052746</v>
      </c>
      <c r="B48" s="6">
        <v>44952</v>
      </c>
      <c r="C48" s="6">
        <v>44955</v>
      </c>
      <c r="D48" s="4">
        <v>1182</v>
      </c>
      <c r="E48" s="4" t="str">
        <f>VLOOKUP(A48,HOP!A:L,12,0)</f>
        <v>1182.00</v>
      </c>
      <c r="F48" s="4" t="str">
        <f>VLOOKUP(A48,HOP!A:C,3,0)</f>
        <v>2952615</v>
      </c>
      <c r="G48" s="4">
        <f t="shared" si="0"/>
        <v>0</v>
      </c>
      <c r="H48" s="4" t="str">
        <f t="shared" si="1"/>
        <v>，2952615</v>
      </c>
      <c r="I48" s="4" t="str">
        <f>VLOOKUP(A48,HOP!A:U,21,0)</f>
        <v>直连</v>
      </c>
    </row>
    <row r="49" s="4" customFormat="1" spans="1:9">
      <c r="A49" s="5">
        <v>999222228159982</v>
      </c>
      <c r="B49" s="6">
        <v>44953</v>
      </c>
      <c r="C49" s="6">
        <v>44955</v>
      </c>
      <c r="D49" s="4">
        <v>1910</v>
      </c>
      <c r="E49" s="4" t="str">
        <f>VLOOKUP(A49,HOP!A:L,12,0)</f>
        <v>1910.00</v>
      </c>
      <c r="F49" s="4" t="str">
        <f>VLOOKUP(A49,HOP!A:C,3,0)</f>
        <v>2953875</v>
      </c>
      <c r="G49" s="4">
        <f t="shared" si="0"/>
        <v>0</v>
      </c>
      <c r="H49" s="4" t="str">
        <f t="shared" si="1"/>
        <v>，2953875</v>
      </c>
      <c r="I49" s="4" t="str">
        <f>VLOOKUP(A49,HOP!A:U,21,0)</f>
        <v>直连</v>
      </c>
    </row>
    <row r="50" s="4" customFormat="1" spans="1:9">
      <c r="A50" s="5">
        <v>999222238836490</v>
      </c>
      <c r="B50" s="6">
        <v>44954</v>
      </c>
      <c r="C50" s="6">
        <v>44955</v>
      </c>
      <c r="D50" s="4">
        <v>1318</v>
      </c>
      <c r="E50" s="4" t="str">
        <f>VLOOKUP(A50,HOP!A:L,12,0)</f>
        <v>1318.00</v>
      </c>
      <c r="F50" s="4" t="str">
        <f>VLOOKUP(A50,HOP!A:C,3,0)</f>
        <v>2955801</v>
      </c>
      <c r="G50" s="4">
        <f t="shared" si="0"/>
        <v>0</v>
      </c>
      <c r="H50" s="4" t="str">
        <f t="shared" si="1"/>
        <v>，2955801</v>
      </c>
      <c r="I50" s="4" t="str">
        <f>VLOOKUP(A50,HOP!A:U,21,0)</f>
        <v>直连</v>
      </c>
    </row>
    <row r="51" s="4" customFormat="1" spans="1:9">
      <c r="A51" s="5">
        <v>22244810292</v>
      </c>
      <c r="B51" s="6">
        <v>44953</v>
      </c>
      <c r="C51" s="6">
        <v>44955</v>
      </c>
      <c r="D51" s="4">
        <v>1497</v>
      </c>
      <c r="E51" s="4" t="str">
        <f>VLOOKUP(A51,HOP!A:L,12,0)</f>
        <v>1497.00</v>
      </c>
      <c r="F51" s="4" t="str">
        <f>VLOOKUP(A51,HOP!A:C,3,0)</f>
        <v>2956884</v>
      </c>
      <c r="G51" s="4">
        <f t="shared" si="0"/>
        <v>0</v>
      </c>
      <c r="H51" s="4" t="str">
        <f t="shared" si="1"/>
        <v>，2956884</v>
      </c>
      <c r="I51" s="4" t="str">
        <f>VLOOKUP(A51,HOP!A:U,21,0)</f>
        <v>直连</v>
      </c>
    </row>
    <row r="52" s="4" customFormat="1" spans="1:9">
      <c r="A52" s="5">
        <v>999222249504723</v>
      </c>
      <c r="B52" s="6">
        <v>44950</v>
      </c>
      <c r="C52" s="6">
        <v>44955</v>
      </c>
      <c r="D52" s="4">
        <v>4855</v>
      </c>
      <c r="E52" s="4" t="str">
        <f>VLOOKUP(A52,HOP!A:L,12,0)</f>
        <v>4855.00</v>
      </c>
      <c r="F52" s="4" t="str">
        <f>VLOOKUP(A52,HOP!A:C,3,0)</f>
        <v>2957945</v>
      </c>
      <c r="G52" s="4">
        <f t="shared" si="0"/>
        <v>0</v>
      </c>
      <c r="H52" s="4" t="str">
        <f t="shared" si="1"/>
        <v>，2957945</v>
      </c>
      <c r="I52" s="4" t="str">
        <f>VLOOKUP(A52,HOP!A:U,21,0)</f>
        <v>直连</v>
      </c>
    </row>
    <row r="53" s="4" customFormat="1" spans="1:9">
      <c r="A53" s="5">
        <v>999222250169048</v>
      </c>
      <c r="B53" s="6">
        <v>44954</v>
      </c>
      <c r="C53" s="6">
        <v>44955</v>
      </c>
      <c r="D53" s="4">
        <v>922</v>
      </c>
      <c r="E53" s="4" t="str">
        <f>VLOOKUP(A53,HOP!A:L,12,0)</f>
        <v>922.00</v>
      </c>
      <c r="F53" s="4" t="str">
        <f>VLOOKUP(A53,HOP!A:C,3,0)</f>
        <v>2958094</v>
      </c>
      <c r="G53" s="4">
        <f t="shared" si="0"/>
        <v>0</v>
      </c>
      <c r="H53" s="4" t="str">
        <f t="shared" si="1"/>
        <v>，2958094</v>
      </c>
      <c r="I53" s="4" t="str">
        <f>VLOOKUP(A53,HOP!A:U,21,0)</f>
        <v>直连</v>
      </c>
    </row>
    <row r="54" s="4" customFormat="1" spans="1:9">
      <c r="A54" s="5">
        <v>999222267948663</v>
      </c>
      <c r="B54" s="6">
        <v>44954</v>
      </c>
      <c r="C54" s="6">
        <v>44955</v>
      </c>
      <c r="D54" s="4">
        <v>514</v>
      </c>
      <c r="E54" s="4" t="str">
        <f>VLOOKUP(A54,HOP!A:L,12,0)</f>
        <v>514.00</v>
      </c>
      <c r="F54" s="4" t="str">
        <f>VLOOKUP(A54,HOP!A:C,3,0)</f>
        <v>2961671</v>
      </c>
      <c r="G54" s="4">
        <f t="shared" si="0"/>
        <v>0</v>
      </c>
      <c r="H54" s="4" t="str">
        <f t="shared" si="1"/>
        <v>，2961671</v>
      </c>
      <c r="I54" s="4" t="str">
        <f>VLOOKUP(A54,HOP!A:U,21,0)</f>
        <v>直连</v>
      </c>
    </row>
    <row r="55" s="4" customFormat="1" spans="1:9">
      <c r="A55" s="5">
        <v>999222267966821</v>
      </c>
      <c r="B55" s="6">
        <v>44953</v>
      </c>
      <c r="C55" s="6">
        <v>44955</v>
      </c>
      <c r="D55" s="4">
        <v>1098</v>
      </c>
      <c r="E55" s="4" t="str">
        <f>VLOOKUP(A55,HOP!A:L,12,0)</f>
        <v>1098.00</v>
      </c>
      <c r="F55" s="4" t="str">
        <f>VLOOKUP(A55,HOP!A:C,3,0)</f>
        <v>2961672</v>
      </c>
      <c r="G55" s="4">
        <f t="shared" si="0"/>
        <v>0</v>
      </c>
      <c r="H55" s="4" t="str">
        <f t="shared" si="1"/>
        <v>，2961672</v>
      </c>
      <c r="I55" s="4" t="str">
        <f>VLOOKUP(A55,HOP!A:U,21,0)</f>
        <v>直连</v>
      </c>
    </row>
    <row r="56" s="4" customFormat="1" spans="1:9">
      <c r="A56" s="5">
        <v>999222268356605</v>
      </c>
      <c r="B56" s="6">
        <v>44953</v>
      </c>
      <c r="C56" s="6">
        <v>44955</v>
      </c>
      <c r="D56" s="4">
        <v>2198</v>
      </c>
      <c r="E56" s="4" t="str">
        <f>VLOOKUP(A56,HOP!A:L,12,0)</f>
        <v>2198.00</v>
      </c>
      <c r="F56" s="4" t="str">
        <f>VLOOKUP(A56,HOP!A:C,3,0)</f>
        <v>2961779</v>
      </c>
      <c r="G56" s="4">
        <f t="shared" si="0"/>
        <v>0</v>
      </c>
      <c r="H56" s="4" t="str">
        <f t="shared" si="1"/>
        <v>，2961779</v>
      </c>
      <c r="I56" s="4" t="str">
        <f>VLOOKUP(A56,HOP!A:U,21,0)</f>
        <v>直连</v>
      </c>
    </row>
    <row r="57" s="4" customFormat="1" spans="1:9">
      <c r="A57" s="5">
        <v>999222270967605</v>
      </c>
      <c r="B57" s="6">
        <v>44954</v>
      </c>
      <c r="C57" s="6">
        <v>44955</v>
      </c>
      <c r="D57" s="4">
        <v>1176</v>
      </c>
      <c r="E57" s="4" t="str">
        <f>VLOOKUP(A57,HOP!A:L,12,0)</f>
        <v>1176.00</v>
      </c>
      <c r="F57" s="4" t="str">
        <f>VLOOKUP(A57,HOP!A:C,3,0)</f>
        <v>2962717</v>
      </c>
      <c r="G57" s="4">
        <f t="shared" si="0"/>
        <v>0</v>
      </c>
      <c r="H57" s="4" t="str">
        <f t="shared" si="1"/>
        <v>，2962717</v>
      </c>
      <c r="I57" s="4" t="str">
        <f>VLOOKUP(A57,HOP!A:U,21,0)</f>
        <v>直连</v>
      </c>
    </row>
    <row r="58" s="4" customFormat="1" spans="1:9">
      <c r="A58" s="5">
        <v>999222277471542</v>
      </c>
      <c r="B58" s="6">
        <v>44953</v>
      </c>
      <c r="C58" s="6">
        <v>44955</v>
      </c>
      <c r="D58" s="4">
        <v>1352</v>
      </c>
      <c r="E58" s="4" t="str">
        <f>VLOOKUP(A58,HOP!A:L,12,0)</f>
        <v>1352.00</v>
      </c>
      <c r="F58" s="4" t="str">
        <f>VLOOKUP(A58,HOP!A:C,3,0)</f>
        <v>2964137</v>
      </c>
      <c r="G58" s="4">
        <f t="shared" si="0"/>
        <v>0</v>
      </c>
      <c r="H58" s="4" t="str">
        <f t="shared" si="1"/>
        <v>，2964137</v>
      </c>
      <c r="I58" s="4" t="str">
        <f>VLOOKUP(A58,HOP!A:U,21,0)</f>
        <v>直连</v>
      </c>
    </row>
    <row r="59" s="4" customFormat="1" spans="1:9">
      <c r="A59" s="5">
        <v>999222279359051</v>
      </c>
      <c r="B59" s="6">
        <v>44952</v>
      </c>
      <c r="C59" s="6">
        <v>44955</v>
      </c>
      <c r="D59" s="4">
        <v>1968</v>
      </c>
      <c r="E59" s="4" t="str">
        <f>VLOOKUP(A59,HOP!A:L,12,0)</f>
        <v>1968.00</v>
      </c>
      <c r="F59" s="4" t="str">
        <f>VLOOKUP(A59,HOP!A:C,3,0)</f>
        <v>2964579</v>
      </c>
      <c r="G59" s="4">
        <f t="shared" si="0"/>
        <v>0</v>
      </c>
      <c r="H59" s="4" t="str">
        <f t="shared" si="1"/>
        <v>，2964579</v>
      </c>
      <c r="I59" s="4" t="str">
        <f>VLOOKUP(A59,HOP!A:U,21,0)</f>
        <v>直连</v>
      </c>
    </row>
    <row r="60" s="4" customFormat="1" spans="1:9">
      <c r="A60" s="5">
        <v>999222279636861</v>
      </c>
      <c r="B60" s="6">
        <v>44953</v>
      </c>
      <c r="C60" s="6">
        <v>44955</v>
      </c>
      <c r="D60" s="4">
        <v>1620</v>
      </c>
      <c r="E60" s="4" t="str">
        <f>VLOOKUP(A60,HOP!A:L,12,0)</f>
        <v>1620.00</v>
      </c>
      <c r="F60" s="4" t="str">
        <f>VLOOKUP(A60,HOP!A:C,3,0)</f>
        <v>2964676</v>
      </c>
      <c r="G60" s="4">
        <f t="shared" si="0"/>
        <v>0</v>
      </c>
      <c r="H60" s="4" t="str">
        <f t="shared" si="1"/>
        <v>，2964676</v>
      </c>
      <c r="I60" s="4" t="str">
        <f>VLOOKUP(A60,HOP!A:U,21,0)</f>
        <v>直连</v>
      </c>
    </row>
    <row r="61" s="4" customFormat="1" spans="1:9">
      <c r="A61" s="5">
        <v>999222279757179</v>
      </c>
      <c r="B61" s="6">
        <v>44953</v>
      </c>
      <c r="C61" s="6">
        <v>44955</v>
      </c>
      <c r="D61" s="4">
        <v>1087</v>
      </c>
      <c r="E61" s="4" t="str">
        <f>VLOOKUP(A61,HOP!A:L,12,0)</f>
        <v>1087.00</v>
      </c>
      <c r="F61" s="4" t="str">
        <f>VLOOKUP(A61,HOP!A:C,3,0)</f>
        <v>2964727</v>
      </c>
      <c r="G61" s="4">
        <f t="shared" si="0"/>
        <v>0</v>
      </c>
      <c r="H61" s="4" t="str">
        <f t="shared" si="1"/>
        <v>，2964727</v>
      </c>
      <c r="I61" s="4" t="str">
        <f>VLOOKUP(A61,HOP!A:U,21,0)</f>
        <v>直连</v>
      </c>
    </row>
    <row r="62" s="4" customFormat="1" spans="1:9">
      <c r="A62" s="5">
        <v>999222280789555</v>
      </c>
      <c r="B62" s="6">
        <v>44951</v>
      </c>
      <c r="C62" s="6">
        <v>44955</v>
      </c>
      <c r="D62" s="4">
        <v>2204</v>
      </c>
      <c r="E62" s="4" t="str">
        <f>VLOOKUP(A62,HOP!A:L,12,0)</f>
        <v>2204.00</v>
      </c>
      <c r="F62" s="4" t="str">
        <f>VLOOKUP(A62,HOP!A:C,3,0)</f>
        <v>2965320</v>
      </c>
      <c r="G62" s="4">
        <f t="shared" si="0"/>
        <v>0</v>
      </c>
      <c r="H62" s="4" t="str">
        <f t="shared" si="1"/>
        <v>，2965320</v>
      </c>
      <c r="I62" s="4" t="str">
        <f>VLOOKUP(A62,HOP!A:U,21,0)</f>
        <v>直连</v>
      </c>
    </row>
    <row r="63" s="4" customFormat="1" spans="1:9">
      <c r="A63" s="5">
        <v>999222287774925</v>
      </c>
      <c r="B63" s="6">
        <v>44954</v>
      </c>
      <c r="C63" s="6">
        <v>44955</v>
      </c>
      <c r="D63" s="4">
        <v>1422</v>
      </c>
      <c r="E63" s="4" t="str">
        <f>VLOOKUP(A63,HOP!A:L,12,0)</f>
        <v>1422.00</v>
      </c>
      <c r="F63" s="4" t="str">
        <f>VLOOKUP(A63,HOP!A:C,3,0)</f>
        <v>2966535</v>
      </c>
      <c r="G63" s="4">
        <f t="shared" si="0"/>
        <v>0</v>
      </c>
      <c r="H63" s="4" t="str">
        <f t="shared" si="1"/>
        <v>，2966535</v>
      </c>
      <c r="I63" s="4" t="str">
        <f>VLOOKUP(A63,HOP!A:U,21,0)</f>
        <v>直连</v>
      </c>
    </row>
    <row r="64" s="4" customFormat="1" spans="1:9">
      <c r="A64" s="5">
        <v>999222288665366</v>
      </c>
      <c r="B64" s="6">
        <v>44954</v>
      </c>
      <c r="C64" s="6">
        <v>44955</v>
      </c>
      <c r="D64" s="4">
        <v>164</v>
      </c>
      <c r="E64" s="4" t="str">
        <f>VLOOKUP(A64,HOP!A:L,12,0)</f>
        <v>164.00</v>
      </c>
      <c r="F64" s="4" t="str">
        <f>VLOOKUP(A64,HOP!A:C,3,0)</f>
        <v>2966723</v>
      </c>
      <c r="G64" s="4">
        <f t="shared" si="0"/>
        <v>0</v>
      </c>
      <c r="H64" s="4" t="str">
        <f t="shared" si="1"/>
        <v>，2966723</v>
      </c>
      <c r="I64" s="4" t="str">
        <f>VLOOKUP(A64,HOP!A:U,21,0)</f>
        <v>直连</v>
      </c>
    </row>
    <row r="65" s="4" customFormat="1" spans="1:9">
      <c r="A65" s="5">
        <v>999222290329427</v>
      </c>
      <c r="B65" s="6">
        <v>44954</v>
      </c>
      <c r="C65" s="6">
        <v>44955</v>
      </c>
      <c r="D65" s="4">
        <v>1404</v>
      </c>
      <c r="E65" s="4" t="str">
        <f>VLOOKUP(A65,HOP!A:L,12,0)</f>
        <v>1404.00</v>
      </c>
      <c r="F65" s="4" t="str">
        <f>VLOOKUP(A65,HOP!A:C,3,0)</f>
        <v>2967119</v>
      </c>
      <c r="G65" s="4">
        <f t="shared" si="0"/>
        <v>0</v>
      </c>
      <c r="H65" s="4" t="str">
        <f t="shared" si="1"/>
        <v>，2967119</v>
      </c>
      <c r="I65" s="4" t="str">
        <f>VLOOKUP(A65,HOP!A:U,21,0)</f>
        <v>直连</v>
      </c>
    </row>
    <row r="66" s="4" customFormat="1" spans="1:9">
      <c r="A66" s="5">
        <v>999222290867880</v>
      </c>
      <c r="B66" s="6">
        <v>44954</v>
      </c>
      <c r="C66" s="6">
        <v>44955</v>
      </c>
      <c r="D66" s="4">
        <v>937</v>
      </c>
      <c r="E66" s="4">
        <v>937</v>
      </c>
      <c r="F66" s="4" t="str">
        <f>VLOOKUP(A66,HOP!A:C,3,0)</f>
        <v>2967406</v>
      </c>
      <c r="G66" s="4">
        <f t="shared" si="0"/>
        <v>0</v>
      </c>
      <c r="H66" s="4" t="str">
        <f t="shared" si="1"/>
        <v>，2967406</v>
      </c>
      <c r="I66" s="4" t="str">
        <f>VLOOKUP(A66,HOP!A:U,21,0)</f>
        <v>直连</v>
      </c>
    </row>
    <row r="67" s="4" customFormat="1" spans="1:9">
      <c r="A67" s="5">
        <v>999222291606115</v>
      </c>
      <c r="B67" s="6">
        <v>44954</v>
      </c>
      <c r="C67" s="6">
        <v>44955</v>
      </c>
      <c r="D67" s="4">
        <v>720</v>
      </c>
      <c r="E67" s="4" t="str">
        <f>VLOOKUP(A67,HOP!A:L,12,0)</f>
        <v>720.00</v>
      </c>
      <c r="F67" s="4" t="str">
        <f>VLOOKUP(A67,HOP!A:C,3,0)</f>
        <v>2967796</v>
      </c>
      <c r="G67" s="4">
        <f t="shared" ref="G67:G130" si="2">D67-E67</f>
        <v>0</v>
      </c>
      <c r="H67" s="4" t="str">
        <f t="shared" ref="H67:H130" si="3">$H$1&amp;F67</f>
        <v>，2967796</v>
      </c>
      <c r="I67" s="4" t="str">
        <f>VLOOKUP(A67,HOP!A:U,21,0)</f>
        <v>直连</v>
      </c>
    </row>
    <row r="68" s="4" customFormat="1" spans="1:9">
      <c r="A68" s="5">
        <v>999222295940757</v>
      </c>
      <c r="B68" s="6">
        <v>44954</v>
      </c>
      <c r="C68" s="6">
        <v>44955</v>
      </c>
      <c r="D68" s="4">
        <v>498</v>
      </c>
      <c r="E68" s="4" t="str">
        <f>VLOOKUP(A68,HOP!A:L,12,0)</f>
        <v>498.00</v>
      </c>
      <c r="F68" s="4" t="str">
        <f>VLOOKUP(A68,HOP!A:C,3,0)</f>
        <v>2968253</v>
      </c>
      <c r="G68" s="4">
        <f t="shared" si="2"/>
        <v>0</v>
      </c>
      <c r="H68" s="4" t="str">
        <f t="shared" si="3"/>
        <v>，2968253</v>
      </c>
      <c r="I68" s="4" t="str">
        <f>VLOOKUP(A68,HOP!A:U,21,0)</f>
        <v>直连</v>
      </c>
    </row>
    <row r="69" s="4" customFormat="1" hidden="1" spans="1:9">
      <c r="A69" s="5">
        <v>999222296038279</v>
      </c>
      <c r="B69" s="6">
        <v>44954</v>
      </c>
      <c r="C69" s="6">
        <v>44955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spans="1:9">
      <c r="A70" s="5">
        <v>22298038896</v>
      </c>
      <c r="B70" s="6">
        <v>44954</v>
      </c>
      <c r="C70" s="6">
        <v>44955</v>
      </c>
      <c r="D70" s="4">
        <v>708</v>
      </c>
      <c r="E70" s="4" t="str">
        <f>VLOOKUP(A70,HOP!A:L,12,0)</f>
        <v>708.00</v>
      </c>
      <c r="F70" s="4" t="str">
        <f>VLOOKUP(A70,HOP!A:C,3,0)</f>
        <v>2968838</v>
      </c>
      <c r="G70" s="4">
        <f t="shared" si="2"/>
        <v>0</v>
      </c>
      <c r="H70" s="4" t="str">
        <f t="shared" si="3"/>
        <v>，2968838</v>
      </c>
      <c r="I70" s="4" t="str">
        <f>VLOOKUP(A70,HOP!A:U,21,0)</f>
        <v>直连</v>
      </c>
    </row>
    <row r="71" s="4" customFormat="1" spans="1:9">
      <c r="A71" s="5">
        <v>999222299203543</v>
      </c>
      <c r="B71" s="6">
        <v>44951</v>
      </c>
      <c r="C71" s="6">
        <v>44955</v>
      </c>
      <c r="D71" s="4">
        <v>1896</v>
      </c>
      <c r="E71" s="4" t="str">
        <f>VLOOKUP(A71,HOP!A:L,12,0)</f>
        <v>1896.00</v>
      </c>
      <c r="F71" s="4" t="str">
        <f>VLOOKUP(A71,HOP!A:C,3,0)</f>
        <v>2969084</v>
      </c>
      <c r="G71" s="4">
        <f t="shared" si="2"/>
        <v>0</v>
      </c>
      <c r="H71" s="4" t="str">
        <f t="shared" si="3"/>
        <v>，2969084</v>
      </c>
      <c r="I71" s="4" t="str">
        <f>VLOOKUP(A71,HOP!A:U,21,0)</f>
        <v>直连</v>
      </c>
    </row>
    <row r="72" s="4" customFormat="1" spans="1:9">
      <c r="A72" s="5">
        <v>999222299862685</v>
      </c>
      <c r="B72" s="6">
        <v>44954</v>
      </c>
      <c r="C72" s="6">
        <v>44955</v>
      </c>
      <c r="D72" s="4">
        <v>560</v>
      </c>
      <c r="E72" s="4" t="str">
        <f>VLOOKUP(A72,HOP!A:L,12,0)</f>
        <v>560.00</v>
      </c>
      <c r="F72" s="4" t="str">
        <f>VLOOKUP(A72,HOP!A:C,3,0)</f>
        <v>2969255</v>
      </c>
      <c r="G72" s="4">
        <f t="shared" si="2"/>
        <v>0</v>
      </c>
      <c r="H72" s="4" t="str">
        <f t="shared" si="3"/>
        <v>，2969255</v>
      </c>
      <c r="I72" s="4" t="str">
        <f>VLOOKUP(A72,HOP!A:U,21,0)</f>
        <v>直连</v>
      </c>
    </row>
    <row r="73" s="4" customFormat="1" spans="1:9">
      <c r="A73" s="5">
        <v>999222299865992</v>
      </c>
      <c r="B73" s="6">
        <v>44954</v>
      </c>
      <c r="C73" s="6">
        <v>44955</v>
      </c>
      <c r="D73" s="4">
        <v>855</v>
      </c>
      <c r="E73" s="4" t="str">
        <f>VLOOKUP(A73,HOP!A:L,12,0)</f>
        <v>855.00</v>
      </c>
      <c r="F73" s="4" t="str">
        <f>VLOOKUP(A73,HOP!A:C,3,0)</f>
        <v>2969256</v>
      </c>
      <c r="G73" s="4">
        <f t="shared" si="2"/>
        <v>0</v>
      </c>
      <c r="H73" s="4" t="str">
        <f t="shared" si="3"/>
        <v>，2969256</v>
      </c>
      <c r="I73" s="4" t="str">
        <f>VLOOKUP(A73,HOP!A:U,21,0)</f>
        <v>直连</v>
      </c>
    </row>
    <row r="74" s="4" customFormat="1" spans="1:9">
      <c r="A74" s="5">
        <v>999222300175405</v>
      </c>
      <c r="B74" s="6">
        <v>44954</v>
      </c>
      <c r="C74" s="6">
        <v>44955</v>
      </c>
      <c r="D74" s="4">
        <v>331</v>
      </c>
      <c r="E74" s="4" t="str">
        <f>VLOOKUP(A74,HOP!A:L,12,0)</f>
        <v>331.00</v>
      </c>
      <c r="F74" s="4" t="str">
        <f>VLOOKUP(A74,HOP!A:C,3,0)</f>
        <v>2969398</v>
      </c>
      <c r="G74" s="4">
        <f t="shared" si="2"/>
        <v>0</v>
      </c>
      <c r="H74" s="4" t="str">
        <f t="shared" si="3"/>
        <v>，2969398</v>
      </c>
      <c r="I74" s="4" t="str">
        <f>VLOOKUP(A74,HOP!A:U,21,0)</f>
        <v>直连</v>
      </c>
    </row>
    <row r="75" s="4" customFormat="1" spans="1:9">
      <c r="A75" s="5">
        <v>999222302314936</v>
      </c>
      <c r="B75" s="6">
        <v>44954</v>
      </c>
      <c r="C75" s="6">
        <v>44955</v>
      </c>
      <c r="D75" s="4">
        <v>512</v>
      </c>
      <c r="E75" s="4" t="str">
        <f>VLOOKUP(A75,HOP!A:L,12,0)</f>
        <v>512.00</v>
      </c>
      <c r="F75" s="4" t="str">
        <f>VLOOKUP(A75,HOP!A:C,3,0)</f>
        <v>2969961</v>
      </c>
      <c r="G75" s="4">
        <f t="shared" si="2"/>
        <v>0</v>
      </c>
      <c r="H75" s="4" t="str">
        <f t="shared" si="3"/>
        <v>，2969961</v>
      </c>
      <c r="I75" s="4" t="str">
        <f>VLOOKUP(A75,HOP!A:U,21,0)</f>
        <v>直连</v>
      </c>
    </row>
    <row r="76" s="4" customFormat="1" spans="1:9">
      <c r="A76" s="5">
        <v>999222308437010</v>
      </c>
      <c r="B76" s="6">
        <v>44953</v>
      </c>
      <c r="C76" s="6">
        <v>44955</v>
      </c>
      <c r="D76" s="4">
        <v>666</v>
      </c>
      <c r="E76" s="4" t="str">
        <f>VLOOKUP(A76,HOP!A:L,12,0)</f>
        <v>666.00</v>
      </c>
      <c r="F76" s="4" t="str">
        <f>VLOOKUP(A76,HOP!A:C,3,0)</f>
        <v>2970550</v>
      </c>
      <c r="G76" s="4">
        <f t="shared" si="2"/>
        <v>0</v>
      </c>
      <c r="H76" s="4" t="str">
        <f t="shared" si="3"/>
        <v>，2970550</v>
      </c>
      <c r="I76" s="4" t="str">
        <f>VLOOKUP(A76,HOP!A:U,21,0)</f>
        <v>直连</v>
      </c>
    </row>
    <row r="77" s="4" customFormat="1" spans="1:9">
      <c r="A77" s="5">
        <v>999222311367126</v>
      </c>
      <c r="B77" s="6">
        <v>44954</v>
      </c>
      <c r="C77" s="6">
        <v>44955</v>
      </c>
      <c r="D77" s="4">
        <v>706</v>
      </c>
      <c r="E77" s="4" t="str">
        <f>VLOOKUP(A77,HOP!A:L,12,0)</f>
        <v>706.00</v>
      </c>
      <c r="F77" s="4" t="str">
        <f>VLOOKUP(A77,HOP!A:C,3,0)</f>
        <v>2970997</v>
      </c>
      <c r="G77" s="4">
        <f t="shared" si="2"/>
        <v>0</v>
      </c>
      <c r="H77" s="4" t="str">
        <f t="shared" si="3"/>
        <v>，2970997</v>
      </c>
      <c r="I77" s="4" t="str">
        <f>VLOOKUP(A77,HOP!A:U,21,0)</f>
        <v>直连</v>
      </c>
    </row>
    <row r="78" s="4" customFormat="1" spans="1:9">
      <c r="A78" s="5">
        <v>999222312199716</v>
      </c>
      <c r="B78" s="6">
        <v>44952</v>
      </c>
      <c r="C78" s="6">
        <v>44955</v>
      </c>
      <c r="D78" s="4">
        <v>3913</v>
      </c>
      <c r="E78" s="4" t="str">
        <f>VLOOKUP(A78,HOP!A:L,12,0)</f>
        <v>3913.00</v>
      </c>
      <c r="F78" s="4" t="str">
        <f>VLOOKUP(A78,HOP!A:C,3,0)</f>
        <v>2971334</v>
      </c>
      <c r="G78" s="4">
        <f t="shared" si="2"/>
        <v>0</v>
      </c>
      <c r="H78" s="4" t="str">
        <f t="shared" si="3"/>
        <v>，2971334</v>
      </c>
      <c r="I78" s="4" t="str">
        <f>VLOOKUP(A78,HOP!A:U,21,0)</f>
        <v>直连</v>
      </c>
    </row>
    <row r="79" s="4" customFormat="1" spans="1:9">
      <c r="A79" s="5">
        <v>999222312914958</v>
      </c>
      <c r="B79" s="6">
        <v>44954</v>
      </c>
      <c r="C79" s="6">
        <v>44955</v>
      </c>
      <c r="D79" s="4">
        <v>901</v>
      </c>
      <c r="E79" s="4" t="str">
        <f>VLOOKUP(A79,HOP!A:L,12,0)</f>
        <v>901.00</v>
      </c>
      <c r="F79" s="4" t="str">
        <f>VLOOKUP(A79,HOP!A:C,3,0)</f>
        <v>2971549</v>
      </c>
      <c r="G79" s="4">
        <f t="shared" si="2"/>
        <v>0</v>
      </c>
      <c r="H79" s="4" t="str">
        <f t="shared" si="3"/>
        <v>，2971549</v>
      </c>
      <c r="I79" s="4" t="str">
        <f>VLOOKUP(A79,HOP!A:U,21,0)</f>
        <v>直连</v>
      </c>
    </row>
    <row r="80" s="4" customFormat="1" spans="1:9">
      <c r="A80" s="5">
        <v>999222313526414</v>
      </c>
      <c r="B80" s="6">
        <v>44950</v>
      </c>
      <c r="C80" s="6">
        <v>44955</v>
      </c>
      <c r="D80" s="4">
        <v>2152</v>
      </c>
      <c r="E80" s="4" t="str">
        <f>VLOOKUP(A80,HOP!A:L,12,0)</f>
        <v>2152.00</v>
      </c>
      <c r="F80" s="4" t="str">
        <f>VLOOKUP(A80,HOP!A:C,3,0)</f>
        <v>2971747</v>
      </c>
      <c r="G80" s="4">
        <f t="shared" si="2"/>
        <v>0</v>
      </c>
      <c r="H80" s="4" t="str">
        <f t="shared" si="3"/>
        <v>，2971747</v>
      </c>
      <c r="I80" s="4" t="str">
        <f>VLOOKUP(A80,HOP!A:U,21,0)</f>
        <v>直连</v>
      </c>
    </row>
    <row r="81" s="4" customFormat="1" spans="1:9">
      <c r="A81" s="5">
        <v>999222314148484</v>
      </c>
      <c r="B81" s="6">
        <v>44954</v>
      </c>
      <c r="C81" s="6">
        <v>44955</v>
      </c>
      <c r="D81" s="4">
        <v>117</v>
      </c>
      <c r="E81" s="4" t="str">
        <f>VLOOKUP(A81,HOP!A:L,12,0)</f>
        <v>117.00</v>
      </c>
      <c r="F81" s="4" t="str">
        <f>VLOOKUP(A81,HOP!A:C,3,0)</f>
        <v>2971954</v>
      </c>
      <c r="G81" s="4">
        <f t="shared" si="2"/>
        <v>0</v>
      </c>
      <c r="H81" s="4" t="str">
        <f t="shared" si="3"/>
        <v>，2971954</v>
      </c>
      <c r="I81" s="4" t="str">
        <f>VLOOKUP(A81,HOP!A:U,21,0)</f>
        <v>直连</v>
      </c>
    </row>
    <row r="82" s="4" customFormat="1" spans="1:9">
      <c r="A82" s="5">
        <v>999222317675776</v>
      </c>
      <c r="B82" s="6">
        <v>44951</v>
      </c>
      <c r="C82" s="6">
        <v>44955</v>
      </c>
      <c r="D82" s="4">
        <v>4468</v>
      </c>
      <c r="E82" s="4" t="str">
        <f>VLOOKUP(A82,HOP!A:L,12,0)</f>
        <v>4468.00</v>
      </c>
      <c r="F82" s="4" t="str">
        <f>VLOOKUP(A82,HOP!A:C,3,0)</f>
        <v>2972516</v>
      </c>
      <c r="G82" s="4">
        <f t="shared" si="2"/>
        <v>0</v>
      </c>
      <c r="H82" s="4" t="str">
        <f t="shared" si="3"/>
        <v>，2972516</v>
      </c>
      <c r="I82" s="4" t="str">
        <f>VLOOKUP(A82,HOP!A:U,21,0)</f>
        <v>直连</v>
      </c>
    </row>
    <row r="83" s="4" customFormat="1" spans="1:9">
      <c r="A83" s="5">
        <v>999222317853537</v>
      </c>
      <c r="B83" s="6">
        <v>44953</v>
      </c>
      <c r="C83" s="6">
        <v>44955</v>
      </c>
      <c r="D83" s="4">
        <v>482</v>
      </c>
      <c r="E83" s="4" t="str">
        <f>VLOOKUP(A83,HOP!A:L,12,0)</f>
        <v>482.00</v>
      </c>
      <c r="F83" s="4" t="str">
        <f>VLOOKUP(A83,HOP!A:C,3,0)</f>
        <v>2972549</v>
      </c>
      <c r="G83" s="4">
        <f t="shared" si="2"/>
        <v>0</v>
      </c>
      <c r="H83" s="4" t="str">
        <f t="shared" si="3"/>
        <v>，2972549</v>
      </c>
      <c r="I83" s="4" t="str">
        <f>VLOOKUP(A83,HOP!A:U,21,0)</f>
        <v>直连</v>
      </c>
    </row>
    <row r="84" s="4" customFormat="1" spans="1:9">
      <c r="A84" s="5">
        <v>999222319495305</v>
      </c>
      <c r="B84" s="6">
        <v>44953</v>
      </c>
      <c r="C84" s="6">
        <v>44955</v>
      </c>
      <c r="D84" s="4">
        <v>1558</v>
      </c>
      <c r="E84" s="4" t="str">
        <f>VLOOKUP(A84,HOP!A:L,12,0)</f>
        <v>1558.00</v>
      </c>
      <c r="F84" s="4" t="str">
        <f>VLOOKUP(A84,HOP!A:C,3,0)</f>
        <v>2972759</v>
      </c>
      <c r="G84" s="4">
        <f t="shared" si="2"/>
        <v>0</v>
      </c>
      <c r="H84" s="4" t="str">
        <f t="shared" si="3"/>
        <v>，2972759</v>
      </c>
      <c r="I84" s="4" t="str">
        <f>VLOOKUP(A84,HOP!A:U,21,0)</f>
        <v>直连</v>
      </c>
    </row>
    <row r="85" s="4" customFormat="1" spans="1:9">
      <c r="A85" s="5">
        <v>22319621236</v>
      </c>
      <c r="B85" s="6">
        <v>44954</v>
      </c>
      <c r="C85" s="6">
        <v>44955</v>
      </c>
      <c r="D85" s="4">
        <v>368</v>
      </c>
      <c r="E85" s="4" t="str">
        <f>VLOOKUP(A85,HOP!A:L,12,0)</f>
        <v>368.00</v>
      </c>
      <c r="F85" s="4" t="str">
        <f>VLOOKUP(A85,HOP!A:C,3,0)</f>
        <v>2972772</v>
      </c>
      <c r="G85" s="4">
        <f t="shared" si="2"/>
        <v>0</v>
      </c>
      <c r="H85" s="4" t="str">
        <f t="shared" si="3"/>
        <v>，2972772</v>
      </c>
      <c r="I85" s="4" t="str">
        <f>VLOOKUP(A85,HOP!A:U,21,0)</f>
        <v>直连</v>
      </c>
    </row>
    <row r="86" s="4" customFormat="1" spans="1:9">
      <c r="A86" s="5">
        <v>999222321106203</v>
      </c>
      <c r="B86" s="6">
        <v>44953</v>
      </c>
      <c r="C86" s="6">
        <v>44955</v>
      </c>
      <c r="D86" s="4">
        <v>2611</v>
      </c>
      <c r="E86" s="4" t="str">
        <f>VLOOKUP(A86,HOP!A:L,12,0)</f>
        <v>2611.00</v>
      </c>
      <c r="F86" s="4" t="str">
        <f>VLOOKUP(A86,HOP!A:C,3,0)</f>
        <v>2972980</v>
      </c>
      <c r="G86" s="4">
        <f t="shared" si="2"/>
        <v>0</v>
      </c>
      <c r="H86" s="4" t="str">
        <f t="shared" si="3"/>
        <v>，2972980</v>
      </c>
      <c r="I86" s="4" t="str">
        <f>VLOOKUP(A86,HOP!A:U,21,0)</f>
        <v>直连</v>
      </c>
    </row>
    <row r="87" s="4" customFormat="1" spans="1:9">
      <c r="A87" s="5">
        <v>999222322558489</v>
      </c>
      <c r="B87" s="6">
        <v>44954</v>
      </c>
      <c r="C87" s="6">
        <v>44955</v>
      </c>
      <c r="D87" s="4">
        <v>656</v>
      </c>
      <c r="E87" s="4" t="str">
        <f>VLOOKUP(A87,HOP!A:L,12,0)</f>
        <v>656.00</v>
      </c>
      <c r="F87" s="4" t="str">
        <f>VLOOKUP(A87,HOP!A:C,3,0)</f>
        <v>2973377</v>
      </c>
      <c r="G87" s="4">
        <f t="shared" si="2"/>
        <v>0</v>
      </c>
      <c r="H87" s="4" t="str">
        <f t="shared" si="3"/>
        <v>，2973377</v>
      </c>
      <c r="I87" s="4" t="str">
        <f>VLOOKUP(A87,HOP!A:U,21,0)</f>
        <v>直连</v>
      </c>
    </row>
    <row r="88" s="4" customFormat="1" spans="1:9">
      <c r="A88" s="5">
        <v>999222322774418</v>
      </c>
      <c r="B88" s="6">
        <v>44954</v>
      </c>
      <c r="C88" s="6">
        <v>44955</v>
      </c>
      <c r="D88" s="4">
        <v>435</v>
      </c>
      <c r="E88" s="4" t="str">
        <f>VLOOKUP(A88,HOP!A:L,12,0)</f>
        <v>435.00</v>
      </c>
      <c r="F88" s="4" t="str">
        <f>VLOOKUP(A88,HOP!A:C,3,0)</f>
        <v>2973471</v>
      </c>
      <c r="G88" s="4">
        <f t="shared" si="2"/>
        <v>0</v>
      </c>
      <c r="H88" s="4" t="str">
        <f t="shared" si="3"/>
        <v>，2973471</v>
      </c>
      <c r="I88" s="4" t="str">
        <f>VLOOKUP(A88,HOP!A:U,21,0)</f>
        <v>直连</v>
      </c>
    </row>
    <row r="89" s="4" customFormat="1" spans="1:9">
      <c r="A89" s="5">
        <v>999222322849154</v>
      </c>
      <c r="B89" s="6">
        <v>44954</v>
      </c>
      <c r="C89" s="6">
        <v>44955</v>
      </c>
      <c r="D89" s="4">
        <v>1318</v>
      </c>
      <c r="E89" s="4" t="str">
        <f>VLOOKUP(A89,HOP!A:L,12,0)</f>
        <v>1318.00</v>
      </c>
      <c r="F89" s="4" t="str">
        <f>VLOOKUP(A89,HOP!A:C,3,0)</f>
        <v>2973520</v>
      </c>
      <c r="G89" s="4">
        <f t="shared" si="2"/>
        <v>0</v>
      </c>
      <c r="H89" s="4" t="str">
        <f t="shared" si="3"/>
        <v>，2973520</v>
      </c>
      <c r="I89" s="4" t="str">
        <f>VLOOKUP(A89,HOP!A:U,21,0)</f>
        <v>直连</v>
      </c>
    </row>
    <row r="90" s="4" customFormat="1" spans="1:9">
      <c r="A90" s="5">
        <v>999222322968375</v>
      </c>
      <c r="B90" s="6">
        <v>44951</v>
      </c>
      <c r="C90" s="6">
        <v>44955</v>
      </c>
      <c r="D90" s="4">
        <v>1024</v>
      </c>
      <c r="E90" s="4" t="str">
        <f>VLOOKUP(A90,HOP!A:L,12,0)</f>
        <v>1024.00</v>
      </c>
      <c r="F90" s="4" t="str">
        <f>VLOOKUP(A90,HOP!A:C,3,0)</f>
        <v>2973594</v>
      </c>
      <c r="G90" s="4">
        <f t="shared" si="2"/>
        <v>0</v>
      </c>
      <c r="H90" s="4" t="str">
        <f t="shared" si="3"/>
        <v>，2973594</v>
      </c>
      <c r="I90" s="4" t="str">
        <f>VLOOKUP(A90,HOP!A:U,21,0)</f>
        <v>直连</v>
      </c>
    </row>
    <row r="91" s="4" customFormat="1" spans="1:9">
      <c r="A91" s="5">
        <v>999222323202632</v>
      </c>
      <c r="B91" s="6">
        <v>44954</v>
      </c>
      <c r="C91" s="6">
        <v>44955</v>
      </c>
      <c r="D91" s="4">
        <v>200</v>
      </c>
      <c r="E91" s="4" t="str">
        <f>VLOOKUP(A91,HOP!A:L,12,0)</f>
        <v>200.00</v>
      </c>
      <c r="F91" s="4" t="str">
        <f>VLOOKUP(A91,HOP!A:C,3,0)</f>
        <v>2973667</v>
      </c>
      <c r="G91" s="4">
        <f t="shared" si="2"/>
        <v>0</v>
      </c>
      <c r="H91" s="4" t="str">
        <f t="shared" si="3"/>
        <v>，2973667</v>
      </c>
      <c r="I91" s="4" t="str">
        <f>VLOOKUP(A91,HOP!A:U,21,0)</f>
        <v>直连</v>
      </c>
    </row>
    <row r="92" s="4" customFormat="1" spans="1:9">
      <c r="A92" s="5">
        <v>999222327129635</v>
      </c>
      <c r="B92" s="6">
        <v>44954</v>
      </c>
      <c r="C92" s="6">
        <v>44955</v>
      </c>
      <c r="D92" s="4">
        <v>414</v>
      </c>
      <c r="E92" s="4" t="str">
        <f>VLOOKUP(A92,HOP!A:L,12,0)</f>
        <v>414.00</v>
      </c>
      <c r="F92" s="4" t="str">
        <f>VLOOKUP(A92,HOP!A:C,3,0)</f>
        <v>2974003</v>
      </c>
      <c r="G92" s="4">
        <f t="shared" si="2"/>
        <v>0</v>
      </c>
      <c r="H92" s="4" t="str">
        <f t="shared" si="3"/>
        <v>，2974003</v>
      </c>
      <c r="I92" s="4" t="str">
        <f>VLOOKUP(A92,HOP!A:U,21,0)</f>
        <v>直采</v>
      </c>
    </row>
    <row r="93" s="4" customFormat="1" spans="1:9">
      <c r="A93" s="5">
        <v>999222327917703</v>
      </c>
      <c r="B93" s="6">
        <v>44952</v>
      </c>
      <c r="C93" s="6">
        <v>44955</v>
      </c>
      <c r="D93" s="4">
        <v>954</v>
      </c>
      <c r="E93" s="4" t="str">
        <f>VLOOKUP(A93,HOP!A:L,12,0)</f>
        <v>954.00</v>
      </c>
      <c r="F93" s="4" t="str">
        <f>VLOOKUP(A93,HOP!A:C,3,0)</f>
        <v>2974146</v>
      </c>
      <c r="G93" s="4">
        <f t="shared" si="2"/>
        <v>0</v>
      </c>
      <c r="H93" s="4" t="str">
        <f t="shared" si="3"/>
        <v>，2974146</v>
      </c>
      <c r="I93" s="4" t="str">
        <f>VLOOKUP(A93,HOP!A:U,21,0)</f>
        <v>直连</v>
      </c>
    </row>
    <row r="94" s="4" customFormat="1" hidden="1" spans="1:9">
      <c r="A94" s="5">
        <v>999222329543310</v>
      </c>
      <c r="B94" s="6">
        <v>44953</v>
      </c>
      <c r="C94" s="6">
        <v>44955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spans="1:9">
      <c r="A95" s="5">
        <v>22329564598</v>
      </c>
      <c r="B95" s="6">
        <v>44952</v>
      </c>
      <c r="C95" s="6">
        <v>44955</v>
      </c>
      <c r="D95" s="4">
        <v>1134</v>
      </c>
      <c r="E95" s="4" t="str">
        <f>VLOOKUP(A95,HOP!A:L,12,0)</f>
        <v>1134.00</v>
      </c>
      <c r="F95" s="4" t="str">
        <f>VLOOKUP(A95,HOP!A:C,3,0)</f>
        <v>2974365</v>
      </c>
      <c r="G95" s="4">
        <f t="shared" si="2"/>
        <v>0</v>
      </c>
      <c r="H95" s="4" t="str">
        <f t="shared" si="3"/>
        <v>，2974365</v>
      </c>
      <c r="I95" s="4" t="str">
        <f>VLOOKUP(A95,HOP!A:U,21,0)</f>
        <v>直连</v>
      </c>
    </row>
    <row r="96" s="4" customFormat="1" spans="1:9">
      <c r="A96" s="5">
        <v>999222330385510</v>
      </c>
      <c r="B96" s="6">
        <v>44953</v>
      </c>
      <c r="C96" s="6">
        <v>44955</v>
      </c>
      <c r="D96" s="4">
        <v>456</v>
      </c>
      <c r="E96" s="4" t="str">
        <f>VLOOKUP(A96,HOP!A:L,12,0)</f>
        <v>456.00</v>
      </c>
      <c r="F96" s="4" t="str">
        <f>VLOOKUP(A96,HOP!A:C,3,0)</f>
        <v>2974552</v>
      </c>
      <c r="G96" s="4">
        <f t="shared" si="2"/>
        <v>0</v>
      </c>
      <c r="H96" s="4" t="str">
        <f t="shared" si="3"/>
        <v>，2974552</v>
      </c>
      <c r="I96" s="4" t="str">
        <f>VLOOKUP(A96,HOP!A:U,21,0)</f>
        <v>直连</v>
      </c>
    </row>
    <row r="97" s="4" customFormat="1" spans="1:9">
      <c r="A97" s="5">
        <v>999222336790794</v>
      </c>
      <c r="B97" s="6">
        <v>44953</v>
      </c>
      <c r="C97" s="6">
        <v>44955</v>
      </c>
      <c r="D97" s="4">
        <v>1546</v>
      </c>
      <c r="E97" s="4" t="str">
        <f>VLOOKUP(A97,HOP!A:L,12,0)</f>
        <v>1546.00</v>
      </c>
      <c r="F97" s="4" t="str">
        <f>VLOOKUP(A97,HOP!A:C,3,0)</f>
        <v>2975415</v>
      </c>
      <c r="G97" s="4">
        <f t="shared" si="2"/>
        <v>0</v>
      </c>
      <c r="H97" s="4" t="str">
        <f t="shared" si="3"/>
        <v>，2975415</v>
      </c>
      <c r="I97" s="4" t="str">
        <f>VLOOKUP(A97,HOP!A:U,21,0)</f>
        <v>直采</v>
      </c>
    </row>
    <row r="98" s="4" customFormat="1" spans="1:9">
      <c r="A98" s="5">
        <v>999222336900194</v>
      </c>
      <c r="B98" s="6">
        <v>44954</v>
      </c>
      <c r="C98" s="6">
        <v>44955</v>
      </c>
      <c r="D98" s="4">
        <v>394</v>
      </c>
      <c r="E98" s="4" t="str">
        <f>VLOOKUP(A98,HOP!A:L,12,0)</f>
        <v>394.00</v>
      </c>
      <c r="F98" s="4" t="str">
        <f>VLOOKUP(A98,HOP!A:C,3,0)</f>
        <v>2975430</v>
      </c>
      <c r="G98" s="4">
        <f t="shared" si="2"/>
        <v>0</v>
      </c>
      <c r="H98" s="4" t="str">
        <f t="shared" si="3"/>
        <v>，2975430</v>
      </c>
      <c r="I98" s="4" t="str">
        <f>VLOOKUP(A98,HOP!A:U,21,0)</f>
        <v>直连</v>
      </c>
    </row>
    <row r="99" s="4" customFormat="1" hidden="1" spans="1:9">
      <c r="A99" s="5">
        <v>999222338275149</v>
      </c>
      <c r="B99" s="6">
        <v>44953</v>
      </c>
      <c r="C99" s="6">
        <v>44955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spans="1:9">
      <c r="A100" s="5">
        <v>999222338745745</v>
      </c>
      <c r="B100" s="6">
        <v>44954</v>
      </c>
      <c r="C100" s="6">
        <v>44955</v>
      </c>
      <c r="D100" s="4">
        <v>747</v>
      </c>
      <c r="E100" s="4">
        <v>747</v>
      </c>
      <c r="F100" s="4" t="str">
        <f>VLOOKUP(A100,HOP!A:C,3,0)</f>
        <v>2975833</v>
      </c>
      <c r="G100" s="4">
        <f t="shared" si="2"/>
        <v>0</v>
      </c>
      <c r="H100" s="4" t="str">
        <f t="shared" si="3"/>
        <v>，2975833</v>
      </c>
      <c r="I100" s="4" t="str">
        <f>VLOOKUP(A100,HOP!A:U,21,0)</f>
        <v>直连</v>
      </c>
    </row>
    <row r="101" s="4" customFormat="1" spans="1:9">
      <c r="A101" s="5">
        <v>999222338845516</v>
      </c>
      <c r="B101" s="6">
        <v>44954</v>
      </c>
      <c r="C101" s="6">
        <v>44955</v>
      </c>
      <c r="D101" s="4">
        <v>421</v>
      </c>
      <c r="E101" s="4" t="str">
        <f>VLOOKUP(A101,HOP!A:L,12,0)</f>
        <v>421.00</v>
      </c>
      <c r="F101" s="4" t="str">
        <f>VLOOKUP(A101,HOP!A:C,3,0)</f>
        <v>2975904</v>
      </c>
      <c r="G101" s="4">
        <f t="shared" si="2"/>
        <v>0</v>
      </c>
      <c r="H101" s="4" t="str">
        <f t="shared" si="3"/>
        <v>，2975904</v>
      </c>
      <c r="I101" s="4" t="str">
        <f>VLOOKUP(A101,HOP!A:U,21,0)</f>
        <v>直连</v>
      </c>
    </row>
    <row r="102" s="4" customFormat="1" spans="1:9">
      <c r="A102" s="5">
        <v>999222338913889</v>
      </c>
      <c r="B102" s="6">
        <v>44954</v>
      </c>
      <c r="C102" s="6">
        <v>44955</v>
      </c>
      <c r="D102" s="4">
        <v>1142</v>
      </c>
      <c r="E102" s="4" t="str">
        <f>VLOOKUP(A102,HOP!A:L,12,0)</f>
        <v>1142.00</v>
      </c>
      <c r="F102" s="4" t="str">
        <f>VLOOKUP(A102,HOP!A:C,3,0)</f>
        <v>2975945</v>
      </c>
      <c r="G102" s="4">
        <f t="shared" si="2"/>
        <v>0</v>
      </c>
      <c r="H102" s="4" t="str">
        <f t="shared" si="3"/>
        <v>，2975945</v>
      </c>
      <c r="I102" s="4" t="str">
        <f>VLOOKUP(A102,HOP!A:U,21,0)</f>
        <v>直连</v>
      </c>
    </row>
    <row r="103" s="4" customFormat="1" spans="1:9">
      <c r="A103" s="5">
        <v>999222339643198</v>
      </c>
      <c r="B103" s="6">
        <v>44954</v>
      </c>
      <c r="C103" s="6">
        <v>44955</v>
      </c>
      <c r="D103" s="4">
        <v>510</v>
      </c>
      <c r="E103" s="4" t="str">
        <f>VLOOKUP(A103,HOP!A:L,12,0)</f>
        <v>510.00</v>
      </c>
      <c r="F103" s="4" t="str">
        <f>VLOOKUP(A103,HOP!A:C,3,0)</f>
        <v>2976135</v>
      </c>
      <c r="G103" s="4">
        <f t="shared" si="2"/>
        <v>0</v>
      </c>
      <c r="H103" s="4" t="str">
        <f t="shared" si="3"/>
        <v>，2976135</v>
      </c>
      <c r="I103" s="4" t="str">
        <f>VLOOKUP(A103,HOP!A:U,21,0)</f>
        <v>直连</v>
      </c>
    </row>
    <row r="104" s="4" customFormat="1" spans="1:9">
      <c r="A104" s="5">
        <v>999222341605744</v>
      </c>
      <c r="B104" s="6">
        <v>44952</v>
      </c>
      <c r="C104" s="6">
        <v>44955</v>
      </c>
      <c r="D104" s="4">
        <v>2193</v>
      </c>
      <c r="E104" s="4" t="str">
        <f>VLOOKUP(A104,HOP!A:L,12,0)</f>
        <v>2193.00</v>
      </c>
      <c r="F104" s="4" t="str">
        <f>VLOOKUP(A104,HOP!A:C,3,0)</f>
        <v>2976281</v>
      </c>
      <c r="G104" s="4">
        <f t="shared" si="2"/>
        <v>0</v>
      </c>
      <c r="H104" s="4" t="str">
        <f t="shared" si="3"/>
        <v>，2976281</v>
      </c>
      <c r="I104" s="4" t="str">
        <f>VLOOKUP(A104,HOP!A:U,21,0)</f>
        <v>直采</v>
      </c>
    </row>
    <row r="105" s="4" customFormat="1" spans="1:9">
      <c r="A105" s="5">
        <v>999222342154188</v>
      </c>
      <c r="B105" s="6">
        <v>44954</v>
      </c>
      <c r="C105" s="6">
        <v>44955</v>
      </c>
      <c r="D105" s="4">
        <v>961</v>
      </c>
      <c r="E105" s="4" t="str">
        <f>VLOOKUP(A105,HOP!A:L,12,0)</f>
        <v>961.00</v>
      </c>
      <c r="F105" s="4" t="str">
        <f>VLOOKUP(A105,HOP!A:C,3,0)</f>
        <v>2976364</v>
      </c>
      <c r="G105" s="4">
        <f t="shared" si="2"/>
        <v>0</v>
      </c>
      <c r="H105" s="4" t="str">
        <f t="shared" si="3"/>
        <v>，2976364</v>
      </c>
      <c r="I105" s="4" t="str">
        <f>VLOOKUP(A105,HOP!A:U,21,0)</f>
        <v>直连</v>
      </c>
    </row>
    <row r="106" s="4" customFormat="1" spans="1:9">
      <c r="A106" s="5">
        <v>999222343170730</v>
      </c>
      <c r="B106" s="6">
        <v>44954</v>
      </c>
      <c r="C106" s="6">
        <v>44955</v>
      </c>
      <c r="D106" s="4">
        <v>1400</v>
      </c>
      <c r="E106" s="4" t="str">
        <f>VLOOKUP(A106,HOP!A:L,12,0)</f>
        <v>1400.00</v>
      </c>
      <c r="F106" s="4" t="str">
        <f>VLOOKUP(A106,HOP!A:C,3,0)</f>
        <v>2976522</v>
      </c>
      <c r="G106" s="4">
        <f t="shared" si="2"/>
        <v>0</v>
      </c>
      <c r="H106" s="4" t="str">
        <f t="shared" si="3"/>
        <v>，2976522</v>
      </c>
      <c r="I106" s="4" t="str">
        <f>VLOOKUP(A106,HOP!A:U,21,0)</f>
        <v>直连</v>
      </c>
    </row>
    <row r="107" s="4" customFormat="1" spans="1:9">
      <c r="A107" s="5">
        <v>999222345012329</v>
      </c>
      <c r="B107" s="6">
        <v>44953</v>
      </c>
      <c r="C107" s="6">
        <v>44955</v>
      </c>
      <c r="D107" s="4">
        <v>9174</v>
      </c>
      <c r="E107" s="4" t="str">
        <f>VLOOKUP(A107,HOP!A:L,12,0)</f>
        <v>9174.00</v>
      </c>
      <c r="F107" s="4" t="str">
        <f>VLOOKUP(A107,HOP!A:C,3,0)</f>
        <v>2976905</v>
      </c>
      <c r="G107" s="4">
        <f t="shared" si="2"/>
        <v>0</v>
      </c>
      <c r="H107" s="4" t="str">
        <f t="shared" si="3"/>
        <v>，2976905</v>
      </c>
      <c r="I107" s="4" t="str">
        <f>VLOOKUP(A107,HOP!A:U,21,0)</f>
        <v>直连</v>
      </c>
    </row>
    <row r="108" s="4" customFormat="1" spans="1:9">
      <c r="A108" s="5">
        <v>999222345295645</v>
      </c>
      <c r="B108" s="6">
        <v>44952</v>
      </c>
      <c r="C108" s="6">
        <v>44955</v>
      </c>
      <c r="D108" s="4">
        <v>2109</v>
      </c>
      <c r="E108" s="4" t="str">
        <f>VLOOKUP(A108,HOP!A:L,12,0)</f>
        <v>2109.00</v>
      </c>
      <c r="F108" s="4" t="str">
        <f>VLOOKUP(A108,HOP!A:C,3,0)</f>
        <v>2976990</v>
      </c>
      <c r="G108" s="4">
        <f t="shared" si="2"/>
        <v>0</v>
      </c>
      <c r="H108" s="4" t="str">
        <f t="shared" si="3"/>
        <v>，2976990</v>
      </c>
      <c r="I108" s="4" t="str">
        <f>VLOOKUP(A108,HOP!A:U,21,0)</f>
        <v>直采</v>
      </c>
    </row>
    <row r="109" s="4" customFormat="1" hidden="1" spans="1:9">
      <c r="A109" s="5">
        <v>22347921685</v>
      </c>
      <c r="B109" s="6">
        <v>44954</v>
      </c>
      <c r="C109" s="6">
        <v>44955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spans="1:9">
      <c r="A110" s="5">
        <v>999222348319699</v>
      </c>
      <c r="B110" s="6">
        <v>44954</v>
      </c>
      <c r="C110" s="6">
        <v>44955</v>
      </c>
      <c r="D110" s="4">
        <v>1186</v>
      </c>
      <c r="E110" s="4" t="str">
        <f>VLOOKUP(A110,HOP!A:L,12,0)</f>
        <v>1186.00</v>
      </c>
      <c r="F110" s="4" t="str">
        <f>VLOOKUP(A110,HOP!A:C,3,0)</f>
        <v>2977356</v>
      </c>
      <c r="G110" s="4">
        <f t="shared" si="2"/>
        <v>0</v>
      </c>
      <c r="H110" s="4" t="str">
        <f t="shared" si="3"/>
        <v>，2977356</v>
      </c>
      <c r="I110" s="4" t="str">
        <f>VLOOKUP(A110,HOP!A:U,21,0)</f>
        <v>直连</v>
      </c>
    </row>
    <row r="111" s="4" customFormat="1" spans="1:9">
      <c r="A111" s="5">
        <v>999222348713398</v>
      </c>
      <c r="B111" s="6">
        <v>44954</v>
      </c>
      <c r="C111" s="6">
        <v>44955</v>
      </c>
      <c r="D111" s="4">
        <v>768</v>
      </c>
      <c r="E111" s="4" t="str">
        <f>VLOOKUP(A111,HOP!A:L,12,0)</f>
        <v>768.00</v>
      </c>
      <c r="F111" s="4" t="str">
        <f>VLOOKUP(A111,HOP!A:C,3,0)</f>
        <v>2977418</v>
      </c>
      <c r="G111" s="4">
        <f t="shared" si="2"/>
        <v>0</v>
      </c>
      <c r="H111" s="4" t="str">
        <f t="shared" si="3"/>
        <v>，2977418</v>
      </c>
      <c r="I111" s="4" t="str">
        <f>VLOOKUP(A111,HOP!A:U,21,0)</f>
        <v>直连</v>
      </c>
    </row>
    <row r="112" s="4" customFormat="1" spans="1:9">
      <c r="A112" s="5">
        <v>999222349228647</v>
      </c>
      <c r="B112" s="6">
        <v>44952</v>
      </c>
      <c r="C112" s="6">
        <v>44955</v>
      </c>
      <c r="D112" s="4">
        <v>1995</v>
      </c>
      <c r="E112" s="4" t="str">
        <f>VLOOKUP(A112,HOP!A:L,12,0)</f>
        <v>1995.00</v>
      </c>
      <c r="F112" s="4" t="str">
        <f>VLOOKUP(A112,HOP!A:C,3,0)</f>
        <v>2977497</v>
      </c>
      <c r="G112" s="4">
        <f t="shared" si="2"/>
        <v>0</v>
      </c>
      <c r="H112" s="4" t="str">
        <f t="shared" si="3"/>
        <v>，2977497</v>
      </c>
      <c r="I112" s="4" t="str">
        <f>VLOOKUP(A112,HOP!A:U,21,0)</f>
        <v>直连</v>
      </c>
    </row>
    <row r="113" s="4" customFormat="1" spans="1:9">
      <c r="A113" s="5">
        <v>999222349433865</v>
      </c>
      <c r="B113" s="6">
        <v>44953</v>
      </c>
      <c r="C113" s="6">
        <v>44955</v>
      </c>
      <c r="D113" s="4">
        <v>536</v>
      </c>
      <c r="E113" s="4" t="str">
        <f>VLOOKUP(A113,HOP!A:L,12,0)</f>
        <v>536.00</v>
      </c>
      <c r="F113" s="4" t="str">
        <f>VLOOKUP(A113,HOP!A:C,3,0)</f>
        <v>2977522</v>
      </c>
      <c r="G113" s="4">
        <f t="shared" si="2"/>
        <v>0</v>
      </c>
      <c r="H113" s="4" t="str">
        <f t="shared" si="3"/>
        <v>，2977522</v>
      </c>
      <c r="I113" s="4" t="str">
        <f>VLOOKUP(A113,HOP!A:U,21,0)</f>
        <v>直连</v>
      </c>
    </row>
    <row r="114" s="4" customFormat="1" spans="1:9">
      <c r="A114" s="5">
        <v>999222351414759</v>
      </c>
      <c r="B114" s="6">
        <v>44954</v>
      </c>
      <c r="C114" s="6">
        <v>44955</v>
      </c>
      <c r="D114" s="4">
        <v>583</v>
      </c>
      <c r="E114" s="4" t="str">
        <f>VLOOKUP(A114,HOP!A:L,12,0)</f>
        <v>583.00</v>
      </c>
      <c r="F114" s="4" t="str">
        <f>VLOOKUP(A114,HOP!A:C,3,0)</f>
        <v>2977851</v>
      </c>
      <c r="G114" s="4">
        <f t="shared" si="2"/>
        <v>0</v>
      </c>
      <c r="H114" s="4" t="str">
        <f t="shared" si="3"/>
        <v>，2977851</v>
      </c>
      <c r="I114" s="4" t="str">
        <f>VLOOKUP(A114,HOP!A:U,21,0)</f>
        <v>直采</v>
      </c>
    </row>
    <row r="115" s="4" customFormat="1" spans="1:9">
      <c r="A115" s="5">
        <v>999222352201018</v>
      </c>
      <c r="B115" s="6">
        <v>44954</v>
      </c>
      <c r="C115" s="6">
        <v>44955</v>
      </c>
      <c r="D115" s="4">
        <v>462</v>
      </c>
      <c r="E115" s="4" t="str">
        <f>VLOOKUP(A115,HOP!A:L,12,0)</f>
        <v>462.00</v>
      </c>
      <c r="F115" s="4" t="str">
        <f>VLOOKUP(A115,HOP!A:C,3,0)</f>
        <v>2978070</v>
      </c>
      <c r="G115" s="4">
        <f t="shared" si="2"/>
        <v>0</v>
      </c>
      <c r="H115" s="4" t="str">
        <f t="shared" si="3"/>
        <v>，2978070</v>
      </c>
      <c r="I115" s="4" t="str">
        <f>VLOOKUP(A115,HOP!A:U,21,0)</f>
        <v>直连</v>
      </c>
    </row>
    <row r="116" s="4" customFormat="1" spans="1:9">
      <c r="A116" s="5">
        <v>999222352395969</v>
      </c>
      <c r="B116" s="6">
        <v>44953</v>
      </c>
      <c r="C116" s="6">
        <v>44955</v>
      </c>
      <c r="D116" s="4">
        <v>1480</v>
      </c>
      <c r="E116" s="4" t="str">
        <f>VLOOKUP(A116,HOP!A:L,12,0)</f>
        <v>1480.00</v>
      </c>
      <c r="F116" s="4" t="str">
        <f>VLOOKUP(A116,HOP!A:C,3,0)</f>
        <v>2978123</v>
      </c>
      <c r="G116" s="4">
        <f t="shared" si="2"/>
        <v>0</v>
      </c>
      <c r="H116" s="4" t="str">
        <f t="shared" si="3"/>
        <v>，2978123</v>
      </c>
      <c r="I116" s="4" t="str">
        <f>VLOOKUP(A116,HOP!A:U,21,0)</f>
        <v>直连</v>
      </c>
    </row>
    <row r="117" s="4" customFormat="1" spans="1:9">
      <c r="A117" s="5">
        <v>999222352875853</v>
      </c>
      <c r="B117" s="6">
        <v>44954</v>
      </c>
      <c r="C117" s="6">
        <v>44955</v>
      </c>
      <c r="D117" s="4">
        <v>889</v>
      </c>
      <c r="E117" s="4" t="str">
        <f>VLOOKUP(A117,HOP!A:L,12,0)</f>
        <v>889.00</v>
      </c>
      <c r="F117" s="4" t="str">
        <f>VLOOKUP(A117,HOP!A:C,3,0)</f>
        <v>2978275</v>
      </c>
      <c r="G117" s="4">
        <f t="shared" si="2"/>
        <v>0</v>
      </c>
      <c r="H117" s="4" t="str">
        <f t="shared" si="3"/>
        <v>，2978275</v>
      </c>
      <c r="I117" s="4" t="str">
        <f>VLOOKUP(A117,HOP!A:U,21,0)</f>
        <v>直连</v>
      </c>
    </row>
    <row r="118" s="4" customFormat="1" spans="1:9">
      <c r="A118" s="5">
        <v>999222353081394</v>
      </c>
      <c r="B118" s="6">
        <v>44954</v>
      </c>
      <c r="C118" s="6">
        <v>44955</v>
      </c>
      <c r="D118" s="4">
        <v>956</v>
      </c>
      <c r="E118" s="4" t="str">
        <f>VLOOKUP(A118,HOP!A:L,12,0)</f>
        <v>956.00</v>
      </c>
      <c r="F118" s="4" t="str">
        <f>VLOOKUP(A118,HOP!A:C,3,0)</f>
        <v>2978338</v>
      </c>
      <c r="G118" s="4">
        <f t="shared" si="2"/>
        <v>0</v>
      </c>
      <c r="H118" s="4" t="str">
        <f t="shared" si="3"/>
        <v>，2978338</v>
      </c>
      <c r="I118" s="4" t="str">
        <f>VLOOKUP(A118,HOP!A:U,21,0)</f>
        <v>直连</v>
      </c>
    </row>
    <row r="119" s="4" customFormat="1" spans="1:9">
      <c r="A119" s="5">
        <v>999222353135600</v>
      </c>
      <c r="B119" s="6">
        <v>44953</v>
      </c>
      <c r="C119" s="6">
        <v>44955</v>
      </c>
      <c r="D119" s="4">
        <v>1680</v>
      </c>
      <c r="E119" s="4" t="str">
        <f>VLOOKUP(A119,HOP!A:L,12,0)</f>
        <v>1680.00</v>
      </c>
      <c r="F119" s="4" t="str">
        <f>VLOOKUP(A119,HOP!A:C,3,0)</f>
        <v>2978366</v>
      </c>
      <c r="G119" s="4">
        <f t="shared" si="2"/>
        <v>0</v>
      </c>
      <c r="H119" s="4" t="str">
        <f t="shared" si="3"/>
        <v>，2978366</v>
      </c>
      <c r="I119" s="4" t="str">
        <f>VLOOKUP(A119,HOP!A:U,21,0)</f>
        <v>直连</v>
      </c>
    </row>
    <row r="120" s="4" customFormat="1" spans="1:9">
      <c r="A120" s="5">
        <v>999222353247311</v>
      </c>
      <c r="B120" s="6">
        <v>44954</v>
      </c>
      <c r="C120" s="6">
        <v>44955</v>
      </c>
      <c r="D120" s="4">
        <v>812</v>
      </c>
      <c r="E120" s="4" t="str">
        <f>VLOOKUP(A120,HOP!A:L,12,0)</f>
        <v>812.00</v>
      </c>
      <c r="F120" s="4" t="str">
        <f>VLOOKUP(A120,HOP!A:C,3,0)</f>
        <v>2978447</v>
      </c>
      <c r="G120" s="4">
        <f t="shared" si="2"/>
        <v>0</v>
      </c>
      <c r="H120" s="4" t="str">
        <f t="shared" si="3"/>
        <v>，2978447</v>
      </c>
      <c r="I120" s="4" t="str">
        <f>VLOOKUP(A120,HOP!A:U,21,0)</f>
        <v>直连</v>
      </c>
    </row>
    <row r="121" s="4" customFormat="1" spans="1:9">
      <c r="A121" s="5">
        <v>999222354673925</v>
      </c>
      <c r="B121" s="6">
        <v>44954</v>
      </c>
      <c r="C121" s="6">
        <v>44955</v>
      </c>
      <c r="D121" s="4">
        <v>516</v>
      </c>
      <c r="E121" s="4" t="str">
        <f>VLOOKUP(A121,HOP!A:L,12,0)</f>
        <v>516.00</v>
      </c>
      <c r="F121" s="4" t="str">
        <f>VLOOKUP(A121,HOP!A:C,3,0)</f>
        <v>2978487</v>
      </c>
      <c r="G121" s="4">
        <f t="shared" si="2"/>
        <v>0</v>
      </c>
      <c r="H121" s="4" t="str">
        <f t="shared" si="3"/>
        <v>，2978487</v>
      </c>
      <c r="I121" s="4" t="str">
        <f>VLOOKUP(A121,HOP!A:U,21,0)</f>
        <v>直连</v>
      </c>
    </row>
    <row r="122" s="4" customFormat="1" spans="1:9">
      <c r="A122" s="5">
        <v>999222355298446</v>
      </c>
      <c r="B122" s="6">
        <v>44954</v>
      </c>
      <c r="C122" s="6">
        <v>44955</v>
      </c>
      <c r="D122" s="4">
        <v>797</v>
      </c>
      <c r="E122" s="4" t="str">
        <f>VLOOKUP(A122,HOP!A:L,12,0)</f>
        <v>797.00</v>
      </c>
      <c r="F122" s="4" t="str">
        <f>VLOOKUP(A122,HOP!A:C,3,0)</f>
        <v>2978567</v>
      </c>
      <c r="G122" s="4">
        <f t="shared" si="2"/>
        <v>0</v>
      </c>
      <c r="H122" s="4" t="str">
        <f t="shared" si="3"/>
        <v>，2978567</v>
      </c>
      <c r="I122" s="4" t="str">
        <f>VLOOKUP(A122,HOP!A:U,21,0)</f>
        <v>直连</v>
      </c>
    </row>
    <row r="123" s="4" customFormat="1" spans="1:9">
      <c r="A123" s="5">
        <v>999222355864749</v>
      </c>
      <c r="B123" s="6">
        <v>44953</v>
      </c>
      <c r="C123" s="6">
        <v>44955</v>
      </c>
      <c r="D123" s="4">
        <v>2330</v>
      </c>
      <c r="E123" s="4" t="str">
        <f>VLOOKUP(A123,HOP!A:L,12,0)</f>
        <v>2330.00</v>
      </c>
      <c r="F123" s="4" t="str">
        <f>VLOOKUP(A123,HOP!A:C,3,0)</f>
        <v>2978627</v>
      </c>
      <c r="G123" s="4">
        <f t="shared" si="2"/>
        <v>0</v>
      </c>
      <c r="H123" s="4" t="str">
        <f t="shared" si="3"/>
        <v>，2978627</v>
      </c>
      <c r="I123" s="4" t="str">
        <f>VLOOKUP(A123,HOP!A:U,21,0)</f>
        <v>直连</v>
      </c>
    </row>
    <row r="124" s="4" customFormat="1" spans="1:9">
      <c r="A124" s="5">
        <v>999222356402458</v>
      </c>
      <c r="B124" s="6">
        <v>44953</v>
      </c>
      <c r="C124" s="6">
        <v>44955</v>
      </c>
      <c r="D124" s="4">
        <v>1446</v>
      </c>
      <c r="E124" s="4" t="str">
        <f>VLOOKUP(A124,HOP!A:L,12,0)</f>
        <v>1446.00</v>
      </c>
      <c r="F124" s="4" t="str">
        <f>VLOOKUP(A124,HOP!A:C,3,0)</f>
        <v>2978696</v>
      </c>
      <c r="G124" s="4">
        <f t="shared" si="2"/>
        <v>0</v>
      </c>
      <c r="H124" s="4" t="str">
        <f t="shared" si="3"/>
        <v>，2978696</v>
      </c>
      <c r="I124" s="4" t="str">
        <f>VLOOKUP(A124,HOP!A:U,21,0)</f>
        <v>直连</v>
      </c>
    </row>
    <row r="125" s="4" customFormat="1" spans="1:9">
      <c r="A125" s="5">
        <v>999222358049548</v>
      </c>
      <c r="B125" s="6">
        <v>44952</v>
      </c>
      <c r="C125" s="6">
        <v>44955</v>
      </c>
      <c r="D125" s="4">
        <v>6445</v>
      </c>
      <c r="E125" s="4" t="str">
        <f>VLOOKUP(A125,HOP!A:L,12,0)</f>
        <v>6445.00</v>
      </c>
      <c r="F125" s="4" t="str">
        <f>VLOOKUP(A125,HOP!A:C,3,0)</f>
        <v>2978933</v>
      </c>
      <c r="G125" s="4">
        <f t="shared" si="2"/>
        <v>0</v>
      </c>
      <c r="H125" s="4" t="str">
        <f t="shared" si="3"/>
        <v>，2978933</v>
      </c>
      <c r="I125" s="4" t="str">
        <f>VLOOKUP(A125,HOP!A:U,21,0)</f>
        <v>直采</v>
      </c>
    </row>
    <row r="126" s="4" customFormat="1" spans="1:9">
      <c r="A126" s="5">
        <v>999222359005941</v>
      </c>
      <c r="B126" s="6">
        <v>44954</v>
      </c>
      <c r="C126" s="6">
        <v>44955</v>
      </c>
      <c r="D126" s="4">
        <v>628</v>
      </c>
      <c r="E126" s="4" t="str">
        <f>VLOOKUP(A126,HOP!A:L,12,0)</f>
        <v>628.00</v>
      </c>
      <c r="F126" s="4" t="str">
        <f>VLOOKUP(A126,HOP!A:C,3,0)</f>
        <v>2979080</v>
      </c>
      <c r="G126" s="4">
        <f t="shared" si="2"/>
        <v>0</v>
      </c>
      <c r="H126" s="4" t="str">
        <f t="shared" si="3"/>
        <v>，2979080</v>
      </c>
      <c r="I126" s="4" t="str">
        <f>VLOOKUP(A126,HOP!A:U,21,0)</f>
        <v>直连</v>
      </c>
    </row>
    <row r="127" s="4" customFormat="1" spans="1:9">
      <c r="A127" s="5">
        <v>999222359859966</v>
      </c>
      <c r="B127" s="6">
        <v>44954</v>
      </c>
      <c r="C127" s="6">
        <v>44955</v>
      </c>
      <c r="D127" s="4">
        <v>401</v>
      </c>
      <c r="E127" s="4" t="str">
        <f>VLOOKUP(A127,HOP!A:L,12,0)</f>
        <v>401.00</v>
      </c>
      <c r="F127" s="4" t="str">
        <f>VLOOKUP(A127,HOP!A:C,3,0)</f>
        <v>2979269</v>
      </c>
      <c r="G127" s="4">
        <f t="shared" si="2"/>
        <v>0</v>
      </c>
      <c r="H127" s="4" t="str">
        <f t="shared" si="3"/>
        <v>，2979269</v>
      </c>
      <c r="I127" s="4" t="str">
        <f>VLOOKUP(A127,HOP!A:U,21,0)</f>
        <v>直连</v>
      </c>
    </row>
    <row r="128" s="4" customFormat="1" spans="1:9">
      <c r="A128" s="5">
        <v>999222360640334</v>
      </c>
      <c r="B128" s="6">
        <v>44954</v>
      </c>
      <c r="C128" s="6">
        <v>44955</v>
      </c>
      <c r="D128" s="4">
        <v>358</v>
      </c>
      <c r="E128" s="4" t="str">
        <f>VLOOKUP(A128,HOP!A:L,12,0)</f>
        <v>358.00</v>
      </c>
      <c r="F128" s="4" t="str">
        <f>VLOOKUP(A128,HOP!A:C,3,0)</f>
        <v>2979486</v>
      </c>
      <c r="G128" s="4">
        <f t="shared" si="2"/>
        <v>0</v>
      </c>
      <c r="H128" s="4" t="str">
        <f t="shared" si="3"/>
        <v>，2979486</v>
      </c>
      <c r="I128" s="4" t="str">
        <f>VLOOKUP(A128,HOP!A:U,21,0)</f>
        <v>直连</v>
      </c>
    </row>
    <row r="129" s="4" customFormat="1" spans="1:9">
      <c r="A129" s="5">
        <v>999222360874205</v>
      </c>
      <c r="B129" s="6">
        <v>44952</v>
      </c>
      <c r="C129" s="6">
        <v>44955</v>
      </c>
      <c r="D129" s="4">
        <v>1957</v>
      </c>
      <c r="E129" s="4" t="str">
        <f>VLOOKUP(A129,HOP!A:L,12,0)</f>
        <v>1957.00</v>
      </c>
      <c r="F129" s="4" t="str">
        <f>VLOOKUP(A129,HOP!A:C,3,0)</f>
        <v>2979571</v>
      </c>
      <c r="G129" s="4">
        <f t="shared" si="2"/>
        <v>0</v>
      </c>
      <c r="H129" s="4" t="str">
        <f t="shared" si="3"/>
        <v>，2979571</v>
      </c>
      <c r="I129" s="4" t="str">
        <f>VLOOKUP(A129,HOP!A:U,21,0)</f>
        <v>直连</v>
      </c>
    </row>
    <row r="130" s="4" customFormat="1" spans="1:9">
      <c r="A130" s="5">
        <v>999222364115593</v>
      </c>
      <c r="B130" s="6">
        <v>44953</v>
      </c>
      <c r="C130" s="6">
        <v>44955</v>
      </c>
      <c r="D130" s="4">
        <v>1410</v>
      </c>
      <c r="E130" s="4" t="str">
        <f>VLOOKUP(A130,HOP!A:L,12,0)</f>
        <v>1410.00</v>
      </c>
      <c r="F130" s="4" t="str">
        <f>VLOOKUP(A130,HOP!A:C,3,0)</f>
        <v>2979853</v>
      </c>
      <c r="G130" s="4">
        <f t="shared" si="2"/>
        <v>0</v>
      </c>
      <c r="H130" s="4" t="str">
        <f t="shared" si="3"/>
        <v>，2979853</v>
      </c>
      <c r="I130" s="4" t="str">
        <f>VLOOKUP(A130,HOP!A:U,21,0)</f>
        <v>直采</v>
      </c>
    </row>
    <row r="131" s="4" customFormat="1" spans="1:9">
      <c r="A131" s="5">
        <v>999222366386526</v>
      </c>
      <c r="B131" s="6">
        <v>44954</v>
      </c>
      <c r="C131" s="6">
        <v>44955</v>
      </c>
      <c r="D131" s="4">
        <v>296</v>
      </c>
      <c r="E131" s="4" t="str">
        <f>VLOOKUP(A131,HOP!A:L,12,0)</f>
        <v>296.00</v>
      </c>
      <c r="F131" s="4" t="str">
        <f>VLOOKUP(A131,HOP!A:C,3,0)</f>
        <v>2980151</v>
      </c>
      <c r="G131" s="4">
        <f t="shared" ref="G131:G194" si="4">D131-E131</f>
        <v>0</v>
      </c>
      <c r="H131" s="4" t="str">
        <f t="shared" ref="H131:H194" si="5">$H$1&amp;F131</f>
        <v>，2980151</v>
      </c>
      <c r="I131" s="4" t="str">
        <f>VLOOKUP(A131,HOP!A:U,21,0)</f>
        <v>直连</v>
      </c>
    </row>
    <row r="132" s="4" customFormat="1" spans="1:9">
      <c r="A132" s="5">
        <v>999222366551939</v>
      </c>
      <c r="B132" s="6">
        <v>44952</v>
      </c>
      <c r="C132" s="6">
        <v>44955</v>
      </c>
      <c r="D132" s="4">
        <v>1215</v>
      </c>
      <c r="E132" s="4" t="str">
        <f>VLOOKUP(A132,HOP!A:L,12,0)</f>
        <v>1215.00</v>
      </c>
      <c r="F132" s="4" t="str">
        <f>VLOOKUP(A132,HOP!A:C,3,0)</f>
        <v>2980175</v>
      </c>
      <c r="G132" s="4">
        <f t="shared" si="4"/>
        <v>0</v>
      </c>
      <c r="H132" s="4" t="str">
        <f t="shared" si="5"/>
        <v>，2980175</v>
      </c>
      <c r="I132" s="4" t="str">
        <f>VLOOKUP(A132,HOP!A:U,21,0)</f>
        <v>直连</v>
      </c>
    </row>
    <row r="133" s="4" customFormat="1" spans="1:9">
      <c r="A133" s="5">
        <v>999222366993154</v>
      </c>
      <c r="B133" s="6">
        <v>44954</v>
      </c>
      <c r="C133" s="6">
        <v>44955</v>
      </c>
      <c r="D133" s="4">
        <v>374</v>
      </c>
      <c r="E133" s="4" t="str">
        <f>VLOOKUP(A133,HOP!A:L,12,0)</f>
        <v>374.00</v>
      </c>
      <c r="F133" s="4" t="str">
        <f>VLOOKUP(A133,HOP!A:C,3,0)</f>
        <v>2980257</v>
      </c>
      <c r="G133" s="4">
        <f t="shared" si="4"/>
        <v>0</v>
      </c>
      <c r="H133" s="4" t="str">
        <f t="shared" si="5"/>
        <v>，2980257</v>
      </c>
      <c r="I133" s="4" t="str">
        <f>VLOOKUP(A133,HOP!A:U,21,0)</f>
        <v>直连</v>
      </c>
    </row>
    <row r="134" s="4" customFormat="1" spans="1:9">
      <c r="A134" s="5">
        <v>999222367301297</v>
      </c>
      <c r="B134" s="6">
        <v>44953</v>
      </c>
      <c r="C134" s="6">
        <v>44955</v>
      </c>
      <c r="D134" s="4">
        <v>892</v>
      </c>
      <c r="E134" s="4" t="str">
        <f>VLOOKUP(A134,HOP!A:L,12,0)</f>
        <v>892.00</v>
      </c>
      <c r="F134" s="4" t="str">
        <f>VLOOKUP(A134,HOP!A:C,3,0)</f>
        <v>2980342</v>
      </c>
      <c r="G134" s="4">
        <f t="shared" si="4"/>
        <v>0</v>
      </c>
      <c r="H134" s="4" t="str">
        <f t="shared" si="5"/>
        <v>，2980342</v>
      </c>
      <c r="I134" s="4" t="str">
        <f>VLOOKUP(A134,HOP!A:U,21,0)</f>
        <v>直连</v>
      </c>
    </row>
    <row r="135" s="4" customFormat="1" spans="1:9">
      <c r="A135" s="5">
        <v>999222368455292</v>
      </c>
      <c r="B135" s="6">
        <v>44954</v>
      </c>
      <c r="C135" s="6">
        <v>44955</v>
      </c>
      <c r="D135" s="4">
        <v>462</v>
      </c>
      <c r="E135" s="4" t="str">
        <f>VLOOKUP(A135,HOP!A:L,12,0)</f>
        <v>462.00</v>
      </c>
      <c r="F135" s="4" t="str">
        <f>VLOOKUP(A135,HOP!A:C,3,0)</f>
        <v>2980656</v>
      </c>
      <c r="G135" s="4">
        <f t="shared" si="4"/>
        <v>0</v>
      </c>
      <c r="H135" s="4" t="str">
        <f t="shared" si="5"/>
        <v>，2980656</v>
      </c>
      <c r="I135" s="4" t="str">
        <f>VLOOKUP(A135,HOP!A:U,21,0)</f>
        <v>直连</v>
      </c>
    </row>
    <row r="136" s="4" customFormat="1" spans="1:9">
      <c r="A136" s="5">
        <v>999222368461362</v>
      </c>
      <c r="B136" s="6">
        <v>44954</v>
      </c>
      <c r="C136" s="6">
        <v>44955</v>
      </c>
      <c r="D136" s="4">
        <v>1871</v>
      </c>
      <c r="E136" s="4" t="str">
        <f>VLOOKUP(A136,HOP!A:L,12,0)</f>
        <v>1871.00</v>
      </c>
      <c r="F136" s="4" t="str">
        <f>VLOOKUP(A136,HOP!A:C,3,0)</f>
        <v>2980658</v>
      </c>
      <c r="G136" s="4">
        <f t="shared" si="4"/>
        <v>0</v>
      </c>
      <c r="H136" s="4" t="str">
        <f t="shared" si="5"/>
        <v>，2980658</v>
      </c>
      <c r="I136" s="4" t="str">
        <f>VLOOKUP(A136,HOP!A:U,21,0)</f>
        <v>直连</v>
      </c>
    </row>
    <row r="137" s="4" customFormat="1" spans="1:9">
      <c r="A137" s="5">
        <v>999222371589002</v>
      </c>
      <c r="B137" s="6">
        <v>44953</v>
      </c>
      <c r="C137" s="6">
        <v>44955</v>
      </c>
      <c r="D137" s="4">
        <v>1410</v>
      </c>
      <c r="E137" s="4" t="str">
        <f>VLOOKUP(A137,HOP!A:L,12,0)</f>
        <v>1410.00</v>
      </c>
      <c r="F137" s="4" t="str">
        <f>VLOOKUP(A137,HOP!A:C,3,0)</f>
        <v>2980947</v>
      </c>
      <c r="G137" s="4">
        <f t="shared" si="4"/>
        <v>0</v>
      </c>
      <c r="H137" s="4" t="str">
        <f t="shared" si="5"/>
        <v>，2980947</v>
      </c>
      <c r="I137" s="4" t="str">
        <f>VLOOKUP(A137,HOP!A:U,21,0)</f>
        <v>直连</v>
      </c>
    </row>
    <row r="138" s="4" customFormat="1" spans="1:9">
      <c r="A138" s="5">
        <v>999222371601761</v>
      </c>
      <c r="B138" s="6">
        <v>44953</v>
      </c>
      <c r="C138" s="6">
        <v>44955</v>
      </c>
      <c r="D138" s="4">
        <v>1346</v>
      </c>
      <c r="E138" s="4" t="str">
        <f>VLOOKUP(A138,HOP!A:L,12,0)</f>
        <v>1346.00</v>
      </c>
      <c r="F138" s="4" t="str">
        <f>VLOOKUP(A138,HOP!A:C,3,0)</f>
        <v>2980955</v>
      </c>
      <c r="G138" s="4">
        <f t="shared" si="4"/>
        <v>0</v>
      </c>
      <c r="H138" s="4" t="str">
        <f t="shared" si="5"/>
        <v>，2980955</v>
      </c>
      <c r="I138" s="4" t="str">
        <f>VLOOKUP(A138,HOP!A:U,21,0)</f>
        <v>直采</v>
      </c>
    </row>
    <row r="139" s="4" customFormat="1" spans="1:9">
      <c r="A139" s="5">
        <v>999222371620479</v>
      </c>
      <c r="B139" s="6">
        <v>44954</v>
      </c>
      <c r="C139" s="6">
        <v>44955</v>
      </c>
      <c r="D139" s="4">
        <v>568</v>
      </c>
      <c r="E139" s="4" t="str">
        <f>VLOOKUP(A139,HOP!A:L,12,0)</f>
        <v>568.00</v>
      </c>
      <c r="F139" s="4" t="str">
        <f>VLOOKUP(A139,HOP!A:C,3,0)</f>
        <v>2980960</v>
      </c>
      <c r="G139" s="4">
        <f t="shared" si="4"/>
        <v>0</v>
      </c>
      <c r="H139" s="4" t="str">
        <f t="shared" si="5"/>
        <v>，2980960</v>
      </c>
      <c r="I139" s="4" t="str">
        <f>VLOOKUP(A139,HOP!A:U,21,0)</f>
        <v>直连</v>
      </c>
    </row>
    <row r="140" s="4" customFormat="1" spans="1:9">
      <c r="A140" s="5">
        <v>999222371777441</v>
      </c>
      <c r="B140" s="6">
        <v>44953</v>
      </c>
      <c r="C140" s="6">
        <v>44955</v>
      </c>
      <c r="D140" s="4">
        <v>1318</v>
      </c>
      <c r="E140" s="4" t="str">
        <f>VLOOKUP(A140,HOP!A:L,12,0)</f>
        <v>1318.00</v>
      </c>
      <c r="F140" s="4" t="str">
        <f>VLOOKUP(A140,HOP!A:C,3,0)</f>
        <v>2981012</v>
      </c>
      <c r="G140" s="4">
        <f t="shared" si="4"/>
        <v>0</v>
      </c>
      <c r="H140" s="4" t="str">
        <f t="shared" si="5"/>
        <v>，2981012</v>
      </c>
      <c r="I140" s="4" t="str">
        <f>VLOOKUP(A140,HOP!A:U,21,0)</f>
        <v>直连</v>
      </c>
    </row>
    <row r="141" s="4" customFormat="1" spans="1:9">
      <c r="A141" s="5">
        <v>999222371882819</v>
      </c>
      <c r="B141" s="6">
        <v>44953</v>
      </c>
      <c r="C141" s="6">
        <v>44955</v>
      </c>
      <c r="D141" s="4">
        <v>1430</v>
      </c>
      <c r="E141" s="4" t="str">
        <f>VLOOKUP(A141,HOP!A:L,12,0)</f>
        <v>1430.00</v>
      </c>
      <c r="F141" s="4" t="str">
        <f>VLOOKUP(A141,HOP!A:C,3,0)</f>
        <v>2981055</v>
      </c>
      <c r="G141" s="4">
        <f t="shared" si="4"/>
        <v>0</v>
      </c>
      <c r="H141" s="4" t="str">
        <f t="shared" si="5"/>
        <v>，2981055</v>
      </c>
      <c r="I141" s="4" t="str">
        <f>VLOOKUP(A141,HOP!A:U,21,0)</f>
        <v>直连</v>
      </c>
    </row>
    <row r="142" s="4" customFormat="1" spans="1:9">
      <c r="A142" s="5">
        <v>999222371790018</v>
      </c>
      <c r="B142" s="6">
        <v>44953</v>
      </c>
      <c r="C142" s="6">
        <v>44955</v>
      </c>
      <c r="D142" s="4">
        <v>734</v>
      </c>
      <c r="E142" s="4" t="str">
        <f>VLOOKUP(A142,HOP!A:L,12,0)</f>
        <v>734.00</v>
      </c>
      <c r="F142" s="4" t="str">
        <f>VLOOKUP(A142,HOP!A:C,3,0)</f>
        <v>2981017</v>
      </c>
      <c r="G142" s="4">
        <f t="shared" si="4"/>
        <v>0</v>
      </c>
      <c r="H142" s="4" t="str">
        <f t="shared" si="5"/>
        <v>，2981017</v>
      </c>
      <c r="I142" s="4" t="str">
        <f>VLOOKUP(A142,HOP!A:U,21,0)</f>
        <v>直连</v>
      </c>
    </row>
    <row r="143" s="4" customFormat="1" spans="1:9">
      <c r="A143" s="5">
        <v>999222372504463</v>
      </c>
      <c r="B143" s="6">
        <v>44953</v>
      </c>
      <c r="C143" s="6">
        <v>44955</v>
      </c>
      <c r="D143" s="4">
        <v>1012</v>
      </c>
      <c r="E143" s="4" t="str">
        <f>VLOOKUP(A143,HOP!A:L,12,0)</f>
        <v>1012.00</v>
      </c>
      <c r="F143" s="4" t="str">
        <f>VLOOKUP(A143,HOP!A:C,3,0)</f>
        <v>2981182</v>
      </c>
      <c r="G143" s="4">
        <f t="shared" si="4"/>
        <v>0</v>
      </c>
      <c r="H143" s="4" t="str">
        <f t="shared" si="5"/>
        <v>，2981182</v>
      </c>
      <c r="I143" s="4" t="str">
        <f>VLOOKUP(A143,HOP!A:U,21,0)</f>
        <v>直连</v>
      </c>
    </row>
    <row r="144" s="4" customFormat="1" spans="1:9">
      <c r="A144" s="5">
        <v>999222372548631</v>
      </c>
      <c r="B144" s="6">
        <v>44953</v>
      </c>
      <c r="C144" s="6">
        <v>44955</v>
      </c>
      <c r="D144" s="4">
        <v>1904</v>
      </c>
      <c r="E144" s="4">
        <v>1904</v>
      </c>
      <c r="F144" s="4" t="str">
        <f>VLOOKUP(A144,HOP!A:C,3,0)</f>
        <v>2981185</v>
      </c>
      <c r="G144" s="4">
        <f t="shared" si="4"/>
        <v>0</v>
      </c>
      <c r="H144" s="4" t="str">
        <f t="shared" si="5"/>
        <v>，2981185</v>
      </c>
      <c r="I144" s="4" t="str">
        <f>VLOOKUP(A144,HOP!A:U,21,0)</f>
        <v>直连</v>
      </c>
    </row>
    <row r="145" s="4" customFormat="1" spans="1:9">
      <c r="A145" s="5">
        <v>999222372680187</v>
      </c>
      <c r="B145" s="6">
        <v>44954</v>
      </c>
      <c r="C145" s="6">
        <v>44955</v>
      </c>
      <c r="D145" s="4">
        <v>678</v>
      </c>
      <c r="E145" s="4" t="str">
        <f>VLOOKUP(A145,HOP!A:L,12,0)</f>
        <v>678.00</v>
      </c>
      <c r="F145" s="4" t="str">
        <f>VLOOKUP(A145,HOP!A:C,3,0)</f>
        <v>2981216</v>
      </c>
      <c r="G145" s="4">
        <f t="shared" si="4"/>
        <v>0</v>
      </c>
      <c r="H145" s="4" t="str">
        <f t="shared" si="5"/>
        <v>，2981216</v>
      </c>
      <c r="I145" s="4" t="str">
        <f>VLOOKUP(A145,HOP!A:U,21,0)</f>
        <v>直连</v>
      </c>
    </row>
    <row r="146" s="4" customFormat="1" spans="1:9">
      <c r="A146" s="5">
        <v>999222373422439</v>
      </c>
      <c r="B146" s="6">
        <v>44954</v>
      </c>
      <c r="C146" s="6">
        <v>44955</v>
      </c>
      <c r="D146" s="4">
        <v>418</v>
      </c>
      <c r="E146" s="4" t="str">
        <f>VLOOKUP(A146,HOP!A:L,12,0)</f>
        <v>418.00</v>
      </c>
      <c r="F146" s="4" t="str">
        <f>VLOOKUP(A146,HOP!A:C,3,0)</f>
        <v>2981357</v>
      </c>
      <c r="G146" s="4">
        <f t="shared" si="4"/>
        <v>0</v>
      </c>
      <c r="H146" s="4" t="str">
        <f t="shared" si="5"/>
        <v>，2981357</v>
      </c>
      <c r="I146" s="4" t="str">
        <f>VLOOKUP(A146,HOP!A:U,21,0)</f>
        <v>直连</v>
      </c>
    </row>
    <row r="147" s="4" customFormat="1" spans="1:9">
      <c r="A147" s="5">
        <v>999222373892122</v>
      </c>
      <c r="B147" s="6">
        <v>44954</v>
      </c>
      <c r="C147" s="6">
        <v>44955</v>
      </c>
      <c r="D147" s="4">
        <v>130</v>
      </c>
      <c r="E147" s="4" t="str">
        <f>VLOOKUP(A147,HOP!A:L,12,0)</f>
        <v>130.00</v>
      </c>
      <c r="F147" s="4" t="str">
        <f>VLOOKUP(A147,HOP!A:C,3,0)</f>
        <v>2981454</v>
      </c>
      <c r="G147" s="4">
        <f t="shared" si="4"/>
        <v>0</v>
      </c>
      <c r="H147" s="4" t="str">
        <f t="shared" si="5"/>
        <v>，2981454</v>
      </c>
      <c r="I147" s="4" t="str">
        <f>VLOOKUP(A147,HOP!A:U,21,0)</f>
        <v>直连</v>
      </c>
    </row>
    <row r="148" s="4" customFormat="1" spans="1:9">
      <c r="A148" s="5">
        <v>999222375174874</v>
      </c>
      <c r="B148" s="6">
        <v>44953</v>
      </c>
      <c r="C148" s="6">
        <v>44955</v>
      </c>
      <c r="D148" s="4">
        <v>1842</v>
      </c>
      <c r="E148" s="4" t="str">
        <f>VLOOKUP(A148,HOP!A:L,12,0)</f>
        <v>1842.00</v>
      </c>
      <c r="F148" s="4" t="str">
        <f>VLOOKUP(A148,HOP!A:C,3,0)</f>
        <v>2981810</v>
      </c>
      <c r="G148" s="4">
        <f t="shared" si="4"/>
        <v>0</v>
      </c>
      <c r="H148" s="4" t="str">
        <f t="shared" si="5"/>
        <v>，2981810</v>
      </c>
      <c r="I148" s="4" t="str">
        <f>VLOOKUP(A148,HOP!A:U,21,0)</f>
        <v>直连</v>
      </c>
    </row>
    <row r="149" s="4" customFormat="1" spans="1:9">
      <c r="A149" s="5">
        <v>999222375367348</v>
      </c>
      <c r="B149" s="6">
        <v>44954</v>
      </c>
      <c r="C149" s="6">
        <v>44955</v>
      </c>
      <c r="D149" s="4">
        <v>189</v>
      </c>
      <c r="E149" s="4" t="str">
        <f>VLOOKUP(A149,HOP!A:L,12,0)</f>
        <v>189.00</v>
      </c>
      <c r="F149" s="4" t="str">
        <f>VLOOKUP(A149,HOP!A:C,3,0)</f>
        <v>2981881</v>
      </c>
      <c r="G149" s="4">
        <f t="shared" si="4"/>
        <v>0</v>
      </c>
      <c r="H149" s="4" t="str">
        <f t="shared" si="5"/>
        <v>，2981881</v>
      </c>
      <c r="I149" s="4" t="str">
        <f>VLOOKUP(A149,HOP!A:U,21,0)</f>
        <v>直连</v>
      </c>
    </row>
    <row r="150" s="4" customFormat="1" spans="1:9">
      <c r="A150" s="5">
        <v>999222375430393</v>
      </c>
      <c r="B150" s="6">
        <v>44954</v>
      </c>
      <c r="C150" s="6">
        <v>44955</v>
      </c>
      <c r="D150" s="4">
        <v>1977</v>
      </c>
      <c r="E150" s="4" t="str">
        <f>VLOOKUP(A150,HOP!A:L,12,0)</f>
        <v>1977.00</v>
      </c>
      <c r="F150" s="4" t="str">
        <f>VLOOKUP(A150,HOP!A:C,3,0)</f>
        <v>2981904</v>
      </c>
      <c r="G150" s="4">
        <f t="shared" si="4"/>
        <v>0</v>
      </c>
      <c r="H150" s="4" t="str">
        <f t="shared" si="5"/>
        <v>，2981904</v>
      </c>
      <c r="I150" s="4" t="str">
        <f>VLOOKUP(A150,HOP!A:U,21,0)</f>
        <v>直连</v>
      </c>
    </row>
    <row r="151" s="4" customFormat="1" spans="1:9">
      <c r="A151" s="5">
        <v>999222375510151</v>
      </c>
      <c r="B151" s="6">
        <v>44954</v>
      </c>
      <c r="C151" s="6">
        <v>44955</v>
      </c>
      <c r="D151" s="4">
        <v>887</v>
      </c>
      <c r="E151" s="4" t="str">
        <f>VLOOKUP(A151,HOP!A:L,12,0)</f>
        <v>887.00</v>
      </c>
      <c r="F151" s="4" t="str">
        <f>VLOOKUP(A151,HOP!A:C,3,0)</f>
        <v>2981925</v>
      </c>
      <c r="G151" s="4">
        <f t="shared" si="4"/>
        <v>0</v>
      </c>
      <c r="H151" s="4" t="str">
        <f t="shared" si="5"/>
        <v>，2981925</v>
      </c>
      <c r="I151" s="4" t="str">
        <f>VLOOKUP(A151,HOP!A:U,21,0)</f>
        <v>直连</v>
      </c>
    </row>
    <row r="152" s="4" customFormat="1" spans="1:9">
      <c r="A152" s="5">
        <v>999222375635350</v>
      </c>
      <c r="B152" s="6">
        <v>44954</v>
      </c>
      <c r="C152" s="6">
        <v>44955</v>
      </c>
      <c r="D152" s="4">
        <v>491</v>
      </c>
      <c r="E152" s="4" t="str">
        <f>VLOOKUP(A152,HOP!A:L,12,0)</f>
        <v>491.00</v>
      </c>
      <c r="F152" s="4" t="str">
        <f>VLOOKUP(A152,HOP!A:C,3,0)</f>
        <v>2981959</v>
      </c>
      <c r="G152" s="4">
        <f t="shared" si="4"/>
        <v>0</v>
      </c>
      <c r="H152" s="4" t="str">
        <f t="shared" si="5"/>
        <v>，2981959</v>
      </c>
      <c r="I152" s="4" t="str">
        <f>VLOOKUP(A152,HOP!A:U,21,0)</f>
        <v>直连</v>
      </c>
    </row>
    <row r="153" s="4" customFormat="1" spans="1:9">
      <c r="A153" s="5">
        <v>999222375781834</v>
      </c>
      <c r="B153" s="6">
        <v>44953</v>
      </c>
      <c r="C153" s="6">
        <v>44955</v>
      </c>
      <c r="D153" s="4">
        <v>3819</v>
      </c>
      <c r="E153" s="4" t="str">
        <f>VLOOKUP(A153,HOP!A:L,12,0)</f>
        <v>3819.00</v>
      </c>
      <c r="F153" s="4" t="str">
        <f>VLOOKUP(A153,HOP!A:C,3,0)</f>
        <v>2982001</v>
      </c>
      <c r="G153" s="4">
        <f t="shared" si="4"/>
        <v>0</v>
      </c>
      <c r="H153" s="4" t="str">
        <f t="shared" si="5"/>
        <v>，2982001</v>
      </c>
      <c r="I153" s="4" t="str">
        <f>VLOOKUP(A153,HOP!A:U,21,0)</f>
        <v>直连</v>
      </c>
    </row>
    <row r="154" s="4" customFormat="1" spans="1:9">
      <c r="A154" s="5">
        <v>999222376383930</v>
      </c>
      <c r="B154" s="6">
        <v>44954</v>
      </c>
      <c r="C154" s="6">
        <v>44955</v>
      </c>
      <c r="D154" s="4">
        <v>395</v>
      </c>
      <c r="E154" s="4" t="str">
        <f>VLOOKUP(A154,HOP!A:L,12,0)</f>
        <v>395.00</v>
      </c>
      <c r="F154" s="4" t="str">
        <f>VLOOKUP(A154,HOP!A:C,3,0)</f>
        <v>2982216</v>
      </c>
      <c r="G154" s="4">
        <f t="shared" si="4"/>
        <v>0</v>
      </c>
      <c r="H154" s="4" t="str">
        <f t="shared" si="5"/>
        <v>，2982216</v>
      </c>
      <c r="I154" s="4" t="str">
        <f>VLOOKUP(A154,HOP!A:U,21,0)</f>
        <v>直连</v>
      </c>
    </row>
    <row r="155" s="4" customFormat="1" spans="1:9">
      <c r="A155" s="5">
        <v>999222378033616</v>
      </c>
      <c r="B155" s="6">
        <v>44954</v>
      </c>
      <c r="C155" s="6">
        <v>44955</v>
      </c>
      <c r="D155" s="4">
        <v>596</v>
      </c>
      <c r="E155" s="4" t="str">
        <f>VLOOKUP(A155,HOP!A:L,12,0)</f>
        <v>596.00</v>
      </c>
      <c r="F155" s="4" t="str">
        <f>VLOOKUP(A155,HOP!A:C,3,0)</f>
        <v>2982269</v>
      </c>
      <c r="G155" s="4">
        <f t="shared" si="4"/>
        <v>0</v>
      </c>
      <c r="H155" s="4" t="str">
        <f t="shared" si="5"/>
        <v>，2982269</v>
      </c>
      <c r="I155" s="4" t="str">
        <f>VLOOKUP(A155,HOP!A:U,21,0)</f>
        <v>直连</v>
      </c>
    </row>
    <row r="156" s="4" customFormat="1" spans="1:9">
      <c r="A156" s="5">
        <v>999222379427234</v>
      </c>
      <c r="B156" s="6">
        <v>44954</v>
      </c>
      <c r="C156" s="6">
        <v>44955</v>
      </c>
      <c r="D156" s="4">
        <v>693</v>
      </c>
      <c r="E156" s="4" t="str">
        <f>VLOOKUP(A156,HOP!A:L,12,0)</f>
        <v>693.00</v>
      </c>
      <c r="F156" s="4" t="str">
        <f>VLOOKUP(A156,HOP!A:C,3,0)</f>
        <v>2982399</v>
      </c>
      <c r="G156" s="4">
        <f t="shared" si="4"/>
        <v>0</v>
      </c>
      <c r="H156" s="4" t="str">
        <f t="shared" si="5"/>
        <v>，2982399</v>
      </c>
      <c r="I156" s="4" t="str">
        <f>VLOOKUP(A156,HOP!A:U,21,0)</f>
        <v>直连</v>
      </c>
    </row>
    <row r="157" s="4" customFormat="1" spans="1:9">
      <c r="A157" s="5">
        <v>999222379365109</v>
      </c>
      <c r="B157" s="6">
        <v>44954</v>
      </c>
      <c r="C157" s="6">
        <v>44955</v>
      </c>
      <c r="D157" s="4">
        <v>647</v>
      </c>
      <c r="E157" s="4" t="str">
        <f>VLOOKUP(A157,HOP!A:L,12,0)</f>
        <v>647.00</v>
      </c>
      <c r="F157" s="4" t="str">
        <f>VLOOKUP(A157,HOP!A:C,3,0)</f>
        <v>2982391</v>
      </c>
      <c r="G157" s="4">
        <f t="shared" si="4"/>
        <v>0</v>
      </c>
      <c r="H157" s="4" t="str">
        <f t="shared" si="5"/>
        <v>，2982391</v>
      </c>
      <c r="I157" s="4" t="str">
        <f>VLOOKUP(A157,HOP!A:U,21,0)</f>
        <v>直连</v>
      </c>
    </row>
    <row r="158" s="4" customFormat="1" spans="1:9">
      <c r="A158" s="5">
        <v>999222380529676</v>
      </c>
      <c r="B158" s="6">
        <v>44954</v>
      </c>
      <c r="C158" s="6">
        <v>44955</v>
      </c>
      <c r="D158" s="4">
        <v>655</v>
      </c>
      <c r="E158" s="4" t="str">
        <f>VLOOKUP(A158,HOP!A:L,12,0)</f>
        <v>655.00</v>
      </c>
      <c r="F158" s="4" t="str">
        <f>VLOOKUP(A158,HOP!A:C,3,0)</f>
        <v>2982599</v>
      </c>
      <c r="G158" s="4">
        <f t="shared" si="4"/>
        <v>0</v>
      </c>
      <c r="H158" s="4" t="str">
        <f t="shared" si="5"/>
        <v>，2982599</v>
      </c>
      <c r="I158" s="4" t="str">
        <f>VLOOKUP(A158,HOP!A:U,21,0)</f>
        <v>直连</v>
      </c>
    </row>
    <row r="159" s="4" customFormat="1" spans="1:9">
      <c r="A159" s="5">
        <v>999222381503064</v>
      </c>
      <c r="B159" s="6">
        <v>44954</v>
      </c>
      <c r="C159" s="6">
        <v>44955</v>
      </c>
      <c r="D159" s="4">
        <v>337</v>
      </c>
      <c r="E159" s="4" t="str">
        <f>VLOOKUP(A159,HOP!A:L,12,0)</f>
        <v>337.00</v>
      </c>
      <c r="F159" s="4" t="str">
        <f>VLOOKUP(A159,HOP!A:C,3,0)</f>
        <v>2982761</v>
      </c>
      <c r="G159" s="4">
        <f t="shared" si="4"/>
        <v>0</v>
      </c>
      <c r="H159" s="4" t="str">
        <f t="shared" si="5"/>
        <v>，2982761</v>
      </c>
      <c r="I159" s="4" t="str">
        <f>VLOOKUP(A159,HOP!A:U,21,0)</f>
        <v>直连</v>
      </c>
    </row>
    <row r="160" s="4" customFormat="1" spans="1:9">
      <c r="A160" s="5">
        <v>999222382290144</v>
      </c>
      <c r="B160" s="6">
        <v>44953</v>
      </c>
      <c r="C160" s="6">
        <v>44955</v>
      </c>
      <c r="D160" s="4">
        <v>1058</v>
      </c>
      <c r="E160" s="4" t="str">
        <f>VLOOKUP(A160,HOP!A:L,12,0)</f>
        <v>1058.00</v>
      </c>
      <c r="F160" s="4" t="str">
        <f>VLOOKUP(A160,HOP!A:C,3,0)</f>
        <v>2982869</v>
      </c>
      <c r="G160" s="4">
        <f t="shared" si="4"/>
        <v>0</v>
      </c>
      <c r="H160" s="4" t="str">
        <f t="shared" si="5"/>
        <v>，2982869</v>
      </c>
      <c r="I160" s="4" t="str">
        <f>VLOOKUP(A160,HOP!A:U,21,0)</f>
        <v>直连</v>
      </c>
    </row>
    <row r="161" s="4" customFormat="1" spans="1:9">
      <c r="A161" s="5">
        <v>999222383087760</v>
      </c>
      <c r="B161" s="6">
        <v>44954</v>
      </c>
      <c r="C161" s="6">
        <v>44955</v>
      </c>
      <c r="D161" s="4">
        <v>202</v>
      </c>
      <c r="E161" s="4" t="str">
        <f>VLOOKUP(A161,HOP!A:L,12,0)</f>
        <v>202.00</v>
      </c>
      <c r="F161" s="4" t="str">
        <f>VLOOKUP(A161,HOP!A:C,3,0)</f>
        <v>2983073</v>
      </c>
      <c r="G161" s="4">
        <f t="shared" si="4"/>
        <v>0</v>
      </c>
      <c r="H161" s="4" t="str">
        <f t="shared" si="5"/>
        <v>，2983073</v>
      </c>
      <c r="I161" s="4" t="str">
        <f>VLOOKUP(A161,HOP!A:U,21,0)</f>
        <v>直连</v>
      </c>
    </row>
    <row r="162" s="4" customFormat="1" spans="1:9">
      <c r="A162" s="5">
        <v>999222383217724</v>
      </c>
      <c r="B162" s="6">
        <v>44954</v>
      </c>
      <c r="C162" s="6">
        <v>44955</v>
      </c>
      <c r="D162" s="4">
        <v>426</v>
      </c>
      <c r="E162" s="4" t="str">
        <f>VLOOKUP(A162,HOP!A:L,12,0)</f>
        <v>426.00</v>
      </c>
      <c r="F162" s="4" t="str">
        <f>VLOOKUP(A162,HOP!A:C,3,0)</f>
        <v>2983107</v>
      </c>
      <c r="G162" s="4">
        <f t="shared" si="4"/>
        <v>0</v>
      </c>
      <c r="H162" s="4" t="str">
        <f t="shared" si="5"/>
        <v>，2983107</v>
      </c>
      <c r="I162" s="4" t="str">
        <f>VLOOKUP(A162,HOP!A:U,21,0)</f>
        <v>直连</v>
      </c>
    </row>
    <row r="163" s="4" customFormat="1" spans="1:9">
      <c r="A163" s="5">
        <v>999222383257674</v>
      </c>
      <c r="B163" s="6">
        <v>44954</v>
      </c>
      <c r="C163" s="6">
        <v>44955</v>
      </c>
      <c r="D163" s="4">
        <v>479</v>
      </c>
      <c r="E163" s="4" t="str">
        <f>VLOOKUP(A163,HOP!A:L,12,0)</f>
        <v>479.00</v>
      </c>
      <c r="F163" s="4" t="str">
        <f>VLOOKUP(A163,HOP!A:C,3,0)</f>
        <v>2983116</v>
      </c>
      <c r="G163" s="4">
        <f t="shared" si="4"/>
        <v>0</v>
      </c>
      <c r="H163" s="4" t="str">
        <f t="shared" si="5"/>
        <v>，2983116</v>
      </c>
      <c r="I163" s="4" t="str">
        <f>VLOOKUP(A163,HOP!A:U,21,0)</f>
        <v>直连</v>
      </c>
    </row>
    <row r="164" s="4" customFormat="1" spans="1:9">
      <c r="A164" s="5">
        <v>999222383629777</v>
      </c>
      <c r="B164" s="6">
        <v>44954</v>
      </c>
      <c r="C164" s="6">
        <v>44955</v>
      </c>
      <c r="D164" s="4">
        <v>246</v>
      </c>
      <c r="E164" s="4" t="str">
        <f>VLOOKUP(A164,HOP!A:L,12,0)</f>
        <v>246.00</v>
      </c>
      <c r="F164" s="4" t="str">
        <f>VLOOKUP(A164,HOP!A:C,3,0)</f>
        <v>2983213</v>
      </c>
      <c r="G164" s="4">
        <f t="shared" si="4"/>
        <v>0</v>
      </c>
      <c r="H164" s="4" t="str">
        <f t="shared" si="5"/>
        <v>，2983213</v>
      </c>
      <c r="I164" s="4" t="str">
        <f>VLOOKUP(A164,HOP!A:U,21,0)</f>
        <v>直连</v>
      </c>
    </row>
    <row r="165" s="4" customFormat="1" spans="1:9">
      <c r="A165" s="5">
        <v>999222383668815</v>
      </c>
      <c r="B165" s="6">
        <v>44954</v>
      </c>
      <c r="C165" s="6">
        <v>44955</v>
      </c>
      <c r="D165" s="4">
        <v>395</v>
      </c>
      <c r="E165" s="4" t="str">
        <f>VLOOKUP(A165,HOP!A:L,12,0)</f>
        <v>395.00</v>
      </c>
      <c r="F165" s="4" t="str">
        <f>VLOOKUP(A165,HOP!A:C,3,0)</f>
        <v>2983227</v>
      </c>
      <c r="G165" s="4">
        <f t="shared" si="4"/>
        <v>0</v>
      </c>
      <c r="H165" s="4" t="str">
        <f t="shared" si="5"/>
        <v>，2983227</v>
      </c>
      <c r="I165" s="4" t="str">
        <f>VLOOKUP(A165,HOP!A:U,21,0)</f>
        <v>直连</v>
      </c>
    </row>
    <row r="166" s="4" customFormat="1" spans="1:9">
      <c r="A166" s="5">
        <v>999222383785119</v>
      </c>
      <c r="B166" s="6">
        <v>44954</v>
      </c>
      <c r="C166" s="6">
        <v>44955</v>
      </c>
      <c r="D166" s="4">
        <v>1371</v>
      </c>
      <c r="E166" s="4" t="str">
        <f>VLOOKUP(A166,HOP!A:L,12,0)</f>
        <v>1371.00</v>
      </c>
      <c r="F166" s="4" t="str">
        <f>VLOOKUP(A166,HOP!A:C,3,0)</f>
        <v>2983255</v>
      </c>
      <c r="G166" s="4">
        <f t="shared" si="4"/>
        <v>0</v>
      </c>
      <c r="H166" s="4" t="str">
        <f t="shared" si="5"/>
        <v>，2983255</v>
      </c>
      <c r="I166" s="4" t="str">
        <f>VLOOKUP(A166,HOP!A:U,21,0)</f>
        <v>直连</v>
      </c>
    </row>
    <row r="167" s="4" customFormat="1" spans="1:9">
      <c r="A167" s="5">
        <v>999222384315628</v>
      </c>
      <c r="B167" s="6">
        <v>44954</v>
      </c>
      <c r="C167" s="6">
        <v>44955</v>
      </c>
      <c r="D167" s="4">
        <v>574</v>
      </c>
      <c r="E167" s="4" t="str">
        <f>VLOOKUP(A167,HOP!A:L,12,0)</f>
        <v>574.00</v>
      </c>
      <c r="F167" s="4" t="str">
        <f>VLOOKUP(A167,HOP!A:C,3,0)</f>
        <v>2983364</v>
      </c>
      <c r="G167" s="4">
        <f t="shared" si="4"/>
        <v>0</v>
      </c>
      <c r="H167" s="4" t="str">
        <f t="shared" si="5"/>
        <v>，2983364</v>
      </c>
      <c r="I167" s="4" t="str">
        <f>VLOOKUP(A167,HOP!A:U,21,0)</f>
        <v>直连</v>
      </c>
    </row>
    <row r="168" s="4" customFormat="1" spans="1:9">
      <c r="A168" s="5">
        <v>999222386746099</v>
      </c>
      <c r="B168" s="6">
        <v>44954</v>
      </c>
      <c r="C168" s="6">
        <v>44955</v>
      </c>
      <c r="D168" s="4">
        <v>692</v>
      </c>
      <c r="E168" s="4" t="str">
        <f>VLOOKUP(A168,HOP!A:L,12,0)</f>
        <v>692.00</v>
      </c>
      <c r="F168" s="4" t="str">
        <f>VLOOKUP(A168,HOP!A:C,3,0)</f>
        <v>2983461</v>
      </c>
      <c r="G168" s="4">
        <f t="shared" si="4"/>
        <v>0</v>
      </c>
      <c r="H168" s="4" t="str">
        <f t="shared" si="5"/>
        <v>，2983461</v>
      </c>
      <c r="I168" s="4" t="str">
        <f>VLOOKUP(A168,HOP!A:U,21,0)</f>
        <v>直连</v>
      </c>
    </row>
    <row r="169" s="4" customFormat="1" spans="1:9">
      <c r="A169" s="5">
        <v>999222387132476</v>
      </c>
      <c r="B169" s="6">
        <v>44954</v>
      </c>
      <c r="C169" s="6">
        <v>44955</v>
      </c>
      <c r="D169" s="4">
        <v>202</v>
      </c>
      <c r="E169" s="4" t="str">
        <f>VLOOKUP(A169,HOP!A:L,12,0)</f>
        <v>202.00</v>
      </c>
      <c r="F169" s="4" t="str">
        <f>VLOOKUP(A169,HOP!A:C,3,0)</f>
        <v>2983514</v>
      </c>
      <c r="G169" s="4">
        <f t="shared" si="4"/>
        <v>0</v>
      </c>
      <c r="H169" s="4" t="str">
        <f t="shared" si="5"/>
        <v>，2983514</v>
      </c>
      <c r="I169" s="4" t="str">
        <f>VLOOKUP(A169,HOP!A:U,21,0)</f>
        <v>直连</v>
      </c>
    </row>
    <row r="170" s="4" customFormat="1" spans="1:9">
      <c r="A170" s="5">
        <v>999222387170712</v>
      </c>
      <c r="B170" s="6">
        <v>44954</v>
      </c>
      <c r="C170" s="6">
        <v>44955</v>
      </c>
      <c r="D170" s="4">
        <v>243</v>
      </c>
      <c r="E170" s="4" t="str">
        <f>VLOOKUP(A170,HOP!A:L,12,0)</f>
        <v>243.00</v>
      </c>
      <c r="F170" s="4" t="str">
        <f>VLOOKUP(A170,HOP!A:C,3,0)</f>
        <v>2983523</v>
      </c>
      <c r="G170" s="4">
        <f t="shared" si="4"/>
        <v>0</v>
      </c>
      <c r="H170" s="4" t="str">
        <f t="shared" si="5"/>
        <v>，2983523</v>
      </c>
      <c r="I170" s="4" t="str">
        <f>VLOOKUP(A170,HOP!A:U,21,0)</f>
        <v>直连</v>
      </c>
    </row>
    <row r="171" s="4" customFormat="1" spans="1:9">
      <c r="A171" s="5">
        <v>999222387241205</v>
      </c>
      <c r="B171" s="6">
        <v>44954</v>
      </c>
      <c r="C171" s="6">
        <v>44955</v>
      </c>
      <c r="D171" s="4">
        <v>404</v>
      </c>
      <c r="E171" s="4" t="str">
        <f>VLOOKUP(A171,HOP!A:L,12,0)</f>
        <v>404.00</v>
      </c>
      <c r="F171" s="4" t="str">
        <f>VLOOKUP(A171,HOP!A:C,3,0)</f>
        <v>2983549</v>
      </c>
      <c r="G171" s="4">
        <f t="shared" si="4"/>
        <v>0</v>
      </c>
      <c r="H171" s="4" t="str">
        <f t="shared" si="5"/>
        <v>，2983549</v>
      </c>
      <c r="I171" s="4" t="str">
        <f>VLOOKUP(A171,HOP!A:U,21,0)</f>
        <v>直连</v>
      </c>
    </row>
    <row r="172" s="4" customFormat="1" spans="1:9">
      <c r="A172" s="5">
        <v>999222387261340</v>
      </c>
      <c r="B172" s="6">
        <v>44954</v>
      </c>
      <c r="C172" s="6">
        <v>44955</v>
      </c>
      <c r="D172" s="4">
        <v>331</v>
      </c>
      <c r="E172" s="4" t="str">
        <f>VLOOKUP(A172,HOP!A:L,12,0)</f>
        <v>331.00</v>
      </c>
      <c r="F172" s="4" t="str">
        <f>VLOOKUP(A172,HOP!A:C,3,0)</f>
        <v>2983558</v>
      </c>
      <c r="G172" s="4">
        <f t="shared" si="4"/>
        <v>0</v>
      </c>
      <c r="H172" s="4" t="str">
        <f t="shared" si="5"/>
        <v>，2983558</v>
      </c>
      <c r="I172" s="4" t="str">
        <f>VLOOKUP(A172,HOP!A:U,21,0)</f>
        <v>直连</v>
      </c>
    </row>
    <row r="173" s="4" customFormat="1" hidden="1" spans="1:9">
      <c r="A173" s="5">
        <v>999222387379082</v>
      </c>
      <c r="B173" s="6">
        <v>44954</v>
      </c>
      <c r="C173" s="6">
        <v>44955</v>
      </c>
      <c r="D173" s="4">
        <v>0</v>
      </c>
      <c r="E173" s="4" t="str">
        <f>VLOOKUP(A173,HOP!A:L,12,0)</f>
        <v>0.00</v>
      </c>
      <c r="F173" s="4" t="str">
        <f>VLOOKUP(A173,HOP!A:C,3,0)</f>
        <v>2983587</v>
      </c>
      <c r="G173" s="4">
        <f t="shared" si="4"/>
        <v>0</v>
      </c>
      <c r="H173" s="4" t="str">
        <f t="shared" si="5"/>
        <v>，2983587</v>
      </c>
      <c r="I173" s="4" t="str">
        <f>VLOOKUP(A173,HOP!A:U,21,0)</f>
        <v>直连</v>
      </c>
    </row>
    <row r="174" s="4" customFormat="1" spans="1:9">
      <c r="A174" s="5">
        <v>22387409461</v>
      </c>
      <c r="B174" s="6">
        <v>44954</v>
      </c>
      <c r="C174" s="6">
        <v>44955</v>
      </c>
      <c r="D174" s="4">
        <v>842</v>
      </c>
      <c r="E174" s="4" t="str">
        <f>VLOOKUP(A174,HOP!A:L,12,0)</f>
        <v>842.00</v>
      </c>
      <c r="F174" s="4" t="str">
        <f>VLOOKUP(A174,HOP!A:C,3,0)</f>
        <v>2983601</v>
      </c>
      <c r="G174" s="4">
        <f t="shared" si="4"/>
        <v>0</v>
      </c>
      <c r="H174" s="4" t="str">
        <f t="shared" si="5"/>
        <v>，2983601</v>
      </c>
      <c r="I174" s="4" t="str">
        <f>VLOOKUP(A174,HOP!A:U,21,0)</f>
        <v>直连</v>
      </c>
    </row>
    <row r="175" s="4" customFormat="1" spans="1:9">
      <c r="A175" s="5">
        <v>999222387501786</v>
      </c>
      <c r="B175" s="6">
        <v>44954</v>
      </c>
      <c r="C175" s="6">
        <v>44955</v>
      </c>
      <c r="D175" s="4">
        <v>584</v>
      </c>
      <c r="E175" s="4" t="str">
        <f>VLOOKUP(A175,HOP!A:L,12,0)</f>
        <v>584.00</v>
      </c>
      <c r="F175" s="4" t="str">
        <f>VLOOKUP(A175,HOP!A:C,3,0)</f>
        <v>2983641</v>
      </c>
      <c r="G175" s="4">
        <f t="shared" si="4"/>
        <v>0</v>
      </c>
      <c r="H175" s="4" t="str">
        <f t="shared" si="5"/>
        <v>，2983641</v>
      </c>
      <c r="I175" s="4" t="str">
        <f>VLOOKUP(A175,HOP!A:U,21,0)</f>
        <v>直连</v>
      </c>
    </row>
    <row r="176" s="4" customFormat="1" spans="1:9">
      <c r="A176" s="5">
        <v>22387746512</v>
      </c>
      <c r="B176" s="6">
        <v>44954</v>
      </c>
      <c r="C176" s="6">
        <v>44955</v>
      </c>
      <c r="D176" s="4">
        <v>205</v>
      </c>
      <c r="E176" s="4" t="str">
        <f>VLOOKUP(A176,HOP!A:L,12,0)</f>
        <v>205.00</v>
      </c>
      <c r="F176" s="4" t="str">
        <f>VLOOKUP(A176,HOP!A:C,3,0)</f>
        <v>2983726</v>
      </c>
      <c r="G176" s="4">
        <f t="shared" si="4"/>
        <v>0</v>
      </c>
      <c r="H176" s="4" t="str">
        <f t="shared" si="5"/>
        <v>，2983726</v>
      </c>
      <c r="I176" s="4" t="str">
        <f>VLOOKUP(A176,HOP!A:U,21,0)</f>
        <v>直连</v>
      </c>
    </row>
    <row r="177" s="4" customFormat="1" spans="1:9">
      <c r="A177" s="5">
        <v>999222387794936</v>
      </c>
      <c r="B177" s="6">
        <v>44954</v>
      </c>
      <c r="C177" s="6">
        <v>44955</v>
      </c>
      <c r="D177" s="4">
        <v>497</v>
      </c>
      <c r="E177" s="4" t="str">
        <f>VLOOKUP(A177,HOP!A:L,12,0)</f>
        <v>497.00</v>
      </c>
      <c r="F177" s="4" t="str">
        <f>VLOOKUP(A177,HOP!A:C,3,0)</f>
        <v>2983730</v>
      </c>
      <c r="G177" s="4">
        <f t="shared" si="4"/>
        <v>0</v>
      </c>
      <c r="H177" s="4" t="str">
        <f t="shared" si="5"/>
        <v>，2983730</v>
      </c>
      <c r="I177" s="4" t="str">
        <f>VLOOKUP(A177,HOP!A:U,21,0)</f>
        <v>直连</v>
      </c>
    </row>
    <row r="178" s="4" customFormat="1" spans="1:9">
      <c r="A178" s="5">
        <v>999222387943399</v>
      </c>
      <c r="B178" s="6">
        <v>44954</v>
      </c>
      <c r="C178" s="6">
        <v>44955</v>
      </c>
      <c r="D178" s="4">
        <v>4451</v>
      </c>
      <c r="E178" s="4" t="str">
        <f>VLOOKUP(A178,HOP!A:L,12,0)</f>
        <v>4451.00</v>
      </c>
      <c r="F178" s="4" t="str">
        <f>VLOOKUP(A178,HOP!A:C,3,0)</f>
        <v>2983752</v>
      </c>
      <c r="G178" s="4">
        <f t="shared" si="4"/>
        <v>0</v>
      </c>
      <c r="H178" s="4" t="str">
        <f t="shared" si="5"/>
        <v>，2983752</v>
      </c>
      <c r="I178" s="4" t="str">
        <f>VLOOKUP(A178,HOP!A:U,21,0)</f>
        <v>直连</v>
      </c>
    </row>
    <row r="179" s="4" customFormat="1" spans="1:9">
      <c r="A179" s="5">
        <v>999222388026541</v>
      </c>
      <c r="B179" s="6">
        <v>44954</v>
      </c>
      <c r="C179" s="6">
        <v>44955</v>
      </c>
      <c r="D179" s="4">
        <v>864</v>
      </c>
      <c r="E179" s="4" t="str">
        <f>VLOOKUP(A179,HOP!A:L,12,0)</f>
        <v>864.00</v>
      </c>
      <c r="F179" s="4" t="str">
        <f>VLOOKUP(A179,HOP!A:C,3,0)</f>
        <v>2983760</v>
      </c>
      <c r="G179" s="4">
        <f t="shared" si="4"/>
        <v>0</v>
      </c>
      <c r="H179" s="4" t="str">
        <f t="shared" si="5"/>
        <v>，2983760</v>
      </c>
      <c r="I179" s="4" t="str">
        <f>VLOOKUP(A179,HOP!A:U,21,0)</f>
        <v>直连</v>
      </c>
    </row>
    <row r="180" s="4" customFormat="1" spans="1:9">
      <c r="A180" s="5">
        <v>999222388042025</v>
      </c>
      <c r="B180" s="6">
        <v>44954</v>
      </c>
      <c r="C180" s="6">
        <v>44955</v>
      </c>
      <c r="D180" s="4">
        <v>845</v>
      </c>
      <c r="E180" s="4" t="str">
        <f>VLOOKUP(A180,HOP!A:L,12,0)</f>
        <v>845.00</v>
      </c>
      <c r="F180" s="4" t="str">
        <f>VLOOKUP(A180,HOP!A:C,3,0)</f>
        <v>2983764</v>
      </c>
      <c r="G180" s="4">
        <f t="shared" si="4"/>
        <v>0</v>
      </c>
      <c r="H180" s="4" t="str">
        <f t="shared" si="5"/>
        <v>，2983764</v>
      </c>
      <c r="I180" s="4" t="str">
        <f>VLOOKUP(A180,HOP!A:U,21,0)</f>
        <v>直连</v>
      </c>
    </row>
    <row r="181" s="4" customFormat="1" spans="1:9">
      <c r="A181" s="5">
        <v>999222388617145</v>
      </c>
      <c r="B181" s="6">
        <v>44954</v>
      </c>
      <c r="C181" s="6">
        <v>44955</v>
      </c>
      <c r="D181" s="4">
        <v>440</v>
      </c>
      <c r="E181" s="4" t="str">
        <f>VLOOKUP(A181,HOP!A:L,12,0)</f>
        <v>440.00</v>
      </c>
      <c r="F181" s="4" t="str">
        <f>VLOOKUP(A181,HOP!A:C,3,0)</f>
        <v>2983839</v>
      </c>
      <c r="G181" s="4">
        <f t="shared" si="4"/>
        <v>0</v>
      </c>
      <c r="H181" s="4" t="str">
        <f t="shared" si="5"/>
        <v>，2983839</v>
      </c>
      <c r="I181" s="4" t="str">
        <f>VLOOKUP(A181,HOP!A:U,21,0)</f>
        <v>直采</v>
      </c>
    </row>
    <row r="182" s="4" customFormat="1" spans="1:9">
      <c r="A182" s="5">
        <v>999222388634595</v>
      </c>
      <c r="B182" s="6">
        <v>44954</v>
      </c>
      <c r="C182" s="6">
        <v>44955</v>
      </c>
      <c r="D182" s="4">
        <v>574</v>
      </c>
      <c r="E182" s="4" t="str">
        <f>VLOOKUP(A182,HOP!A:L,12,0)</f>
        <v>574.00</v>
      </c>
      <c r="F182" s="4" t="str">
        <f>VLOOKUP(A182,HOP!A:C,3,0)</f>
        <v>2983841</v>
      </c>
      <c r="G182" s="4">
        <f t="shared" si="4"/>
        <v>0</v>
      </c>
      <c r="H182" s="4" t="str">
        <f t="shared" si="5"/>
        <v>，2983841</v>
      </c>
      <c r="I182" s="4" t="str">
        <f>VLOOKUP(A182,HOP!A:U,21,0)</f>
        <v>直连</v>
      </c>
    </row>
    <row r="183" s="4" customFormat="1" spans="1:9">
      <c r="A183" s="5">
        <v>999222388672382</v>
      </c>
      <c r="B183" s="6">
        <v>44954</v>
      </c>
      <c r="C183" s="6">
        <v>44955</v>
      </c>
      <c r="D183" s="4">
        <v>342</v>
      </c>
      <c r="E183" s="4" t="str">
        <f>VLOOKUP(A183,HOP!A:L,12,0)</f>
        <v>342.00</v>
      </c>
      <c r="F183" s="4" t="str">
        <f>VLOOKUP(A183,HOP!A:C,3,0)</f>
        <v>2983847</v>
      </c>
      <c r="G183" s="4">
        <f t="shared" si="4"/>
        <v>0</v>
      </c>
      <c r="H183" s="4" t="str">
        <f t="shared" si="5"/>
        <v>，2983847</v>
      </c>
      <c r="I183" s="4" t="str">
        <f>VLOOKUP(A183,HOP!A:U,21,0)</f>
        <v>直连</v>
      </c>
    </row>
    <row r="184" s="4" customFormat="1" spans="1:9">
      <c r="A184" s="5">
        <v>999222389061957</v>
      </c>
      <c r="B184" s="6">
        <v>44954</v>
      </c>
      <c r="C184" s="6">
        <v>44955</v>
      </c>
      <c r="D184" s="4">
        <v>6306</v>
      </c>
      <c r="E184" s="4" t="str">
        <f>VLOOKUP(A184,HOP!A:L,12,0)</f>
        <v>6306.00</v>
      </c>
      <c r="F184" s="4" t="str">
        <f>VLOOKUP(A184,HOP!A:C,3,0)</f>
        <v>2983917</v>
      </c>
      <c r="G184" s="4">
        <f t="shared" si="4"/>
        <v>0</v>
      </c>
      <c r="H184" s="4" t="str">
        <f t="shared" si="5"/>
        <v>，2983917</v>
      </c>
      <c r="I184" s="4" t="str">
        <f>VLOOKUP(A184,HOP!A:U,21,0)</f>
        <v>直连</v>
      </c>
    </row>
    <row r="185" s="4" customFormat="1" spans="1:9">
      <c r="A185" s="5">
        <v>999222389273740</v>
      </c>
      <c r="B185" s="6">
        <v>44954</v>
      </c>
      <c r="C185" s="6">
        <v>44955</v>
      </c>
      <c r="D185" s="4">
        <v>151</v>
      </c>
      <c r="E185" s="4" t="str">
        <f>VLOOKUP(A185,HOP!A:L,12,0)</f>
        <v>151.00</v>
      </c>
      <c r="F185" s="4" t="str">
        <f>VLOOKUP(A185,HOP!A:C,3,0)</f>
        <v>2983943</v>
      </c>
      <c r="G185" s="4">
        <f t="shared" si="4"/>
        <v>0</v>
      </c>
      <c r="H185" s="4" t="str">
        <f t="shared" si="5"/>
        <v>，2983943</v>
      </c>
      <c r="I185" s="4" t="str">
        <f>VLOOKUP(A185,HOP!A:U,21,0)</f>
        <v>直连</v>
      </c>
    </row>
    <row r="186" s="4" customFormat="1" spans="1:9">
      <c r="A186" s="5">
        <v>999222389545160</v>
      </c>
      <c r="B186" s="6">
        <v>44954</v>
      </c>
      <c r="C186" s="6">
        <v>44955</v>
      </c>
      <c r="D186" s="4">
        <v>1096</v>
      </c>
      <c r="E186" s="4" t="str">
        <f>VLOOKUP(A186,HOP!A:L,12,0)</f>
        <v>1096.00</v>
      </c>
      <c r="F186" s="4" t="str">
        <f>VLOOKUP(A186,HOP!A:C,3,0)</f>
        <v>2983995</v>
      </c>
      <c r="G186" s="4">
        <f t="shared" si="4"/>
        <v>0</v>
      </c>
      <c r="H186" s="4" t="str">
        <f t="shared" si="5"/>
        <v>，2983995</v>
      </c>
      <c r="I186" s="4" t="str">
        <f>VLOOKUP(A186,HOP!A:U,21,0)</f>
        <v>直连</v>
      </c>
    </row>
    <row r="187" s="4" customFormat="1" spans="1:9">
      <c r="A187" s="5">
        <v>999222389726108</v>
      </c>
      <c r="B187" s="6">
        <v>44954</v>
      </c>
      <c r="C187" s="6">
        <v>44955</v>
      </c>
      <c r="D187" s="4">
        <v>1027</v>
      </c>
      <c r="E187" s="4" t="str">
        <f>VLOOKUP(A187,HOP!A:L,12,0)</f>
        <v>1027.00</v>
      </c>
      <c r="F187" s="4" t="str">
        <f>VLOOKUP(A187,HOP!A:C,3,0)</f>
        <v>2984016</v>
      </c>
      <c r="G187" s="4">
        <f t="shared" si="4"/>
        <v>0</v>
      </c>
      <c r="H187" s="4" t="str">
        <f t="shared" si="5"/>
        <v>，2984016</v>
      </c>
      <c r="I187" s="4" t="str">
        <f>VLOOKUP(A187,HOP!A:U,21,0)</f>
        <v>直连</v>
      </c>
    </row>
    <row r="188" s="4" customFormat="1" spans="1:9">
      <c r="A188" s="5">
        <v>22390157302</v>
      </c>
      <c r="B188" s="6">
        <v>44954</v>
      </c>
      <c r="C188" s="6">
        <v>44955</v>
      </c>
      <c r="D188" s="4">
        <v>732</v>
      </c>
      <c r="E188" s="4" t="str">
        <f>VLOOKUP(A188,HOP!A:L,12,0)</f>
        <v>732.00</v>
      </c>
      <c r="F188" s="4" t="str">
        <f>VLOOKUP(A188,HOP!A:C,3,0)</f>
        <v>2984110</v>
      </c>
      <c r="G188" s="4">
        <f t="shared" si="4"/>
        <v>0</v>
      </c>
      <c r="H188" s="4" t="str">
        <f t="shared" si="5"/>
        <v>，2984110</v>
      </c>
      <c r="I188" s="4" t="str">
        <f>VLOOKUP(A188,HOP!A:U,21,0)</f>
        <v>直连</v>
      </c>
    </row>
    <row r="189" s="4" customFormat="1" spans="1:9">
      <c r="A189" s="5">
        <v>999222390207659</v>
      </c>
      <c r="B189" s="6">
        <v>44954</v>
      </c>
      <c r="C189" s="6">
        <v>44955</v>
      </c>
      <c r="D189" s="4">
        <v>190</v>
      </c>
      <c r="E189" s="4" t="str">
        <f>VLOOKUP(A189,HOP!A:L,12,0)</f>
        <v>190.00</v>
      </c>
      <c r="F189" s="4" t="str">
        <f>VLOOKUP(A189,HOP!A:C,3,0)</f>
        <v>2984121</v>
      </c>
      <c r="G189" s="4">
        <f t="shared" si="4"/>
        <v>0</v>
      </c>
      <c r="H189" s="4" t="str">
        <f t="shared" si="5"/>
        <v>，2984121</v>
      </c>
      <c r="I189" s="4" t="str">
        <f>VLOOKUP(A189,HOP!A:U,21,0)</f>
        <v>直连</v>
      </c>
    </row>
    <row r="190" s="4" customFormat="1" spans="1:9">
      <c r="A190" s="5">
        <v>999222390208820</v>
      </c>
      <c r="B190" s="6">
        <v>44954</v>
      </c>
      <c r="C190" s="6">
        <v>44955</v>
      </c>
      <c r="D190" s="4">
        <v>655</v>
      </c>
      <c r="E190" s="4" t="str">
        <f>VLOOKUP(A190,HOP!A:L,12,0)</f>
        <v>655.00</v>
      </c>
      <c r="F190" s="4" t="str">
        <f>VLOOKUP(A190,HOP!A:C,3,0)</f>
        <v>2984122</v>
      </c>
      <c r="G190" s="4">
        <f t="shared" si="4"/>
        <v>0</v>
      </c>
      <c r="H190" s="4" t="str">
        <f t="shared" si="5"/>
        <v>，2984122</v>
      </c>
      <c r="I190" s="4" t="str">
        <f>VLOOKUP(A190,HOP!A:U,21,0)</f>
        <v>直连</v>
      </c>
    </row>
    <row r="191" s="4" customFormat="1" spans="1:9">
      <c r="A191" s="5">
        <v>999222390304311</v>
      </c>
      <c r="B191" s="6">
        <v>44954</v>
      </c>
      <c r="C191" s="6">
        <v>44955</v>
      </c>
      <c r="D191" s="4">
        <v>205</v>
      </c>
      <c r="E191" s="4" t="str">
        <f>VLOOKUP(A191,HOP!A:L,12,0)</f>
        <v>205.00</v>
      </c>
      <c r="F191" s="4" t="str">
        <f>VLOOKUP(A191,HOP!A:C,3,0)</f>
        <v>2984147</v>
      </c>
      <c r="G191" s="4">
        <f t="shared" si="4"/>
        <v>0</v>
      </c>
      <c r="H191" s="4" t="str">
        <f t="shared" si="5"/>
        <v>，2984147</v>
      </c>
      <c r="I191" s="4" t="str">
        <f>VLOOKUP(A191,HOP!A:U,21,0)</f>
        <v>直连</v>
      </c>
    </row>
    <row r="192" s="4" customFormat="1" spans="1:9">
      <c r="A192" s="5">
        <v>999222390455478</v>
      </c>
      <c r="B192" s="6">
        <v>44954</v>
      </c>
      <c r="C192" s="6">
        <v>44955</v>
      </c>
      <c r="D192" s="4">
        <v>909</v>
      </c>
      <c r="E192" s="4" t="str">
        <f>VLOOKUP(A192,HOP!A:L,12,0)</f>
        <v>909.00</v>
      </c>
      <c r="F192" s="4" t="str">
        <f>VLOOKUP(A192,HOP!A:C,3,0)</f>
        <v>2984186</v>
      </c>
      <c r="G192" s="4">
        <f t="shared" si="4"/>
        <v>0</v>
      </c>
      <c r="H192" s="4" t="str">
        <f t="shared" si="5"/>
        <v>，2984186</v>
      </c>
      <c r="I192" s="4" t="str">
        <f>VLOOKUP(A192,HOP!A:U,21,0)</f>
        <v>直连</v>
      </c>
    </row>
    <row r="193" s="4" customFormat="1" spans="1:9">
      <c r="A193" s="5">
        <v>999222390548534</v>
      </c>
      <c r="B193" s="6">
        <v>44954</v>
      </c>
      <c r="C193" s="6">
        <v>44955</v>
      </c>
      <c r="D193" s="4">
        <v>180</v>
      </c>
      <c r="E193" s="4" t="str">
        <f>VLOOKUP(A193,HOP!A:L,12,0)</f>
        <v>180.00</v>
      </c>
      <c r="F193" s="4" t="str">
        <f>VLOOKUP(A193,HOP!A:C,3,0)</f>
        <v>2984202</v>
      </c>
      <c r="G193" s="4">
        <f t="shared" si="4"/>
        <v>0</v>
      </c>
      <c r="H193" s="4" t="str">
        <f t="shared" si="5"/>
        <v>，2984202</v>
      </c>
      <c r="I193" s="4" t="str">
        <f>VLOOKUP(A193,HOP!A:U,21,0)</f>
        <v>直连</v>
      </c>
    </row>
    <row r="194" s="4" customFormat="1" spans="1:9">
      <c r="A194" s="5">
        <v>999222390737188</v>
      </c>
      <c r="B194" s="6">
        <v>44954</v>
      </c>
      <c r="C194" s="6">
        <v>44955</v>
      </c>
      <c r="D194" s="4">
        <v>845</v>
      </c>
      <c r="E194" s="4" t="str">
        <f>VLOOKUP(A194,HOP!A:L,12,0)</f>
        <v>845.00</v>
      </c>
      <c r="F194" s="4" t="str">
        <f>VLOOKUP(A194,HOP!A:C,3,0)</f>
        <v>2984250</v>
      </c>
      <c r="G194" s="4">
        <f t="shared" si="4"/>
        <v>0</v>
      </c>
      <c r="H194" s="4" t="str">
        <f t="shared" si="5"/>
        <v>，2984250</v>
      </c>
      <c r="I194" s="4" t="str">
        <f>VLOOKUP(A194,HOP!A:U,21,0)</f>
        <v>直连</v>
      </c>
    </row>
    <row r="195" s="4" customFormat="1" spans="1:9">
      <c r="A195" s="5">
        <v>999222390891524</v>
      </c>
      <c r="B195" s="6">
        <v>44954</v>
      </c>
      <c r="C195" s="6">
        <v>44955</v>
      </c>
      <c r="D195" s="4">
        <v>134</v>
      </c>
      <c r="E195" s="4" t="str">
        <f>VLOOKUP(A195,HOP!A:L,12,0)</f>
        <v>134.00</v>
      </c>
      <c r="F195" s="4" t="str">
        <f>VLOOKUP(A195,HOP!A:C,3,0)</f>
        <v>2984302</v>
      </c>
      <c r="G195" s="4">
        <f t="shared" ref="G195:G235" si="6">D195-E195</f>
        <v>0</v>
      </c>
      <c r="H195" s="4" t="str">
        <f t="shared" ref="H195:H235" si="7">$H$1&amp;F195</f>
        <v>，2984302</v>
      </c>
      <c r="I195" s="4" t="str">
        <f>VLOOKUP(A195,HOP!A:U,21,0)</f>
        <v>直连</v>
      </c>
    </row>
    <row r="196" s="4" customFormat="1" spans="1:9">
      <c r="A196" s="5">
        <v>22390989302</v>
      </c>
      <c r="B196" s="6">
        <v>44954</v>
      </c>
      <c r="C196" s="6">
        <v>44955</v>
      </c>
      <c r="D196" s="4">
        <v>203</v>
      </c>
      <c r="E196" s="4" t="str">
        <f>VLOOKUP(A196,HOP!A:L,12,0)</f>
        <v>203.00</v>
      </c>
      <c r="F196" s="4" t="str">
        <f>VLOOKUP(A196,HOP!A:C,3,0)</f>
        <v>2984351</v>
      </c>
      <c r="G196" s="4">
        <f t="shared" si="6"/>
        <v>0</v>
      </c>
      <c r="H196" s="4" t="str">
        <f t="shared" si="7"/>
        <v>，2984351</v>
      </c>
      <c r="I196" s="4" t="str">
        <f>VLOOKUP(A196,HOP!A:U,21,0)</f>
        <v>直连</v>
      </c>
    </row>
    <row r="197" s="4" customFormat="1" spans="1:9">
      <c r="A197" s="5">
        <v>999222391162762</v>
      </c>
      <c r="B197" s="6">
        <v>44954</v>
      </c>
      <c r="C197" s="6">
        <v>44955</v>
      </c>
      <c r="D197" s="4">
        <v>241</v>
      </c>
      <c r="E197" s="4" t="str">
        <f>VLOOKUP(A197,HOP!A:L,12,0)</f>
        <v>241.00</v>
      </c>
      <c r="F197" s="4" t="str">
        <f>VLOOKUP(A197,HOP!A:C,3,0)</f>
        <v>2984391</v>
      </c>
      <c r="G197" s="4">
        <f t="shared" si="6"/>
        <v>0</v>
      </c>
      <c r="H197" s="4" t="str">
        <f t="shared" si="7"/>
        <v>，2984391</v>
      </c>
      <c r="I197" s="4" t="str">
        <f>VLOOKUP(A197,HOP!A:U,21,0)</f>
        <v>直连</v>
      </c>
    </row>
    <row r="198" s="4" customFormat="1" spans="1:9">
      <c r="A198" s="5">
        <v>999222391377595</v>
      </c>
      <c r="B198" s="6">
        <v>44954</v>
      </c>
      <c r="C198" s="6">
        <v>44955</v>
      </c>
      <c r="D198" s="4">
        <v>151</v>
      </c>
      <c r="E198" s="4" t="str">
        <f>VLOOKUP(A198,HOP!A:L,12,0)</f>
        <v>151.00</v>
      </c>
      <c r="F198" s="4" t="str">
        <f>VLOOKUP(A198,HOP!A:C,3,0)</f>
        <v>2984456</v>
      </c>
      <c r="G198" s="4">
        <f t="shared" si="6"/>
        <v>0</v>
      </c>
      <c r="H198" s="4" t="str">
        <f t="shared" si="7"/>
        <v>，2984456</v>
      </c>
      <c r="I198" s="4" t="str">
        <f>VLOOKUP(A198,HOP!A:U,21,0)</f>
        <v>直连</v>
      </c>
    </row>
    <row r="199" s="4" customFormat="1" spans="1:9">
      <c r="A199" s="5">
        <v>999222391534373</v>
      </c>
      <c r="B199" s="6">
        <v>44954</v>
      </c>
      <c r="C199" s="6">
        <v>44955</v>
      </c>
      <c r="D199" s="4">
        <v>1043</v>
      </c>
      <c r="E199" s="4" t="str">
        <f>VLOOKUP(A199,HOP!A:L,12,0)</f>
        <v>1043.00</v>
      </c>
      <c r="F199" s="4" t="str">
        <f>VLOOKUP(A199,HOP!A:C,3,0)</f>
        <v>2984498</v>
      </c>
      <c r="G199" s="4">
        <f t="shared" si="6"/>
        <v>0</v>
      </c>
      <c r="H199" s="4" t="str">
        <f t="shared" si="7"/>
        <v>，2984498</v>
      </c>
      <c r="I199" s="4" t="str">
        <f>VLOOKUP(A199,HOP!A:U,21,0)</f>
        <v>直连</v>
      </c>
    </row>
    <row r="200" s="4" customFormat="1" spans="1:9">
      <c r="A200" s="5">
        <v>999222391733245</v>
      </c>
      <c r="B200" s="6">
        <v>44954</v>
      </c>
      <c r="C200" s="6">
        <v>44955</v>
      </c>
      <c r="D200" s="4">
        <v>905</v>
      </c>
      <c r="E200" s="4" t="str">
        <f>VLOOKUP(A200,HOP!A:L,12,0)</f>
        <v>905.00</v>
      </c>
      <c r="F200" s="4" t="str">
        <f>VLOOKUP(A200,HOP!A:C,3,0)</f>
        <v>2984535</v>
      </c>
      <c r="G200" s="4">
        <f t="shared" si="6"/>
        <v>0</v>
      </c>
      <c r="H200" s="4" t="str">
        <f t="shared" si="7"/>
        <v>，2984535</v>
      </c>
      <c r="I200" s="4" t="str">
        <f>VLOOKUP(A200,HOP!A:U,21,0)</f>
        <v>直连</v>
      </c>
    </row>
    <row r="201" s="4" customFormat="1" spans="1:9">
      <c r="A201" s="5">
        <v>22391788116</v>
      </c>
      <c r="B201" s="6">
        <v>44954</v>
      </c>
      <c r="C201" s="6">
        <v>44955</v>
      </c>
      <c r="D201" s="4">
        <v>295</v>
      </c>
      <c r="E201" s="4" t="str">
        <f>VLOOKUP(A201,HOP!A:L,12,0)</f>
        <v>295.00</v>
      </c>
      <c r="F201" s="4" t="str">
        <f>VLOOKUP(A201,HOP!A:C,3,0)</f>
        <v>2984571</v>
      </c>
      <c r="G201" s="4">
        <f t="shared" si="6"/>
        <v>0</v>
      </c>
      <c r="H201" s="4" t="str">
        <f t="shared" si="7"/>
        <v>，2984571</v>
      </c>
      <c r="I201" s="4" t="str">
        <f>VLOOKUP(A201,HOP!A:U,21,0)</f>
        <v>直连</v>
      </c>
    </row>
    <row r="202" s="4" customFormat="1" spans="1:9">
      <c r="A202" s="5">
        <v>22391891233</v>
      </c>
      <c r="B202" s="6">
        <v>44954</v>
      </c>
      <c r="C202" s="6">
        <v>44955</v>
      </c>
      <c r="D202" s="4">
        <v>633</v>
      </c>
      <c r="E202" s="4" t="str">
        <f>VLOOKUP(A202,HOP!A:L,12,0)</f>
        <v>633.00</v>
      </c>
      <c r="F202" s="4" t="str">
        <f>VLOOKUP(A202,HOP!A:C,3,0)</f>
        <v>2984616</v>
      </c>
      <c r="G202" s="4">
        <f t="shared" si="6"/>
        <v>0</v>
      </c>
      <c r="H202" s="4" t="str">
        <f t="shared" si="7"/>
        <v>，2984616</v>
      </c>
      <c r="I202" s="4" t="str">
        <f>VLOOKUP(A202,HOP!A:U,21,0)</f>
        <v>直连</v>
      </c>
    </row>
    <row r="203" s="4" customFormat="1" spans="1:9">
      <c r="A203" s="5">
        <v>999222391923646</v>
      </c>
      <c r="B203" s="6">
        <v>44954</v>
      </c>
      <c r="C203" s="6">
        <v>44955</v>
      </c>
      <c r="D203" s="4">
        <v>321</v>
      </c>
      <c r="E203" s="4" t="str">
        <f>VLOOKUP(A203,HOP!A:L,12,0)</f>
        <v>321.00</v>
      </c>
      <c r="F203" s="4" t="str">
        <f>VLOOKUP(A203,HOP!A:C,3,0)</f>
        <v>2984625</v>
      </c>
      <c r="G203" s="4">
        <f t="shared" si="6"/>
        <v>0</v>
      </c>
      <c r="H203" s="4" t="str">
        <f t="shared" si="7"/>
        <v>，2984625</v>
      </c>
      <c r="I203" s="4" t="str">
        <f>VLOOKUP(A203,HOP!A:U,21,0)</f>
        <v>直连</v>
      </c>
    </row>
    <row r="204" s="4" customFormat="1" spans="1:9">
      <c r="A204" s="5">
        <v>999222393842467</v>
      </c>
      <c r="B204" s="6">
        <v>44954</v>
      </c>
      <c r="C204" s="6">
        <v>44955</v>
      </c>
      <c r="D204" s="4">
        <v>370</v>
      </c>
      <c r="E204" s="4" t="str">
        <f>VLOOKUP(A204,HOP!A:L,12,0)</f>
        <v>370.00</v>
      </c>
      <c r="F204" s="4" t="str">
        <f>VLOOKUP(A204,HOP!A:C,3,0)</f>
        <v>2984676</v>
      </c>
      <c r="G204" s="4">
        <f t="shared" si="6"/>
        <v>0</v>
      </c>
      <c r="H204" s="4" t="str">
        <f t="shared" si="7"/>
        <v>，2984676</v>
      </c>
      <c r="I204" s="4" t="str">
        <f>VLOOKUP(A204,HOP!A:U,21,0)</f>
        <v>直连</v>
      </c>
    </row>
    <row r="205" s="4" customFormat="1" spans="1:9">
      <c r="A205" s="5">
        <v>999222394735612</v>
      </c>
      <c r="B205" s="6">
        <v>44954</v>
      </c>
      <c r="C205" s="6">
        <v>44955</v>
      </c>
      <c r="D205" s="4">
        <v>475</v>
      </c>
      <c r="E205" s="4" t="str">
        <f>VLOOKUP(A205,HOP!A:L,12,0)</f>
        <v>475.00</v>
      </c>
      <c r="F205" s="4" t="str">
        <f>VLOOKUP(A205,HOP!A:C,3,0)</f>
        <v>2984749</v>
      </c>
      <c r="G205" s="4">
        <f t="shared" si="6"/>
        <v>0</v>
      </c>
      <c r="H205" s="4" t="str">
        <f t="shared" si="7"/>
        <v>，2984749</v>
      </c>
      <c r="I205" s="4" t="str">
        <f>VLOOKUP(A205,HOP!A:U,21,0)</f>
        <v>直连</v>
      </c>
    </row>
    <row r="206" s="4" customFormat="1" spans="1:9">
      <c r="A206" s="5">
        <v>999222394886155</v>
      </c>
      <c r="B206" s="6">
        <v>44954</v>
      </c>
      <c r="C206" s="6">
        <v>44955</v>
      </c>
      <c r="D206" s="4">
        <v>387</v>
      </c>
      <c r="E206" s="4" t="str">
        <f>VLOOKUP(A206,HOP!A:L,12,0)</f>
        <v>387.00</v>
      </c>
      <c r="F206" s="4" t="str">
        <f>VLOOKUP(A206,HOP!A:C,3,0)</f>
        <v>2984767</v>
      </c>
      <c r="G206" s="4">
        <f t="shared" si="6"/>
        <v>0</v>
      </c>
      <c r="H206" s="4" t="str">
        <f t="shared" si="7"/>
        <v>，2984767</v>
      </c>
      <c r="I206" s="4" t="str">
        <f>VLOOKUP(A206,HOP!A:U,21,0)</f>
        <v>直连</v>
      </c>
    </row>
    <row r="207" s="4" customFormat="1" spans="1:9">
      <c r="A207" s="5">
        <v>22395082424</v>
      </c>
      <c r="B207" s="6">
        <v>44954</v>
      </c>
      <c r="C207" s="6">
        <v>44955</v>
      </c>
      <c r="D207" s="4">
        <v>1092</v>
      </c>
      <c r="E207" s="4" t="str">
        <f>VLOOKUP(A207,HOP!A:L,12,0)</f>
        <v>1092.00</v>
      </c>
      <c r="F207" s="4" t="str">
        <f>VLOOKUP(A207,HOP!A:C,3,0)</f>
        <v>2984799</v>
      </c>
      <c r="G207" s="4">
        <f t="shared" si="6"/>
        <v>0</v>
      </c>
      <c r="H207" s="4" t="str">
        <f t="shared" si="7"/>
        <v>，2984799</v>
      </c>
      <c r="I207" s="4" t="str">
        <f>VLOOKUP(A207,HOP!A:U,21,0)</f>
        <v>直连</v>
      </c>
    </row>
    <row r="208" s="4" customFormat="1" spans="1:9">
      <c r="A208" s="5">
        <v>999222395231951</v>
      </c>
      <c r="B208" s="6">
        <v>44954</v>
      </c>
      <c r="C208" s="6">
        <v>44955</v>
      </c>
      <c r="D208" s="4">
        <v>470</v>
      </c>
      <c r="E208" s="4" t="str">
        <f>VLOOKUP(A208,HOP!A:L,12,0)</f>
        <v>470.00</v>
      </c>
      <c r="F208" s="4" t="str">
        <f>VLOOKUP(A208,HOP!A:C,3,0)</f>
        <v>2984814</v>
      </c>
      <c r="G208" s="4">
        <f t="shared" si="6"/>
        <v>0</v>
      </c>
      <c r="H208" s="4" t="str">
        <f t="shared" si="7"/>
        <v>，2984814</v>
      </c>
      <c r="I208" s="4" t="str">
        <f>VLOOKUP(A208,HOP!A:U,21,0)</f>
        <v>直连</v>
      </c>
    </row>
    <row r="209" s="4" customFormat="1" spans="1:9">
      <c r="A209" s="5">
        <v>999222395419656</v>
      </c>
      <c r="B209" s="6">
        <v>44954</v>
      </c>
      <c r="C209" s="6">
        <v>44955</v>
      </c>
      <c r="D209" s="4">
        <v>295</v>
      </c>
      <c r="E209" s="4" t="str">
        <f>VLOOKUP(A209,HOP!A:L,12,0)</f>
        <v>295.00</v>
      </c>
      <c r="F209" s="4" t="str">
        <f>VLOOKUP(A209,HOP!A:C,3,0)</f>
        <v>2984849</v>
      </c>
      <c r="G209" s="4">
        <f t="shared" si="6"/>
        <v>0</v>
      </c>
      <c r="H209" s="4" t="str">
        <f t="shared" si="7"/>
        <v>，2984849</v>
      </c>
      <c r="I209" s="4" t="str">
        <f>VLOOKUP(A209,HOP!A:U,21,0)</f>
        <v>直连</v>
      </c>
    </row>
    <row r="210" s="4" customFormat="1" spans="1:9">
      <c r="A210" s="5">
        <v>999222395570184</v>
      </c>
      <c r="B210" s="6">
        <v>44954</v>
      </c>
      <c r="C210" s="6">
        <v>44955</v>
      </c>
      <c r="D210" s="4">
        <v>703</v>
      </c>
      <c r="E210" s="4" t="str">
        <f>VLOOKUP(A210,HOP!A:L,12,0)</f>
        <v>703.00</v>
      </c>
      <c r="F210" s="4" t="str">
        <f>VLOOKUP(A210,HOP!A:C,3,0)</f>
        <v>2984883</v>
      </c>
      <c r="G210" s="4">
        <f t="shared" si="6"/>
        <v>0</v>
      </c>
      <c r="H210" s="4" t="str">
        <f t="shared" si="7"/>
        <v>，2984883</v>
      </c>
      <c r="I210" s="4" t="str">
        <f>VLOOKUP(A210,HOP!A:U,21,0)</f>
        <v>直连</v>
      </c>
    </row>
    <row r="211" s="4" customFormat="1" spans="1:9">
      <c r="A211" s="5">
        <v>999222395902850</v>
      </c>
      <c r="B211" s="6">
        <v>44954</v>
      </c>
      <c r="C211" s="6">
        <v>44955</v>
      </c>
      <c r="D211" s="4">
        <v>1050</v>
      </c>
      <c r="E211" s="4" t="str">
        <f>VLOOKUP(A211,HOP!A:L,12,0)</f>
        <v>1050.00</v>
      </c>
      <c r="F211" s="4" t="str">
        <f>VLOOKUP(A211,HOP!A:C,3,0)</f>
        <v>2984954</v>
      </c>
      <c r="G211" s="4">
        <f t="shared" si="6"/>
        <v>0</v>
      </c>
      <c r="H211" s="4" t="str">
        <f t="shared" si="7"/>
        <v>，2984954</v>
      </c>
      <c r="I211" s="4" t="str">
        <f>VLOOKUP(A211,HOP!A:U,21,0)</f>
        <v>直连</v>
      </c>
    </row>
    <row r="212" s="4" customFormat="1" spans="1:9">
      <c r="A212" s="5">
        <v>999222396034412</v>
      </c>
      <c r="B212" s="6">
        <v>44954</v>
      </c>
      <c r="C212" s="6">
        <v>44955</v>
      </c>
      <c r="D212" s="4">
        <v>357</v>
      </c>
      <c r="E212" s="4" t="str">
        <f>VLOOKUP(A212,HOP!A:L,12,0)</f>
        <v>357.00</v>
      </c>
      <c r="F212" s="4" t="str">
        <f>VLOOKUP(A212,HOP!A:C,3,0)</f>
        <v>2984987</v>
      </c>
      <c r="G212" s="4">
        <f t="shared" si="6"/>
        <v>0</v>
      </c>
      <c r="H212" s="4" t="str">
        <f t="shared" si="7"/>
        <v>，2984987</v>
      </c>
      <c r="I212" s="4" t="str">
        <f>VLOOKUP(A212,HOP!A:U,21,0)</f>
        <v>直连</v>
      </c>
    </row>
    <row r="213" s="4" customFormat="1" spans="1:9">
      <c r="A213" s="5">
        <v>22396133049</v>
      </c>
      <c r="B213" s="6">
        <v>44954</v>
      </c>
      <c r="C213" s="6">
        <v>44955</v>
      </c>
      <c r="D213" s="4">
        <v>206</v>
      </c>
      <c r="E213" s="4" t="str">
        <f>VLOOKUP(A213,HOP!A:L,12,0)</f>
        <v>206.00</v>
      </c>
      <c r="F213" s="4" t="str">
        <f>VLOOKUP(A213,HOP!A:C,3,0)</f>
        <v>2985015</v>
      </c>
      <c r="G213" s="4">
        <f t="shared" si="6"/>
        <v>0</v>
      </c>
      <c r="H213" s="4" t="str">
        <f t="shared" si="7"/>
        <v>，2985015</v>
      </c>
      <c r="I213" s="4" t="str">
        <f>VLOOKUP(A213,HOP!A:U,21,0)</f>
        <v>直连</v>
      </c>
    </row>
    <row r="214" s="4" customFormat="1" spans="1:9">
      <c r="A214" s="5">
        <v>999222396358231</v>
      </c>
      <c r="B214" s="6">
        <v>44954</v>
      </c>
      <c r="C214" s="6">
        <v>44955</v>
      </c>
      <c r="D214" s="4">
        <v>398</v>
      </c>
      <c r="E214" s="4" t="str">
        <f>VLOOKUP(A214,HOP!A:L,12,0)</f>
        <v>398.00</v>
      </c>
      <c r="F214" s="4" t="str">
        <f>VLOOKUP(A214,HOP!A:C,3,0)</f>
        <v>2985039</v>
      </c>
      <c r="G214" s="4">
        <f t="shared" si="6"/>
        <v>0</v>
      </c>
      <c r="H214" s="4" t="str">
        <f t="shared" si="7"/>
        <v>，2985039</v>
      </c>
      <c r="I214" s="4" t="str">
        <f>VLOOKUP(A214,HOP!A:U,21,0)</f>
        <v>直连</v>
      </c>
    </row>
    <row r="215" s="4" customFormat="1" spans="1:9">
      <c r="A215" s="5">
        <v>999222396776261</v>
      </c>
      <c r="B215" s="6">
        <v>44954</v>
      </c>
      <c r="C215" s="6">
        <v>44955</v>
      </c>
      <c r="D215" s="4">
        <v>510</v>
      </c>
      <c r="E215" s="4" t="str">
        <f>VLOOKUP(A215,HOP!A:L,12,0)</f>
        <v>510.00</v>
      </c>
      <c r="F215" s="4" t="str">
        <f>VLOOKUP(A215,HOP!A:C,3,0)</f>
        <v>2985139</v>
      </c>
      <c r="G215" s="4">
        <f t="shared" si="6"/>
        <v>0</v>
      </c>
      <c r="H215" s="4" t="str">
        <f t="shared" si="7"/>
        <v>，2985139</v>
      </c>
      <c r="I215" s="4" t="str">
        <f>VLOOKUP(A215,HOP!A:U,21,0)</f>
        <v>直连</v>
      </c>
    </row>
    <row r="216" s="4" customFormat="1" spans="1:9">
      <c r="A216" s="5">
        <v>999222396867701</v>
      </c>
      <c r="B216" s="6">
        <v>44954</v>
      </c>
      <c r="C216" s="6">
        <v>44955</v>
      </c>
      <c r="D216" s="4">
        <v>427</v>
      </c>
      <c r="E216" s="4" t="str">
        <f>VLOOKUP(A216,HOP!A:L,12,0)</f>
        <v>427.00</v>
      </c>
      <c r="F216" s="4" t="str">
        <f>VLOOKUP(A216,HOP!A:C,3,0)</f>
        <v>2985158</v>
      </c>
      <c r="G216" s="4">
        <f t="shared" si="6"/>
        <v>0</v>
      </c>
      <c r="H216" s="4" t="str">
        <f t="shared" si="7"/>
        <v>，2985158</v>
      </c>
      <c r="I216" s="4" t="str">
        <f>VLOOKUP(A216,HOP!A:U,21,0)</f>
        <v>直连</v>
      </c>
    </row>
    <row r="217" s="4" customFormat="1" spans="1:9">
      <c r="A217" s="5">
        <v>999222397310460</v>
      </c>
      <c r="B217" s="6">
        <v>44954</v>
      </c>
      <c r="C217" s="6">
        <v>44955</v>
      </c>
      <c r="D217" s="4">
        <v>1314</v>
      </c>
      <c r="E217" s="4" t="str">
        <f>VLOOKUP(A217,HOP!A:L,12,0)</f>
        <v>1314.00</v>
      </c>
      <c r="F217" s="4" t="str">
        <f>VLOOKUP(A217,HOP!A:C,3,0)</f>
        <v>2985251</v>
      </c>
      <c r="G217" s="4">
        <f t="shared" si="6"/>
        <v>0</v>
      </c>
      <c r="H217" s="4" t="str">
        <f t="shared" si="7"/>
        <v>，2985251</v>
      </c>
      <c r="I217" s="4" t="str">
        <f>VLOOKUP(A217,HOP!A:U,21,0)</f>
        <v>直连</v>
      </c>
    </row>
    <row r="218" s="4" customFormat="1" spans="1:9">
      <c r="A218" s="5">
        <v>999222397706699</v>
      </c>
      <c r="B218" s="6">
        <v>44954</v>
      </c>
      <c r="C218" s="6">
        <v>44955</v>
      </c>
      <c r="D218" s="4">
        <v>317</v>
      </c>
      <c r="E218" s="4" t="str">
        <f>VLOOKUP(A218,HOP!A:L,12,0)</f>
        <v>317.00</v>
      </c>
      <c r="F218" s="4" t="str">
        <f>VLOOKUP(A218,HOP!A:C,3,0)</f>
        <v>2985343</v>
      </c>
      <c r="G218" s="4">
        <f t="shared" si="6"/>
        <v>0</v>
      </c>
      <c r="H218" s="4" t="str">
        <f t="shared" si="7"/>
        <v>，2985343</v>
      </c>
      <c r="I218" s="4" t="str">
        <f>VLOOKUP(A218,HOP!A:U,21,0)</f>
        <v>直连</v>
      </c>
    </row>
    <row r="219" s="4" customFormat="1" spans="1:9">
      <c r="A219" s="5">
        <v>999222397866952</v>
      </c>
      <c r="B219" s="6">
        <v>44954</v>
      </c>
      <c r="C219" s="6">
        <v>44955</v>
      </c>
      <c r="D219" s="4">
        <v>270</v>
      </c>
      <c r="E219" s="4" t="str">
        <f>VLOOKUP(A219,HOP!A:L,12,0)</f>
        <v>270.00</v>
      </c>
      <c r="F219" s="4" t="str">
        <f>VLOOKUP(A219,HOP!A:C,3,0)</f>
        <v>2985367</v>
      </c>
      <c r="G219" s="4">
        <f t="shared" si="6"/>
        <v>0</v>
      </c>
      <c r="H219" s="4" t="str">
        <f t="shared" si="7"/>
        <v>，2985367</v>
      </c>
      <c r="I219" s="4" t="str">
        <f>VLOOKUP(A219,HOP!A:U,21,0)</f>
        <v>直连</v>
      </c>
    </row>
    <row r="220" s="4" customFormat="1" spans="1:9">
      <c r="A220" s="5">
        <v>999222397960780</v>
      </c>
      <c r="B220" s="6">
        <v>44954</v>
      </c>
      <c r="C220" s="6">
        <v>44955</v>
      </c>
      <c r="D220" s="4">
        <v>151</v>
      </c>
      <c r="E220" s="4" t="str">
        <f>VLOOKUP(A220,HOP!A:L,12,0)</f>
        <v>151.00</v>
      </c>
      <c r="F220" s="4" t="str">
        <f>VLOOKUP(A220,HOP!A:C,3,0)</f>
        <v>2985388</v>
      </c>
      <c r="G220" s="4">
        <f t="shared" si="6"/>
        <v>0</v>
      </c>
      <c r="H220" s="4" t="str">
        <f t="shared" si="7"/>
        <v>，2985388</v>
      </c>
      <c r="I220" s="4" t="str">
        <f>VLOOKUP(A220,HOP!A:U,21,0)</f>
        <v>直连</v>
      </c>
    </row>
    <row r="221" s="4" customFormat="1" spans="1:9">
      <c r="A221" s="5">
        <v>999222397969649</v>
      </c>
      <c r="B221" s="6">
        <v>44954</v>
      </c>
      <c r="C221" s="6">
        <v>44955</v>
      </c>
      <c r="D221" s="4">
        <v>930</v>
      </c>
      <c r="E221" s="4" t="str">
        <f>VLOOKUP(A221,HOP!A:L,12,0)</f>
        <v>930.00</v>
      </c>
      <c r="F221" s="4" t="str">
        <f>VLOOKUP(A221,HOP!A:C,3,0)</f>
        <v>2985390</v>
      </c>
      <c r="G221" s="4">
        <f t="shared" si="6"/>
        <v>0</v>
      </c>
      <c r="H221" s="4" t="str">
        <f t="shared" si="7"/>
        <v>，2985390</v>
      </c>
      <c r="I221" s="4" t="str">
        <f>VLOOKUP(A221,HOP!A:U,21,0)</f>
        <v>直连</v>
      </c>
    </row>
    <row r="222" s="4" customFormat="1" spans="1:9">
      <c r="A222" s="5">
        <v>999222398069478</v>
      </c>
      <c r="B222" s="6">
        <v>44954</v>
      </c>
      <c r="C222" s="6">
        <v>44955</v>
      </c>
      <c r="D222" s="4">
        <v>149</v>
      </c>
      <c r="E222" s="4" t="str">
        <f>VLOOKUP(A222,HOP!A:L,12,0)</f>
        <v>149.00</v>
      </c>
      <c r="F222" s="4" t="str">
        <f>VLOOKUP(A222,HOP!A:C,3,0)</f>
        <v>2985411</v>
      </c>
      <c r="G222" s="4">
        <f t="shared" si="6"/>
        <v>0</v>
      </c>
      <c r="H222" s="4" t="str">
        <f t="shared" si="7"/>
        <v>，2985411</v>
      </c>
      <c r="I222" s="4" t="str">
        <f>VLOOKUP(A222,HOP!A:U,21,0)</f>
        <v>直连</v>
      </c>
    </row>
    <row r="223" s="4" customFormat="1" spans="1:9">
      <c r="A223" s="5">
        <v>999222398418030</v>
      </c>
      <c r="B223" s="6">
        <v>44954</v>
      </c>
      <c r="C223" s="6">
        <v>44955</v>
      </c>
      <c r="D223" s="4">
        <v>494</v>
      </c>
      <c r="E223" s="4" t="str">
        <f>VLOOKUP(A223,HOP!A:L,12,0)</f>
        <v>494.00</v>
      </c>
      <c r="F223" s="4" t="str">
        <f>VLOOKUP(A223,HOP!A:C,3,0)</f>
        <v>2985484</v>
      </c>
      <c r="G223" s="4">
        <f t="shared" si="6"/>
        <v>0</v>
      </c>
      <c r="H223" s="4" t="str">
        <f t="shared" si="7"/>
        <v>，2985484</v>
      </c>
      <c r="I223" s="4" t="str">
        <f>VLOOKUP(A223,HOP!A:U,21,0)</f>
        <v>直连</v>
      </c>
    </row>
    <row r="224" s="4" customFormat="1" spans="1:9">
      <c r="A224" s="5">
        <v>999222398484844</v>
      </c>
      <c r="B224" s="6">
        <v>44954</v>
      </c>
      <c r="C224" s="6">
        <v>44955</v>
      </c>
      <c r="D224" s="4">
        <v>294</v>
      </c>
      <c r="E224" s="4" t="str">
        <f>VLOOKUP(A224,HOP!A:L,12,0)</f>
        <v>294.00</v>
      </c>
      <c r="F224" s="4" t="str">
        <f>VLOOKUP(A224,HOP!A:C,3,0)</f>
        <v>2985494</v>
      </c>
      <c r="G224" s="4">
        <f t="shared" si="6"/>
        <v>0</v>
      </c>
      <c r="H224" s="4" t="str">
        <f t="shared" si="7"/>
        <v>，2985494</v>
      </c>
      <c r="I224" s="4" t="str">
        <f>VLOOKUP(A224,HOP!A:U,21,0)</f>
        <v>直连</v>
      </c>
    </row>
    <row r="225" s="4" customFormat="1" spans="1:9">
      <c r="A225" s="5">
        <v>999222398694694</v>
      </c>
      <c r="B225" s="6">
        <v>44954</v>
      </c>
      <c r="C225" s="6">
        <v>44955</v>
      </c>
      <c r="D225" s="4">
        <v>169</v>
      </c>
      <c r="E225" s="4" t="str">
        <f>VLOOKUP(A225,HOP!A:L,12,0)</f>
        <v>169.00</v>
      </c>
      <c r="F225" s="4" t="str">
        <f>VLOOKUP(A225,HOP!A:C,3,0)</f>
        <v>2985527</v>
      </c>
      <c r="G225" s="4">
        <f t="shared" si="6"/>
        <v>0</v>
      </c>
      <c r="H225" s="4" t="str">
        <f t="shared" si="7"/>
        <v>，2985527</v>
      </c>
      <c r="I225" s="4" t="str">
        <f>VLOOKUP(A225,HOP!A:U,21,0)</f>
        <v>直连</v>
      </c>
    </row>
    <row r="226" s="4" customFormat="1" spans="1:9">
      <c r="A226" s="5">
        <v>999222398883608</v>
      </c>
      <c r="B226" s="6">
        <v>44954</v>
      </c>
      <c r="C226" s="6">
        <v>44955</v>
      </c>
      <c r="D226" s="4">
        <v>475</v>
      </c>
      <c r="E226" s="4" t="str">
        <f>VLOOKUP(A226,HOP!A:L,12,0)</f>
        <v>475.00</v>
      </c>
      <c r="F226" s="4" t="str">
        <f>VLOOKUP(A226,HOP!A:C,3,0)</f>
        <v>2985578</v>
      </c>
      <c r="G226" s="4">
        <f t="shared" si="6"/>
        <v>0</v>
      </c>
      <c r="H226" s="4" t="str">
        <f t="shared" si="7"/>
        <v>，2985578</v>
      </c>
      <c r="I226" s="4" t="str">
        <f>VLOOKUP(A226,HOP!A:U,21,0)</f>
        <v>直连</v>
      </c>
    </row>
    <row r="227" s="4" customFormat="1" hidden="1" spans="1:9">
      <c r="A227" s="5">
        <v>999222399019767</v>
      </c>
      <c r="B227" s="6">
        <v>44954</v>
      </c>
      <c r="C227" s="6">
        <v>44955</v>
      </c>
      <c r="D227" s="4">
        <v>0</v>
      </c>
      <c r="E227" s="4" t="str">
        <f>VLOOKUP(A227,HOP!A:L,12,0)</f>
        <v>569.00</v>
      </c>
      <c r="F227" s="4" t="str">
        <f>VLOOKUP(A227,HOP!A:C,3,0)</f>
        <v>2985615</v>
      </c>
      <c r="G227" s="4">
        <f t="shared" si="6"/>
        <v>-569</v>
      </c>
      <c r="H227" s="4" t="str">
        <f t="shared" si="7"/>
        <v>，2985615</v>
      </c>
      <c r="I227" s="4" t="str">
        <f>VLOOKUP(A227,HOP!A:U,21,0)</f>
        <v>直连</v>
      </c>
    </row>
    <row r="228" s="4" customFormat="1" spans="1:9">
      <c r="A228" s="5">
        <v>999222399045623</v>
      </c>
      <c r="B228" s="6">
        <v>44954</v>
      </c>
      <c r="C228" s="6">
        <v>44955</v>
      </c>
      <c r="D228" s="4">
        <v>382</v>
      </c>
      <c r="E228" s="4" t="str">
        <f>VLOOKUP(A228,HOP!A:L,12,0)</f>
        <v>382.00</v>
      </c>
      <c r="F228" s="4" t="str">
        <f>VLOOKUP(A228,HOP!A:C,3,0)</f>
        <v>2985625</v>
      </c>
      <c r="G228" s="4">
        <f t="shared" si="6"/>
        <v>0</v>
      </c>
      <c r="H228" s="4" t="str">
        <f t="shared" si="7"/>
        <v>，2985625</v>
      </c>
      <c r="I228" s="4" t="str">
        <f>VLOOKUP(A228,HOP!A:U,21,0)</f>
        <v>直连</v>
      </c>
    </row>
    <row r="229" s="4" customFormat="1" spans="1:9">
      <c r="A229" s="5">
        <v>999222399098511</v>
      </c>
      <c r="B229" s="6">
        <v>44954</v>
      </c>
      <c r="C229" s="6">
        <v>44955</v>
      </c>
      <c r="D229" s="4">
        <v>2593</v>
      </c>
      <c r="E229" s="4" t="str">
        <f>VLOOKUP(A229,HOP!A:L,12,0)</f>
        <v>2593.00</v>
      </c>
      <c r="F229" s="4" t="str">
        <f>VLOOKUP(A229,HOP!A:C,3,0)</f>
        <v>2985644</v>
      </c>
      <c r="G229" s="4">
        <f t="shared" si="6"/>
        <v>0</v>
      </c>
      <c r="H229" s="4" t="str">
        <f t="shared" si="7"/>
        <v>，2985644</v>
      </c>
      <c r="I229" s="4" t="str">
        <f>VLOOKUP(A229,HOP!A:U,21,0)</f>
        <v>直连</v>
      </c>
    </row>
    <row r="230" s="4" customFormat="1" spans="1:9">
      <c r="A230" s="5">
        <v>999222399295531</v>
      </c>
      <c r="B230" s="6">
        <v>44954</v>
      </c>
      <c r="C230" s="6">
        <v>44955</v>
      </c>
      <c r="D230" s="4">
        <v>342</v>
      </c>
      <c r="E230" s="4" t="str">
        <f>VLOOKUP(A230,HOP!A:L,12,0)</f>
        <v>342.00</v>
      </c>
      <c r="F230" s="4" t="str">
        <f>VLOOKUP(A230,HOP!A:C,3,0)</f>
        <v>2985716</v>
      </c>
      <c r="G230" s="4">
        <f t="shared" si="6"/>
        <v>0</v>
      </c>
      <c r="H230" s="4" t="str">
        <f t="shared" si="7"/>
        <v>，2985716</v>
      </c>
      <c r="I230" s="4" t="str">
        <f>VLOOKUP(A230,HOP!A:U,21,0)</f>
        <v>直连</v>
      </c>
    </row>
    <row r="231" s="4" customFormat="1" spans="1:9">
      <c r="A231" s="5">
        <v>999222399360603</v>
      </c>
      <c r="B231" s="6">
        <v>44954</v>
      </c>
      <c r="C231" s="6">
        <v>44955</v>
      </c>
      <c r="D231" s="4">
        <v>783</v>
      </c>
      <c r="E231" s="4" t="str">
        <f>VLOOKUP(A231,HOP!A:L,12,0)</f>
        <v>783.00</v>
      </c>
      <c r="F231" s="4" t="str">
        <f>VLOOKUP(A231,HOP!A:C,3,0)</f>
        <v>2985737</v>
      </c>
      <c r="G231" s="4">
        <f t="shared" si="6"/>
        <v>0</v>
      </c>
      <c r="H231" s="4" t="str">
        <f t="shared" si="7"/>
        <v>，2985737</v>
      </c>
      <c r="I231" s="4" t="str">
        <f>VLOOKUP(A231,HOP!A:U,21,0)</f>
        <v>直连</v>
      </c>
    </row>
    <row r="232" s="4" customFormat="1" spans="1:9">
      <c r="A232" s="5">
        <v>999222399379687</v>
      </c>
      <c r="B232" s="6">
        <v>44954</v>
      </c>
      <c r="C232" s="6">
        <v>44955</v>
      </c>
      <c r="D232" s="4">
        <v>106</v>
      </c>
      <c r="E232" s="4" t="str">
        <f>VLOOKUP(A232,HOP!A:L,12,0)</f>
        <v>106.00</v>
      </c>
      <c r="F232" s="4" t="str">
        <f>VLOOKUP(A232,HOP!A:C,3,0)</f>
        <v>2985743</v>
      </c>
      <c r="G232" s="4">
        <f t="shared" si="6"/>
        <v>0</v>
      </c>
      <c r="H232" s="4" t="str">
        <f t="shared" si="7"/>
        <v>，2985743</v>
      </c>
      <c r="I232" s="4" t="str">
        <f>VLOOKUP(A232,HOP!A:U,21,0)</f>
        <v>直连</v>
      </c>
    </row>
    <row r="233" s="4" customFormat="1" spans="1:9">
      <c r="A233" s="5">
        <v>999222399392125</v>
      </c>
      <c r="B233" s="6">
        <v>44954</v>
      </c>
      <c r="C233" s="6">
        <v>44955</v>
      </c>
      <c r="D233" s="4">
        <v>324</v>
      </c>
      <c r="E233" s="4" t="str">
        <f>VLOOKUP(A233,HOP!A:L,12,0)</f>
        <v>324.00</v>
      </c>
      <c r="F233" s="4" t="str">
        <f>VLOOKUP(A233,HOP!A:C,3,0)</f>
        <v>2985749</v>
      </c>
      <c r="G233" s="4">
        <f t="shared" si="6"/>
        <v>0</v>
      </c>
      <c r="H233" s="4" t="str">
        <f t="shared" si="7"/>
        <v>，2985749</v>
      </c>
      <c r="I233" s="4" t="str">
        <f>VLOOKUP(A233,HOP!A:U,21,0)</f>
        <v>直连</v>
      </c>
    </row>
    <row r="234" s="4" customFormat="1" spans="1:9">
      <c r="A234" s="5">
        <v>999222399469332</v>
      </c>
      <c r="B234" s="6">
        <v>44954</v>
      </c>
      <c r="C234" s="6">
        <v>44955</v>
      </c>
      <c r="D234" s="4">
        <v>1076</v>
      </c>
      <c r="E234" s="4" t="str">
        <f>VLOOKUP(A234,HOP!A:L,12,0)</f>
        <v>1076.00</v>
      </c>
      <c r="F234" s="4" t="str">
        <f>VLOOKUP(A234,HOP!A:C,3,0)</f>
        <v>2985779</v>
      </c>
      <c r="G234" s="4">
        <f t="shared" si="6"/>
        <v>0</v>
      </c>
      <c r="H234" s="4" t="str">
        <f t="shared" si="7"/>
        <v>，2985779</v>
      </c>
      <c r="I234" s="4" t="str">
        <f>VLOOKUP(A234,HOP!A:U,21,0)</f>
        <v>直连</v>
      </c>
    </row>
    <row r="235" s="4" customFormat="1" spans="1:9">
      <c r="A235" s="5">
        <v>999222399487364</v>
      </c>
      <c r="B235" s="6">
        <v>44954</v>
      </c>
      <c r="C235" s="6">
        <v>44955</v>
      </c>
      <c r="D235" s="4">
        <v>393</v>
      </c>
      <c r="E235" s="4" t="str">
        <f>VLOOKUP(A235,HOP!A:L,12,0)</f>
        <v>393.00</v>
      </c>
      <c r="F235" s="4" t="str">
        <f>VLOOKUP(A235,HOP!A:C,3,0)</f>
        <v>2985786</v>
      </c>
      <c r="G235" s="4">
        <f t="shared" si="6"/>
        <v>0</v>
      </c>
      <c r="H235" s="4" t="str">
        <f t="shared" si="7"/>
        <v>，2985786</v>
      </c>
      <c r="I235" s="4" t="str">
        <f>VLOOKUP(A235,HOP!A:U,21,0)</f>
        <v>直连</v>
      </c>
    </row>
    <row r="237" spans="4:4">
      <c r="D237" s="4">
        <f>SUM(D2:D236)</f>
        <v>289088</v>
      </c>
    </row>
    <row r="239" spans="4:4">
      <c r="D239" s="4" t="s">
        <v>1202</v>
      </c>
    </row>
    <row r="242" spans="1:3">
      <c r="A242" s="4" t="s">
        <v>1203</v>
      </c>
      <c r="C242" s="4">
        <v>29427</v>
      </c>
    </row>
    <row r="243" spans="1:3">
      <c r="A243" s="4" t="s">
        <v>1204</v>
      </c>
      <c r="C243" s="4">
        <v>259661</v>
      </c>
    </row>
    <row r="244" spans="1:3">
      <c r="A244" s="4" t="s">
        <v>1205</v>
      </c>
      <c r="C244" s="4">
        <f>SUBTOTAL(9,C242:C243)</f>
        <v>289088</v>
      </c>
    </row>
  </sheetData>
  <autoFilter ref="A1:X235">
    <filterColumn colId="3">
      <filters>
        <filter val="200"/>
        <filter val="800"/>
        <filter val="1400"/>
        <filter val="401"/>
        <filter val="901"/>
        <filter val="202"/>
        <filter val="502"/>
        <filter val="203"/>
        <filter val="703"/>
        <filter val="404"/>
        <filter val="1404"/>
        <filter val="1904"/>
        <filter val="2204"/>
        <filter val="15504"/>
        <filter val="205"/>
        <filter val="905"/>
        <filter val="106"/>
        <filter val="206"/>
        <filter val="706"/>
        <filter val="6306"/>
        <filter val="708"/>
        <filter val="909"/>
        <filter val="2109"/>
        <filter val="510"/>
        <filter val="1410"/>
        <filter val="1910"/>
        <filter val="2611"/>
        <filter val="512"/>
        <filter val="812"/>
        <filter val="1012"/>
        <filter val="3913"/>
        <filter val="414"/>
        <filter val="514"/>
        <filter val="914"/>
        <filter val="1314"/>
        <filter val="1215"/>
        <filter val="516"/>
        <filter val="117"/>
        <filter val="317"/>
        <filter val="418"/>
        <filter val="1318"/>
        <filter val="3819"/>
        <filter val="720"/>
        <filter val="1620"/>
        <filter val="321"/>
        <filter val="421"/>
        <filter val="422"/>
        <filter val="922"/>
        <filter val="1422"/>
        <filter val="324"/>
        <filter val="1024"/>
        <filter val="426"/>
        <filter val="1526"/>
        <filter val="427"/>
        <filter val="1027"/>
        <filter val="2127"/>
        <filter val="628"/>
        <filter val="130"/>
        <filter val="930"/>
        <filter val="1430"/>
        <filter val="2330"/>
        <filter val="331"/>
        <filter val="732"/>
        <filter val="633"/>
        <filter val="134"/>
        <filter val="734"/>
        <filter val="1134"/>
        <filter val="435"/>
        <filter val="3435"/>
        <filter val="436"/>
        <filter val="536"/>
        <filter val="1536"/>
        <filter val="6036"/>
        <filter val="337"/>
        <filter val="937"/>
        <filter val="1739"/>
        <filter val="440"/>
        <filter val="1740"/>
        <filter val="5640"/>
        <filter val="241"/>
        <filter val="342"/>
        <filter val="842"/>
        <filter val="1142"/>
        <filter val="1842"/>
        <filter val="243"/>
        <filter val="1043"/>
        <filter val="845"/>
        <filter val="6445"/>
        <filter val="246"/>
        <filter val="1346"/>
        <filter val="1446"/>
        <filter val="1546"/>
        <filter val="647"/>
        <filter val="747"/>
        <filter val="4347"/>
        <filter val="149"/>
        <filter val="1050"/>
        <filter val="151"/>
        <filter val="951"/>
        <filter val="4451"/>
        <filter val="1352"/>
        <filter val="2152"/>
        <filter val="954"/>
        <filter val="655"/>
        <filter val="855"/>
        <filter val="4855"/>
        <filter val="456"/>
        <filter val="656"/>
        <filter val="956"/>
        <filter val="357"/>
        <filter val="1957"/>
        <filter val="358"/>
        <filter val="1058"/>
        <filter val="1558"/>
        <filter val="560"/>
        <filter val="2760"/>
        <filter val="13860"/>
        <filter val="961"/>
        <filter val="462"/>
        <filter val="164"/>
        <filter val="864"/>
        <filter val="5264"/>
        <filter val="465"/>
        <filter val="566"/>
        <filter val="666"/>
        <filter val="368"/>
        <filter val="568"/>
        <filter val="768"/>
        <filter val="868"/>
        <filter val="1968"/>
        <filter val="2568"/>
        <filter val="4468"/>
        <filter val="169"/>
        <filter val="270"/>
        <filter val="370"/>
        <filter val="470"/>
        <filter val="770"/>
        <filter val="1371"/>
        <filter val="1871"/>
        <filter val="1572"/>
        <filter val="1672"/>
        <filter val="973"/>
        <filter val="374"/>
        <filter val="574"/>
        <filter val="774"/>
        <filter val="9174"/>
        <filter val="475"/>
        <filter val="1076"/>
        <filter val="1176"/>
        <filter val="2576"/>
        <filter val="1977"/>
        <filter val="678"/>
        <filter val="2178"/>
        <filter val="479"/>
        <filter val="180"/>
        <filter val="1480"/>
        <filter val="1680"/>
        <filter val="382"/>
        <filter val="482"/>
        <filter val="1182"/>
        <filter val="583"/>
        <filter val="783"/>
        <filter val="1583"/>
        <filter val="584"/>
        <filter val="1384"/>
        <filter val="1186"/>
        <filter val="387"/>
        <filter val="887"/>
        <filter val="1087"/>
        <filter val="189"/>
        <filter val="889"/>
        <filter val="190"/>
        <filter val="491"/>
        <filter val="692"/>
        <filter val="892"/>
        <filter val="1092"/>
        <filter val="393"/>
        <filter val="693"/>
        <filter val="2193"/>
        <filter val="2593"/>
        <filter val="294"/>
        <filter val="394"/>
        <filter val="494"/>
        <filter val="594"/>
        <filter val="794"/>
        <filter val="1894"/>
        <filter val="295"/>
        <filter val="395"/>
        <filter val="1995"/>
        <filter val="296"/>
        <filter val="596"/>
        <filter val="1096"/>
        <filter val="1496"/>
        <filter val="1896"/>
        <filter val="497"/>
        <filter val="797"/>
        <filter val="1197"/>
        <filter val="1497"/>
        <filter val="198"/>
        <filter val="398"/>
        <filter val="498"/>
        <filter val="1098"/>
        <filter val="2098"/>
        <filter val="2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0"/>
  <sheetViews>
    <sheetView workbookViewId="0">
      <selection activeCell="C35" sqref="C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1206</v>
      </c>
      <c r="B1" s="2" t="s">
        <v>1207</v>
      </c>
      <c r="C1" s="2" t="s">
        <v>1208</v>
      </c>
      <c r="D1" s="2" t="s">
        <v>1209</v>
      </c>
      <c r="E1" s="2" t="s">
        <v>13</v>
      </c>
      <c r="F1" s="2" t="s">
        <v>5</v>
      </c>
      <c r="G1" s="2" t="s">
        <v>6</v>
      </c>
      <c r="H1" s="2" t="s">
        <v>1210</v>
      </c>
      <c r="I1" s="2" t="s">
        <v>1211</v>
      </c>
      <c r="J1" s="2" t="s">
        <v>1212</v>
      </c>
      <c r="K1" s="2" t="s">
        <v>1213</v>
      </c>
      <c r="L1" s="2" t="s">
        <v>1214</v>
      </c>
      <c r="M1" s="2" t="s">
        <v>1215</v>
      </c>
      <c r="N1" s="2" t="s">
        <v>1216</v>
      </c>
      <c r="O1" s="2" t="s">
        <v>1217</v>
      </c>
      <c r="P1" s="2" t="s">
        <v>1218</v>
      </c>
      <c r="Q1" s="2" t="s">
        <v>1219</v>
      </c>
      <c r="R1" s="2" t="s">
        <v>1220</v>
      </c>
      <c r="S1" s="2" t="s">
        <v>1221</v>
      </c>
      <c r="T1" s="2" t="s">
        <v>1222</v>
      </c>
      <c r="U1" s="2" t="s">
        <v>1223</v>
      </c>
      <c r="V1" s="2" t="s">
        <v>1224</v>
      </c>
    </row>
    <row r="2" s="1" customFormat="1" spans="1:22">
      <c r="A2" s="3">
        <v>999222399487364</v>
      </c>
      <c r="B2" s="1" t="s">
        <v>1225</v>
      </c>
      <c r="C2" s="1" t="s">
        <v>1226</v>
      </c>
      <c r="D2" s="1" t="s">
        <v>1227</v>
      </c>
      <c r="E2" s="1" t="s">
        <v>1228</v>
      </c>
      <c r="F2" s="1" t="s">
        <v>1225</v>
      </c>
      <c r="G2" s="1" t="s">
        <v>1229</v>
      </c>
      <c r="H2" s="1" t="s">
        <v>1230</v>
      </c>
      <c r="I2" s="1" t="s">
        <v>1231</v>
      </c>
      <c r="J2" s="1" t="s">
        <v>30</v>
      </c>
      <c r="K2" s="1" t="s">
        <v>1232</v>
      </c>
      <c r="L2" s="1" t="s">
        <v>1232</v>
      </c>
      <c r="M2" s="1" t="s">
        <v>1233</v>
      </c>
      <c r="N2" s="1" t="s">
        <v>1233</v>
      </c>
      <c r="O2" s="1" t="s">
        <v>1234</v>
      </c>
      <c r="P2" s="1" t="s">
        <v>1235</v>
      </c>
      <c r="Q2" s="1" t="s">
        <v>1236</v>
      </c>
      <c r="R2" s="1" t="s">
        <v>1237</v>
      </c>
      <c r="S2" s="1" t="s">
        <v>1238</v>
      </c>
      <c r="T2" s="1" t="s">
        <v>1239</v>
      </c>
      <c r="U2" s="1" t="s">
        <v>1240</v>
      </c>
      <c r="V2" s="1" t="s">
        <v>1241</v>
      </c>
    </row>
    <row r="3" s="1" customFormat="1" spans="1:22">
      <c r="A3" s="3">
        <v>999222399469332</v>
      </c>
      <c r="B3" s="1" t="s">
        <v>1225</v>
      </c>
      <c r="C3" s="1" t="s">
        <v>1242</v>
      </c>
      <c r="D3" s="1" t="s">
        <v>1243</v>
      </c>
      <c r="E3" s="1" t="s">
        <v>1244</v>
      </c>
      <c r="F3" s="1" t="s">
        <v>1225</v>
      </c>
      <c r="G3" s="1" t="s">
        <v>1229</v>
      </c>
      <c r="H3" s="1" t="s">
        <v>1230</v>
      </c>
      <c r="I3" s="1" t="s">
        <v>1245</v>
      </c>
      <c r="J3" s="1" t="s">
        <v>30</v>
      </c>
      <c r="K3" s="1" t="s">
        <v>1246</v>
      </c>
      <c r="L3" s="1" t="s">
        <v>1246</v>
      </c>
      <c r="M3" s="1" t="s">
        <v>1233</v>
      </c>
      <c r="N3" s="1" t="s">
        <v>1233</v>
      </c>
      <c r="O3" s="1" t="s">
        <v>1234</v>
      </c>
      <c r="P3" s="1" t="s">
        <v>1235</v>
      </c>
      <c r="Q3" s="1" t="s">
        <v>1236</v>
      </c>
      <c r="R3" s="1" t="s">
        <v>1247</v>
      </c>
      <c r="S3" s="1" t="s">
        <v>1238</v>
      </c>
      <c r="T3" s="1" t="s">
        <v>1239</v>
      </c>
      <c r="U3" s="1" t="s">
        <v>1240</v>
      </c>
      <c r="V3" s="1" t="s">
        <v>1248</v>
      </c>
    </row>
    <row r="4" s="1" customFormat="1" spans="1:22">
      <c r="A4" s="3">
        <v>999222399392125</v>
      </c>
      <c r="B4" s="1" t="s">
        <v>1225</v>
      </c>
      <c r="C4" s="1" t="s">
        <v>1249</v>
      </c>
      <c r="D4" s="1" t="s">
        <v>1250</v>
      </c>
      <c r="E4" s="1" t="s">
        <v>1251</v>
      </c>
      <c r="F4" s="1" t="s">
        <v>1225</v>
      </c>
      <c r="G4" s="1" t="s">
        <v>1229</v>
      </c>
      <c r="H4" s="1" t="s">
        <v>1230</v>
      </c>
      <c r="I4" s="1" t="s">
        <v>1252</v>
      </c>
      <c r="J4" s="1" t="s">
        <v>30</v>
      </c>
      <c r="K4" s="1" t="s">
        <v>1253</v>
      </c>
      <c r="L4" s="1" t="s">
        <v>1253</v>
      </c>
      <c r="M4" s="1" t="s">
        <v>1233</v>
      </c>
      <c r="N4" s="1" t="s">
        <v>1233</v>
      </c>
      <c r="O4" s="1" t="s">
        <v>1234</v>
      </c>
      <c r="P4" s="1" t="s">
        <v>1235</v>
      </c>
      <c r="Q4" s="1" t="s">
        <v>1236</v>
      </c>
      <c r="R4" s="1" t="s">
        <v>1254</v>
      </c>
      <c r="S4" s="1" t="s">
        <v>1238</v>
      </c>
      <c r="T4" s="1" t="s">
        <v>1239</v>
      </c>
      <c r="U4" s="1" t="s">
        <v>1240</v>
      </c>
      <c r="V4" s="1" t="s">
        <v>1255</v>
      </c>
    </row>
    <row r="5" s="1" customFormat="1" spans="1:22">
      <c r="A5" s="3">
        <v>999222399379687</v>
      </c>
      <c r="B5" s="1" t="s">
        <v>1225</v>
      </c>
      <c r="C5" s="1" t="s">
        <v>1256</v>
      </c>
      <c r="D5" s="1" t="s">
        <v>1257</v>
      </c>
      <c r="E5" s="1" t="s">
        <v>1258</v>
      </c>
      <c r="F5" s="1" t="s">
        <v>1225</v>
      </c>
      <c r="G5" s="1" t="s">
        <v>1229</v>
      </c>
      <c r="H5" s="1" t="s">
        <v>1230</v>
      </c>
      <c r="I5" s="1" t="s">
        <v>1259</v>
      </c>
      <c r="J5" s="1" t="s">
        <v>30</v>
      </c>
      <c r="K5" s="1" t="s">
        <v>1260</v>
      </c>
      <c r="L5" s="1" t="s">
        <v>1260</v>
      </c>
      <c r="M5" s="1" t="s">
        <v>1233</v>
      </c>
      <c r="N5" s="1" t="s">
        <v>1233</v>
      </c>
      <c r="O5" s="1" t="s">
        <v>1234</v>
      </c>
      <c r="P5" s="1" t="s">
        <v>1235</v>
      </c>
      <c r="Q5" s="1" t="s">
        <v>1236</v>
      </c>
      <c r="R5" s="1" t="s">
        <v>1261</v>
      </c>
      <c r="S5" s="1" t="s">
        <v>1238</v>
      </c>
      <c r="T5" s="1" t="s">
        <v>1239</v>
      </c>
      <c r="U5" s="1" t="s">
        <v>1240</v>
      </c>
      <c r="V5" s="1" t="s">
        <v>1262</v>
      </c>
    </row>
    <row r="6" s="1" customFormat="1" spans="1:22">
      <c r="A6" s="3">
        <v>999222399360603</v>
      </c>
      <c r="B6" s="1" t="s">
        <v>1225</v>
      </c>
      <c r="C6" s="1" t="s">
        <v>1263</v>
      </c>
      <c r="D6" s="1" t="s">
        <v>1264</v>
      </c>
      <c r="E6" s="1" t="s">
        <v>1265</v>
      </c>
      <c r="F6" s="1" t="s">
        <v>1225</v>
      </c>
      <c r="G6" s="1" t="s">
        <v>1229</v>
      </c>
      <c r="H6" s="1" t="s">
        <v>1230</v>
      </c>
      <c r="I6" s="1" t="s">
        <v>1266</v>
      </c>
      <c r="J6" s="1" t="s">
        <v>30</v>
      </c>
      <c r="K6" s="1" t="s">
        <v>1267</v>
      </c>
      <c r="L6" s="1" t="s">
        <v>1267</v>
      </c>
      <c r="M6" s="1" t="s">
        <v>1233</v>
      </c>
      <c r="N6" s="1" t="s">
        <v>1233</v>
      </c>
      <c r="O6" s="1" t="s">
        <v>1234</v>
      </c>
      <c r="P6" s="1" t="s">
        <v>1235</v>
      </c>
      <c r="Q6" s="1" t="s">
        <v>1236</v>
      </c>
      <c r="R6" s="1" t="s">
        <v>1268</v>
      </c>
      <c r="S6" s="1" t="s">
        <v>1238</v>
      </c>
      <c r="T6" s="1" t="s">
        <v>1239</v>
      </c>
      <c r="U6" s="1" t="s">
        <v>1240</v>
      </c>
      <c r="V6" s="1" t="s">
        <v>1269</v>
      </c>
    </row>
    <row r="7" s="1" customFormat="1" spans="1:22">
      <c r="A7" s="3">
        <v>999222399295531</v>
      </c>
      <c r="B7" s="1" t="s">
        <v>1225</v>
      </c>
      <c r="C7" s="1" t="s">
        <v>1270</v>
      </c>
      <c r="D7" s="1" t="s">
        <v>1250</v>
      </c>
      <c r="E7" s="1" t="s">
        <v>1271</v>
      </c>
      <c r="F7" s="1" t="s">
        <v>1225</v>
      </c>
      <c r="G7" s="1" t="s">
        <v>1229</v>
      </c>
      <c r="H7" s="1" t="s">
        <v>1230</v>
      </c>
      <c r="I7" s="1" t="s">
        <v>1272</v>
      </c>
      <c r="J7" s="1" t="s">
        <v>30</v>
      </c>
      <c r="K7" s="1" t="s">
        <v>1273</v>
      </c>
      <c r="L7" s="1" t="s">
        <v>1273</v>
      </c>
      <c r="M7" s="1" t="s">
        <v>1233</v>
      </c>
      <c r="N7" s="1" t="s">
        <v>1233</v>
      </c>
      <c r="O7" s="1" t="s">
        <v>1234</v>
      </c>
      <c r="P7" s="1" t="s">
        <v>1235</v>
      </c>
      <c r="Q7" s="1" t="s">
        <v>1236</v>
      </c>
      <c r="R7" s="1" t="s">
        <v>1274</v>
      </c>
      <c r="S7" s="1" t="s">
        <v>1238</v>
      </c>
      <c r="T7" s="1" t="s">
        <v>1239</v>
      </c>
      <c r="U7" s="1" t="s">
        <v>1240</v>
      </c>
      <c r="V7" s="1" t="s">
        <v>1255</v>
      </c>
    </row>
    <row r="8" s="1" customFormat="1" spans="1:22">
      <c r="A8" s="3">
        <v>999222399098511</v>
      </c>
      <c r="B8" s="1" t="s">
        <v>1225</v>
      </c>
      <c r="C8" s="1" t="s">
        <v>1275</v>
      </c>
      <c r="D8" s="1" t="s">
        <v>1276</v>
      </c>
      <c r="E8" s="1" t="s">
        <v>1277</v>
      </c>
      <c r="F8" s="1" t="s">
        <v>1225</v>
      </c>
      <c r="G8" s="1" t="s">
        <v>1229</v>
      </c>
      <c r="H8" s="1" t="s">
        <v>1230</v>
      </c>
      <c r="I8" s="1" t="s">
        <v>1278</v>
      </c>
      <c r="J8" s="1" t="s">
        <v>30</v>
      </c>
      <c r="K8" s="1" t="s">
        <v>1279</v>
      </c>
      <c r="L8" s="1" t="s">
        <v>1279</v>
      </c>
      <c r="M8" s="1" t="s">
        <v>1233</v>
      </c>
      <c r="N8" s="1" t="s">
        <v>1233</v>
      </c>
      <c r="O8" s="1" t="s">
        <v>1234</v>
      </c>
      <c r="P8" s="1" t="s">
        <v>1235</v>
      </c>
      <c r="Q8" s="1" t="s">
        <v>1236</v>
      </c>
      <c r="R8" s="1" t="s">
        <v>1280</v>
      </c>
      <c r="S8" s="1" t="s">
        <v>1238</v>
      </c>
      <c r="T8" s="1" t="s">
        <v>1239</v>
      </c>
      <c r="U8" s="1" t="s">
        <v>1240</v>
      </c>
      <c r="V8" s="1" t="s">
        <v>1281</v>
      </c>
    </row>
    <row r="9" s="1" customFormat="1" spans="1:22">
      <c r="A9" s="3">
        <v>999222399045623</v>
      </c>
      <c r="B9" s="1" t="s">
        <v>1225</v>
      </c>
      <c r="C9" s="1" t="s">
        <v>1282</v>
      </c>
      <c r="D9" s="1" t="s">
        <v>1283</v>
      </c>
      <c r="E9" s="1" t="s">
        <v>1284</v>
      </c>
      <c r="F9" s="1" t="s">
        <v>1225</v>
      </c>
      <c r="G9" s="1" t="s">
        <v>1229</v>
      </c>
      <c r="H9" s="1" t="s">
        <v>1230</v>
      </c>
      <c r="I9" s="1" t="s">
        <v>1285</v>
      </c>
      <c r="J9" s="1" t="s">
        <v>30</v>
      </c>
      <c r="K9" s="1" t="s">
        <v>1286</v>
      </c>
      <c r="L9" s="1" t="s">
        <v>1286</v>
      </c>
      <c r="M9" s="1" t="s">
        <v>1233</v>
      </c>
      <c r="N9" s="1" t="s">
        <v>1233</v>
      </c>
      <c r="O9" s="1" t="s">
        <v>1234</v>
      </c>
      <c r="P9" s="1" t="s">
        <v>1235</v>
      </c>
      <c r="Q9" s="1" t="s">
        <v>1236</v>
      </c>
      <c r="R9" s="1" t="s">
        <v>1287</v>
      </c>
      <c r="S9" s="1" t="s">
        <v>1238</v>
      </c>
      <c r="T9" s="1" t="s">
        <v>1239</v>
      </c>
      <c r="U9" s="1" t="s">
        <v>1240</v>
      </c>
      <c r="V9" s="1" t="s">
        <v>1288</v>
      </c>
    </row>
    <row r="10" s="1" customFormat="1" spans="1:22">
      <c r="A10" s="3">
        <v>999222399019767</v>
      </c>
      <c r="B10" s="1" t="s">
        <v>1225</v>
      </c>
      <c r="C10" s="1" t="s">
        <v>1289</v>
      </c>
      <c r="D10" s="1" t="s">
        <v>1290</v>
      </c>
      <c r="E10" s="1" t="s">
        <v>1291</v>
      </c>
      <c r="F10" s="1" t="s">
        <v>1225</v>
      </c>
      <c r="G10" s="1" t="s">
        <v>1229</v>
      </c>
      <c r="H10" s="1" t="s">
        <v>1230</v>
      </c>
      <c r="I10" s="1" t="s">
        <v>1292</v>
      </c>
      <c r="J10" s="1" t="s">
        <v>30</v>
      </c>
      <c r="K10" s="1" t="s">
        <v>1293</v>
      </c>
      <c r="L10" s="1" t="s">
        <v>1293</v>
      </c>
      <c r="M10" s="1" t="s">
        <v>1233</v>
      </c>
      <c r="N10" s="1" t="s">
        <v>1233</v>
      </c>
      <c r="O10" s="1" t="s">
        <v>1234</v>
      </c>
      <c r="P10" s="1" t="s">
        <v>1235</v>
      </c>
      <c r="Q10" s="1" t="s">
        <v>1236</v>
      </c>
      <c r="R10" s="1" t="s">
        <v>1294</v>
      </c>
      <c r="S10" s="1" t="s">
        <v>1238</v>
      </c>
      <c r="T10" s="1" t="s">
        <v>1239</v>
      </c>
      <c r="U10" s="1" t="s">
        <v>1240</v>
      </c>
      <c r="V10" s="1" t="s">
        <v>1295</v>
      </c>
    </row>
    <row r="11" s="1" customFormat="1" spans="1:22">
      <c r="A11" s="3">
        <v>999222398883608</v>
      </c>
      <c r="B11" s="1" t="s">
        <v>1225</v>
      </c>
      <c r="C11" s="1" t="s">
        <v>1296</v>
      </c>
      <c r="D11" s="1" t="s">
        <v>1297</v>
      </c>
      <c r="E11" s="1" t="s">
        <v>1298</v>
      </c>
      <c r="F11" s="1" t="s">
        <v>1225</v>
      </c>
      <c r="G11" s="1" t="s">
        <v>1229</v>
      </c>
      <c r="H11" s="1" t="s">
        <v>1230</v>
      </c>
      <c r="I11" s="1" t="s">
        <v>1299</v>
      </c>
      <c r="J11" s="1" t="s">
        <v>30</v>
      </c>
      <c r="K11" s="1" t="s">
        <v>1300</v>
      </c>
      <c r="L11" s="1" t="s">
        <v>1300</v>
      </c>
      <c r="M11" s="1" t="s">
        <v>1233</v>
      </c>
      <c r="N11" s="1" t="s">
        <v>1233</v>
      </c>
      <c r="O11" s="1" t="s">
        <v>1234</v>
      </c>
      <c r="P11" s="1" t="s">
        <v>1235</v>
      </c>
      <c r="Q11" s="1" t="s">
        <v>1236</v>
      </c>
      <c r="R11" s="1" t="s">
        <v>1301</v>
      </c>
      <c r="S11" s="1" t="s">
        <v>1238</v>
      </c>
      <c r="T11" s="1" t="s">
        <v>1239</v>
      </c>
      <c r="U11" s="1" t="s">
        <v>1240</v>
      </c>
      <c r="V11" s="1" t="s">
        <v>1255</v>
      </c>
    </row>
    <row r="12" s="1" customFormat="1" spans="1:22">
      <c r="A12" s="3">
        <v>999222398694694</v>
      </c>
      <c r="B12" s="1" t="s">
        <v>1225</v>
      </c>
      <c r="C12" s="1" t="s">
        <v>1302</v>
      </c>
      <c r="D12" s="1" t="s">
        <v>1303</v>
      </c>
      <c r="E12" s="1" t="s">
        <v>1304</v>
      </c>
      <c r="F12" s="1" t="s">
        <v>1225</v>
      </c>
      <c r="G12" s="1" t="s">
        <v>1229</v>
      </c>
      <c r="H12" s="1" t="s">
        <v>1230</v>
      </c>
      <c r="I12" s="1" t="s">
        <v>1305</v>
      </c>
      <c r="J12" s="1" t="s">
        <v>30</v>
      </c>
      <c r="K12" s="1" t="s">
        <v>1306</v>
      </c>
      <c r="L12" s="1" t="s">
        <v>1306</v>
      </c>
      <c r="M12" s="1" t="s">
        <v>1233</v>
      </c>
      <c r="N12" s="1" t="s">
        <v>1233</v>
      </c>
      <c r="O12" s="1" t="s">
        <v>1234</v>
      </c>
      <c r="P12" s="1" t="s">
        <v>1235</v>
      </c>
      <c r="Q12" s="1" t="s">
        <v>1236</v>
      </c>
      <c r="R12" s="1" t="s">
        <v>1307</v>
      </c>
      <c r="S12" s="1" t="s">
        <v>1238</v>
      </c>
      <c r="T12" s="1" t="s">
        <v>1239</v>
      </c>
      <c r="U12" s="1" t="s">
        <v>1240</v>
      </c>
      <c r="V12" s="1" t="s">
        <v>1255</v>
      </c>
    </row>
    <row r="13" s="1" customFormat="1" spans="1:22">
      <c r="A13" s="3">
        <v>999222398484844</v>
      </c>
      <c r="B13" s="1" t="s">
        <v>1225</v>
      </c>
      <c r="C13" s="1" t="s">
        <v>1308</v>
      </c>
      <c r="D13" s="1" t="s">
        <v>1309</v>
      </c>
      <c r="E13" s="1" t="s">
        <v>1310</v>
      </c>
      <c r="F13" s="1" t="s">
        <v>1225</v>
      </c>
      <c r="G13" s="1" t="s">
        <v>1229</v>
      </c>
      <c r="H13" s="1" t="s">
        <v>1230</v>
      </c>
      <c r="I13" s="1" t="s">
        <v>1311</v>
      </c>
      <c r="J13" s="1" t="s">
        <v>30</v>
      </c>
      <c r="K13" s="1" t="s">
        <v>1312</v>
      </c>
      <c r="L13" s="1" t="s">
        <v>1312</v>
      </c>
      <c r="M13" s="1" t="s">
        <v>1233</v>
      </c>
      <c r="N13" s="1" t="s">
        <v>1233</v>
      </c>
      <c r="O13" s="1" t="s">
        <v>1234</v>
      </c>
      <c r="P13" s="1" t="s">
        <v>1235</v>
      </c>
      <c r="Q13" s="1" t="s">
        <v>1236</v>
      </c>
      <c r="R13" s="1" t="s">
        <v>1313</v>
      </c>
      <c r="S13" s="1" t="s">
        <v>1238</v>
      </c>
      <c r="T13" s="1" t="s">
        <v>1239</v>
      </c>
      <c r="U13" s="1" t="s">
        <v>1240</v>
      </c>
      <c r="V13" s="1" t="s">
        <v>1262</v>
      </c>
    </row>
    <row r="14" s="1" customFormat="1" spans="1:22">
      <c r="A14" s="3">
        <v>999222398418030</v>
      </c>
      <c r="B14" s="1" t="s">
        <v>1225</v>
      </c>
      <c r="C14" s="1" t="s">
        <v>1314</v>
      </c>
      <c r="D14" s="1" t="s">
        <v>1315</v>
      </c>
      <c r="E14" s="1" t="s">
        <v>1316</v>
      </c>
      <c r="F14" s="1" t="s">
        <v>1225</v>
      </c>
      <c r="G14" s="1" t="s">
        <v>1229</v>
      </c>
      <c r="H14" s="1" t="s">
        <v>1230</v>
      </c>
      <c r="I14" s="1" t="s">
        <v>1317</v>
      </c>
      <c r="J14" s="1" t="s">
        <v>30</v>
      </c>
      <c r="K14" s="1" t="s">
        <v>1318</v>
      </c>
      <c r="L14" s="1" t="s">
        <v>1318</v>
      </c>
      <c r="M14" s="1" t="s">
        <v>1233</v>
      </c>
      <c r="N14" s="1" t="s">
        <v>1233</v>
      </c>
      <c r="O14" s="1" t="s">
        <v>1234</v>
      </c>
      <c r="P14" s="1" t="s">
        <v>1235</v>
      </c>
      <c r="Q14" s="1" t="s">
        <v>1236</v>
      </c>
      <c r="R14" s="1" t="s">
        <v>1319</v>
      </c>
      <c r="S14" s="1" t="s">
        <v>1238</v>
      </c>
      <c r="T14" s="1" t="s">
        <v>1239</v>
      </c>
      <c r="U14" s="1" t="s">
        <v>1240</v>
      </c>
      <c r="V14" s="1" t="s">
        <v>1269</v>
      </c>
    </row>
    <row r="15" s="1" customFormat="1" spans="1:22">
      <c r="A15" s="3">
        <v>999222398069478</v>
      </c>
      <c r="B15" s="1" t="s">
        <v>1225</v>
      </c>
      <c r="C15" s="1" t="s">
        <v>1320</v>
      </c>
      <c r="D15" s="1" t="s">
        <v>1321</v>
      </c>
      <c r="E15" s="1" t="s">
        <v>1322</v>
      </c>
      <c r="F15" s="1" t="s">
        <v>1225</v>
      </c>
      <c r="G15" s="1" t="s">
        <v>1229</v>
      </c>
      <c r="H15" s="1" t="s">
        <v>1230</v>
      </c>
      <c r="I15" s="1" t="s">
        <v>1323</v>
      </c>
      <c r="J15" s="1" t="s">
        <v>30</v>
      </c>
      <c r="K15" s="1" t="s">
        <v>1324</v>
      </c>
      <c r="L15" s="1" t="s">
        <v>1324</v>
      </c>
      <c r="M15" s="1" t="s">
        <v>1233</v>
      </c>
      <c r="N15" s="1" t="s">
        <v>1233</v>
      </c>
      <c r="O15" s="1" t="s">
        <v>1234</v>
      </c>
      <c r="P15" s="1" t="s">
        <v>1235</v>
      </c>
      <c r="Q15" s="1" t="s">
        <v>1236</v>
      </c>
      <c r="R15" s="1" t="s">
        <v>1325</v>
      </c>
      <c r="S15" s="1" t="s">
        <v>1238</v>
      </c>
      <c r="T15" s="1" t="s">
        <v>1239</v>
      </c>
      <c r="U15" s="1" t="s">
        <v>1240</v>
      </c>
      <c r="V15" s="1" t="s">
        <v>1262</v>
      </c>
    </row>
    <row r="16" s="1" customFormat="1" spans="1:22">
      <c r="A16" s="3">
        <v>999222397969649</v>
      </c>
      <c r="B16" s="1" t="s">
        <v>1225</v>
      </c>
      <c r="C16" s="1" t="s">
        <v>1326</v>
      </c>
      <c r="D16" s="1" t="s">
        <v>1327</v>
      </c>
      <c r="E16" s="1" t="s">
        <v>1328</v>
      </c>
      <c r="F16" s="1" t="s">
        <v>1225</v>
      </c>
      <c r="G16" s="1" t="s">
        <v>1229</v>
      </c>
      <c r="H16" s="1" t="s">
        <v>1230</v>
      </c>
      <c r="I16" s="1" t="s">
        <v>1329</v>
      </c>
      <c r="J16" s="1" t="s">
        <v>30</v>
      </c>
      <c r="K16" s="1" t="s">
        <v>1330</v>
      </c>
      <c r="L16" s="1" t="s">
        <v>1330</v>
      </c>
      <c r="M16" s="1" t="s">
        <v>1233</v>
      </c>
      <c r="N16" s="1" t="s">
        <v>1233</v>
      </c>
      <c r="O16" s="1" t="s">
        <v>1234</v>
      </c>
      <c r="P16" s="1" t="s">
        <v>1235</v>
      </c>
      <c r="Q16" s="1" t="s">
        <v>1236</v>
      </c>
      <c r="R16" s="1" t="s">
        <v>1331</v>
      </c>
      <c r="S16" s="1" t="s">
        <v>1238</v>
      </c>
      <c r="T16" s="1" t="s">
        <v>1239</v>
      </c>
      <c r="U16" s="1" t="s">
        <v>1240</v>
      </c>
      <c r="V16" s="1" t="s">
        <v>1281</v>
      </c>
    </row>
    <row r="17" s="1" customFormat="1" spans="1:22">
      <c r="A17" s="3">
        <v>999222397960780</v>
      </c>
      <c r="B17" s="1" t="s">
        <v>1225</v>
      </c>
      <c r="C17" s="1" t="s">
        <v>1332</v>
      </c>
      <c r="D17" s="1" t="s">
        <v>1333</v>
      </c>
      <c r="E17" s="1" t="s">
        <v>1334</v>
      </c>
      <c r="F17" s="1" t="s">
        <v>1225</v>
      </c>
      <c r="G17" s="1" t="s">
        <v>1229</v>
      </c>
      <c r="H17" s="1" t="s">
        <v>1230</v>
      </c>
      <c r="I17" s="1" t="s">
        <v>1335</v>
      </c>
      <c r="J17" s="1" t="s">
        <v>30</v>
      </c>
      <c r="K17" s="1" t="s">
        <v>1336</v>
      </c>
      <c r="L17" s="1" t="s">
        <v>1336</v>
      </c>
      <c r="M17" s="1" t="s">
        <v>1233</v>
      </c>
      <c r="N17" s="1" t="s">
        <v>1233</v>
      </c>
      <c r="O17" s="1" t="s">
        <v>1234</v>
      </c>
      <c r="P17" s="1" t="s">
        <v>1235</v>
      </c>
      <c r="Q17" s="1" t="s">
        <v>1236</v>
      </c>
      <c r="R17" s="1" t="s">
        <v>1337</v>
      </c>
      <c r="S17" s="1" t="s">
        <v>1238</v>
      </c>
      <c r="T17" s="1" t="s">
        <v>1239</v>
      </c>
      <c r="U17" s="1" t="s">
        <v>1240</v>
      </c>
      <c r="V17" s="1" t="s">
        <v>1255</v>
      </c>
    </row>
    <row r="18" s="1" customFormat="1" spans="1:22">
      <c r="A18" s="3">
        <v>999222397866952</v>
      </c>
      <c r="B18" s="1" t="s">
        <v>1225</v>
      </c>
      <c r="C18" s="1" t="s">
        <v>1338</v>
      </c>
      <c r="D18" s="1" t="s">
        <v>1250</v>
      </c>
      <c r="E18" s="1" t="s">
        <v>1339</v>
      </c>
      <c r="F18" s="1" t="s">
        <v>1225</v>
      </c>
      <c r="G18" s="1" t="s">
        <v>1229</v>
      </c>
      <c r="H18" s="1" t="s">
        <v>1230</v>
      </c>
      <c r="I18" s="1" t="s">
        <v>1340</v>
      </c>
      <c r="J18" s="1" t="s">
        <v>30</v>
      </c>
      <c r="K18" s="1" t="s">
        <v>1341</v>
      </c>
      <c r="L18" s="1" t="s">
        <v>1341</v>
      </c>
      <c r="M18" s="1" t="s">
        <v>1233</v>
      </c>
      <c r="N18" s="1" t="s">
        <v>1233</v>
      </c>
      <c r="O18" s="1" t="s">
        <v>1234</v>
      </c>
      <c r="P18" s="1" t="s">
        <v>1235</v>
      </c>
      <c r="Q18" s="1" t="s">
        <v>1236</v>
      </c>
      <c r="R18" s="1" t="s">
        <v>1342</v>
      </c>
      <c r="S18" s="1" t="s">
        <v>1238</v>
      </c>
      <c r="T18" s="1" t="s">
        <v>1239</v>
      </c>
      <c r="U18" s="1" t="s">
        <v>1240</v>
      </c>
      <c r="V18" s="1" t="s">
        <v>1255</v>
      </c>
    </row>
    <row r="19" s="1" customFormat="1" spans="1:22">
      <c r="A19" s="3">
        <v>999222397706699</v>
      </c>
      <c r="B19" s="1" t="s">
        <v>1225</v>
      </c>
      <c r="C19" s="1" t="s">
        <v>1343</v>
      </c>
      <c r="D19" s="1" t="s">
        <v>1344</v>
      </c>
      <c r="E19" s="1" t="s">
        <v>1345</v>
      </c>
      <c r="F19" s="1" t="s">
        <v>1225</v>
      </c>
      <c r="G19" s="1" t="s">
        <v>1229</v>
      </c>
      <c r="H19" s="1" t="s">
        <v>1230</v>
      </c>
      <c r="I19" s="1" t="s">
        <v>1346</v>
      </c>
      <c r="J19" s="1" t="s">
        <v>30</v>
      </c>
      <c r="K19" s="1" t="s">
        <v>1347</v>
      </c>
      <c r="L19" s="1" t="s">
        <v>1347</v>
      </c>
      <c r="M19" s="1" t="s">
        <v>1233</v>
      </c>
      <c r="N19" s="1" t="s">
        <v>1233</v>
      </c>
      <c r="O19" s="1" t="s">
        <v>1234</v>
      </c>
      <c r="P19" s="1" t="s">
        <v>1235</v>
      </c>
      <c r="Q19" s="1" t="s">
        <v>1236</v>
      </c>
      <c r="R19" s="1" t="s">
        <v>1348</v>
      </c>
      <c r="S19" s="1" t="s">
        <v>1238</v>
      </c>
      <c r="T19" s="1" t="s">
        <v>1239</v>
      </c>
      <c r="U19" s="1" t="s">
        <v>1240</v>
      </c>
      <c r="V19" s="1" t="s">
        <v>1255</v>
      </c>
    </row>
    <row r="20" s="1" customFormat="1" spans="1:22">
      <c r="A20" s="3">
        <v>999222397310460</v>
      </c>
      <c r="B20" s="1" t="s">
        <v>1225</v>
      </c>
      <c r="C20" s="1" t="s">
        <v>1349</v>
      </c>
      <c r="D20" s="1" t="s">
        <v>1350</v>
      </c>
      <c r="E20" s="1" t="s">
        <v>1351</v>
      </c>
      <c r="F20" s="1" t="s">
        <v>1225</v>
      </c>
      <c r="G20" s="1" t="s">
        <v>1229</v>
      </c>
      <c r="H20" s="1" t="s">
        <v>1230</v>
      </c>
      <c r="I20" s="1" t="s">
        <v>1352</v>
      </c>
      <c r="J20" s="1" t="s">
        <v>30</v>
      </c>
      <c r="K20" s="1" t="s">
        <v>1353</v>
      </c>
      <c r="L20" s="1" t="s">
        <v>1353</v>
      </c>
      <c r="M20" s="1" t="s">
        <v>1233</v>
      </c>
      <c r="N20" s="1" t="s">
        <v>1233</v>
      </c>
      <c r="O20" s="1" t="s">
        <v>1234</v>
      </c>
      <c r="P20" s="1" t="s">
        <v>1235</v>
      </c>
      <c r="Q20" s="1" t="s">
        <v>1236</v>
      </c>
      <c r="R20" s="1" t="s">
        <v>1354</v>
      </c>
      <c r="S20" s="1" t="s">
        <v>1238</v>
      </c>
      <c r="T20" s="1" t="s">
        <v>1239</v>
      </c>
      <c r="U20" s="1" t="s">
        <v>1240</v>
      </c>
      <c r="V20" s="1" t="s">
        <v>1269</v>
      </c>
    </row>
    <row r="21" s="1" customFormat="1" spans="1:22">
      <c r="A21" s="3">
        <v>999222396867701</v>
      </c>
      <c r="B21" s="1" t="s">
        <v>1225</v>
      </c>
      <c r="C21" s="1" t="s">
        <v>1355</v>
      </c>
      <c r="D21" s="1" t="s">
        <v>1356</v>
      </c>
      <c r="E21" s="1" t="s">
        <v>1357</v>
      </c>
      <c r="F21" s="1" t="s">
        <v>1225</v>
      </c>
      <c r="G21" s="1" t="s">
        <v>1229</v>
      </c>
      <c r="H21" s="1" t="s">
        <v>1230</v>
      </c>
      <c r="I21" s="1" t="s">
        <v>1358</v>
      </c>
      <c r="J21" s="1" t="s">
        <v>30</v>
      </c>
      <c r="K21" s="1" t="s">
        <v>1359</v>
      </c>
      <c r="L21" s="1" t="s">
        <v>1359</v>
      </c>
      <c r="M21" s="1" t="s">
        <v>1233</v>
      </c>
      <c r="N21" s="1" t="s">
        <v>1233</v>
      </c>
      <c r="O21" s="1" t="s">
        <v>1234</v>
      </c>
      <c r="P21" s="1" t="s">
        <v>1235</v>
      </c>
      <c r="Q21" s="1" t="s">
        <v>1236</v>
      </c>
      <c r="R21" s="1" t="s">
        <v>1360</v>
      </c>
      <c r="S21" s="1" t="s">
        <v>1238</v>
      </c>
      <c r="T21" s="1" t="s">
        <v>1239</v>
      </c>
      <c r="U21" s="1" t="s">
        <v>1240</v>
      </c>
      <c r="V21" s="1" t="s">
        <v>1255</v>
      </c>
    </row>
    <row r="22" s="1" customFormat="1" spans="1:22">
      <c r="A22" s="3">
        <v>999222396776261</v>
      </c>
      <c r="B22" s="1" t="s">
        <v>1225</v>
      </c>
      <c r="C22" s="1" t="s">
        <v>1361</v>
      </c>
      <c r="D22" s="1" t="s">
        <v>1362</v>
      </c>
      <c r="E22" s="1" t="s">
        <v>1363</v>
      </c>
      <c r="F22" s="1" t="s">
        <v>1225</v>
      </c>
      <c r="G22" s="1" t="s">
        <v>1229</v>
      </c>
      <c r="H22" s="1" t="s">
        <v>1230</v>
      </c>
      <c r="I22" s="1" t="s">
        <v>1364</v>
      </c>
      <c r="J22" s="1" t="s">
        <v>30</v>
      </c>
      <c r="K22" s="1" t="s">
        <v>1365</v>
      </c>
      <c r="L22" s="1" t="s">
        <v>1365</v>
      </c>
      <c r="M22" s="1" t="s">
        <v>1233</v>
      </c>
      <c r="N22" s="1" t="s">
        <v>1233</v>
      </c>
      <c r="O22" s="1" t="s">
        <v>1234</v>
      </c>
      <c r="P22" s="1" t="s">
        <v>1235</v>
      </c>
      <c r="Q22" s="1" t="s">
        <v>1236</v>
      </c>
      <c r="R22" s="1" t="s">
        <v>1366</v>
      </c>
      <c r="S22" s="1" t="s">
        <v>1238</v>
      </c>
      <c r="T22" s="1" t="s">
        <v>1239</v>
      </c>
      <c r="U22" s="1" t="s">
        <v>1240</v>
      </c>
      <c r="V22" s="1" t="s">
        <v>1241</v>
      </c>
    </row>
    <row r="23" s="1" customFormat="1" spans="1:22">
      <c r="A23" s="3">
        <v>999222396358231</v>
      </c>
      <c r="B23" s="1" t="s">
        <v>1225</v>
      </c>
      <c r="C23" s="1" t="s">
        <v>1367</v>
      </c>
      <c r="D23" s="1" t="s">
        <v>1368</v>
      </c>
      <c r="E23" s="1" t="s">
        <v>1369</v>
      </c>
      <c r="F23" s="1" t="s">
        <v>1225</v>
      </c>
      <c r="G23" s="1" t="s">
        <v>1229</v>
      </c>
      <c r="H23" s="1" t="s">
        <v>1230</v>
      </c>
      <c r="I23" s="1" t="s">
        <v>1370</v>
      </c>
      <c r="J23" s="1" t="s">
        <v>30</v>
      </c>
      <c r="K23" s="1" t="s">
        <v>1371</v>
      </c>
      <c r="L23" s="1" t="s">
        <v>1371</v>
      </c>
      <c r="M23" s="1" t="s">
        <v>1233</v>
      </c>
      <c r="N23" s="1" t="s">
        <v>1233</v>
      </c>
      <c r="O23" s="1" t="s">
        <v>1234</v>
      </c>
      <c r="P23" s="1" t="s">
        <v>1235</v>
      </c>
      <c r="Q23" s="1" t="s">
        <v>1236</v>
      </c>
      <c r="R23" s="1" t="s">
        <v>1372</v>
      </c>
      <c r="S23" s="1" t="s">
        <v>1238</v>
      </c>
      <c r="T23" s="1" t="s">
        <v>1239</v>
      </c>
      <c r="U23" s="1" t="s">
        <v>1240</v>
      </c>
      <c r="V23" s="1" t="s">
        <v>1241</v>
      </c>
    </row>
    <row r="24" s="1" customFormat="1" spans="1:22">
      <c r="A24" s="3">
        <v>22396133049</v>
      </c>
      <c r="B24" s="1" t="s">
        <v>1225</v>
      </c>
      <c r="C24" s="1" t="s">
        <v>1373</v>
      </c>
      <c r="D24" s="1" t="s">
        <v>1374</v>
      </c>
      <c r="E24" s="1" t="s">
        <v>1375</v>
      </c>
      <c r="F24" s="1" t="s">
        <v>1225</v>
      </c>
      <c r="G24" s="1" t="s">
        <v>1229</v>
      </c>
      <c r="H24" s="1" t="s">
        <v>1230</v>
      </c>
      <c r="I24" s="1" t="s">
        <v>1376</v>
      </c>
      <c r="J24" s="1" t="s">
        <v>30</v>
      </c>
      <c r="K24" s="1" t="s">
        <v>1377</v>
      </c>
      <c r="L24" s="1" t="s">
        <v>1377</v>
      </c>
      <c r="M24" s="1" t="s">
        <v>1233</v>
      </c>
      <c r="N24" s="1" t="s">
        <v>1233</v>
      </c>
      <c r="O24" s="1" t="s">
        <v>1234</v>
      </c>
      <c r="P24" s="1" t="s">
        <v>1235</v>
      </c>
      <c r="Q24" s="1" t="s">
        <v>1236</v>
      </c>
      <c r="R24" s="1" t="s">
        <v>1378</v>
      </c>
      <c r="S24" s="1" t="s">
        <v>1238</v>
      </c>
      <c r="T24" s="1" t="s">
        <v>1239</v>
      </c>
      <c r="U24" s="1" t="s">
        <v>1240</v>
      </c>
      <c r="V24" s="1" t="s">
        <v>1255</v>
      </c>
    </row>
    <row r="25" s="1" customFormat="1" spans="1:22">
      <c r="A25" s="3">
        <v>999222396034412</v>
      </c>
      <c r="B25" s="1" t="s">
        <v>1225</v>
      </c>
      <c r="C25" s="1" t="s">
        <v>1379</v>
      </c>
      <c r="D25" s="1" t="s">
        <v>1380</v>
      </c>
      <c r="E25" s="1" t="s">
        <v>1381</v>
      </c>
      <c r="F25" s="1" t="s">
        <v>1225</v>
      </c>
      <c r="G25" s="1" t="s">
        <v>1229</v>
      </c>
      <c r="H25" s="1" t="s">
        <v>1230</v>
      </c>
      <c r="I25" s="1" t="s">
        <v>1382</v>
      </c>
      <c r="J25" s="1" t="s">
        <v>30</v>
      </c>
      <c r="K25" s="1" t="s">
        <v>1383</v>
      </c>
      <c r="L25" s="1" t="s">
        <v>1383</v>
      </c>
      <c r="M25" s="1" t="s">
        <v>1233</v>
      </c>
      <c r="N25" s="1" t="s">
        <v>1233</v>
      </c>
      <c r="O25" s="1" t="s">
        <v>1234</v>
      </c>
      <c r="P25" s="1" t="s">
        <v>1235</v>
      </c>
      <c r="Q25" s="1" t="s">
        <v>1236</v>
      </c>
      <c r="R25" s="1" t="s">
        <v>1384</v>
      </c>
      <c r="S25" s="1" t="s">
        <v>1238</v>
      </c>
      <c r="T25" s="1" t="s">
        <v>1239</v>
      </c>
      <c r="U25" s="1" t="s">
        <v>1240</v>
      </c>
      <c r="V25" s="1" t="s">
        <v>1241</v>
      </c>
    </row>
    <row r="26" s="1" customFormat="1" spans="1:22">
      <c r="A26" s="3">
        <v>999222395902850</v>
      </c>
      <c r="B26" s="1" t="s">
        <v>1225</v>
      </c>
      <c r="C26" s="1" t="s">
        <v>1385</v>
      </c>
      <c r="D26" s="1" t="s">
        <v>1386</v>
      </c>
      <c r="E26" s="1" t="s">
        <v>1387</v>
      </c>
      <c r="F26" s="1" t="s">
        <v>1225</v>
      </c>
      <c r="G26" s="1" t="s">
        <v>1229</v>
      </c>
      <c r="H26" s="1" t="s">
        <v>1230</v>
      </c>
      <c r="I26" s="1" t="s">
        <v>1388</v>
      </c>
      <c r="J26" s="1" t="s">
        <v>30</v>
      </c>
      <c r="K26" s="1" t="s">
        <v>1389</v>
      </c>
      <c r="L26" s="1" t="s">
        <v>1389</v>
      </c>
      <c r="M26" s="1" t="s">
        <v>1233</v>
      </c>
      <c r="N26" s="1" t="s">
        <v>1233</v>
      </c>
      <c r="O26" s="1" t="s">
        <v>1234</v>
      </c>
      <c r="P26" s="1" t="s">
        <v>1235</v>
      </c>
      <c r="Q26" s="1" t="s">
        <v>1236</v>
      </c>
      <c r="R26" s="1" t="s">
        <v>1390</v>
      </c>
      <c r="S26" s="1" t="s">
        <v>1238</v>
      </c>
      <c r="T26" s="1" t="s">
        <v>1239</v>
      </c>
      <c r="U26" s="1" t="s">
        <v>1240</v>
      </c>
      <c r="V26" s="1" t="s">
        <v>1241</v>
      </c>
    </row>
    <row r="27" s="1" customFormat="1" spans="1:22">
      <c r="A27" s="3">
        <v>999222395570184</v>
      </c>
      <c r="B27" s="1" t="s">
        <v>1225</v>
      </c>
      <c r="C27" s="1" t="s">
        <v>1391</v>
      </c>
      <c r="D27" s="1" t="s">
        <v>1392</v>
      </c>
      <c r="E27" s="1" t="s">
        <v>1393</v>
      </c>
      <c r="F27" s="1" t="s">
        <v>1225</v>
      </c>
      <c r="G27" s="1" t="s">
        <v>1229</v>
      </c>
      <c r="H27" s="1" t="s">
        <v>1230</v>
      </c>
      <c r="I27" s="1" t="s">
        <v>1394</v>
      </c>
      <c r="J27" s="1" t="s">
        <v>30</v>
      </c>
      <c r="K27" s="1" t="s">
        <v>1395</v>
      </c>
      <c r="L27" s="1" t="s">
        <v>1395</v>
      </c>
      <c r="M27" s="1" t="s">
        <v>1233</v>
      </c>
      <c r="N27" s="1" t="s">
        <v>1233</v>
      </c>
      <c r="O27" s="1" t="s">
        <v>1234</v>
      </c>
      <c r="P27" s="1" t="s">
        <v>1235</v>
      </c>
      <c r="Q27" s="1" t="s">
        <v>1236</v>
      </c>
      <c r="R27" s="1" t="s">
        <v>1396</v>
      </c>
      <c r="S27" s="1" t="s">
        <v>1238</v>
      </c>
      <c r="T27" s="1" t="s">
        <v>1239</v>
      </c>
      <c r="U27" s="1" t="s">
        <v>1240</v>
      </c>
      <c r="V27" s="1" t="s">
        <v>1397</v>
      </c>
    </row>
    <row r="28" s="1" customFormat="1" spans="1:22">
      <c r="A28" s="3">
        <v>999222395419656</v>
      </c>
      <c r="B28" s="1" t="s">
        <v>1225</v>
      </c>
      <c r="C28" s="1" t="s">
        <v>1398</v>
      </c>
      <c r="D28" s="1" t="s">
        <v>1399</v>
      </c>
      <c r="E28" s="1" t="s">
        <v>1400</v>
      </c>
      <c r="F28" s="1" t="s">
        <v>1225</v>
      </c>
      <c r="G28" s="1" t="s">
        <v>1229</v>
      </c>
      <c r="H28" s="1" t="s">
        <v>1230</v>
      </c>
      <c r="I28" s="1" t="s">
        <v>1401</v>
      </c>
      <c r="J28" s="1" t="s">
        <v>30</v>
      </c>
      <c r="K28" s="1" t="s">
        <v>1402</v>
      </c>
      <c r="L28" s="1" t="s">
        <v>1402</v>
      </c>
      <c r="M28" s="1" t="s">
        <v>1233</v>
      </c>
      <c r="N28" s="1" t="s">
        <v>1233</v>
      </c>
      <c r="O28" s="1" t="s">
        <v>1234</v>
      </c>
      <c r="P28" s="1" t="s">
        <v>1235</v>
      </c>
      <c r="Q28" s="1" t="s">
        <v>1236</v>
      </c>
      <c r="R28" s="1" t="s">
        <v>1403</v>
      </c>
      <c r="S28" s="1" t="s">
        <v>1238</v>
      </c>
      <c r="T28" s="1" t="s">
        <v>1239</v>
      </c>
      <c r="U28" s="1" t="s">
        <v>1240</v>
      </c>
      <c r="V28" s="1" t="s">
        <v>1262</v>
      </c>
    </row>
    <row r="29" s="1" customFormat="1" spans="1:22">
      <c r="A29" s="3">
        <v>999222395231951</v>
      </c>
      <c r="B29" s="1" t="s">
        <v>1225</v>
      </c>
      <c r="C29" s="1" t="s">
        <v>1404</v>
      </c>
      <c r="D29" s="1" t="s">
        <v>1405</v>
      </c>
      <c r="E29" s="1" t="s">
        <v>1406</v>
      </c>
      <c r="F29" s="1" t="s">
        <v>1225</v>
      </c>
      <c r="G29" s="1" t="s">
        <v>1229</v>
      </c>
      <c r="H29" s="1" t="s">
        <v>1230</v>
      </c>
      <c r="I29" s="1" t="s">
        <v>1407</v>
      </c>
      <c r="J29" s="1" t="s">
        <v>30</v>
      </c>
      <c r="K29" s="1" t="s">
        <v>1408</v>
      </c>
      <c r="L29" s="1" t="s">
        <v>1408</v>
      </c>
      <c r="M29" s="1" t="s">
        <v>1233</v>
      </c>
      <c r="N29" s="1" t="s">
        <v>1233</v>
      </c>
      <c r="O29" s="1" t="s">
        <v>1234</v>
      </c>
      <c r="P29" s="1" t="s">
        <v>1235</v>
      </c>
      <c r="Q29" s="1" t="s">
        <v>1236</v>
      </c>
      <c r="R29" s="1" t="s">
        <v>1409</v>
      </c>
      <c r="S29" s="1" t="s">
        <v>1238</v>
      </c>
      <c r="T29" s="1" t="s">
        <v>1239</v>
      </c>
      <c r="U29" s="1" t="s">
        <v>1240</v>
      </c>
      <c r="V29" s="1" t="s">
        <v>1410</v>
      </c>
    </row>
    <row r="30" s="1" customFormat="1" spans="1:22">
      <c r="A30" s="3">
        <v>22395082424</v>
      </c>
      <c r="B30" s="1" t="s">
        <v>1225</v>
      </c>
      <c r="C30" s="1" t="s">
        <v>1411</v>
      </c>
      <c r="D30" s="1" t="s">
        <v>1412</v>
      </c>
      <c r="E30" s="1" t="s">
        <v>1413</v>
      </c>
      <c r="F30" s="1" t="s">
        <v>1225</v>
      </c>
      <c r="G30" s="1" t="s">
        <v>1229</v>
      </c>
      <c r="H30" s="1" t="s">
        <v>1230</v>
      </c>
      <c r="I30" s="1" t="s">
        <v>1414</v>
      </c>
      <c r="J30" s="1" t="s">
        <v>30</v>
      </c>
      <c r="K30" s="1" t="s">
        <v>1415</v>
      </c>
      <c r="L30" s="1" t="s">
        <v>1415</v>
      </c>
      <c r="M30" s="1" t="s">
        <v>1233</v>
      </c>
      <c r="N30" s="1" t="s">
        <v>1233</v>
      </c>
      <c r="O30" s="1" t="s">
        <v>1234</v>
      </c>
      <c r="P30" s="1" t="s">
        <v>1235</v>
      </c>
      <c r="Q30" s="1" t="s">
        <v>1236</v>
      </c>
      <c r="R30" s="1" t="s">
        <v>1416</v>
      </c>
      <c r="S30" s="1" t="s">
        <v>1238</v>
      </c>
      <c r="T30" s="1" t="s">
        <v>1239</v>
      </c>
      <c r="U30" s="1" t="s">
        <v>1240</v>
      </c>
      <c r="V30" s="1" t="s">
        <v>1417</v>
      </c>
    </row>
    <row r="31" s="1" customFormat="1" spans="1:22">
      <c r="A31" s="3">
        <v>999222394886155</v>
      </c>
      <c r="B31" s="1" t="s">
        <v>1225</v>
      </c>
      <c r="C31" s="1" t="s">
        <v>1418</v>
      </c>
      <c r="D31" s="1" t="s">
        <v>1419</v>
      </c>
      <c r="E31" s="1" t="s">
        <v>1420</v>
      </c>
      <c r="F31" s="1" t="s">
        <v>1225</v>
      </c>
      <c r="G31" s="1" t="s">
        <v>1229</v>
      </c>
      <c r="H31" s="1" t="s">
        <v>1230</v>
      </c>
      <c r="I31" s="1" t="s">
        <v>1421</v>
      </c>
      <c r="J31" s="1" t="s">
        <v>30</v>
      </c>
      <c r="K31" s="1" t="s">
        <v>1422</v>
      </c>
      <c r="L31" s="1" t="s">
        <v>1422</v>
      </c>
      <c r="M31" s="1" t="s">
        <v>1233</v>
      </c>
      <c r="N31" s="1" t="s">
        <v>1233</v>
      </c>
      <c r="O31" s="1" t="s">
        <v>1234</v>
      </c>
      <c r="P31" s="1" t="s">
        <v>1235</v>
      </c>
      <c r="Q31" s="1" t="s">
        <v>1236</v>
      </c>
      <c r="R31" s="1" t="s">
        <v>1423</v>
      </c>
      <c r="S31" s="1" t="s">
        <v>1238</v>
      </c>
      <c r="T31" s="1" t="s">
        <v>1239</v>
      </c>
      <c r="U31" s="1" t="s">
        <v>1240</v>
      </c>
      <c r="V31" s="1" t="s">
        <v>1262</v>
      </c>
    </row>
    <row r="32" s="1" customFormat="1" spans="1:22">
      <c r="A32" s="3">
        <v>999222394735612</v>
      </c>
      <c r="B32" s="1" t="s">
        <v>1225</v>
      </c>
      <c r="C32" s="1" t="s">
        <v>1424</v>
      </c>
      <c r="D32" s="1" t="s">
        <v>1380</v>
      </c>
      <c r="E32" s="1" t="s">
        <v>1425</v>
      </c>
      <c r="F32" s="1" t="s">
        <v>1225</v>
      </c>
      <c r="G32" s="1" t="s">
        <v>1229</v>
      </c>
      <c r="H32" s="1" t="s">
        <v>1230</v>
      </c>
      <c r="I32" s="1" t="s">
        <v>1299</v>
      </c>
      <c r="J32" s="1" t="s">
        <v>30</v>
      </c>
      <c r="K32" s="1" t="s">
        <v>1300</v>
      </c>
      <c r="L32" s="1" t="s">
        <v>1300</v>
      </c>
      <c r="M32" s="1" t="s">
        <v>1233</v>
      </c>
      <c r="N32" s="1" t="s">
        <v>1233</v>
      </c>
      <c r="O32" s="1" t="s">
        <v>1234</v>
      </c>
      <c r="P32" s="1" t="s">
        <v>1235</v>
      </c>
      <c r="Q32" s="1" t="s">
        <v>1236</v>
      </c>
      <c r="R32" s="1" t="s">
        <v>1426</v>
      </c>
      <c r="S32" s="1" t="s">
        <v>1238</v>
      </c>
      <c r="T32" s="1" t="s">
        <v>1239</v>
      </c>
      <c r="U32" s="1" t="s">
        <v>1240</v>
      </c>
      <c r="V32" s="1" t="s">
        <v>1241</v>
      </c>
    </row>
    <row r="33" s="1" customFormat="1" spans="1:22">
      <c r="A33" s="3">
        <v>999222393842467</v>
      </c>
      <c r="B33" s="1" t="s">
        <v>1225</v>
      </c>
      <c r="C33" s="1" t="s">
        <v>1427</v>
      </c>
      <c r="D33" s="1" t="s">
        <v>1428</v>
      </c>
      <c r="E33" s="1" t="s">
        <v>1429</v>
      </c>
      <c r="F33" s="1" t="s">
        <v>1225</v>
      </c>
      <c r="G33" s="1" t="s">
        <v>1229</v>
      </c>
      <c r="H33" s="1" t="s">
        <v>1230</v>
      </c>
      <c r="I33" s="1" t="s">
        <v>1430</v>
      </c>
      <c r="J33" s="1" t="s">
        <v>30</v>
      </c>
      <c r="K33" s="1" t="s">
        <v>1431</v>
      </c>
      <c r="L33" s="1" t="s">
        <v>1431</v>
      </c>
      <c r="M33" s="1" t="s">
        <v>1233</v>
      </c>
      <c r="N33" s="1" t="s">
        <v>1233</v>
      </c>
      <c r="O33" s="1" t="s">
        <v>1234</v>
      </c>
      <c r="P33" s="1" t="s">
        <v>1235</v>
      </c>
      <c r="Q33" s="1" t="s">
        <v>1236</v>
      </c>
      <c r="R33" s="1" t="s">
        <v>1432</v>
      </c>
      <c r="S33" s="1" t="s">
        <v>1238</v>
      </c>
      <c r="T33" s="1" t="s">
        <v>1239</v>
      </c>
      <c r="U33" s="1" t="s">
        <v>1240</v>
      </c>
      <c r="V33" s="1" t="s">
        <v>1262</v>
      </c>
    </row>
    <row r="34" s="1" customFormat="1" spans="1:22">
      <c r="A34" s="3">
        <v>999222391923646</v>
      </c>
      <c r="B34" s="1" t="s">
        <v>1225</v>
      </c>
      <c r="C34" s="1" t="s">
        <v>1433</v>
      </c>
      <c r="D34" s="1" t="s">
        <v>1434</v>
      </c>
      <c r="E34" s="1" t="s">
        <v>1435</v>
      </c>
      <c r="F34" s="1" t="s">
        <v>1225</v>
      </c>
      <c r="G34" s="1" t="s">
        <v>1229</v>
      </c>
      <c r="H34" s="1" t="s">
        <v>1230</v>
      </c>
      <c r="I34" s="1" t="s">
        <v>1436</v>
      </c>
      <c r="J34" s="1" t="s">
        <v>30</v>
      </c>
      <c r="K34" s="1" t="s">
        <v>1437</v>
      </c>
      <c r="L34" s="1" t="s">
        <v>1437</v>
      </c>
      <c r="M34" s="1" t="s">
        <v>1233</v>
      </c>
      <c r="N34" s="1" t="s">
        <v>1233</v>
      </c>
      <c r="O34" s="1" t="s">
        <v>1234</v>
      </c>
      <c r="P34" s="1" t="s">
        <v>1235</v>
      </c>
      <c r="Q34" s="1" t="s">
        <v>1236</v>
      </c>
      <c r="R34" s="1" t="s">
        <v>1438</v>
      </c>
      <c r="S34" s="1" t="s">
        <v>1238</v>
      </c>
      <c r="T34" s="1" t="s">
        <v>1239</v>
      </c>
      <c r="U34" s="1" t="s">
        <v>1240</v>
      </c>
      <c r="V34" s="1" t="s">
        <v>1255</v>
      </c>
    </row>
    <row r="35" s="1" customFormat="1" spans="1:22">
      <c r="A35" s="3">
        <v>22391891233</v>
      </c>
      <c r="B35" s="1" t="s">
        <v>1225</v>
      </c>
      <c r="C35" s="1" t="s">
        <v>1439</v>
      </c>
      <c r="D35" s="1" t="s">
        <v>1440</v>
      </c>
      <c r="E35" s="1" t="s">
        <v>1441</v>
      </c>
      <c r="F35" s="1" t="s">
        <v>1225</v>
      </c>
      <c r="G35" s="1" t="s">
        <v>1229</v>
      </c>
      <c r="H35" s="1" t="s">
        <v>1230</v>
      </c>
      <c r="I35" s="1" t="s">
        <v>1442</v>
      </c>
      <c r="J35" s="1" t="s">
        <v>30</v>
      </c>
      <c r="K35" s="1" t="s">
        <v>1443</v>
      </c>
      <c r="L35" s="1" t="s">
        <v>1443</v>
      </c>
      <c r="M35" s="1" t="s">
        <v>1233</v>
      </c>
      <c r="N35" s="1" t="s">
        <v>1233</v>
      </c>
      <c r="O35" s="1" t="s">
        <v>1234</v>
      </c>
      <c r="P35" s="1" t="s">
        <v>1235</v>
      </c>
      <c r="Q35" s="1" t="s">
        <v>1236</v>
      </c>
      <c r="R35" s="1" t="s">
        <v>1444</v>
      </c>
      <c r="S35" s="1" t="s">
        <v>1238</v>
      </c>
      <c r="T35" s="1" t="s">
        <v>1239</v>
      </c>
      <c r="U35" s="1" t="s">
        <v>1240</v>
      </c>
      <c r="V35" s="1" t="s">
        <v>1269</v>
      </c>
    </row>
    <row r="36" s="1" customFormat="1" spans="1:22">
      <c r="A36" s="3">
        <v>22391788116</v>
      </c>
      <c r="B36" s="1" t="s">
        <v>1225</v>
      </c>
      <c r="C36" s="1" t="s">
        <v>1445</v>
      </c>
      <c r="D36" s="1" t="s">
        <v>1446</v>
      </c>
      <c r="E36" s="1" t="s">
        <v>1447</v>
      </c>
      <c r="F36" s="1" t="s">
        <v>1225</v>
      </c>
      <c r="G36" s="1" t="s">
        <v>1229</v>
      </c>
      <c r="H36" s="1" t="s">
        <v>1230</v>
      </c>
      <c r="I36" s="1" t="s">
        <v>1401</v>
      </c>
      <c r="J36" s="1" t="s">
        <v>30</v>
      </c>
      <c r="K36" s="1" t="s">
        <v>1402</v>
      </c>
      <c r="L36" s="1" t="s">
        <v>1402</v>
      </c>
      <c r="M36" s="1" t="s">
        <v>1233</v>
      </c>
      <c r="N36" s="1" t="s">
        <v>1233</v>
      </c>
      <c r="O36" s="1" t="s">
        <v>1234</v>
      </c>
      <c r="P36" s="1" t="s">
        <v>1235</v>
      </c>
      <c r="Q36" s="1" t="s">
        <v>1236</v>
      </c>
      <c r="R36" s="1" t="s">
        <v>1448</v>
      </c>
      <c r="S36" s="1" t="s">
        <v>1238</v>
      </c>
      <c r="T36" s="1" t="s">
        <v>1239</v>
      </c>
      <c r="U36" s="1" t="s">
        <v>1240</v>
      </c>
      <c r="V36" s="1" t="s">
        <v>1255</v>
      </c>
    </row>
    <row r="37" s="1" customFormat="1" spans="1:22">
      <c r="A37" s="3">
        <v>999222391733245</v>
      </c>
      <c r="B37" s="1" t="s">
        <v>1225</v>
      </c>
      <c r="C37" s="1" t="s">
        <v>1449</v>
      </c>
      <c r="D37" s="1" t="s">
        <v>1450</v>
      </c>
      <c r="E37" s="1" t="s">
        <v>1451</v>
      </c>
      <c r="F37" s="1" t="s">
        <v>1225</v>
      </c>
      <c r="G37" s="1" t="s">
        <v>1229</v>
      </c>
      <c r="H37" s="1" t="s">
        <v>1230</v>
      </c>
      <c r="I37" s="1" t="s">
        <v>1452</v>
      </c>
      <c r="J37" s="1" t="s">
        <v>30</v>
      </c>
      <c r="K37" s="1" t="s">
        <v>1453</v>
      </c>
      <c r="L37" s="1" t="s">
        <v>1453</v>
      </c>
      <c r="M37" s="1" t="s">
        <v>1233</v>
      </c>
      <c r="N37" s="1" t="s">
        <v>1233</v>
      </c>
      <c r="O37" s="1" t="s">
        <v>1234</v>
      </c>
      <c r="P37" s="1" t="s">
        <v>1235</v>
      </c>
      <c r="Q37" s="1" t="s">
        <v>1236</v>
      </c>
      <c r="R37" s="1" t="s">
        <v>1454</v>
      </c>
      <c r="S37" s="1" t="s">
        <v>1238</v>
      </c>
      <c r="T37" s="1" t="s">
        <v>1239</v>
      </c>
      <c r="U37" s="1" t="s">
        <v>1240</v>
      </c>
      <c r="V37" s="1" t="s">
        <v>1455</v>
      </c>
    </row>
    <row r="38" s="1" customFormat="1" spans="1:22">
      <c r="A38" s="3">
        <v>999222391534373</v>
      </c>
      <c r="B38" s="1" t="s">
        <v>1225</v>
      </c>
      <c r="C38" s="1" t="s">
        <v>1456</v>
      </c>
      <c r="D38" s="1" t="s">
        <v>1457</v>
      </c>
      <c r="E38" s="1" t="s">
        <v>1458</v>
      </c>
      <c r="F38" s="1" t="s">
        <v>1225</v>
      </c>
      <c r="G38" s="1" t="s">
        <v>1229</v>
      </c>
      <c r="H38" s="1" t="s">
        <v>1230</v>
      </c>
      <c r="I38" s="1" t="s">
        <v>1459</v>
      </c>
      <c r="J38" s="1" t="s">
        <v>30</v>
      </c>
      <c r="K38" s="1" t="s">
        <v>1460</v>
      </c>
      <c r="L38" s="1" t="s">
        <v>1460</v>
      </c>
      <c r="M38" s="1" t="s">
        <v>1233</v>
      </c>
      <c r="N38" s="1" t="s">
        <v>1233</v>
      </c>
      <c r="O38" s="1" t="s">
        <v>1234</v>
      </c>
      <c r="P38" s="1" t="s">
        <v>1235</v>
      </c>
      <c r="Q38" s="1" t="s">
        <v>1236</v>
      </c>
      <c r="R38" s="1" t="s">
        <v>1461</v>
      </c>
      <c r="S38" s="1" t="s">
        <v>1238</v>
      </c>
      <c r="T38" s="1" t="s">
        <v>1239</v>
      </c>
      <c r="U38" s="1" t="s">
        <v>1240</v>
      </c>
      <c r="V38" s="1" t="s">
        <v>1269</v>
      </c>
    </row>
    <row r="39" s="1" customFormat="1" spans="1:22">
      <c r="A39" s="3">
        <v>999222391377595</v>
      </c>
      <c r="B39" s="1" t="s">
        <v>1225</v>
      </c>
      <c r="C39" s="1" t="s">
        <v>1462</v>
      </c>
      <c r="D39" s="1" t="s">
        <v>1333</v>
      </c>
      <c r="E39" s="1" t="s">
        <v>1463</v>
      </c>
      <c r="F39" s="1" t="s">
        <v>1225</v>
      </c>
      <c r="G39" s="1" t="s">
        <v>1229</v>
      </c>
      <c r="H39" s="1" t="s">
        <v>1230</v>
      </c>
      <c r="I39" s="1" t="s">
        <v>1335</v>
      </c>
      <c r="J39" s="1" t="s">
        <v>30</v>
      </c>
      <c r="K39" s="1" t="s">
        <v>1336</v>
      </c>
      <c r="L39" s="1" t="s">
        <v>1336</v>
      </c>
      <c r="M39" s="1" t="s">
        <v>1233</v>
      </c>
      <c r="N39" s="1" t="s">
        <v>1233</v>
      </c>
      <c r="O39" s="1" t="s">
        <v>1234</v>
      </c>
      <c r="P39" s="1" t="s">
        <v>1235</v>
      </c>
      <c r="Q39" s="1" t="s">
        <v>1236</v>
      </c>
      <c r="R39" s="1" t="s">
        <v>1464</v>
      </c>
      <c r="S39" s="1" t="s">
        <v>1238</v>
      </c>
      <c r="T39" s="1" t="s">
        <v>1239</v>
      </c>
      <c r="U39" s="1" t="s">
        <v>1240</v>
      </c>
      <c r="V39" s="1" t="s">
        <v>1255</v>
      </c>
    </row>
    <row r="40" s="1" customFormat="1" spans="1:22">
      <c r="A40" s="3">
        <v>999222391162762</v>
      </c>
      <c r="B40" s="1" t="s">
        <v>1225</v>
      </c>
      <c r="C40" s="1" t="s">
        <v>1465</v>
      </c>
      <c r="D40" s="1" t="s">
        <v>1466</v>
      </c>
      <c r="E40" s="1" t="s">
        <v>1467</v>
      </c>
      <c r="F40" s="1" t="s">
        <v>1225</v>
      </c>
      <c r="G40" s="1" t="s">
        <v>1229</v>
      </c>
      <c r="H40" s="1" t="s">
        <v>1230</v>
      </c>
      <c r="I40" s="1" t="s">
        <v>1468</v>
      </c>
      <c r="J40" s="1" t="s">
        <v>30</v>
      </c>
      <c r="K40" s="1" t="s">
        <v>1469</v>
      </c>
      <c r="L40" s="1" t="s">
        <v>1469</v>
      </c>
      <c r="M40" s="1" t="s">
        <v>1233</v>
      </c>
      <c r="N40" s="1" t="s">
        <v>1233</v>
      </c>
      <c r="O40" s="1" t="s">
        <v>1234</v>
      </c>
      <c r="P40" s="1" t="s">
        <v>1235</v>
      </c>
      <c r="Q40" s="1" t="s">
        <v>1236</v>
      </c>
      <c r="R40" s="1" t="s">
        <v>1470</v>
      </c>
      <c r="S40" s="1" t="s">
        <v>1238</v>
      </c>
      <c r="T40" s="1" t="s">
        <v>1239</v>
      </c>
      <c r="U40" s="1" t="s">
        <v>1240</v>
      </c>
      <c r="V40" s="1" t="s">
        <v>1255</v>
      </c>
    </row>
    <row r="41" s="1" customFormat="1" spans="1:22">
      <c r="A41" s="3">
        <v>22390989302</v>
      </c>
      <c r="B41" s="1" t="s">
        <v>1225</v>
      </c>
      <c r="C41" s="1" t="s">
        <v>1471</v>
      </c>
      <c r="D41" s="1" t="s">
        <v>1472</v>
      </c>
      <c r="E41" s="1" t="s">
        <v>1473</v>
      </c>
      <c r="F41" s="1" t="s">
        <v>1225</v>
      </c>
      <c r="G41" s="1" t="s">
        <v>1229</v>
      </c>
      <c r="H41" s="1" t="s">
        <v>1230</v>
      </c>
      <c r="I41" s="1" t="s">
        <v>1474</v>
      </c>
      <c r="J41" s="1" t="s">
        <v>30</v>
      </c>
      <c r="K41" s="1" t="s">
        <v>1475</v>
      </c>
      <c r="L41" s="1" t="s">
        <v>1475</v>
      </c>
      <c r="M41" s="1" t="s">
        <v>1233</v>
      </c>
      <c r="N41" s="1" t="s">
        <v>1233</v>
      </c>
      <c r="O41" s="1" t="s">
        <v>1234</v>
      </c>
      <c r="P41" s="1" t="s">
        <v>1235</v>
      </c>
      <c r="Q41" s="1" t="s">
        <v>1236</v>
      </c>
      <c r="R41" s="1" t="s">
        <v>1476</v>
      </c>
      <c r="S41" s="1" t="s">
        <v>1238</v>
      </c>
      <c r="T41" s="1" t="s">
        <v>1239</v>
      </c>
      <c r="U41" s="1" t="s">
        <v>1240</v>
      </c>
      <c r="V41" s="1" t="s">
        <v>1255</v>
      </c>
    </row>
    <row r="42" s="1" customFormat="1" spans="1:22">
      <c r="A42" s="3">
        <v>999222390891524</v>
      </c>
      <c r="B42" s="1" t="s">
        <v>1225</v>
      </c>
      <c r="C42" s="1" t="s">
        <v>1477</v>
      </c>
      <c r="D42" s="1" t="s">
        <v>1321</v>
      </c>
      <c r="E42" s="1" t="s">
        <v>1478</v>
      </c>
      <c r="F42" s="1" t="s">
        <v>1225</v>
      </c>
      <c r="G42" s="1" t="s">
        <v>1229</v>
      </c>
      <c r="H42" s="1" t="s">
        <v>1230</v>
      </c>
      <c r="I42" s="1" t="s">
        <v>1479</v>
      </c>
      <c r="J42" s="1" t="s">
        <v>30</v>
      </c>
      <c r="K42" s="1" t="s">
        <v>1480</v>
      </c>
      <c r="L42" s="1" t="s">
        <v>1480</v>
      </c>
      <c r="M42" s="1" t="s">
        <v>1233</v>
      </c>
      <c r="N42" s="1" t="s">
        <v>1233</v>
      </c>
      <c r="O42" s="1" t="s">
        <v>1234</v>
      </c>
      <c r="P42" s="1" t="s">
        <v>1235</v>
      </c>
      <c r="Q42" s="1" t="s">
        <v>1236</v>
      </c>
      <c r="R42" s="1" t="s">
        <v>1481</v>
      </c>
      <c r="S42" s="1" t="s">
        <v>1238</v>
      </c>
      <c r="T42" s="1" t="s">
        <v>1239</v>
      </c>
      <c r="U42" s="1" t="s">
        <v>1240</v>
      </c>
      <c r="V42" s="1" t="s">
        <v>1262</v>
      </c>
    </row>
    <row r="43" s="1" customFormat="1" spans="1:22">
      <c r="A43" s="3">
        <v>999222390737188</v>
      </c>
      <c r="B43" s="1" t="s">
        <v>1225</v>
      </c>
      <c r="C43" s="1" t="s">
        <v>1482</v>
      </c>
      <c r="D43" s="1" t="s">
        <v>1483</v>
      </c>
      <c r="E43" s="1" t="s">
        <v>1484</v>
      </c>
      <c r="F43" s="1" t="s">
        <v>1225</v>
      </c>
      <c r="G43" s="1" t="s">
        <v>1229</v>
      </c>
      <c r="H43" s="1" t="s">
        <v>1230</v>
      </c>
      <c r="I43" s="1" t="s">
        <v>1485</v>
      </c>
      <c r="J43" s="1" t="s">
        <v>30</v>
      </c>
      <c r="K43" s="1" t="s">
        <v>1486</v>
      </c>
      <c r="L43" s="1" t="s">
        <v>1486</v>
      </c>
      <c r="M43" s="1" t="s">
        <v>1233</v>
      </c>
      <c r="N43" s="1" t="s">
        <v>1233</v>
      </c>
      <c r="O43" s="1" t="s">
        <v>1234</v>
      </c>
      <c r="P43" s="1" t="s">
        <v>1235</v>
      </c>
      <c r="Q43" s="1" t="s">
        <v>1236</v>
      </c>
      <c r="R43" s="1" t="s">
        <v>1487</v>
      </c>
      <c r="S43" s="1" t="s">
        <v>1238</v>
      </c>
      <c r="T43" s="1" t="s">
        <v>1239</v>
      </c>
      <c r="U43" s="1" t="s">
        <v>1240</v>
      </c>
      <c r="V43" s="1" t="s">
        <v>1241</v>
      </c>
    </row>
    <row r="44" s="1" customFormat="1" spans="1:22">
      <c r="A44" s="3">
        <v>999222390548534</v>
      </c>
      <c r="B44" s="1" t="s">
        <v>1225</v>
      </c>
      <c r="C44" s="1" t="s">
        <v>1488</v>
      </c>
      <c r="D44" s="1" t="s">
        <v>1489</v>
      </c>
      <c r="E44" s="1" t="s">
        <v>1490</v>
      </c>
      <c r="F44" s="1" t="s">
        <v>1225</v>
      </c>
      <c r="G44" s="1" t="s">
        <v>1229</v>
      </c>
      <c r="H44" s="1" t="s">
        <v>1230</v>
      </c>
      <c r="I44" s="1" t="s">
        <v>1491</v>
      </c>
      <c r="J44" s="1" t="s">
        <v>30</v>
      </c>
      <c r="K44" s="1" t="s">
        <v>1492</v>
      </c>
      <c r="L44" s="1" t="s">
        <v>1492</v>
      </c>
      <c r="M44" s="1" t="s">
        <v>1233</v>
      </c>
      <c r="N44" s="1" t="s">
        <v>1233</v>
      </c>
      <c r="O44" s="1" t="s">
        <v>1234</v>
      </c>
      <c r="P44" s="1" t="s">
        <v>1235</v>
      </c>
      <c r="Q44" s="1" t="s">
        <v>1236</v>
      </c>
      <c r="R44" s="1" t="s">
        <v>1493</v>
      </c>
      <c r="S44" s="1" t="s">
        <v>1238</v>
      </c>
      <c r="T44" s="1" t="s">
        <v>1239</v>
      </c>
      <c r="U44" s="1" t="s">
        <v>1240</v>
      </c>
      <c r="V44" s="1" t="s">
        <v>1255</v>
      </c>
    </row>
    <row r="45" s="1" customFormat="1" spans="1:22">
      <c r="A45" s="3">
        <v>999222390455478</v>
      </c>
      <c r="B45" s="1" t="s">
        <v>1225</v>
      </c>
      <c r="C45" s="1" t="s">
        <v>1494</v>
      </c>
      <c r="D45" s="1" t="s">
        <v>1495</v>
      </c>
      <c r="E45" s="1" t="s">
        <v>1496</v>
      </c>
      <c r="F45" s="1" t="s">
        <v>1225</v>
      </c>
      <c r="G45" s="1" t="s">
        <v>1229</v>
      </c>
      <c r="H45" s="1" t="s">
        <v>1230</v>
      </c>
      <c r="I45" s="1" t="s">
        <v>1497</v>
      </c>
      <c r="J45" s="1" t="s">
        <v>30</v>
      </c>
      <c r="K45" s="1" t="s">
        <v>1498</v>
      </c>
      <c r="L45" s="1" t="s">
        <v>1498</v>
      </c>
      <c r="M45" s="1" t="s">
        <v>1233</v>
      </c>
      <c r="N45" s="1" t="s">
        <v>1233</v>
      </c>
      <c r="O45" s="1" t="s">
        <v>1234</v>
      </c>
      <c r="P45" s="1" t="s">
        <v>1235</v>
      </c>
      <c r="Q45" s="1" t="s">
        <v>1236</v>
      </c>
      <c r="R45" s="1" t="s">
        <v>1499</v>
      </c>
      <c r="S45" s="1" t="s">
        <v>1238</v>
      </c>
      <c r="T45" s="1" t="s">
        <v>1239</v>
      </c>
      <c r="U45" s="1" t="s">
        <v>1240</v>
      </c>
      <c r="V45" s="1" t="s">
        <v>1500</v>
      </c>
    </row>
    <row r="46" s="1" customFormat="1" spans="1:22">
      <c r="A46" s="3">
        <v>999222390304311</v>
      </c>
      <c r="B46" s="1" t="s">
        <v>1225</v>
      </c>
      <c r="C46" s="1" t="s">
        <v>1501</v>
      </c>
      <c r="D46" s="1" t="s">
        <v>1502</v>
      </c>
      <c r="E46" s="1" t="s">
        <v>1503</v>
      </c>
      <c r="F46" s="1" t="s">
        <v>1225</v>
      </c>
      <c r="G46" s="1" t="s">
        <v>1229</v>
      </c>
      <c r="H46" s="1" t="s">
        <v>1230</v>
      </c>
      <c r="I46" s="1" t="s">
        <v>1504</v>
      </c>
      <c r="J46" s="1" t="s">
        <v>30</v>
      </c>
      <c r="K46" s="1" t="s">
        <v>1505</v>
      </c>
      <c r="L46" s="1" t="s">
        <v>1505</v>
      </c>
      <c r="M46" s="1" t="s">
        <v>1233</v>
      </c>
      <c r="N46" s="1" t="s">
        <v>1233</v>
      </c>
      <c r="O46" s="1" t="s">
        <v>1234</v>
      </c>
      <c r="P46" s="1" t="s">
        <v>1235</v>
      </c>
      <c r="Q46" s="1" t="s">
        <v>1236</v>
      </c>
      <c r="R46" s="1" t="s">
        <v>1506</v>
      </c>
      <c r="S46" s="1" t="s">
        <v>1238</v>
      </c>
      <c r="T46" s="1" t="s">
        <v>1239</v>
      </c>
      <c r="U46" s="1" t="s">
        <v>1240</v>
      </c>
      <c r="V46" s="1" t="s">
        <v>1255</v>
      </c>
    </row>
    <row r="47" s="1" customFormat="1" spans="1:22">
      <c r="A47" s="3">
        <v>999222390208820</v>
      </c>
      <c r="B47" s="1" t="s">
        <v>1225</v>
      </c>
      <c r="C47" s="1" t="s">
        <v>1507</v>
      </c>
      <c r="D47" s="1" t="s">
        <v>1508</v>
      </c>
      <c r="E47" s="1" t="s">
        <v>1509</v>
      </c>
      <c r="F47" s="1" t="s">
        <v>1225</v>
      </c>
      <c r="G47" s="1" t="s">
        <v>1229</v>
      </c>
      <c r="H47" s="1" t="s">
        <v>1230</v>
      </c>
      <c r="I47" s="1" t="s">
        <v>1510</v>
      </c>
      <c r="J47" s="1" t="s">
        <v>30</v>
      </c>
      <c r="K47" s="1" t="s">
        <v>1511</v>
      </c>
      <c r="L47" s="1" t="s">
        <v>1511</v>
      </c>
      <c r="M47" s="1" t="s">
        <v>1233</v>
      </c>
      <c r="N47" s="1" t="s">
        <v>1233</v>
      </c>
      <c r="O47" s="1" t="s">
        <v>1234</v>
      </c>
      <c r="P47" s="1" t="s">
        <v>1235</v>
      </c>
      <c r="Q47" s="1" t="s">
        <v>1236</v>
      </c>
      <c r="R47" s="1" t="s">
        <v>1512</v>
      </c>
      <c r="S47" s="1" t="s">
        <v>1238</v>
      </c>
      <c r="T47" s="1" t="s">
        <v>1239</v>
      </c>
      <c r="U47" s="1" t="s">
        <v>1240</v>
      </c>
      <c r="V47" s="1" t="s">
        <v>1262</v>
      </c>
    </row>
    <row r="48" s="1" customFormat="1" spans="1:22">
      <c r="A48" s="3">
        <v>999222390207659</v>
      </c>
      <c r="B48" s="1" t="s">
        <v>1225</v>
      </c>
      <c r="C48" s="1" t="s">
        <v>1513</v>
      </c>
      <c r="D48" s="1" t="s">
        <v>1374</v>
      </c>
      <c r="E48" s="1" t="s">
        <v>1514</v>
      </c>
      <c r="F48" s="1" t="s">
        <v>1225</v>
      </c>
      <c r="G48" s="1" t="s">
        <v>1229</v>
      </c>
      <c r="H48" s="1" t="s">
        <v>1230</v>
      </c>
      <c r="I48" s="1" t="s">
        <v>1515</v>
      </c>
      <c r="J48" s="1" t="s">
        <v>30</v>
      </c>
      <c r="K48" s="1" t="s">
        <v>1516</v>
      </c>
      <c r="L48" s="1" t="s">
        <v>1516</v>
      </c>
      <c r="M48" s="1" t="s">
        <v>1233</v>
      </c>
      <c r="N48" s="1" t="s">
        <v>1233</v>
      </c>
      <c r="O48" s="1" t="s">
        <v>1234</v>
      </c>
      <c r="P48" s="1" t="s">
        <v>1235</v>
      </c>
      <c r="Q48" s="1" t="s">
        <v>1236</v>
      </c>
      <c r="R48" s="1" t="s">
        <v>1517</v>
      </c>
      <c r="S48" s="1" t="s">
        <v>1238</v>
      </c>
      <c r="T48" s="1" t="s">
        <v>1239</v>
      </c>
      <c r="U48" s="1" t="s">
        <v>1240</v>
      </c>
      <c r="V48" s="1" t="s">
        <v>1255</v>
      </c>
    </row>
    <row r="49" s="1" customFormat="1" spans="1:22">
      <c r="A49" s="3">
        <v>22390157302</v>
      </c>
      <c r="B49" s="1" t="s">
        <v>1225</v>
      </c>
      <c r="C49" s="1" t="s">
        <v>1518</v>
      </c>
      <c r="D49" s="1" t="s">
        <v>1519</v>
      </c>
      <c r="E49" s="1" t="s">
        <v>1520</v>
      </c>
      <c r="F49" s="1" t="s">
        <v>1225</v>
      </c>
      <c r="G49" s="1" t="s">
        <v>1229</v>
      </c>
      <c r="H49" s="1" t="s">
        <v>1230</v>
      </c>
      <c r="I49" s="1" t="s">
        <v>1521</v>
      </c>
      <c r="J49" s="1" t="s">
        <v>30</v>
      </c>
      <c r="K49" s="1" t="s">
        <v>1522</v>
      </c>
      <c r="L49" s="1" t="s">
        <v>1522</v>
      </c>
      <c r="M49" s="1" t="s">
        <v>1233</v>
      </c>
      <c r="N49" s="1" t="s">
        <v>1233</v>
      </c>
      <c r="O49" s="1" t="s">
        <v>1234</v>
      </c>
      <c r="P49" s="1" t="s">
        <v>1235</v>
      </c>
      <c r="Q49" s="1" t="s">
        <v>1236</v>
      </c>
      <c r="R49" s="1" t="s">
        <v>1523</v>
      </c>
      <c r="S49" s="1" t="s">
        <v>1238</v>
      </c>
      <c r="T49" s="1" t="s">
        <v>1239</v>
      </c>
      <c r="U49" s="1" t="s">
        <v>1240</v>
      </c>
      <c r="V49" s="1" t="s">
        <v>1269</v>
      </c>
    </row>
    <row r="50" s="1" customFormat="1" spans="1:22">
      <c r="A50" s="3">
        <v>999222389726108</v>
      </c>
      <c r="B50" s="1" t="s">
        <v>1225</v>
      </c>
      <c r="C50" s="1" t="s">
        <v>1524</v>
      </c>
      <c r="D50" s="1" t="s">
        <v>1525</v>
      </c>
      <c r="E50" s="1" t="s">
        <v>1526</v>
      </c>
      <c r="F50" s="1" t="s">
        <v>1225</v>
      </c>
      <c r="G50" s="1" t="s">
        <v>1229</v>
      </c>
      <c r="H50" s="1" t="s">
        <v>1230</v>
      </c>
      <c r="I50" s="1" t="s">
        <v>1527</v>
      </c>
      <c r="J50" s="1" t="s">
        <v>30</v>
      </c>
      <c r="K50" s="1" t="s">
        <v>1528</v>
      </c>
      <c r="L50" s="1" t="s">
        <v>1528</v>
      </c>
      <c r="M50" s="1" t="s">
        <v>1233</v>
      </c>
      <c r="N50" s="1" t="s">
        <v>1233</v>
      </c>
      <c r="O50" s="1" t="s">
        <v>1234</v>
      </c>
      <c r="P50" s="1" t="s">
        <v>1235</v>
      </c>
      <c r="Q50" s="1" t="s">
        <v>1236</v>
      </c>
      <c r="R50" s="1" t="s">
        <v>1529</v>
      </c>
      <c r="S50" s="1" t="s">
        <v>1238</v>
      </c>
      <c r="T50" s="1" t="s">
        <v>1239</v>
      </c>
      <c r="U50" s="1" t="s">
        <v>1240</v>
      </c>
      <c r="V50" s="1" t="s">
        <v>1530</v>
      </c>
    </row>
    <row r="51" s="1" customFormat="1" spans="1:22">
      <c r="A51" s="3">
        <v>999222389545160</v>
      </c>
      <c r="B51" s="1" t="s">
        <v>1225</v>
      </c>
      <c r="C51" s="1" t="s">
        <v>1531</v>
      </c>
      <c r="D51" s="1" t="s">
        <v>1532</v>
      </c>
      <c r="E51" s="1" t="s">
        <v>1533</v>
      </c>
      <c r="F51" s="1" t="s">
        <v>1225</v>
      </c>
      <c r="G51" s="1" t="s">
        <v>1229</v>
      </c>
      <c r="H51" s="1" t="s">
        <v>1230</v>
      </c>
      <c r="I51" s="1" t="s">
        <v>1534</v>
      </c>
      <c r="J51" s="1" t="s">
        <v>30</v>
      </c>
      <c r="K51" s="1" t="s">
        <v>1535</v>
      </c>
      <c r="L51" s="1" t="s">
        <v>1535</v>
      </c>
      <c r="M51" s="1" t="s">
        <v>1233</v>
      </c>
      <c r="N51" s="1" t="s">
        <v>1233</v>
      </c>
      <c r="O51" s="1" t="s">
        <v>1234</v>
      </c>
      <c r="P51" s="1" t="s">
        <v>1235</v>
      </c>
      <c r="Q51" s="1" t="s">
        <v>1236</v>
      </c>
      <c r="R51" s="1" t="s">
        <v>1536</v>
      </c>
      <c r="S51" s="1" t="s">
        <v>1238</v>
      </c>
      <c r="T51" s="1" t="s">
        <v>1239</v>
      </c>
      <c r="U51" s="1" t="s">
        <v>1240</v>
      </c>
      <c r="V51" s="1" t="s">
        <v>1455</v>
      </c>
    </row>
    <row r="52" s="1" customFormat="1" spans="1:22">
      <c r="A52" s="3">
        <v>999222389273740</v>
      </c>
      <c r="B52" s="1" t="s">
        <v>1225</v>
      </c>
      <c r="C52" s="1" t="s">
        <v>1537</v>
      </c>
      <c r="D52" s="1" t="s">
        <v>1333</v>
      </c>
      <c r="E52" s="1" t="s">
        <v>1538</v>
      </c>
      <c r="F52" s="1" t="s">
        <v>1225</v>
      </c>
      <c r="G52" s="1" t="s">
        <v>1229</v>
      </c>
      <c r="H52" s="1" t="s">
        <v>1230</v>
      </c>
      <c r="I52" s="1" t="s">
        <v>1335</v>
      </c>
      <c r="J52" s="1" t="s">
        <v>30</v>
      </c>
      <c r="K52" s="1" t="s">
        <v>1336</v>
      </c>
      <c r="L52" s="1" t="s">
        <v>1336</v>
      </c>
      <c r="M52" s="1" t="s">
        <v>1233</v>
      </c>
      <c r="N52" s="1" t="s">
        <v>1233</v>
      </c>
      <c r="O52" s="1" t="s">
        <v>1234</v>
      </c>
      <c r="P52" s="1" t="s">
        <v>1235</v>
      </c>
      <c r="Q52" s="1" t="s">
        <v>1236</v>
      </c>
      <c r="R52" s="1" t="s">
        <v>1539</v>
      </c>
      <c r="S52" s="1" t="s">
        <v>1238</v>
      </c>
      <c r="T52" s="1" t="s">
        <v>1239</v>
      </c>
      <c r="U52" s="1" t="s">
        <v>1240</v>
      </c>
      <c r="V52" s="1" t="s">
        <v>1255</v>
      </c>
    </row>
    <row r="53" s="1" customFormat="1" spans="1:22">
      <c r="A53" s="3">
        <v>999222389061957</v>
      </c>
      <c r="B53" s="1" t="s">
        <v>1225</v>
      </c>
      <c r="C53" s="1" t="s">
        <v>1540</v>
      </c>
      <c r="D53" s="1" t="s">
        <v>1541</v>
      </c>
      <c r="E53" s="1" t="s">
        <v>1542</v>
      </c>
      <c r="F53" s="1" t="s">
        <v>1225</v>
      </c>
      <c r="G53" s="1" t="s">
        <v>1229</v>
      </c>
      <c r="H53" s="1" t="s">
        <v>1230</v>
      </c>
      <c r="I53" s="1" t="s">
        <v>1543</v>
      </c>
      <c r="J53" s="1" t="s">
        <v>30</v>
      </c>
      <c r="K53" s="1" t="s">
        <v>1544</v>
      </c>
      <c r="L53" s="1" t="s">
        <v>1544</v>
      </c>
      <c r="M53" s="1" t="s">
        <v>1233</v>
      </c>
      <c r="N53" s="1" t="s">
        <v>1233</v>
      </c>
      <c r="O53" s="1" t="s">
        <v>1234</v>
      </c>
      <c r="P53" s="1" t="s">
        <v>1235</v>
      </c>
      <c r="Q53" s="1" t="s">
        <v>1236</v>
      </c>
      <c r="R53" s="1" t="s">
        <v>1545</v>
      </c>
      <c r="S53" s="1" t="s">
        <v>1238</v>
      </c>
      <c r="T53" s="1" t="s">
        <v>1239</v>
      </c>
      <c r="U53" s="1" t="s">
        <v>1240</v>
      </c>
      <c r="V53" s="1" t="s">
        <v>1269</v>
      </c>
    </row>
    <row r="54" s="1" customFormat="1" spans="1:22">
      <c r="A54" s="3">
        <v>999222388672382</v>
      </c>
      <c r="B54" s="1" t="s">
        <v>1225</v>
      </c>
      <c r="C54" s="1" t="s">
        <v>1546</v>
      </c>
      <c r="D54" s="1" t="s">
        <v>1250</v>
      </c>
      <c r="E54" s="1" t="s">
        <v>1547</v>
      </c>
      <c r="F54" s="1" t="s">
        <v>1225</v>
      </c>
      <c r="G54" s="1" t="s">
        <v>1229</v>
      </c>
      <c r="H54" s="1" t="s">
        <v>1230</v>
      </c>
      <c r="I54" s="1" t="s">
        <v>1272</v>
      </c>
      <c r="J54" s="1" t="s">
        <v>30</v>
      </c>
      <c r="K54" s="1" t="s">
        <v>1273</v>
      </c>
      <c r="L54" s="1" t="s">
        <v>1273</v>
      </c>
      <c r="M54" s="1" t="s">
        <v>1233</v>
      </c>
      <c r="N54" s="1" t="s">
        <v>1233</v>
      </c>
      <c r="O54" s="1" t="s">
        <v>1234</v>
      </c>
      <c r="P54" s="1" t="s">
        <v>1235</v>
      </c>
      <c r="Q54" s="1" t="s">
        <v>1236</v>
      </c>
      <c r="R54" s="1" t="s">
        <v>1548</v>
      </c>
      <c r="S54" s="1" t="s">
        <v>1238</v>
      </c>
      <c r="T54" s="1" t="s">
        <v>1239</v>
      </c>
      <c r="U54" s="1" t="s">
        <v>1240</v>
      </c>
      <c r="V54" s="1" t="s">
        <v>1255</v>
      </c>
    </row>
    <row r="55" s="1" customFormat="1" spans="1:22">
      <c r="A55" s="3">
        <v>999222388634595</v>
      </c>
      <c r="B55" s="1" t="s">
        <v>1225</v>
      </c>
      <c r="C55" s="1" t="s">
        <v>1549</v>
      </c>
      <c r="D55" s="1" t="s">
        <v>1550</v>
      </c>
      <c r="E55" s="1" t="s">
        <v>1551</v>
      </c>
      <c r="F55" s="1" t="s">
        <v>1225</v>
      </c>
      <c r="G55" s="1" t="s">
        <v>1229</v>
      </c>
      <c r="H55" s="1" t="s">
        <v>1230</v>
      </c>
      <c r="I55" s="1" t="s">
        <v>1552</v>
      </c>
      <c r="J55" s="1" t="s">
        <v>30</v>
      </c>
      <c r="K55" s="1" t="s">
        <v>1553</v>
      </c>
      <c r="L55" s="1" t="s">
        <v>1553</v>
      </c>
      <c r="M55" s="1" t="s">
        <v>1233</v>
      </c>
      <c r="N55" s="1" t="s">
        <v>1233</v>
      </c>
      <c r="O55" s="1" t="s">
        <v>1234</v>
      </c>
      <c r="P55" s="1" t="s">
        <v>1235</v>
      </c>
      <c r="Q55" s="1" t="s">
        <v>1236</v>
      </c>
      <c r="R55" s="1" t="s">
        <v>1554</v>
      </c>
      <c r="S55" s="1" t="s">
        <v>1238</v>
      </c>
      <c r="T55" s="1" t="s">
        <v>1239</v>
      </c>
      <c r="U55" s="1" t="s">
        <v>1240</v>
      </c>
      <c r="V55" s="1" t="s">
        <v>1555</v>
      </c>
    </row>
    <row r="56" s="1" customFormat="1" spans="1:22">
      <c r="A56" s="3">
        <v>999222388617145</v>
      </c>
      <c r="B56" s="1" t="s">
        <v>1225</v>
      </c>
      <c r="C56" s="1" t="s">
        <v>1556</v>
      </c>
      <c r="D56" s="1" t="s">
        <v>1557</v>
      </c>
      <c r="E56" s="1" t="s">
        <v>1558</v>
      </c>
      <c r="F56" s="1" t="s">
        <v>1225</v>
      </c>
      <c r="G56" s="1" t="s">
        <v>1229</v>
      </c>
      <c r="H56" s="1" t="s">
        <v>1230</v>
      </c>
      <c r="I56" s="1" t="s">
        <v>1559</v>
      </c>
      <c r="J56" s="1" t="s">
        <v>30</v>
      </c>
      <c r="K56" s="1" t="s">
        <v>1560</v>
      </c>
      <c r="L56" s="1" t="s">
        <v>1560</v>
      </c>
      <c r="M56" s="1" t="s">
        <v>1233</v>
      </c>
      <c r="N56" s="1" t="s">
        <v>1233</v>
      </c>
      <c r="O56" s="1" t="s">
        <v>1234</v>
      </c>
      <c r="P56" s="1" t="s">
        <v>1235</v>
      </c>
      <c r="Q56" s="1" t="s">
        <v>1236</v>
      </c>
      <c r="R56" s="1" t="s">
        <v>1561</v>
      </c>
      <c r="S56" s="1" t="s">
        <v>1238</v>
      </c>
      <c r="T56" s="1" t="s">
        <v>1239</v>
      </c>
      <c r="U56" s="1" t="s">
        <v>1562</v>
      </c>
      <c r="V56" s="1" t="s">
        <v>1241</v>
      </c>
    </row>
    <row r="57" s="1" customFormat="1" spans="1:22">
      <c r="A57" s="3">
        <v>999222388042025</v>
      </c>
      <c r="B57" s="1" t="s">
        <v>1225</v>
      </c>
      <c r="C57" s="1" t="s">
        <v>1563</v>
      </c>
      <c r="D57" s="1" t="s">
        <v>1564</v>
      </c>
      <c r="E57" s="1" t="s">
        <v>1565</v>
      </c>
      <c r="F57" s="1" t="s">
        <v>1225</v>
      </c>
      <c r="G57" s="1" t="s">
        <v>1229</v>
      </c>
      <c r="H57" s="1" t="s">
        <v>1230</v>
      </c>
      <c r="I57" s="1" t="s">
        <v>1485</v>
      </c>
      <c r="J57" s="1" t="s">
        <v>30</v>
      </c>
      <c r="K57" s="1" t="s">
        <v>1486</v>
      </c>
      <c r="L57" s="1" t="s">
        <v>1486</v>
      </c>
      <c r="M57" s="1" t="s">
        <v>1233</v>
      </c>
      <c r="N57" s="1" t="s">
        <v>1233</v>
      </c>
      <c r="O57" s="1" t="s">
        <v>1234</v>
      </c>
      <c r="P57" s="1" t="s">
        <v>1235</v>
      </c>
      <c r="Q57" s="1" t="s">
        <v>1236</v>
      </c>
      <c r="R57" s="1" t="s">
        <v>1566</v>
      </c>
      <c r="S57" s="1" t="s">
        <v>1238</v>
      </c>
      <c r="T57" s="1" t="s">
        <v>1239</v>
      </c>
      <c r="U57" s="1" t="s">
        <v>1240</v>
      </c>
      <c r="V57" s="1" t="s">
        <v>1269</v>
      </c>
    </row>
    <row r="58" s="1" customFormat="1" spans="1:22">
      <c r="A58" s="3">
        <v>999222388026541</v>
      </c>
      <c r="B58" s="1" t="s">
        <v>1225</v>
      </c>
      <c r="C58" s="1" t="s">
        <v>1567</v>
      </c>
      <c r="D58" s="1" t="s">
        <v>1568</v>
      </c>
      <c r="E58" s="1" t="s">
        <v>1569</v>
      </c>
      <c r="F58" s="1" t="s">
        <v>1225</v>
      </c>
      <c r="G58" s="1" t="s">
        <v>1229</v>
      </c>
      <c r="H58" s="1" t="s">
        <v>1230</v>
      </c>
      <c r="I58" s="1" t="s">
        <v>1570</v>
      </c>
      <c r="J58" s="1" t="s">
        <v>30</v>
      </c>
      <c r="K58" s="1" t="s">
        <v>1571</v>
      </c>
      <c r="L58" s="1" t="s">
        <v>1571</v>
      </c>
      <c r="M58" s="1" t="s">
        <v>1233</v>
      </c>
      <c r="N58" s="1" t="s">
        <v>1233</v>
      </c>
      <c r="O58" s="1" t="s">
        <v>1234</v>
      </c>
      <c r="P58" s="1" t="s">
        <v>1235</v>
      </c>
      <c r="Q58" s="1" t="s">
        <v>1236</v>
      </c>
      <c r="R58" s="1" t="s">
        <v>1572</v>
      </c>
      <c r="S58" s="1" t="s">
        <v>1238</v>
      </c>
      <c r="T58" s="1" t="s">
        <v>1239</v>
      </c>
      <c r="U58" s="1" t="s">
        <v>1240</v>
      </c>
      <c r="V58" s="1" t="s">
        <v>1241</v>
      </c>
    </row>
    <row r="59" s="1" customFormat="1" spans="1:22">
      <c r="A59" s="3">
        <v>999222387943399</v>
      </c>
      <c r="B59" s="1" t="s">
        <v>1225</v>
      </c>
      <c r="C59" s="1" t="s">
        <v>1573</v>
      </c>
      <c r="D59" s="1" t="s">
        <v>1574</v>
      </c>
      <c r="E59" s="1" t="s">
        <v>1575</v>
      </c>
      <c r="F59" s="1" t="s">
        <v>1225</v>
      </c>
      <c r="G59" s="1" t="s">
        <v>1229</v>
      </c>
      <c r="H59" s="1" t="s">
        <v>1230</v>
      </c>
      <c r="I59" s="1" t="s">
        <v>1576</v>
      </c>
      <c r="J59" s="1" t="s">
        <v>30</v>
      </c>
      <c r="K59" s="1" t="s">
        <v>1577</v>
      </c>
      <c r="L59" s="1" t="s">
        <v>1577</v>
      </c>
      <c r="M59" s="1" t="s">
        <v>1233</v>
      </c>
      <c r="N59" s="1" t="s">
        <v>1233</v>
      </c>
      <c r="O59" s="1" t="s">
        <v>1234</v>
      </c>
      <c r="P59" s="1" t="s">
        <v>1235</v>
      </c>
      <c r="Q59" s="1" t="s">
        <v>1236</v>
      </c>
      <c r="R59" s="1" t="s">
        <v>1578</v>
      </c>
      <c r="S59" s="1" t="s">
        <v>1238</v>
      </c>
      <c r="T59" s="1" t="s">
        <v>1239</v>
      </c>
      <c r="U59" s="1" t="s">
        <v>1240</v>
      </c>
      <c r="V59" s="1" t="s">
        <v>1455</v>
      </c>
    </row>
    <row r="60" s="1" customFormat="1" spans="1:22">
      <c r="A60" s="3">
        <v>999222387794936</v>
      </c>
      <c r="B60" s="1" t="s">
        <v>1225</v>
      </c>
      <c r="C60" s="1" t="s">
        <v>1579</v>
      </c>
      <c r="D60" s="1" t="s">
        <v>1580</v>
      </c>
      <c r="E60" s="1" t="s">
        <v>1581</v>
      </c>
      <c r="F60" s="1" t="s">
        <v>1225</v>
      </c>
      <c r="G60" s="1" t="s">
        <v>1229</v>
      </c>
      <c r="H60" s="1" t="s">
        <v>1230</v>
      </c>
      <c r="I60" s="1" t="s">
        <v>1582</v>
      </c>
      <c r="J60" s="1" t="s">
        <v>30</v>
      </c>
      <c r="K60" s="1" t="s">
        <v>1583</v>
      </c>
      <c r="L60" s="1" t="s">
        <v>1583</v>
      </c>
      <c r="M60" s="1" t="s">
        <v>1233</v>
      </c>
      <c r="N60" s="1" t="s">
        <v>1233</v>
      </c>
      <c r="O60" s="1" t="s">
        <v>1234</v>
      </c>
      <c r="P60" s="1" t="s">
        <v>1235</v>
      </c>
      <c r="Q60" s="1" t="s">
        <v>1236</v>
      </c>
      <c r="R60" s="1" t="s">
        <v>1584</v>
      </c>
      <c r="S60" s="1" t="s">
        <v>1238</v>
      </c>
      <c r="T60" s="1" t="s">
        <v>1239</v>
      </c>
      <c r="U60" s="1" t="s">
        <v>1240</v>
      </c>
      <c r="V60" s="1" t="s">
        <v>1241</v>
      </c>
    </row>
    <row r="61" s="1" customFormat="1" spans="1:22">
      <c r="A61" s="3">
        <v>22387746512</v>
      </c>
      <c r="B61" s="1" t="s">
        <v>1225</v>
      </c>
      <c r="C61" s="1" t="s">
        <v>1585</v>
      </c>
      <c r="D61" s="1" t="s">
        <v>1502</v>
      </c>
      <c r="E61" s="1" t="s">
        <v>1586</v>
      </c>
      <c r="F61" s="1" t="s">
        <v>1225</v>
      </c>
      <c r="G61" s="1" t="s">
        <v>1229</v>
      </c>
      <c r="H61" s="1" t="s">
        <v>1230</v>
      </c>
      <c r="I61" s="1" t="s">
        <v>1504</v>
      </c>
      <c r="J61" s="1" t="s">
        <v>30</v>
      </c>
      <c r="K61" s="1" t="s">
        <v>1505</v>
      </c>
      <c r="L61" s="1" t="s">
        <v>1505</v>
      </c>
      <c r="M61" s="1" t="s">
        <v>1233</v>
      </c>
      <c r="N61" s="1" t="s">
        <v>1233</v>
      </c>
      <c r="O61" s="1" t="s">
        <v>1234</v>
      </c>
      <c r="P61" s="1" t="s">
        <v>1235</v>
      </c>
      <c r="Q61" s="1" t="s">
        <v>1236</v>
      </c>
      <c r="R61" s="1" t="s">
        <v>1587</v>
      </c>
      <c r="S61" s="1" t="s">
        <v>1238</v>
      </c>
      <c r="T61" s="1" t="s">
        <v>1239</v>
      </c>
      <c r="U61" s="1" t="s">
        <v>1240</v>
      </c>
      <c r="V61" s="1" t="s">
        <v>1255</v>
      </c>
    </row>
    <row r="62" s="1" customFormat="1" spans="1:22">
      <c r="A62" s="3">
        <v>999222387501786</v>
      </c>
      <c r="B62" s="1" t="s">
        <v>1225</v>
      </c>
      <c r="C62" s="1" t="s">
        <v>1588</v>
      </c>
      <c r="D62" s="1" t="s">
        <v>1589</v>
      </c>
      <c r="E62" s="1" t="s">
        <v>1590</v>
      </c>
      <c r="F62" s="1" t="s">
        <v>1225</v>
      </c>
      <c r="G62" s="1" t="s">
        <v>1229</v>
      </c>
      <c r="H62" s="1" t="s">
        <v>1230</v>
      </c>
      <c r="I62" s="1" t="s">
        <v>1591</v>
      </c>
      <c r="J62" s="1" t="s">
        <v>30</v>
      </c>
      <c r="K62" s="1" t="s">
        <v>1592</v>
      </c>
      <c r="L62" s="1" t="s">
        <v>1592</v>
      </c>
      <c r="M62" s="1" t="s">
        <v>1233</v>
      </c>
      <c r="N62" s="1" t="s">
        <v>1233</v>
      </c>
      <c r="O62" s="1" t="s">
        <v>1234</v>
      </c>
      <c r="P62" s="1" t="s">
        <v>1235</v>
      </c>
      <c r="Q62" s="1" t="s">
        <v>1236</v>
      </c>
      <c r="R62" s="1" t="s">
        <v>1593</v>
      </c>
      <c r="S62" s="1" t="s">
        <v>1238</v>
      </c>
      <c r="T62" s="1" t="s">
        <v>1239</v>
      </c>
      <c r="U62" s="1" t="s">
        <v>1240</v>
      </c>
      <c r="V62" s="1" t="s">
        <v>1269</v>
      </c>
    </row>
    <row r="63" s="1" customFormat="1" spans="1:22">
      <c r="A63" s="3">
        <v>22387409461</v>
      </c>
      <c r="B63" s="1" t="s">
        <v>1225</v>
      </c>
      <c r="C63" s="1" t="s">
        <v>1594</v>
      </c>
      <c r="D63" s="1" t="s">
        <v>1595</v>
      </c>
      <c r="E63" s="1" t="s">
        <v>1596</v>
      </c>
      <c r="F63" s="1" t="s">
        <v>1225</v>
      </c>
      <c r="G63" s="1" t="s">
        <v>1229</v>
      </c>
      <c r="H63" s="1" t="s">
        <v>1230</v>
      </c>
      <c r="I63" s="1" t="s">
        <v>1597</v>
      </c>
      <c r="J63" s="1" t="s">
        <v>30</v>
      </c>
      <c r="K63" s="1" t="s">
        <v>1598</v>
      </c>
      <c r="L63" s="1" t="s">
        <v>1598</v>
      </c>
      <c r="M63" s="1" t="s">
        <v>1233</v>
      </c>
      <c r="N63" s="1" t="s">
        <v>1233</v>
      </c>
      <c r="O63" s="1" t="s">
        <v>1234</v>
      </c>
      <c r="P63" s="1" t="s">
        <v>1235</v>
      </c>
      <c r="Q63" s="1" t="s">
        <v>1236</v>
      </c>
      <c r="R63" s="1" t="s">
        <v>1599</v>
      </c>
      <c r="S63" s="1" t="s">
        <v>1238</v>
      </c>
      <c r="T63" s="1" t="s">
        <v>1239</v>
      </c>
      <c r="U63" s="1" t="s">
        <v>1240</v>
      </c>
      <c r="V63" s="1" t="s">
        <v>1269</v>
      </c>
    </row>
    <row r="64" s="1" customFormat="1" spans="1:22">
      <c r="A64" s="3">
        <v>999222387379082</v>
      </c>
      <c r="B64" s="1" t="s">
        <v>1225</v>
      </c>
      <c r="C64" s="1" t="s">
        <v>1600</v>
      </c>
      <c r="D64" s="1" t="s">
        <v>1601</v>
      </c>
      <c r="E64" s="1" t="s">
        <v>1602</v>
      </c>
      <c r="F64" s="1" t="s">
        <v>1225</v>
      </c>
      <c r="G64" s="1" t="s">
        <v>1229</v>
      </c>
      <c r="H64" s="1" t="s">
        <v>1230</v>
      </c>
      <c r="I64" s="1" t="s">
        <v>1603</v>
      </c>
      <c r="J64" s="1" t="s">
        <v>30</v>
      </c>
      <c r="K64" s="1" t="s">
        <v>1604</v>
      </c>
      <c r="L64" s="1" t="s">
        <v>1234</v>
      </c>
      <c r="M64" s="1" t="s">
        <v>1605</v>
      </c>
      <c r="N64" s="1" t="s">
        <v>1606</v>
      </c>
      <c r="O64" s="1" t="s">
        <v>1234</v>
      </c>
      <c r="P64" s="1" t="s">
        <v>1235</v>
      </c>
      <c r="Q64" s="1" t="s">
        <v>1236</v>
      </c>
      <c r="R64" s="1" t="s">
        <v>1607</v>
      </c>
      <c r="S64" s="1" t="s">
        <v>1238</v>
      </c>
      <c r="T64" s="1" t="s">
        <v>1239</v>
      </c>
      <c r="U64" s="1" t="s">
        <v>1240</v>
      </c>
      <c r="V64" s="1" t="s">
        <v>1269</v>
      </c>
    </row>
    <row r="65" s="1" customFormat="1" spans="1:22">
      <c r="A65" s="3">
        <v>999222387261340</v>
      </c>
      <c r="B65" s="1" t="s">
        <v>1225</v>
      </c>
      <c r="C65" s="1" t="s">
        <v>1608</v>
      </c>
      <c r="D65" s="1" t="s">
        <v>1609</v>
      </c>
      <c r="E65" s="1" t="s">
        <v>1610</v>
      </c>
      <c r="F65" s="1" t="s">
        <v>1225</v>
      </c>
      <c r="G65" s="1" t="s">
        <v>1229</v>
      </c>
      <c r="H65" s="1" t="s">
        <v>1230</v>
      </c>
      <c r="I65" s="1" t="s">
        <v>1611</v>
      </c>
      <c r="J65" s="1" t="s">
        <v>30</v>
      </c>
      <c r="K65" s="1" t="s">
        <v>1612</v>
      </c>
      <c r="L65" s="1" t="s">
        <v>1612</v>
      </c>
      <c r="M65" s="1" t="s">
        <v>1233</v>
      </c>
      <c r="N65" s="1" t="s">
        <v>1233</v>
      </c>
      <c r="O65" s="1" t="s">
        <v>1234</v>
      </c>
      <c r="P65" s="1" t="s">
        <v>1235</v>
      </c>
      <c r="Q65" s="1" t="s">
        <v>1236</v>
      </c>
      <c r="R65" s="1" t="s">
        <v>1613</v>
      </c>
      <c r="S65" s="1" t="s">
        <v>1238</v>
      </c>
      <c r="T65" s="1" t="s">
        <v>1239</v>
      </c>
      <c r="U65" s="1" t="s">
        <v>1240</v>
      </c>
      <c r="V65" s="1" t="s">
        <v>1614</v>
      </c>
    </row>
    <row r="66" s="1" customFormat="1" spans="1:22">
      <c r="A66" s="3">
        <v>999222387241205</v>
      </c>
      <c r="B66" s="1" t="s">
        <v>1225</v>
      </c>
      <c r="C66" s="1" t="s">
        <v>1615</v>
      </c>
      <c r="D66" s="1" t="s">
        <v>1616</v>
      </c>
      <c r="E66" s="1" t="s">
        <v>1617</v>
      </c>
      <c r="F66" s="1" t="s">
        <v>1225</v>
      </c>
      <c r="G66" s="1" t="s">
        <v>1229</v>
      </c>
      <c r="H66" s="1" t="s">
        <v>1230</v>
      </c>
      <c r="I66" s="1" t="s">
        <v>1618</v>
      </c>
      <c r="J66" s="1" t="s">
        <v>30</v>
      </c>
      <c r="K66" s="1" t="s">
        <v>1619</v>
      </c>
      <c r="L66" s="1" t="s">
        <v>1619</v>
      </c>
      <c r="M66" s="1" t="s">
        <v>1233</v>
      </c>
      <c r="N66" s="1" t="s">
        <v>1233</v>
      </c>
      <c r="O66" s="1" t="s">
        <v>1234</v>
      </c>
      <c r="P66" s="1" t="s">
        <v>1235</v>
      </c>
      <c r="Q66" s="1" t="s">
        <v>1236</v>
      </c>
      <c r="R66" s="1" t="s">
        <v>1620</v>
      </c>
      <c r="S66" s="1" t="s">
        <v>1238</v>
      </c>
      <c r="T66" s="1" t="s">
        <v>1239</v>
      </c>
      <c r="U66" s="1" t="s">
        <v>1240</v>
      </c>
      <c r="V66" s="1" t="s">
        <v>1269</v>
      </c>
    </row>
    <row r="67" s="1" customFormat="1" spans="1:22">
      <c r="A67" s="3">
        <v>999222387170712</v>
      </c>
      <c r="B67" s="1" t="s">
        <v>1225</v>
      </c>
      <c r="C67" s="1" t="s">
        <v>1621</v>
      </c>
      <c r="D67" s="1" t="s">
        <v>1622</v>
      </c>
      <c r="E67" s="1" t="s">
        <v>1623</v>
      </c>
      <c r="F67" s="1" t="s">
        <v>1225</v>
      </c>
      <c r="G67" s="1" t="s">
        <v>1229</v>
      </c>
      <c r="H67" s="1" t="s">
        <v>1230</v>
      </c>
      <c r="I67" s="1" t="s">
        <v>1624</v>
      </c>
      <c r="J67" s="1" t="s">
        <v>30</v>
      </c>
      <c r="K67" s="1" t="s">
        <v>1625</v>
      </c>
      <c r="L67" s="1" t="s">
        <v>1625</v>
      </c>
      <c r="M67" s="1" t="s">
        <v>1233</v>
      </c>
      <c r="N67" s="1" t="s">
        <v>1233</v>
      </c>
      <c r="O67" s="1" t="s">
        <v>1234</v>
      </c>
      <c r="P67" s="1" t="s">
        <v>1235</v>
      </c>
      <c r="Q67" s="1" t="s">
        <v>1236</v>
      </c>
      <c r="R67" s="1" t="s">
        <v>1626</v>
      </c>
      <c r="S67" s="1" t="s">
        <v>1238</v>
      </c>
      <c r="T67" s="1" t="s">
        <v>1239</v>
      </c>
      <c r="U67" s="1" t="s">
        <v>1240</v>
      </c>
      <c r="V67" s="1" t="s">
        <v>1262</v>
      </c>
    </row>
    <row r="68" s="1" customFormat="1" spans="1:22">
      <c r="A68" s="3">
        <v>999222387132476</v>
      </c>
      <c r="B68" s="1" t="s">
        <v>1225</v>
      </c>
      <c r="C68" s="1" t="s">
        <v>1627</v>
      </c>
      <c r="D68" s="1" t="s">
        <v>1628</v>
      </c>
      <c r="E68" s="1" t="s">
        <v>1629</v>
      </c>
      <c r="F68" s="1" t="s">
        <v>1225</v>
      </c>
      <c r="G68" s="1" t="s">
        <v>1229</v>
      </c>
      <c r="H68" s="1" t="s">
        <v>1230</v>
      </c>
      <c r="I68" s="1" t="s">
        <v>1630</v>
      </c>
      <c r="J68" s="1" t="s">
        <v>30</v>
      </c>
      <c r="K68" s="1" t="s">
        <v>1631</v>
      </c>
      <c r="L68" s="1" t="s">
        <v>1631</v>
      </c>
      <c r="M68" s="1" t="s">
        <v>1233</v>
      </c>
      <c r="N68" s="1" t="s">
        <v>1233</v>
      </c>
      <c r="O68" s="1" t="s">
        <v>1234</v>
      </c>
      <c r="P68" s="1" t="s">
        <v>1235</v>
      </c>
      <c r="Q68" s="1" t="s">
        <v>1236</v>
      </c>
      <c r="R68" s="1" t="s">
        <v>1632</v>
      </c>
      <c r="S68" s="1" t="s">
        <v>1238</v>
      </c>
      <c r="T68" s="1" t="s">
        <v>1239</v>
      </c>
      <c r="U68" s="1" t="s">
        <v>1240</v>
      </c>
      <c r="V68" s="1" t="s">
        <v>1255</v>
      </c>
    </row>
    <row r="69" s="1" customFormat="1" spans="1:22">
      <c r="A69" s="3">
        <v>999222386746099</v>
      </c>
      <c r="B69" s="1" t="s">
        <v>1225</v>
      </c>
      <c r="C69" s="1" t="s">
        <v>1633</v>
      </c>
      <c r="D69" s="1" t="s">
        <v>1634</v>
      </c>
      <c r="E69" s="1" t="s">
        <v>1635</v>
      </c>
      <c r="F69" s="1" t="s">
        <v>1225</v>
      </c>
      <c r="G69" s="1" t="s">
        <v>1229</v>
      </c>
      <c r="H69" s="1" t="s">
        <v>1230</v>
      </c>
      <c r="I69" s="1" t="s">
        <v>1636</v>
      </c>
      <c r="J69" s="1" t="s">
        <v>30</v>
      </c>
      <c r="K69" s="1" t="s">
        <v>1637</v>
      </c>
      <c r="L69" s="1" t="s">
        <v>1637</v>
      </c>
      <c r="M69" s="1" t="s">
        <v>1233</v>
      </c>
      <c r="N69" s="1" t="s">
        <v>1233</v>
      </c>
      <c r="O69" s="1" t="s">
        <v>1234</v>
      </c>
      <c r="P69" s="1" t="s">
        <v>1235</v>
      </c>
      <c r="Q69" s="1" t="s">
        <v>1236</v>
      </c>
      <c r="R69" s="1" t="s">
        <v>1638</v>
      </c>
      <c r="S69" s="1" t="s">
        <v>1238</v>
      </c>
      <c r="T69" s="1" t="s">
        <v>1239</v>
      </c>
      <c r="U69" s="1" t="s">
        <v>1240</v>
      </c>
      <c r="V69" s="1" t="s">
        <v>1262</v>
      </c>
    </row>
    <row r="70" s="1" customFormat="1" spans="1:22">
      <c r="A70" s="3">
        <v>999222384315628</v>
      </c>
      <c r="B70" s="1" t="s">
        <v>1225</v>
      </c>
      <c r="C70" s="1" t="s">
        <v>1639</v>
      </c>
      <c r="D70" s="1" t="s">
        <v>1640</v>
      </c>
      <c r="E70" s="1" t="s">
        <v>1641</v>
      </c>
      <c r="F70" s="1" t="s">
        <v>1225</v>
      </c>
      <c r="G70" s="1" t="s">
        <v>1229</v>
      </c>
      <c r="H70" s="1" t="s">
        <v>1230</v>
      </c>
      <c r="I70" s="1" t="s">
        <v>1642</v>
      </c>
      <c r="J70" s="1" t="s">
        <v>30</v>
      </c>
      <c r="K70" s="1" t="s">
        <v>1553</v>
      </c>
      <c r="L70" s="1" t="s">
        <v>1553</v>
      </c>
      <c r="M70" s="1" t="s">
        <v>1233</v>
      </c>
      <c r="N70" s="1" t="s">
        <v>1233</v>
      </c>
      <c r="O70" s="1" t="s">
        <v>1234</v>
      </c>
      <c r="P70" s="1" t="s">
        <v>1235</v>
      </c>
      <c r="Q70" s="1" t="s">
        <v>1236</v>
      </c>
      <c r="R70" s="1" t="s">
        <v>1643</v>
      </c>
      <c r="S70" s="1" t="s">
        <v>1238</v>
      </c>
      <c r="T70" s="1" t="s">
        <v>1239</v>
      </c>
      <c r="U70" s="1" t="s">
        <v>1240</v>
      </c>
      <c r="V70" s="1" t="s">
        <v>1644</v>
      </c>
    </row>
    <row r="71" s="1" customFormat="1" spans="1:22">
      <c r="A71" s="3">
        <v>999222383785119</v>
      </c>
      <c r="B71" s="1" t="s">
        <v>1645</v>
      </c>
      <c r="C71" s="1" t="s">
        <v>1646</v>
      </c>
      <c r="D71" s="1" t="s">
        <v>1647</v>
      </c>
      <c r="E71" s="1" t="s">
        <v>1648</v>
      </c>
      <c r="F71" s="1" t="s">
        <v>1225</v>
      </c>
      <c r="G71" s="1" t="s">
        <v>1229</v>
      </c>
      <c r="H71" s="1" t="s">
        <v>1230</v>
      </c>
      <c r="I71" s="1" t="s">
        <v>1649</v>
      </c>
      <c r="J71" s="1" t="s">
        <v>30</v>
      </c>
      <c r="K71" s="1" t="s">
        <v>1650</v>
      </c>
      <c r="L71" s="1" t="s">
        <v>1650</v>
      </c>
      <c r="M71" s="1" t="s">
        <v>1233</v>
      </c>
      <c r="N71" s="1" t="s">
        <v>1233</v>
      </c>
      <c r="O71" s="1" t="s">
        <v>1234</v>
      </c>
      <c r="P71" s="1" t="s">
        <v>1235</v>
      </c>
      <c r="Q71" s="1" t="s">
        <v>1236</v>
      </c>
      <c r="R71" s="1" t="s">
        <v>1651</v>
      </c>
      <c r="S71" s="1" t="s">
        <v>1238</v>
      </c>
      <c r="T71" s="1" t="s">
        <v>1239</v>
      </c>
      <c r="U71" s="1" t="s">
        <v>1240</v>
      </c>
      <c r="V71" s="1" t="s">
        <v>1262</v>
      </c>
    </row>
    <row r="72" s="1" customFormat="1" spans="1:22">
      <c r="A72" s="3">
        <v>999222383668815</v>
      </c>
      <c r="B72" s="1" t="s">
        <v>1645</v>
      </c>
      <c r="C72" s="1" t="s">
        <v>1652</v>
      </c>
      <c r="D72" s="1" t="s">
        <v>1653</v>
      </c>
      <c r="E72" s="1" t="s">
        <v>1654</v>
      </c>
      <c r="F72" s="1" t="s">
        <v>1225</v>
      </c>
      <c r="G72" s="1" t="s">
        <v>1229</v>
      </c>
      <c r="H72" s="1" t="s">
        <v>1230</v>
      </c>
      <c r="I72" s="1" t="s">
        <v>1655</v>
      </c>
      <c r="J72" s="1" t="s">
        <v>30</v>
      </c>
      <c r="K72" s="1" t="s">
        <v>1656</v>
      </c>
      <c r="L72" s="1" t="s">
        <v>1656</v>
      </c>
      <c r="M72" s="1" t="s">
        <v>1233</v>
      </c>
      <c r="N72" s="1" t="s">
        <v>1233</v>
      </c>
      <c r="O72" s="1" t="s">
        <v>1234</v>
      </c>
      <c r="P72" s="1" t="s">
        <v>1235</v>
      </c>
      <c r="Q72" s="1" t="s">
        <v>1236</v>
      </c>
      <c r="R72" s="1" t="s">
        <v>1657</v>
      </c>
      <c r="S72" s="1" t="s">
        <v>1238</v>
      </c>
      <c r="T72" s="1" t="s">
        <v>1239</v>
      </c>
      <c r="U72" s="1" t="s">
        <v>1240</v>
      </c>
      <c r="V72" s="1" t="s">
        <v>1241</v>
      </c>
    </row>
    <row r="73" s="1" customFormat="1" spans="1:22">
      <c r="A73" s="3">
        <v>999222383629777</v>
      </c>
      <c r="B73" s="1" t="s">
        <v>1645</v>
      </c>
      <c r="C73" s="1" t="s">
        <v>1658</v>
      </c>
      <c r="D73" s="1" t="s">
        <v>1659</v>
      </c>
      <c r="E73" s="1" t="s">
        <v>1660</v>
      </c>
      <c r="F73" s="1" t="s">
        <v>1225</v>
      </c>
      <c r="G73" s="1" t="s">
        <v>1229</v>
      </c>
      <c r="H73" s="1" t="s">
        <v>1230</v>
      </c>
      <c r="I73" s="1" t="s">
        <v>1661</v>
      </c>
      <c r="J73" s="1" t="s">
        <v>30</v>
      </c>
      <c r="K73" s="1" t="s">
        <v>1662</v>
      </c>
      <c r="L73" s="1" t="s">
        <v>1662</v>
      </c>
      <c r="M73" s="1" t="s">
        <v>1233</v>
      </c>
      <c r="N73" s="1" t="s">
        <v>1233</v>
      </c>
      <c r="O73" s="1" t="s">
        <v>1234</v>
      </c>
      <c r="P73" s="1" t="s">
        <v>1235</v>
      </c>
      <c r="Q73" s="1" t="s">
        <v>1236</v>
      </c>
      <c r="R73" s="1" t="s">
        <v>1663</v>
      </c>
      <c r="S73" s="1" t="s">
        <v>1238</v>
      </c>
      <c r="T73" s="1" t="s">
        <v>1239</v>
      </c>
      <c r="U73" s="1" t="s">
        <v>1240</v>
      </c>
      <c r="V73" s="1" t="s">
        <v>1262</v>
      </c>
    </row>
    <row r="74" s="1" customFormat="1" spans="1:22">
      <c r="A74" s="3">
        <v>999222383257674</v>
      </c>
      <c r="B74" s="1" t="s">
        <v>1645</v>
      </c>
      <c r="C74" s="1" t="s">
        <v>1664</v>
      </c>
      <c r="D74" s="1" t="s">
        <v>1665</v>
      </c>
      <c r="E74" s="1" t="s">
        <v>1666</v>
      </c>
      <c r="F74" s="1" t="s">
        <v>1225</v>
      </c>
      <c r="G74" s="1" t="s">
        <v>1229</v>
      </c>
      <c r="H74" s="1" t="s">
        <v>1230</v>
      </c>
      <c r="I74" s="1" t="s">
        <v>1667</v>
      </c>
      <c r="J74" s="1" t="s">
        <v>30</v>
      </c>
      <c r="K74" s="1" t="s">
        <v>1668</v>
      </c>
      <c r="L74" s="1" t="s">
        <v>1668</v>
      </c>
      <c r="M74" s="1" t="s">
        <v>1233</v>
      </c>
      <c r="N74" s="1" t="s">
        <v>1233</v>
      </c>
      <c r="O74" s="1" t="s">
        <v>1234</v>
      </c>
      <c r="P74" s="1" t="s">
        <v>1235</v>
      </c>
      <c r="Q74" s="1" t="s">
        <v>1236</v>
      </c>
      <c r="R74" s="1" t="s">
        <v>1669</v>
      </c>
      <c r="S74" s="1" t="s">
        <v>1238</v>
      </c>
      <c r="T74" s="1" t="s">
        <v>1239</v>
      </c>
      <c r="U74" s="1" t="s">
        <v>1240</v>
      </c>
      <c r="V74" s="1" t="s">
        <v>1241</v>
      </c>
    </row>
    <row r="75" s="1" customFormat="1" spans="1:22">
      <c r="A75" s="3">
        <v>999222383217724</v>
      </c>
      <c r="B75" s="1" t="s">
        <v>1645</v>
      </c>
      <c r="C75" s="1" t="s">
        <v>1670</v>
      </c>
      <c r="D75" s="1" t="s">
        <v>1671</v>
      </c>
      <c r="E75" s="1" t="s">
        <v>1672</v>
      </c>
      <c r="F75" s="1" t="s">
        <v>1225</v>
      </c>
      <c r="G75" s="1" t="s">
        <v>1229</v>
      </c>
      <c r="H75" s="1" t="s">
        <v>1230</v>
      </c>
      <c r="I75" s="1" t="s">
        <v>1673</v>
      </c>
      <c r="J75" s="1" t="s">
        <v>30</v>
      </c>
      <c r="K75" s="1" t="s">
        <v>1674</v>
      </c>
      <c r="L75" s="1" t="s">
        <v>1674</v>
      </c>
      <c r="M75" s="1" t="s">
        <v>1233</v>
      </c>
      <c r="N75" s="1" t="s">
        <v>1233</v>
      </c>
      <c r="O75" s="1" t="s">
        <v>1234</v>
      </c>
      <c r="P75" s="1" t="s">
        <v>1235</v>
      </c>
      <c r="Q75" s="1" t="s">
        <v>1236</v>
      </c>
      <c r="R75" s="1" t="s">
        <v>1675</v>
      </c>
      <c r="S75" s="1" t="s">
        <v>1238</v>
      </c>
      <c r="T75" s="1" t="s">
        <v>1239</v>
      </c>
      <c r="U75" s="1" t="s">
        <v>1240</v>
      </c>
      <c r="V75" s="1" t="s">
        <v>1676</v>
      </c>
    </row>
    <row r="76" s="1" customFormat="1" spans="1:22">
      <c r="A76" s="3">
        <v>999222383087760</v>
      </c>
      <c r="B76" s="1" t="s">
        <v>1645</v>
      </c>
      <c r="C76" s="1" t="s">
        <v>1677</v>
      </c>
      <c r="D76" s="1" t="s">
        <v>1472</v>
      </c>
      <c r="E76" s="1" t="s">
        <v>1678</v>
      </c>
      <c r="F76" s="1" t="s">
        <v>1225</v>
      </c>
      <c r="G76" s="1" t="s">
        <v>1229</v>
      </c>
      <c r="H76" s="1" t="s">
        <v>1230</v>
      </c>
      <c r="I76" s="1" t="s">
        <v>1679</v>
      </c>
      <c r="J76" s="1" t="s">
        <v>30</v>
      </c>
      <c r="K76" s="1" t="s">
        <v>1631</v>
      </c>
      <c r="L76" s="1" t="s">
        <v>1631</v>
      </c>
      <c r="M76" s="1" t="s">
        <v>1233</v>
      </c>
      <c r="N76" s="1" t="s">
        <v>1233</v>
      </c>
      <c r="O76" s="1" t="s">
        <v>1234</v>
      </c>
      <c r="P76" s="1" t="s">
        <v>1235</v>
      </c>
      <c r="Q76" s="1" t="s">
        <v>1236</v>
      </c>
      <c r="R76" s="1" t="s">
        <v>1680</v>
      </c>
      <c r="S76" s="1" t="s">
        <v>1238</v>
      </c>
      <c r="T76" s="1" t="s">
        <v>1239</v>
      </c>
      <c r="U76" s="1" t="s">
        <v>1240</v>
      </c>
      <c r="V76" s="1" t="s">
        <v>1255</v>
      </c>
    </row>
    <row r="77" s="1" customFormat="1" spans="1:22">
      <c r="A77" s="3">
        <v>999222382290144</v>
      </c>
      <c r="B77" s="1" t="s">
        <v>1645</v>
      </c>
      <c r="C77" s="1" t="s">
        <v>1681</v>
      </c>
      <c r="D77" s="1" t="s">
        <v>1682</v>
      </c>
      <c r="E77" s="1" t="s">
        <v>1683</v>
      </c>
      <c r="F77" s="1" t="s">
        <v>1645</v>
      </c>
      <c r="G77" s="1" t="s">
        <v>1229</v>
      </c>
      <c r="H77" s="1" t="s">
        <v>1230</v>
      </c>
      <c r="I77" s="1" t="s">
        <v>1684</v>
      </c>
      <c r="J77" s="1" t="s">
        <v>30</v>
      </c>
      <c r="K77" s="1" t="s">
        <v>1685</v>
      </c>
      <c r="L77" s="1" t="s">
        <v>1685</v>
      </c>
      <c r="M77" s="1" t="s">
        <v>1233</v>
      </c>
      <c r="N77" s="1" t="s">
        <v>1233</v>
      </c>
      <c r="O77" s="1" t="s">
        <v>1234</v>
      </c>
      <c r="P77" s="1" t="s">
        <v>1235</v>
      </c>
      <c r="Q77" s="1" t="s">
        <v>1236</v>
      </c>
      <c r="R77" s="1" t="s">
        <v>1686</v>
      </c>
      <c r="S77" s="1" t="s">
        <v>1238</v>
      </c>
      <c r="T77" s="1" t="s">
        <v>1239</v>
      </c>
      <c r="U77" s="1" t="s">
        <v>1240</v>
      </c>
      <c r="V77" s="1" t="s">
        <v>1262</v>
      </c>
    </row>
    <row r="78" s="1" customFormat="1" spans="1:22">
      <c r="A78" s="3">
        <v>999222381503064</v>
      </c>
      <c r="B78" s="1" t="s">
        <v>1645</v>
      </c>
      <c r="C78" s="1" t="s">
        <v>1687</v>
      </c>
      <c r="D78" s="1" t="s">
        <v>1688</v>
      </c>
      <c r="E78" s="1" t="s">
        <v>1689</v>
      </c>
      <c r="F78" s="1" t="s">
        <v>1225</v>
      </c>
      <c r="G78" s="1" t="s">
        <v>1229</v>
      </c>
      <c r="H78" s="1" t="s">
        <v>1230</v>
      </c>
      <c r="I78" s="1" t="s">
        <v>1690</v>
      </c>
      <c r="J78" s="1" t="s">
        <v>30</v>
      </c>
      <c r="K78" s="1" t="s">
        <v>1691</v>
      </c>
      <c r="L78" s="1" t="s">
        <v>1691</v>
      </c>
      <c r="M78" s="1" t="s">
        <v>1233</v>
      </c>
      <c r="N78" s="1" t="s">
        <v>1233</v>
      </c>
      <c r="O78" s="1" t="s">
        <v>1234</v>
      </c>
      <c r="P78" s="1" t="s">
        <v>1235</v>
      </c>
      <c r="Q78" s="1" t="s">
        <v>1236</v>
      </c>
      <c r="R78" s="1" t="s">
        <v>1692</v>
      </c>
      <c r="S78" s="1" t="s">
        <v>1238</v>
      </c>
      <c r="T78" s="1" t="s">
        <v>1239</v>
      </c>
      <c r="U78" s="1" t="s">
        <v>1240</v>
      </c>
      <c r="V78" s="1" t="s">
        <v>1262</v>
      </c>
    </row>
    <row r="79" s="1" customFormat="1" spans="1:22">
      <c r="A79" s="3">
        <v>999222380529676</v>
      </c>
      <c r="B79" s="1" t="s">
        <v>1645</v>
      </c>
      <c r="C79" s="1" t="s">
        <v>1693</v>
      </c>
      <c r="D79" s="1" t="s">
        <v>1508</v>
      </c>
      <c r="E79" s="1" t="s">
        <v>1694</v>
      </c>
      <c r="F79" s="1" t="s">
        <v>1225</v>
      </c>
      <c r="G79" s="1" t="s">
        <v>1229</v>
      </c>
      <c r="H79" s="1" t="s">
        <v>1230</v>
      </c>
      <c r="I79" s="1" t="s">
        <v>1695</v>
      </c>
      <c r="J79" s="1" t="s">
        <v>30</v>
      </c>
      <c r="K79" s="1" t="s">
        <v>1511</v>
      </c>
      <c r="L79" s="1" t="s">
        <v>1511</v>
      </c>
      <c r="M79" s="1" t="s">
        <v>1233</v>
      </c>
      <c r="N79" s="1" t="s">
        <v>1233</v>
      </c>
      <c r="O79" s="1" t="s">
        <v>1234</v>
      </c>
      <c r="P79" s="1" t="s">
        <v>1235</v>
      </c>
      <c r="Q79" s="1" t="s">
        <v>1236</v>
      </c>
      <c r="R79" s="1" t="s">
        <v>1696</v>
      </c>
      <c r="S79" s="1" t="s">
        <v>1238</v>
      </c>
      <c r="T79" s="1" t="s">
        <v>1239</v>
      </c>
      <c r="U79" s="1" t="s">
        <v>1240</v>
      </c>
      <c r="V79" s="1" t="s">
        <v>1262</v>
      </c>
    </row>
    <row r="80" s="1" customFormat="1" spans="1:22">
      <c r="A80" s="3">
        <v>999222379427234</v>
      </c>
      <c r="B80" s="1" t="s">
        <v>1645</v>
      </c>
      <c r="C80" s="1" t="s">
        <v>1697</v>
      </c>
      <c r="D80" s="1" t="s">
        <v>1698</v>
      </c>
      <c r="E80" s="1" t="s">
        <v>1699</v>
      </c>
      <c r="F80" s="1" t="s">
        <v>1225</v>
      </c>
      <c r="G80" s="1" t="s">
        <v>1229</v>
      </c>
      <c r="H80" s="1" t="s">
        <v>1230</v>
      </c>
      <c r="I80" s="1" t="s">
        <v>1700</v>
      </c>
      <c r="J80" s="1" t="s">
        <v>30</v>
      </c>
      <c r="K80" s="1" t="s">
        <v>1701</v>
      </c>
      <c r="L80" s="1" t="s">
        <v>1701</v>
      </c>
      <c r="M80" s="1" t="s">
        <v>1233</v>
      </c>
      <c r="N80" s="1" t="s">
        <v>1233</v>
      </c>
      <c r="O80" s="1" t="s">
        <v>1234</v>
      </c>
      <c r="P80" s="1" t="s">
        <v>1235</v>
      </c>
      <c r="Q80" s="1" t="s">
        <v>1236</v>
      </c>
      <c r="R80" s="1" t="s">
        <v>1702</v>
      </c>
      <c r="S80" s="1" t="s">
        <v>1238</v>
      </c>
      <c r="T80" s="1" t="s">
        <v>1239</v>
      </c>
      <c r="U80" s="1" t="s">
        <v>1240</v>
      </c>
      <c r="V80" s="1" t="s">
        <v>1397</v>
      </c>
    </row>
    <row r="81" s="1" customFormat="1" spans="1:22">
      <c r="A81" s="3">
        <v>999222379365109</v>
      </c>
      <c r="B81" s="1" t="s">
        <v>1645</v>
      </c>
      <c r="C81" s="1" t="s">
        <v>1703</v>
      </c>
      <c r="D81" s="1" t="s">
        <v>1704</v>
      </c>
      <c r="E81" s="1" t="s">
        <v>1705</v>
      </c>
      <c r="F81" s="1" t="s">
        <v>1225</v>
      </c>
      <c r="G81" s="1" t="s">
        <v>1229</v>
      </c>
      <c r="H81" s="1" t="s">
        <v>1230</v>
      </c>
      <c r="I81" s="1" t="s">
        <v>1706</v>
      </c>
      <c r="J81" s="1" t="s">
        <v>30</v>
      </c>
      <c r="K81" s="1" t="s">
        <v>1707</v>
      </c>
      <c r="L81" s="1" t="s">
        <v>1707</v>
      </c>
      <c r="M81" s="1" t="s">
        <v>1233</v>
      </c>
      <c r="N81" s="1" t="s">
        <v>1233</v>
      </c>
      <c r="O81" s="1" t="s">
        <v>1234</v>
      </c>
      <c r="P81" s="1" t="s">
        <v>1235</v>
      </c>
      <c r="Q81" s="1" t="s">
        <v>1236</v>
      </c>
      <c r="R81" s="1" t="s">
        <v>1708</v>
      </c>
      <c r="S81" s="1" t="s">
        <v>1238</v>
      </c>
      <c r="T81" s="1" t="s">
        <v>1239</v>
      </c>
      <c r="U81" s="1" t="s">
        <v>1240</v>
      </c>
      <c r="V81" s="1" t="s">
        <v>1255</v>
      </c>
    </row>
    <row r="82" s="1" customFormat="1" spans="1:22">
      <c r="A82" s="3">
        <v>999222378033616</v>
      </c>
      <c r="B82" s="1" t="s">
        <v>1645</v>
      </c>
      <c r="C82" s="1" t="s">
        <v>1709</v>
      </c>
      <c r="D82" s="1" t="s">
        <v>1508</v>
      </c>
      <c r="E82" s="1" t="s">
        <v>1710</v>
      </c>
      <c r="F82" s="1" t="s">
        <v>1225</v>
      </c>
      <c r="G82" s="1" t="s">
        <v>1229</v>
      </c>
      <c r="H82" s="1" t="s">
        <v>1230</v>
      </c>
      <c r="I82" s="1" t="s">
        <v>1711</v>
      </c>
      <c r="J82" s="1" t="s">
        <v>30</v>
      </c>
      <c r="K82" s="1" t="s">
        <v>1712</v>
      </c>
      <c r="L82" s="1" t="s">
        <v>1712</v>
      </c>
      <c r="M82" s="1" t="s">
        <v>1233</v>
      </c>
      <c r="N82" s="1" t="s">
        <v>1233</v>
      </c>
      <c r="O82" s="1" t="s">
        <v>1234</v>
      </c>
      <c r="P82" s="1" t="s">
        <v>1235</v>
      </c>
      <c r="Q82" s="1" t="s">
        <v>1236</v>
      </c>
      <c r="R82" s="1" t="s">
        <v>1713</v>
      </c>
      <c r="S82" s="1" t="s">
        <v>1238</v>
      </c>
      <c r="T82" s="1" t="s">
        <v>1239</v>
      </c>
      <c r="U82" s="1" t="s">
        <v>1240</v>
      </c>
      <c r="V82" s="1" t="s">
        <v>1262</v>
      </c>
    </row>
    <row r="83" s="1" customFormat="1" spans="1:22">
      <c r="A83" s="3">
        <v>999222376383930</v>
      </c>
      <c r="B83" s="1" t="s">
        <v>1645</v>
      </c>
      <c r="C83" s="1" t="s">
        <v>1714</v>
      </c>
      <c r="D83" s="1" t="s">
        <v>1715</v>
      </c>
      <c r="E83" s="1" t="s">
        <v>1716</v>
      </c>
      <c r="F83" s="1" t="s">
        <v>1225</v>
      </c>
      <c r="G83" s="1" t="s">
        <v>1229</v>
      </c>
      <c r="H83" s="1" t="s">
        <v>1230</v>
      </c>
      <c r="I83" s="1" t="s">
        <v>1655</v>
      </c>
      <c r="J83" s="1" t="s">
        <v>30</v>
      </c>
      <c r="K83" s="1" t="s">
        <v>1656</v>
      </c>
      <c r="L83" s="1" t="s">
        <v>1656</v>
      </c>
      <c r="M83" s="1" t="s">
        <v>1233</v>
      </c>
      <c r="N83" s="1" t="s">
        <v>1233</v>
      </c>
      <c r="O83" s="1" t="s">
        <v>1234</v>
      </c>
      <c r="P83" s="1" t="s">
        <v>1235</v>
      </c>
      <c r="Q83" s="1" t="s">
        <v>1236</v>
      </c>
      <c r="R83" s="1" t="s">
        <v>1717</v>
      </c>
      <c r="S83" s="1" t="s">
        <v>1238</v>
      </c>
      <c r="T83" s="1" t="s">
        <v>1239</v>
      </c>
      <c r="U83" s="1" t="s">
        <v>1240</v>
      </c>
      <c r="V83" s="1" t="s">
        <v>1295</v>
      </c>
    </row>
    <row r="84" s="1" customFormat="1" spans="1:22">
      <c r="A84" s="3">
        <v>999222375781834</v>
      </c>
      <c r="B84" s="1" t="s">
        <v>1645</v>
      </c>
      <c r="C84" s="1" t="s">
        <v>1718</v>
      </c>
      <c r="D84" s="1" t="s">
        <v>1719</v>
      </c>
      <c r="E84" s="1" t="s">
        <v>1720</v>
      </c>
      <c r="F84" s="1" t="s">
        <v>1645</v>
      </c>
      <c r="G84" s="1" t="s">
        <v>1229</v>
      </c>
      <c r="H84" s="1" t="s">
        <v>1230</v>
      </c>
      <c r="I84" s="1" t="s">
        <v>1721</v>
      </c>
      <c r="J84" s="1" t="s">
        <v>30</v>
      </c>
      <c r="K84" s="1" t="s">
        <v>1722</v>
      </c>
      <c r="L84" s="1" t="s">
        <v>1722</v>
      </c>
      <c r="M84" s="1" t="s">
        <v>1233</v>
      </c>
      <c r="N84" s="1" t="s">
        <v>1233</v>
      </c>
      <c r="O84" s="1" t="s">
        <v>1234</v>
      </c>
      <c r="P84" s="1" t="s">
        <v>1235</v>
      </c>
      <c r="Q84" s="1" t="s">
        <v>1236</v>
      </c>
      <c r="R84" s="1" t="s">
        <v>1723</v>
      </c>
      <c r="S84" s="1" t="s">
        <v>1238</v>
      </c>
      <c r="T84" s="1" t="s">
        <v>1239</v>
      </c>
      <c r="U84" s="1" t="s">
        <v>1240</v>
      </c>
      <c r="V84" s="1" t="s">
        <v>1262</v>
      </c>
    </row>
    <row r="85" s="1" customFormat="1" spans="1:22">
      <c r="A85" s="3">
        <v>999222375635350</v>
      </c>
      <c r="B85" s="1" t="s">
        <v>1645</v>
      </c>
      <c r="C85" s="1" t="s">
        <v>1724</v>
      </c>
      <c r="D85" s="1" t="s">
        <v>1725</v>
      </c>
      <c r="E85" s="1" t="s">
        <v>1726</v>
      </c>
      <c r="F85" s="1" t="s">
        <v>1225</v>
      </c>
      <c r="G85" s="1" t="s">
        <v>1229</v>
      </c>
      <c r="H85" s="1" t="s">
        <v>1230</v>
      </c>
      <c r="I85" s="1" t="s">
        <v>1727</v>
      </c>
      <c r="J85" s="1" t="s">
        <v>30</v>
      </c>
      <c r="K85" s="1" t="s">
        <v>1728</v>
      </c>
      <c r="L85" s="1" t="s">
        <v>1728</v>
      </c>
      <c r="M85" s="1" t="s">
        <v>1233</v>
      </c>
      <c r="N85" s="1" t="s">
        <v>1233</v>
      </c>
      <c r="O85" s="1" t="s">
        <v>1234</v>
      </c>
      <c r="P85" s="1" t="s">
        <v>1235</v>
      </c>
      <c r="Q85" s="1" t="s">
        <v>1236</v>
      </c>
      <c r="R85" s="1" t="s">
        <v>1729</v>
      </c>
      <c r="S85" s="1" t="s">
        <v>1238</v>
      </c>
      <c r="T85" s="1" t="s">
        <v>1239</v>
      </c>
      <c r="U85" s="1" t="s">
        <v>1240</v>
      </c>
      <c r="V85" s="1" t="s">
        <v>1262</v>
      </c>
    </row>
    <row r="86" s="1" customFormat="1" spans="1:22">
      <c r="A86" s="3">
        <v>999222375510151</v>
      </c>
      <c r="B86" s="1" t="s">
        <v>1645</v>
      </c>
      <c r="C86" s="1" t="s">
        <v>1730</v>
      </c>
      <c r="D86" s="1" t="s">
        <v>1731</v>
      </c>
      <c r="E86" s="1" t="s">
        <v>1732</v>
      </c>
      <c r="F86" s="1" t="s">
        <v>1225</v>
      </c>
      <c r="G86" s="1" t="s">
        <v>1229</v>
      </c>
      <c r="H86" s="1" t="s">
        <v>1230</v>
      </c>
      <c r="I86" s="1" t="s">
        <v>1733</v>
      </c>
      <c r="J86" s="1" t="s">
        <v>30</v>
      </c>
      <c r="K86" s="1" t="s">
        <v>1734</v>
      </c>
      <c r="L86" s="1" t="s">
        <v>1734</v>
      </c>
      <c r="M86" s="1" t="s">
        <v>1233</v>
      </c>
      <c r="N86" s="1" t="s">
        <v>1233</v>
      </c>
      <c r="O86" s="1" t="s">
        <v>1234</v>
      </c>
      <c r="P86" s="1" t="s">
        <v>1235</v>
      </c>
      <c r="Q86" s="1" t="s">
        <v>1236</v>
      </c>
      <c r="R86" s="1" t="s">
        <v>1735</v>
      </c>
      <c r="S86" s="1" t="s">
        <v>1238</v>
      </c>
      <c r="T86" s="1" t="s">
        <v>1239</v>
      </c>
      <c r="U86" s="1" t="s">
        <v>1240</v>
      </c>
      <c r="V86" s="1" t="s">
        <v>1736</v>
      </c>
    </row>
    <row r="87" s="1" customFormat="1" spans="1:22">
      <c r="A87" s="3">
        <v>999222375430393</v>
      </c>
      <c r="B87" s="1" t="s">
        <v>1645</v>
      </c>
      <c r="C87" s="1" t="s">
        <v>1737</v>
      </c>
      <c r="D87" s="1" t="s">
        <v>1738</v>
      </c>
      <c r="E87" s="1" t="s">
        <v>1739</v>
      </c>
      <c r="F87" s="1" t="s">
        <v>1225</v>
      </c>
      <c r="G87" s="1" t="s">
        <v>1229</v>
      </c>
      <c r="H87" s="1" t="s">
        <v>1230</v>
      </c>
      <c r="I87" s="1" t="s">
        <v>1740</v>
      </c>
      <c r="J87" s="1" t="s">
        <v>30</v>
      </c>
      <c r="K87" s="1" t="s">
        <v>1741</v>
      </c>
      <c r="L87" s="1" t="s">
        <v>1741</v>
      </c>
      <c r="M87" s="1" t="s">
        <v>1233</v>
      </c>
      <c r="N87" s="1" t="s">
        <v>1233</v>
      </c>
      <c r="O87" s="1" t="s">
        <v>1234</v>
      </c>
      <c r="P87" s="1" t="s">
        <v>1235</v>
      </c>
      <c r="Q87" s="1" t="s">
        <v>1236</v>
      </c>
      <c r="R87" s="1" t="s">
        <v>1742</v>
      </c>
      <c r="S87" s="1" t="s">
        <v>1238</v>
      </c>
      <c r="T87" s="1" t="s">
        <v>1239</v>
      </c>
      <c r="U87" s="1" t="s">
        <v>1240</v>
      </c>
      <c r="V87" s="1" t="s">
        <v>1262</v>
      </c>
    </row>
    <row r="88" s="1" customFormat="1" spans="1:22">
      <c r="A88" s="3">
        <v>999222375367348</v>
      </c>
      <c r="B88" s="1" t="s">
        <v>1645</v>
      </c>
      <c r="C88" s="1" t="s">
        <v>1743</v>
      </c>
      <c r="D88" s="1" t="s">
        <v>1744</v>
      </c>
      <c r="E88" s="1" t="s">
        <v>1745</v>
      </c>
      <c r="F88" s="1" t="s">
        <v>1225</v>
      </c>
      <c r="G88" s="1" t="s">
        <v>1229</v>
      </c>
      <c r="H88" s="1" t="s">
        <v>1230</v>
      </c>
      <c r="I88" s="1" t="s">
        <v>1746</v>
      </c>
      <c r="J88" s="1" t="s">
        <v>30</v>
      </c>
      <c r="K88" s="1" t="s">
        <v>1747</v>
      </c>
      <c r="L88" s="1" t="s">
        <v>1747</v>
      </c>
      <c r="M88" s="1" t="s">
        <v>1233</v>
      </c>
      <c r="N88" s="1" t="s">
        <v>1233</v>
      </c>
      <c r="O88" s="1" t="s">
        <v>1234</v>
      </c>
      <c r="P88" s="1" t="s">
        <v>1235</v>
      </c>
      <c r="Q88" s="1" t="s">
        <v>1236</v>
      </c>
      <c r="R88" s="1" t="s">
        <v>1748</v>
      </c>
      <c r="S88" s="1" t="s">
        <v>1238</v>
      </c>
      <c r="T88" s="1" t="s">
        <v>1239</v>
      </c>
      <c r="U88" s="1" t="s">
        <v>1240</v>
      </c>
      <c r="V88" s="1" t="s">
        <v>1255</v>
      </c>
    </row>
    <row r="89" s="1" customFormat="1" spans="1:22">
      <c r="A89" s="3">
        <v>999222375174874</v>
      </c>
      <c r="B89" s="1" t="s">
        <v>1645</v>
      </c>
      <c r="C89" s="1" t="s">
        <v>1749</v>
      </c>
      <c r="D89" s="1" t="s">
        <v>1750</v>
      </c>
      <c r="E89" s="1" t="s">
        <v>1751</v>
      </c>
      <c r="F89" s="1" t="s">
        <v>1645</v>
      </c>
      <c r="G89" s="1" t="s">
        <v>1229</v>
      </c>
      <c r="H89" s="1" t="s">
        <v>1230</v>
      </c>
      <c r="I89" s="1" t="s">
        <v>1752</v>
      </c>
      <c r="J89" s="1" t="s">
        <v>30</v>
      </c>
      <c r="K89" s="1" t="s">
        <v>1753</v>
      </c>
      <c r="L89" s="1" t="s">
        <v>1753</v>
      </c>
      <c r="M89" s="1" t="s">
        <v>1233</v>
      </c>
      <c r="N89" s="1" t="s">
        <v>1233</v>
      </c>
      <c r="O89" s="1" t="s">
        <v>1234</v>
      </c>
      <c r="P89" s="1" t="s">
        <v>1235</v>
      </c>
      <c r="Q89" s="1" t="s">
        <v>1236</v>
      </c>
      <c r="R89" s="1" t="s">
        <v>1754</v>
      </c>
      <c r="S89" s="1" t="s">
        <v>1238</v>
      </c>
      <c r="T89" s="1" t="s">
        <v>1239</v>
      </c>
      <c r="U89" s="1" t="s">
        <v>1240</v>
      </c>
      <c r="V89" s="1" t="s">
        <v>1269</v>
      </c>
    </row>
    <row r="90" s="1" customFormat="1" spans="1:22">
      <c r="A90" s="3">
        <v>999222373892122</v>
      </c>
      <c r="B90" s="1" t="s">
        <v>1645</v>
      </c>
      <c r="C90" s="1" t="s">
        <v>1755</v>
      </c>
      <c r="D90" s="1" t="s">
        <v>1756</v>
      </c>
      <c r="E90" s="1" t="s">
        <v>1757</v>
      </c>
      <c r="F90" s="1" t="s">
        <v>1225</v>
      </c>
      <c r="G90" s="1" t="s">
        <v>1229</v>
      </c>
      <c r="H90" s="1" t="s">
        <v>1230</v>
      </c>
      <c r="I90" s="1" t="s">
        <v>1758</v>
      </c>
      <c r="J90" s="1" t="s">
        <v>30</v>
      </c>
      <c r="K90" s="1" t="s">
        <v>1759</v>
      </c>
      <c r="L90" s="1" t="s">
        <v>1759</v>
      </c>
      <c r="M90" s="1" t="s">
        <v>1233</v>
      </c>
      <c r="N90" s="1" t="s">
        <v>1233</v>
      </c>
      <c r="O90" s="1" t="s">
        <v>1234</v>
      </c>
      <c r="P90" s="1" t="s">
        <v>1235</v>
      </c>
      <c r="Q90" s="1" t="s">
        <v>1236</v>
      </c>
      <c r="R90" s="1" t="s">
        <v>1760</v>
      </c>
      <c r="S90" s="1" t="s">
        <v>1238</v>
      </c>
      <c r="T90" s="1" t="s">
        <v>1239</v>
      </c>
      <c r="U90" s="1" t="s">
        <v>1240</v>
      </c>
      <c r="V90" s="1" t="s">
        <v>1255</v>
      </c>
    </row>
    <row r="91" s="1" customFormat="1" spans="1:22">
      <c r="A91" s="3">
        <v>999222373422439</v>
      </c>
      <c r="B91" s="1" t="s">
        <v>1645</v>
      </c>
      <c r="C91" s="1" t="s">
        <v>1761</v>
      </c>
      <c r="D91" s="1" t="s">
        <v>1762</v>
      </c>
      <c r="E91" s="1" t="s">
        <v>1763</v>
      </c>
      <c r="F91" s="1" t="s">
        <v>1225</v>
      </c>
      <c r="G91" s="1" t="s">
        <v>1229</v>
      </c>
      <c r="H91" s="1" t="s">
        <v>1230</v>
      </c>
      <c r="I91" s="1" t="s">
        <v>1764</v>
      </c>
      <c r="J91" s="1" t="s">
        <v>30</v>
      </c>
      <c r="K91" s="1" t="s">
        <v>1765</v>
      </c>
      <c r="L91" s="1" t="s">
        <v>1765</v>
      </c>
      <c r="M91" s="1" t="s">
        <v>1233</v>
      </c>
      <c r="N91" s="1" t="s">
        <v>1233</v>
      </c>
      <c r="O91" s="1" t="s">
        <v>1234</v>
      </c>
      <c r="P91" s="1" t="s">
        <v>1235</v>
      </c>
      <c r="Q91" s="1" t="s">
        <v>1236</v>
      </c>
      <c r="R91" s="1" t="s">
        <v>1766</v>
      </c>
      <c r="S91" s="1" t="s">
        <v>1238</v>
      </c>
      <c r="T91" s="1" t="s">
        <v>1239</v>
      </c>
      <c r="U91" s="1" t="s">
        <v>1240</v>
      </c>
      <c r="V91" s="1" t="s">
        <v>1255</v>
      </c>
    </row>
    <row r="92" s="1" customFormat="1" spans="1:22">
      <c r="A92" s="3">
        <v>999222372680187</v>
      </c>
      <c r="B92" s="1" t="s">
        <v>1645</v>
      </c>
      <c r="C92" s="1" t="s">
        <v>1767</v>
      </c>
      <c r="D92" s="1" t="s">
        <v>1768</v>
      </c>
      <c r="E92" s="1" t="s">
        <v>1769</v>
      </c>
      <c r="F92" s="1" t="s">
        <v>1225</v>
      </c>
      <c r="G92" s="1" t="s">
        <v>1229</v>
      </c>
      <c r="H92" s="1" t="s">
        <v>1230</v>
      </c>
      <c r="I92" s="1" t="s">
        <v>1770</v>
      </c>
      <c r="J92" s="1" t="s">
        <v>30</v>
      </c>
      <c r="K92" s="1" t="s">
        <v>1771</v>
      </c>
      <c r="L92" s="1" t="s">
        <v>1771</v>
      </c>
      <c r="M92" s="1" t="s">
        <v>1233</v>
      </c>
      <c r="N92" s="1" t="s">
        <v>1233</v>
      </c>
      <c r="O92" s="1" t="s">
        <v>1234</v>
      </c>
      <c r="P92" s="1" t="s">
        <v>1235</v>
      </c>
      <c r="Q92" s="1" t="s">
        <v>1236</v>
      </c>
      <c r="R92" s="1" t="s">
        <v>1772</v>
      </c>
      <c r="S92" s="1" t="s">
        <v>1238</v>
      </c>
      <c r="T92" s="1" t="s">
        <v>1239</v>
      </c>
      <c r="U92" s="1" t="s">
        <v>1240</v>
      </c>
      <c r="V92" s="1" t="s">
        <v>1241</v>
      </c>
    </row>
    <row r="93" s="1" customFormat="1" spans="1:22">
      <c r="A93" s="3">
        <v>999222372548631</v>
      </c>
      <c r="B93" s="1" t="s">
        <v>1645</v>
      </c>
      <c r="C93" s="1" t="s">
        <v>1773</v>
      </c>
      <c r="D93" s="1" t="s">
        <v>1774</v>
      </c>
      <c r="E93" s="1" t="s">
        <v>1775</v>
      </c>
      <c r="F93" s="1" t="s">
        <v>1645</v>
      </c>
      <c r="G93" s="1" t="s">
        <v>1229</v>
      </c>
      <c r="H93" s="1" t="s">
        <v>1230</v>
      </c>
      <c r="I93" s="1" t="s">
        <v>1776</v>
      </c>
      <c r="J93" s="1" t="s">
        <v>30</v>
      </c>
      <c r="K93" s="1" t="s">
        <v>1777</v>
      </c>
      <c r="L93" s="1" t="s">
        <v>1777</v>
      </c>
      <c r="M93" s="1" t="s">
        <v>1233</v>
      </c>
      <c r="N93" s="1" t="s">
        <v>1233</v>
      </c>
      <c r="O93" s="1" t="s">
        <v>1234</v>
      </c>
      <c r="P93" s="1" t="s">
        <v>1235</v>
      </c>
      <c r="Q93" s="1" t="s">
        <v>1236</v>
      </c>
      <c r="R93" s="1" t="s">
        <v>1778</v>
      </c>
      <c r="S93" s="1" t="s">
        <v>1238</v>
      </c>
      <c r="T93" s="1" t="s">
        <v>1239</v>
      </c>
      <c r="U93" s="1" t="s">
        <v>1240</v>
      </c>
      <c r="V93" s="1" t="s">
        <v>1269</v>
      </c>
    </row>
    <row r="94" s="1" customFormat="1" spans="1:22">
      <c r="A94" s="3">
        <v>999222372504463</v>
      </c>
      <c r="B94" s="1" t="s">
        <v>1645</v>
      </c>
      <c r="C94" s="1" t="s">
        <v>1779</v>
      </c>
      <c r="D94" s="1" t="s">
        <v>1780</v>
      </c>
      <c r="E94" s="1" t="s">
        <v>1781</v>
      </c>
      <c r="F94" s="1" t="s">
        <v>1645</v>
      </c>
      <c r="G94" s="1" t="s">
        <v>1229</v>
      </c>
      <c r="H94" s="1" t="s">
        <v>1230</v>
      </c>
      <c r="I94" s="1" t="s">
        <v>1782</v>
      </c>
      <c r="J94" s="1" t="s">
        <v>30</v>
      </c>
      <c r="K94" s="1" t="s">
        <v>1783</v>
      </c>
      <c r="L94" s="1" t="s">
        <v>1783</v>
      </c>
      <c r="M94" s="1" t="s">
        <v>1233</v>
      </c>
      <c r="N94" s="1" t="s">
        <v>1233</v>
      </c>
      <c r="O94" s="1" t="s">
        <v>1234</v>
      </c>
      <c r="P94" s="1" t="s">
        <v>1235</v>
      </c>
      <c r="Q94" s="1" t="s">
        <v>1236</v>
      </c>
      <c r="R94" s="1" t="s">
        <v>1784</v>
      </c>
      <c r="S94" s="1" t="s">
        <v>1238</v>
      </c>
      <c r="T94" s="1" t="s">
        <v>1239</v>
      </c>
      <c r="U94" s="1" t="s">
        <v>1240</v>
      </c>
      <c r="V94" s="1" t="s">
        <v>1555</v>
      </c>
    </row>
    <row r="95" s="1" customFormat="1" spans="1:22">
      <c r="A95" s="3">
        <v>999222371882819</v>
      </c>
      <c r="B95" s="1" t="s">
        <v>1645</v>
      </c>
      <c r="C95" s="1" t="s">
        <v>1785</v>
      </c>
      <c r="D95" s="1" t="s">
        <v>1786</v>
      </c>
      <c r="E95" s="1" t="s">
        <v>1787</v>
      </c>
      <c r="F95" s="1" t="s">
        <v>1645</v>
      </c>
      <c r="G95" s="1" t="s">
        <v>1229</v>
      </c>
      <c r="H95" s="1" t="s">
        <v>1230</v>
      </c>
      <c r="I95" s="1" t="s">
        <v>1788</v>
      </c>
      <c r="J95" s="1" t="s">
        <v>30</v>
      </c>
      <c r="K95" s="1" t="s">
        <v>1789</v>
      </c>
      <c r="L95" s="1" t="s">
        <v>1789</v>
      </c>
      <c r="M95" s="1" t="s">
        <v>1233</v>
      </c>
      <c r="N95" s="1" t="s">
        <v>1233</v>
      </c>
      <c r="O95" s="1" t="s">
        <v>1234</v>
      </c>
      <c r="P95" s="1" t="s">
        <v>1235</v>
      </c>
      <c r="Q95" s="1" t="s">
        <v>1236</v>
      </c>
      <c r="R95" s="1" t="s">
        <v>1790</v>
      </c>
      <c r="S95" s="1" t="s">
        <v>1238</v>
      </c>
      <c r="T95" s="1" t="s">
        <v>1239</v>
      </c>
      <c r="U95" s="1" t="s">
        <v>1240</v>
      </c>
      <c r="V95" s="1" t="s">
        <v>1269</v>
      </c>
    </row>
    <row r="96" s="1" customFormat="1" spans="1:22">
      <c r="A96" s="3">
        <v>999222371790018</v>
      </c>
      <c r="B96" s="1" t="s">
        <v>1645</v>
      </c>
      <c r="C96" s="1" t="s">
        <v>1791</v>
      </c>
      <c r="D96" s="1" t="s">
        <v>1792</v>
      </c>
      <c r="E96" s="1" t="s">
        <v>1793</v>
      </c>
      <c r="F96" s="1" t="s">
        <v>1645</v>
      </c>
      <c r="G96" s="1" t="s">
        <v>1229</v>
      </c>
      <c r="H96" s="1" t="s">
        <v>1230</v>
      </c>
      <c r="I96" s="1" t="s">
        <v>1794</v>
      </c>
      <c r="J96" s="1" t="s">
        <v>30</v>
      </c>
      <c r="K96" s="1" t="s">
        <v>1795</v>
      </c>
      <c r="L96" s="1" t="s">
        <v>1795</v>
      </c>
      <c r="M96" s="1" t="s">
        <v>1233</v>
      </c>
      <c r="N96" s="1" t="s">
        <v>1233</v>
      </c>
      <c r="O96" s="1" t="s">
        <v>1234</v>
      </c>
      <c r="P96" s="1" t="s">
        <v>1235</v>
      </c>
      <c r="Q96" s="1" t="s">
        <v>1236</v>
      </c>
      <c r="R96" s="1" t="s">
        <v>1796</v>
      </c>
      <c r="S96" s="1" t="s">
        <v>1238</v>
      </c>
      <c r="T96" s="1" t="s">
        <v>1239</v>
      </c>
      <c r="U96" s="1" t="s">
        <v>1240</v>
      </c>
      <c r="V96" s="1" t="s">
        <v>1797</v>
      </c>
    </row>
    <row r="97" s="1" customFormat="1" spans="1:22">
      <c r="A97" s="3">
        <v>999222371777441</v>
      </c>
      <c r="B97" s="1" t="s">
        <v>1645</v>
      </c>
      <c r="C97" s="1" t="s">
        <v>1798</v>
      </c>
      <c r="D97" s="1" t="s">
        <v>1799</v>
      </c>
      <c r="E97" s="1" t="s">
        <v>1800</v>
      </c>
      <c r="F97" s="1" t="s">
        <v>1645</v>
      </c>
      <c r="G97" s="1" t="s">
        <v>1229</v>
      </c>
      <c r="H97" s="1" t="s">
        <v>1230</v>
      </c>
      <c r="I97" s="1" t="s">
        <v>1801</v>
      </c>
      <c r="J97" s="1" t="s">
        <v>30</v>
      </c>
      <c r="K97" s="1" t="s">
        <v>1802</v>
      </c>
      <c r="L97" s="1" t="s">
        <v>1802</v>
      </c>
      <c r="M97" s="1" t="s">
        <v>1233</v>
      </c>
      <c r="N97" s="1" t="s">
        <v>1233</v>
      </c>
      <c r="O97" s="1" t="s">
        <v>1234</v>
      </c>
      <c r="P97" s="1" t="s">
        <v>1235</v>
      </c>
      <c r="Q97" s="1" t="s">
        <v>1236</v>
      </c>
      <c r="R97" s="1" t="s">
        <v>1803</v>
      </c>
      <c r="S97" s="1" t="s">
        <v>1238</v>
      </c>
      <c r="T97" s="1" t="s">
        <v>1239</v>
      </c>
      <c r="U97" s="1" t="s">
        <v>1240</v>
      </c>
      <c r="V97" s="1" t="s">
        <v>1269</v>
      </c>
    </row>
    <row r="98" s="1" customFormat="1" spans="1:22">
      <c r="A98" s="3">
        <v>999222371620479</v>
      </c>
      <c r="B98" s="1" t="s">
        <v>1645</v>
      </c>
      <c r="C98" s="1" t="s">
        <v>1804</v>
      </c>
      <c r="D98" s="1" t="s">
        <v>1805</v>
      </c>
      <c r="E98" s="1" t="s">
        <v>1806</v>
      </c>
      <c r="F98" s="1" t="s">
        <v>1225</v>
      </c>
      <c r="G98" s="1" t="s">
        <v>1229</v>
      </c>
      <c r="H98" s="1" t="s">
        <v>1230</v>
      </c>
      <c r="I98" s="1" t="s">
        <v>1807</v>
      </c>
      <c r="J98" s="1" t="s">
        <v>30</v>
      </c>
      <c r="K98" s="1" t="s">
        <v>1808</v>
      </c>
      <c r="L98" s="1" t="s">
        <v>1808</v>
      </c>
      <c r="M98" s="1" t="s">
        <v>1233</v>
      </c>
      <c r="N98" s="1" t="s">
        <v>1233</v>
      </c>
      <c r="O98" s="1" t="s">
        <v>1234</v>
      </c>
      <c r="P98" s="1" t="s">
        <v>1235</v>
      </c>
      <c r="Q98" s="1" t="s">
        <v>1236</v>
      </c>
      <c r="R98" s="1" t="s">
        <v>1809</v>
      </c>
      <c r="S98" s="1" t="s">
        <v>1238</v>
      </c>
      <c r="T98" s="1" t="s">
        <v>1239</v>
      </c>
      <c r="U98" s="1" t="s">
        <v>1240</v>
      </c>
      <c r="V98" s="1" t="s">
        <v>1736</v>
      </c>
    </row>
    <row r="99" s="1" customFormat="1" spans="1:22">
      <c r="A99" s="3">
        <v>999222371601761</v>
      </c>
      <c r="B99" s="1" t="s">
        <v>1645</v>
      </c>
      <c r="C99" s="1" t="s">
        <v>1810</v>
      </c>
      <c r="D99" s="1" t="s">
        <v>1811</v>
      </c>
      <c r="E99" s="1" t="s">
        <v>1812</v>
      </c>
      <c r="F99" s="1" t="s">
        <v>1645</v>
      </c>
      <c r="G99" s="1" t="s">
        <v>1229</v>
      </c>
      <c r="H99" s="1" t="s">
        <v>1230</v>
      </c>
      <c r="I99" s="1" t="s">
        <v>1813</v>
      </c>
      <c r="J99" s="1" t="s">
        <v>30</v>
      </c>
      <c r="K99" s="1" t="s">
        <v>1814</v>
      </c>
      <c r="L99" s="1" t="s">
        <v>1814</v>
      </c>
      <c r="M99" s="1" t="s">
        <v>1233</v>
      </c>
      <c r="N99" s="1" t="s">
        <v>1233</v>
      </c>
      <c r="O99" s="1" t="s">
        <v>1234</v>
      </c>
      <c r="P99" s="1" t="s">
        <v>1235</v>
      </c>
      <c r="Q99" s="1" t="s">
        <v>1236</v>
      </c>
      <c r="R99" s="1" t="s">
        <v>1815</v>
      </c>
      <c r="S99" s="1" t="s">
        <v>1238</v>
      </c>
      <c r="T99" s="1" t="s">
        <v>1239</v>
      </c>
      <c r="U99" s="1" t="s">
        <v>1562</v>
      </c>
      <c r="V99" s="1" t="s">
        <v>1262</v>
      </c>
    </row>
    <row r="100" s="1" customFormat="1" spans="1:22">
      <c r="A100" s="3">
        <v>999222371589002</v>
      </c>
      <c r="B100" s="1" t="s">
        <v>1645</v>
      </c>
      <c r="C100" s="1" t="s">
        <v>1816</v>
      </c>
      <c r="D100" s="1" t="s">
        <v>1817</v>
      </c>
      <c r="E100" s="1" t="s">
        <v>1818</v>
      </c>
      <c r="F100" s="1" t="s">
        <v>1645</v>
      </c>
      <c r="G100" s="1" t="s">
        <v>1229</v>
      </c>
      <c r="H100" s="1" t="s">
        <v>1230</v>
      </c>
      <c r="I100" s="1" t="s">
        <v>1819</v>
      </c>
      <c r="J100" s="1" t="s">
        <v>30</v>
      </c>
      <c r="K100" s="1" t="s">
        <v>1820</v>
      </c>
      <c r="L100" s="1" t="s">
        <v>1820</v>
      </c>
      <c r="M100" s="1" t="s">
        <v>1233</v>
      </c>
      <c r="N100" s="1" t="s">
        <v>1233</v>
      </c>
      <c r="O100" s="1" t="s">
        <v>1234</v>
      </c>
      <c r="P100" s="1" t="s">
        <v>1235</v>
      </c>
      <c r="Q100" s="1" t="s">
        <v>1236</v>
      </c>
      <c r="R100" s="1" t="s">
        <v>1821</v>
      </c>
      <c r="S100" s="1" t="s">
        <v>1238</v>
      </c>
      <c r="T100" s="1" t="s">
        <v>1239</v>
      </c>
      <c r="U100" s="1" t="s">
        <v>1240</v>
      </c>
      <c r="V100" s="1" t="s">
        <v>1822</v>
      </c>
    </row>
    <row r="101" s="1" customFormat="1" spans="1:22">
      <c r="A101" s="3">
        <v>999222368461362</v>
      </c>
      <c r="B101" s="1" t="s">
        <v>1823</v>
      </c>
      <c r="C101" s="1" t="s">
        <v>1824</v>
      </c>
      <c r="D101" s="1" t="s">
        <v>1825</v>
      </c>
      <c r="E101" s="1" t="s">
        <v>1826</v>
      </c>
      <c r="F101" s="1" t="s">
        <v>1225</v>
      </c>
      <c r="G101" s="1" t="s">
        <v>1229</v>
      </c>
      <c r="H101" s="1" t="s">
        <v>1230</v>
      </c>
      <c r="I101" s="1" t="s">
        <v>1827</v>
      </c>
      <c r="J101" s="1" t="s">
        <v>30</v>
      </c>
      <c r="K101" s="1" t="s">
        <v>1828</v>
      </c>
      <c r="L101" s="1" t="s">
        <v>1828</v>
      </c>
      <c r="M101" s="1" t="s">
        <v>1233</v>
      </c>
      <c r="N101" s="1" t="s">
        <v>1233</v>
      </c>
      <c r="O101" s="1" t="s">
        <v>1234</v>
      </c>
      <c r="P101" s="1" t="s">
        <v>1235</v>
      </c>
      <c r="Q101" s="1" t="s">
        <v>1236</v>
      </c>
      <c r="R101" s="1" t="s">
        <v>1829</v>
      </c>
      <c r="S101" s="1" t="s">
        <v>1238</v>
      </c>
      <c r="T101" s="1" t="s">
        <v>1239</v>
      </c>
      <c r="U101" s="1" t="s">
        <v>1240</v>
      </c>
      <c r="V101" s="1" t="s">
        <v>1830</v>
      </c>
    </row>
    <row r="102" s="1" customFormat="1" spans="1:22">
      <c r="A102" s="3">
        <v>999222368455292</v>
      </c>
      <c r="B102" s="1" t="s">
        <v>1823</v>
      </c>
      <c r="C102" s="1" t="s">
        <v>1831</v>
      </c>
      <c r="D102" s="1" t="s">
        <v>1832</v>
      </c>
      <c r="E102" s="1" t="s">
        <v>1833</v>
      </c>
      <c r="F102" s="1" t="s">
        <v>1225</v>
      </c>
      <c r="G102" s="1" t="s">
        <v>1229</v>
      </c>
      <c r="H102" s="1" t="s">
        <v>1230</v>
      </c>
      <c r="I102" s="1" t="s">
        <v>1834</v>
      </c>
      <c r="J102" s="1" t="s">
        <v>30</v>
      </c>
      <c r="K102" s="1" t="s">
        <v>1835</v>
      </c>
      <c r="L102" s="1" t="s">
        <v>1835</v>
      </c>
      <c r="M102" s="1" t="s">
        <v>1233</v>
      </c>
      <c r="N102" s="1" t="s">
        <v>1233</v>
      </c>
      <c r="O102" s="1" t="s">
        <v>1234</v>
      </c>
      <c r="P102" s="1" t="s">
        <v>1235</v>
      </c>
      <c r="Q102" s="1" t="s">
        <v>1236</v>
      </c>
      <c r="R102" s="1" t="s">
        <v>1836</v>
      </c>
      <c r="S102" s="1" t="s">
        <v>1238</v>
      </c>
      <c r="T102" s="1" t="s">
        <v>1239</v>
      </c>
      <c r="U102" s="1" t="s">
        <v>1240</v>
      </c>
      <c r="V102" s="1" t="s">
        <v>1837</v>
      </c>
    </row>
    <row r="103" s="1" customFormat="1" spans="1:22">
      <c r="A103" s="3">
        <v>999222367301297</v>
      </c>
      <c r="B103" s="1" t="s">
        <v>1823</v>
      </c>
      <c r="C103" s="1" t="s">
        <v>1838</v>
      </c>
      <c r="D103" s="1" t="s">
        <v>1839</v>
      </c>
      <c r="E103" s="1" t="s">
        <v>1840</v>
      </c>
      <c r="F103" s="1" t="s">
        <v>1645</v>
      </c>
      <c r="G103" s="1" t="s">
        <v>1229</v>
      </c>
      <c r="H103" s="1" t="s">
        <v>1230</v>
      </c>
      <c r="I103" s="1" t="s">
        <v>1841</v>
      </c>
      <c r="J103" s="1" t="s">
        <v>30</v>
      </c>
      <c r="K103" s="1" t="s">
        <v>1842</v>
      </c>
      <c r="L103" s="1" t="s">
        <v>1842</v>
      </c>
      <c r="M103" s="1" t="s">
        <v>1233</v>
      </c>
      <c r="N103" s="1" t="s">
        <v>1233</v>
      </c>
      <c r="O103" s="1" t="s">
        <v>1234</v>
      </c>
      <c r="P103" s="1" t="s">
        <v>1235</v>
      </c>
      <c r="Q103" s="1" t="s">
        <v>1236</v>
      </c>
      <c r="R103" s="1" t="s">
        <v>1843</v>
      </c>
      <c r="S103" s="1" t="s">
        <v>1238</v>
      </c>
      <c r="T103" s="1" t="s">
        <v>1239</v>
      </c>
      <c r="U103" s="1" t="s">
        <v>1240</v>
      </c>
      <c r="V103" s="1" t="s">
        <v>1844</v>
      </c>
    </row>
    <row r="104" s="1" customFormat="1" spans="1:22">
      <c r="A104" s="3">
        <v>999222366993154</v>
      </c>
      <c r="B104" s="1" t="s">
        <v>1823</v>
      </c>
      <c r="C104" s="1" t="s">
        <v>1845</v>
      </c>
      <c r="D104" s="1" t="s">
        <v>1846</v>
      </c>
      <c r="E104" s="1" t="s">
        <v>1847</v>
      </c>
      <c r="F104" s="1" t="s">
        <v>1225</v>
      </c>
      <c r="G104" s="1" t="s">
        <v>1229</v>
      </c>
      <c r="H104" s="1" t="s">
        <v>1230</v>
      </c>
      <c r="I104" s="1" t="s">
        <v>1848</v>
      </c>
      <c r="J104" s="1" t="s">
        <v>30</v>
      </c>
      <c r="K104" s="1" t="s">
        <v>1849</v>
      </c>
      <c r="L104" s="1" t="s">
        <v>1849</v>
      </c>
      <c r="M104" s="1" t="s">
        <v>1233</v>
      </c>
      <c r="N104" s="1" t="s">
        <v>1233</v>
      </c>
      <c r="O104" s="1" t="s">
        <v>1234</v>
      </c>
      <c r="P104" s="1" t="s">
        <v>1235</v>
      </c>
      <c r="Q104" s="1" t="s">
        <v>1236</v>
      </c>
      <c r="R104" s="1" t="s">
        <v>1850</v>
      </c>
      <c r="S104" s="1" t="s">
        <v>1238</v>
      </c>
      <c r="T104" s="1" t="s">
        <v>1239</v>
      </c>
      <c r="U104" s="1" t="s">
        <v>1240</v>
      </c>
      <c r="V104" s="1" t="s">
        <v>1262</v>
      </c>
    </row>
    <row r="105" s="1" customFormat="1" spans="1:22">
      <c r="A105" s="3">
        <v>999222366551939</v>
      </c>
      <c r="B105" s="1" t="s">
        <v>1823</v>
      </c>
      <c r="C105" s="1" t="s">
        <v>1851</v>
      </c>
      <c r="D105" s="1" t="s">
        <v>1227</v>
      </c>
      <c r="E105" s="1" t="s">
        <v>1852</v>
      </c>
      <c r="F105" s="1" t="s">
        <v>1823</v>
      </c>
      <c r="G105" s="1" t="s">
        <v>1229</v>
      </c>
      <c r="H105" s="1" t="s">
        <v>1230</v>
      </c>
      <c r="I105" s="1" t="s">
        <v>1853</v>
      </c>
      <c r="J105" s="1" t="s">
        <v>30</v>
      </c>
      <c r="K105" s="1" t="s">
        <v>1854</v>
      </c>
      <c r="L105" s="1" t="s">
        <v>1854</v>
      </c>
      <c r="M105" s="1" t="s">
        <v>1233</v>
      </c>
      <c r="N105" s="1" t="s">
        <v>1233</v>
      </c>
      <c r="O105" s="1" t="s">
        <v>1234</v>
      </c>
      <c r="P105" s="1" t="s">
        <v>1235</v>
      </c>
      <c r="Q105" s="1" t="s">
        <v>1236</v>
      </c>
      <c r="R105" s="1" t="s">
        <v>1855</v>
      </c>
      <c r="S105" s="1" t="s">
        <v>1238</v>
      </c>
      <c r="T105" s="1" t="s">
        <v>1239</v>
      </c>
      <c r="U105" s="1" t="s">
        <v>1240</v>
      </c>
      <c r="V105" s="1" t="s">
        <v>1241</v>
      </c>
    </row>
    <row r="106" s="1" customFormat="1" spans="1:22">
      <c r="A106" s="3">
        <v>999222366386526</v>
      </c>
      <c r="B106" s="1" t="s">
        <v>1823</v>
      </c>
      <c r="C106" s="1" t="s">
        <v>1856</v>
      </c>
      <c r="D106" s="1" t="s">
        <v>1399</v>
      </c>
      <c r="E106" s="1" t="s">
        <v>1857</v>
      </c>
      <c r="F106" s="1" t="s">
        <v>1225</v>
      </c>
      <c r="G106" s="1" t="s">
        <v>1229</v>
      </c>
      <c r="H106" s="1" t="s">
        <v>1230</v>
      </c>
      <c r="I106" s="1" t="s">
        <v>1858</v>
      </c>
      <c r="J106" s="1" t="s">
        <v>30</v>
      </c>
      <c r="K106" s="1" t="s">
        <v>1859</v>
      </c>
      <c r="L106" s="1" t="s">
        <v>1859</v>
      </c>
      <c r="M106" s="1" t="s">
        <v>1233</v>
      </c>
      <c r="N106" s="1" t="s">
        <v>1233</v>
      </c>
      <c r="O106" s="1" t="s">
        <v>1234</v>
      </c>
      <c r="P106" s="1" t="s">
        <v>1235</v>
      </c>
      <c r="Q106" s="1" t="s">
        <v>1236</v>
      </c>
      <c r="R106" s="1" t="s">
        <v>1860</v>
      </c>
      <c r="S106" s="1" t="s">
        <v>1238</v>
      </c>
      <c r="T106" s="1" t="s">
        <v>1239</v>
      </c>
      <c r="U106" s="1" t="s">
        <v>1240</v>
      </c>
      <c r="V106" s="1" t="s">
        <v>1262</v>
      </c>
    </row>
    <row r="107" s="1" customFormat="1" spans="1:22">
      <c r="A107" s="3">
        <v>999222364115593</v>
      </c>
      <c r="B107" s="1" t="s">
        <v>1823</v>
      </c>
      <c r="C107" s="1" t="s">
        <v>1861</v>
      </c>
      <c r="D107" s="1" t="s">
        <v>1862</v>
      </c>
      <c r="E107" s="1" t="s">
        <v>1863</v>
      </c>
      <c r="F107" s="1" t="s">
        <v>1645</v>
      </c>
      <c r="G107" s="1" t="s">
        <v>1229</v>
      </c>
      <c r="H107" s="1" t="s">
        <v>1230</v>
      </c>
      <c r="I107" s="1" t="s">
        <v>1864</v>
      </c>
      <c r="J107" s="1" t="s">
        <v>30</v>
      </c>
      <c r="K107" s="1" t="s">
        <v>1820</v>
      </c>
      <c r="L107" s="1" t="s">
        <v>1820</v>
      </c>
      <c r="M107" s="1" t="s">
        <v>1233</v>
      </c>
      <c r="N107" s="1" t="s">
        <v>1233</v>
      </c>
      <c r="O107" s="1" t="s">
        <v>1234</v>
      </c>
      <c r="P107" s="1" t="s">
        <v>1235</v>
      </c>
      <c r="Q107" s="1" t="s">
        <v>1236</v>
      </c>
      <c r="R107" s="1" t="s">
        <v>1865</v>
      </c>
      <c r="S107" s="1" t="s">
        <v>1238</v>
      </c>
      <c r="T107" s="1" t="s">
        <v>1239</v>
      </c>
      <c r="U107" s="1" t="s">
        <v>1562</v>
      </c>
      <c r="V107" s="1" t="s">
        <v>1262</v>
      </c>
    </row>
    <row r="108" s="1" customFormat="1" spans="1:22">
      <c r="A108" s="3">
        <v>999222360874205</v>
      </c>
      <c r="B108" s="1" t="s">
        <v>1823</v>
      </c>
      <c r="C108" s="1" t="s">
        <v>1866</v>
      </c>
      <c r="D108" s="1" t="s">
        <v>1867</v>
      </c>
      <c r="E108" s="1" t="s">
        <v>1868</v>
      </c>
      <c r="F108" s="1" t="s">
        <v>1823</v>
      </c>
      <c r="G108" s="1" t="s">
        <v>1229</v>
      </c>
      <c r="H108" s="1" t="s">
        <v>1230</v>
      </c>
      <c r="I108" s="1" t="s">
        <v>1869</v>
      </c>
      <c r="J108" s="1" t="s">
        <v>30</v>
      </c>
      <c r="K108" s="1" t="s">
        <v>1870</v>
      </c>
      <c r="L108" s="1" t="s">
        <v>1870</v>
      </c>
      <c r="M108" s="1" t="s">
        <v>1233</v>
      </c>
      <c r="N108" s="1" t="s">
        <v>1233</v>
      </c>
      <c r="O108" s="1" t="s">
        <v>1234</v>
      </c>
      <c r="P108" s="1" t="s">
        <v>1235</v>
      </c>
      <c r="Q108" s="1" t="s">
        <v>1236</v>
      </c>
      <c r="R108" s="1" t="s">
        <v>1871</v>
      </c>
      <c r="S108" s="1" t="s">
        <v>1238</v>
      </c>
      <c r="T108" s="1" t="s">
        <v>1239</v>
      </c>
      <c r="U108" s="1" t="s">
        <v>1240</v>
      </c>
      <c r="V108" s="1" t="s">
        <v>1676</v>
      </c>
    </row>
    <row r="109" s="1" customFormat="1" spans="1:22">
      <c r="A109" s="3">
        <v>999222360640334</v>
      </c>
      <c r="B109" s="1" t="s">
        <v>1823</v>
      </c>
      <c r="C109" s="1" t="s">
        <v>1872</v>
      </c>
      <c r="D109" s="1" t="s">
        <v>1873</v>
      </c>
      <c r="E109" s="1" t="s">
        <v>1874</v>
      </c>
      <c r="F109" s="1" t="s">
        <v>1225</v>
      </c>
      <c r="G109" s="1" t="s">
        <v>1229</v>
      </c>
      <c r="H109" s="1" t="s">
        <v>1230</v>
      </c>
      <c r="I109" s="1" t="s">
        <v>1875</v>
      </c>
      <c r="J109" s="1" t="s">
        <v>30</v>
      </c>
      <c r="K109" s="1" t="s">
        <v>1876</v>
      </c>
      <c r="L109" s="1" t="s">
        <v>1876</v>
      </c>
      <c r="M109" s="1" t="s">
        <v>1233</v>
      </c>
      <c r="N109" s="1" t="s">
        <v>1233</v>
      </c>
      <c r="O109" s="1" t="s">
        <v>1234</v>
      </c>
      <c r="P109" s="1" t="s">
        <v>1235</v>
      </c>
      <c r="Q109" s="1" t="s">
        <v>1236</v>
      </c>
      <c r="R109" s="1" t="s">
        <v>1877</v>
      </c>
      <c r="S109" s="1" t="s">
        <v>1238</v>
      </c>
      <c r="T109" s="1" t="s">
        <v>1239</v>
      </c>
      <c r="U109" s="1" t="s">
        <v>1240</v>
      </c>
      <c r="V109" s="1" t="s">
        <v>1262</v>
      </c>
    </row>
    <row r="110" s="1" customFormat="1" spans="1:22">
      <c r="A110" s="3">
        <v>999222359859966</v>
      </c>
      <c r="B110" s="1" t="s">
        <v>1823</v>
      </c>
      <c r="C110" s="1" t="s">
        <v>1878</v>
      </c>
      <c r="D110" s="1" t="s">
        <v>1227</v>
      </c>
      <c r="E110" s="1" t="s">
        <v>1879</v>
      </c>
      <c r="F110" s="1" t="s">
        <v>1225</v>
      </c>
      <c r="G110" s="1" t="s">
        <v>1229</v>
      </c>
      <c r="H110" s="1" t="s">
        <v>1230</v>
      </c>
      <c r="I110" s="1" t="s">
        <v>1880</v>
      </c>
      <c r="J110" s="1" t="s">
        <v>30</v>
      </c>
      <c r="K110" s="1" t="s">
        <v>1881</v>
      </c>
      <c r="L110" s="1" t="s">
        <v>1881</v>
      </c>
      <c r="M110" s="1" t="s">
        <v>1233</v>
      </c>
      <c r="N110" s="1" t="s">
        <v>1233</v>
      </c>
      <c r="O110" s="1" t="s">
        <v>1234</v>
      </c>
      <c r="P110" s="1" t="s">
        <v>1235</v>
      </c>
      <c r="Q110" s="1" t="s">
        <v>1236</v>
      </c>
      <c r="R110" s="1" t="s">
        <v>1882</v>
      </c>
      <c r="S110" s="1" t="s">
        <v>1238</v>
      </c>
      <c r="T110" s="1" t="s">
        <v>1239</v>
      </c>
      <c r="U110" s="1" t="s">
        <v>1240</v>
      </c>
      <c r="V110" s="1" t="s">
        <v>1241</v>
      </c>
    </row>
    <row r="111" s="1" customFormat="1" spans="1:22">
      <c r="A111" s="3">
        <v>999222359005941</v>
      </c>
      <c r="B111" s="1" t="s">
        <v>1823</v>
      </c>
      <c r="C111" s="1" t="s">
        <v>1883</v>
      </c>
      <c r="D111" s="1" t="s">
        <v>1884</v>
      </c>
      <c r="E111" s="1" t="s">
        <v>1885</v>
      </c>
      <c r="F111" s="1" t="s">
        <v>1225</v>
      </c>
      <c r="G111" s="1" t="s">
        <v>1229</v>
      </c>
      <c r="H111" s="1" t="s">
        <v>1230</v>
      </c>
      <c r="I111" s="1" t="s">
        <v>1886</v>
      </c>
      <c r="J111" s="1" t="s">
        <v>30</v>
      </c>
      <c r="K111" s="1" t="s">
        <v>1887</v>
      </c>
      <c r="L111" s="1" t="s">
        <v>1887</v>
      </c>
      <c r="M111" s="1" t="s">
        <v>1233</v>
      </c>
      <c r="N111" s="1" t="s">
        <v>1233</v>
      </c>
      <c r="O111" s="1" t="s">
        <v>1234</v>
      </c>
      <c r="P111" s="1" t="s">
        <v>1235</v>
      </c>
      <c r="Q111" s="1" t="s">
        <v>1236</v>
      </c>
      <c r="R111" s="1" t="s">
        <v>1888</v>
      </c>
      <c r="S111" s="1" t="s">
        <v>1238</v>
      </c>
      <c r="T111" s="1" t="s">
        <v>1239</v>
      </c>
      <c r="U111" s="1" t="s">
        <v>1240</v>
      </c>
      <c r="V111" s="1" t="s">
        <v>1269</v>
      </c>
    </row>
    <row r="112" s="1" customFormat="1" spans="1:22">
      <c r="A112" s="3">
        <v>999222358049548</v>
      </c>
      <c r="B112" s="1" t="s">
        <v>1823</v>
      </c>
      <c r="C112" s="1" t="s">
        <v>1889</v>
      </c>
      <c r="D112" s="1" t="s">
        <v>1890</v>
      </c>
      <c r="E112" s="1" t="s">
        <v>1891</v>
      </c>
      <c r="F112" s="1" t="s">
        <v>1823</v>
      </c>
      <c r="G112" s="1" t="s">
        <v>1229</v>
      </c>
      <c r="H112" s="1" t="s">
        <v>1230</v>
      </c>
      <c r="I112" s="1" t="s">
        <v>1892</v>
      </c>
      <c r="J112" s="1" t="s">
        <v>30</v>
      </c>
      <c r="K112" s="1" t="s">
        <v>1893</v>
      </c>
      <c r="L112" s="1" t="s">
        <v>1893</v>
      </c>
      <c r="M112" s="1" t="s">
        <v>1233</v>
      </c>
      <c r="N112" s="1" t="s">
        <v>1233</v>
      </c>
      <c r="O112" s="1" t="s">
        <v>1234</v>
      </c>
      <c r="P112" s="1" t="s">
        <v>1235</v>
      </c>
      <c r="Q112" s="1" t="s">
        <v>1236</v>
      </c>
      <c r="R112" s="1" t="s">
        <v>1894</v>
      </c>
      <c r="S112" s="1" t="s">
        <v>1238</v>
      </c>
      <c r="T112" s="1" t="s">
        <v>1239</v>
      </c>
      <c r="U112" s="1" t="s">
        <v>1562</v>
      </c>
      <c r="V112" s="1" t="s">
        <v>1241</v>
      </c>
    </row>
    <row r="113" s="1" customFormat="1" spans="1:22">
      <c r="A113" s="3">
        <v>999222356402458</v>
      </c>
      <c r="B113" s="1" t="s">
        <v>1823</v>
      </c>
      <c r="C113" s="1" t="s">
        <v>1895</v>
      </c>
      <c r="D113" s="1" t="s">
        <v>1896</v>
      </c>
      <c r="E113" s="1" t="s">
        <v>1897</v>
      </c>
      <c r="F113" s="1" t="s">
        <v>1645</v>
      </c>
      <c r="G113" s="1" t="s">
        <v>1229</v>
      </c>
      <c r="H113" s="1" t="s">
        <v>1230</v>
      </c>
      <c r="I113" s="1" t="s">
        <v>1898</v>
      </c>
      <c r="J113" s="1" t="s">
        <v>30</v>
      </c>
      <c r="K113" s="1" t="s">
        <v>1899</v>
      </c>
      <c r="L113" s="1" t="s">
        <v>1899</v>
      </c>
      <c r="M113" s="1" t="s">
        <v>1233</v>
      </c>
      <c r="N113" s="1" t="s">
        <v>1233</v>
      </c>
      <c r="O113" s="1" t="s">
        <v>1234</v>
      </c>
      <c r="P113" s="1" t="s">
        <v>1235</v>
      </c>
      <c r="Q113" s="1" t="s">
        <v>1236</v>
      </c>
      <c r="R113" s="1" t="s">
        <v>1900</v>
      </c>
      <c r="S113" s="1" t="s">
        <v>1238</v>
      </c>
      <c r="T113" s="1" t="s">
        <v>1239</v>
      </c>
      <c r="U113" s="1" t="s">
        <v>1240</v>
      </c>
      <c r="V113" s="1" t="s">
        <v>1269</v>
      </c>
    </row>
    <row r="114" s="1" customFormat="1" spans="1:22">
      <c r="A114" s="3">
        <v>999222355864749</v>
      </c>
      <c r="B114" s="1" t="s">
        <v>1823</v>
      </c>
      <c r="C114" s="1" t="s">
        <v>1901</v>
      </c>
      <c r="D114" s="1" t="s">
        <v>1902</v>
      </c>
      <c r="E114" s="1" t="s">
        <v>1903</v>
      </c>
      <c r="F114" s="1" t="s">
        <v>1645</v>
      </c>
      <c r="G114" s="1" t="s">
        <v>1229</v>
      </c>
      <c r="H114" s="1" t="s">
        <v>1230</v>
      </c>
      <c r="I114" s="1" t="s">
        <v>1904</v>
      </c>
      <c r="J114" s="1" t="s">
        <v>30</v>
      </c>
      <c r="K114" s="1" t="s">
        <v>1905</v>
      </c>
      <c r="L114" s="1" t="s">
        <v>1905</v>
      </c>
      <c r="M114" s="1" t="s">
        <v>1233</v>
      </c>
      <c r="N114" s="1" t="s">
        <v>1233</v>
      </c>
      <c r="O114" s="1" t="s">
        <v>1234</v>
      </c>
      <c r="P114" s="1" t="s">
        <v>1235</v>
      </c>
      <c r="Q114" s="1" t="s">
        <v>1236</v>
      </c>
      <c r="R114" s="1" t="s">
        <v>1906</v>
      </c>
      <c r="S114" s="1" t="s">
        <v>1238</v>
      </c>
      <c r="T114" s="1" t="s">
        <v>1239</v>
      </c>
      <c r="U114" s="1" t="s">
        <v>1240</v>
      </c>
      <c r="V114" s="1" t="s">
        <v>1295</v>
      </c>
    </row>
    <row r="115" s="1" customFormat="1" spans="1:22">
      <c r="A115" s="3">
        <v>999222355298446</v>
      </c>
      <c r="B115" s="1" t="s">
        <v>1823</v>
      </c>
      <c r="C115" s="1" t="s">
        <v>1907</v>
      </c>
      <c r="D115" s="1" t="s">
        <v>1908</v>
      </c>
      <c r="E115" s="1" t="s">
        <v>1909</v>
      </c>
      <c r="F115" s="1" t="s">
        <v>1225</v>
      </c>
      <c r="G115" s="1" t="s">
        <v>1229</v>
      </c>
      <c r="H115" s="1" t="s">
        <v>1230</v>
      </c>
      <c r="I115" s="1" t="s">
        <v>1910</v>
      </c>
      <c r="J115" s="1" t="s">
        <v>30</v>
      </c>
      <c r="K115" s="1" t="s">
        <v>1911</v>
      </c>
      <c r="L115" s="1" t="s">
        <v>1911</v>
      </c>
      <c r="M115" s="1" t="s">
        <v>1233</v>
      </c>
      <c r="N115" s="1" t="s">
        <v>1233</v>
      </c>
      <c r="O115" s="1" t="s">
        <v>1234</v>
      </c>
      <c r="P115" s="1" t="s">
        <v>1235</v>
      </c>
      <c r="Q115" s="1" t="s">
        <v>1236</v>
      </c>
      <c r="R115" s="1" t="s">
        <v>1912</v>
      </c>
      <c r="S115" s="1" t="s">
        <v>1238</v>
      </c>
      <c r="T115" s="1" t="s">
        <v>1239</v>
      </c>
      <c r="U115" s="1" t="s">
        <v>1240</v>
      </c>
      <c r="V115" s="1" t="s">
        <v>1913</v>
      </c>
    </row>
    <row r="116" s="1" customFormat="1" spans="1:22">
      <c r="A116" s="3">
        <v>999222354673925</v>
      </c>
      <c r="B116" s="1" t="s">
        <v>1823</v>
      </c>
      <c r="C116" s="1" t="s">
        <v>1914</v>
      </c>
      <c r="D116" s="1" t="s">
        <v>1915</v>
      </c>
      <c r="E116" s="1" t="s">
        <v>1916</v>
      </c>
      <c r="F116" s="1" t="s">
        <v>1225</v>
      </c>
      <c r="G116" s="1" t="s">
        <v>1229</v>
      </c>
      <c r="H116" s="1" t="s">
        <v>1230</v>
      </c>
      <c r="I116" s="1" t="s">
        <v>1917</v>
      </c>
      <c r="J116" s="1" t="s">
        <v>30</v>
      </c>
      <c r="K116" s="1" t="s">
        <v>1918</v>
      </c>
      <c r="L116" s="1" t="s">
        <v>1918</v>
      </c>
      <c r="M116" s="1" t="s">
        <v>1233</v>
      </c>
      <c r="N116" s="1" t="s">
        <v>1233</v>
      </c>
      <c r="O116" s="1" t="s">
        <v>1234</v>
      </c>
      <c r="P116" s="1" t="s">
        <v>1235</v>
      </c>
      <c r="Q116" s="1" t="s">
        <v>1236</v>
      </c>
      <c r="R116" s="1" t="s">
        <v>1919</v>
      </c>
      <c r="S116" s="1" t="s">
        <v>1238</v>
      </c>
      <c r="T116" s="1" t="s">
        <v>1239</v>
      </c>
      <c r="U116" s="1" t="s">
        <v>1240</v>
      </c>
      <c r="V116" s="1" t="s">
        <v>1281</v>
      </c>
    </row>
    <row r="117" s="1" customFormat="1" spans="1:22">
      <c r="A117" s="3">
        <v>21811046598</v>
      </c>
      <c r="B117" s="1" t="s">
        <v>1920</v>
      </c>
      <c r="C117" s="1" t="s">
        <v>1921</v>
      </c>
      <c r="D117" s="1" t="s">
        <v>1922</v>
      </c>
      <c r="E117" s="1" t="s">
        <v>1923</v>
      </c>
      <c r="F117" s="1" t="s">
        <v>1645</v>
      </c>
      <c r="G117" s="1" t="s">
        <v>1229</v>
      </c>
      <c r="H117" s="1" t="s">
        <v>1230</v>
      </c>
      <c r="I117" s="1" t="s">
        <v>1924</v>
      </c>
      <c r="J117" s="1" t="s">
        <v>30</v>
      </c>
      <c r="K117" s="1" t="s">
        <v>1925</v>
      </c>
      <c r="L117" s="1" t="s">
        <v>1925</v>
      </c>
      <c r="M117" s="1" t="s">
        <v>1233</v>
      </c>
      <c r="N117" s="1" t="s">
        <v>1233</v>
      </c>
      <c r="O117" s="1" t="s">
        <v>1234</v>
      </c>
      <c r="P117" s="1" t="s">
        <v>1235</v>
      </c>
      <c r="Q117" s="1" t="s">
        <v>1236</v>
      </c>
      <c r="R117" s="1" t="s">
        <v>1926</v>
      </c>
      <c r="S117" s="1" t="s">
        <v>1238</v>
      </c>
      <c r="T117" s="1" t="s">
        <v>1239</v>
      </c>
      <c r="U117" s="1" t="s">
        <v>1240</v>
      </c>
      <c r="V117" s="1" t="s">
        <v>1262</v>
      </c>
    </row>
    <row r="118" s="1" customFormat="1" spans="1:22">
      <c r="A118" s="3">
        <v>22095003059</v>
      </c>
      <c r="B118" s="1" t="s">
        <v>1927</v>
      </c>
      <c r="C118" s="1" t="s">
        <v>1928</v>
      </c>
      <c r="D118" s="1" t="s">
        <v>1929</v>
      </c>
      <c r="E118" s="1" t="s">
        <v>1930</v>
      </c>
      <c r="F118" s="1" t="s">
        <v>1225</v>
      </c>
      <c r="G118" s="1" t="s">
        <v>1229</v>
      </c>
      <c r="H118" s="1" t="s">
        <v>1230</v>
      </c>
      <c r="I118" s="1" t="s">
        <v>1931</v>
      </c>
      <c r="J118" s="1" t="s">
        <v>30</v>
      </c>
      <c r="K118" s="1" t="s">
        <v>1932</v>
      </c>
      <c r="L118" s="1" t="s">
        <v>1932</v>
      </c>
      <c r="M118" s="1" t="s">
        <v>1233</v>
      </c>
      <c r="N118" s="1" t="s">
        <v>1233</v>
      </c>
      <c r="O118" s="1" t="s">
        <v>1234</v>
      </c>
      <c r="P118" s="1" t="s">
        <v>1235</v>
      </c>
      <c r="Q118" s="1" t="s">
        <v>1236</v>
      </c>
      <c r="R118" s="1" t="s">
        <v>1933</v>
      </c>
      <c r="S118" s="1" t="s">
        <v>1238</v>
      </c>
      <c r="T118" s="1" t="s">
        <v>1239</v>
      </c>
      <c r="U118" s="1" t="s">
        <v>1562</v>
      </c>
      <c r="V118" s="1" t="s">
        <v>1262</v>
      </c>
    </row>
    <row r="119" s="1" customFormat="1" spans="1:22">
      <c r="A119" s="3">
        <v>22329564598</v>
      </c>
      <c r="B119" s="1" t="s">
        <v>1934</v>
      </c>
      <c r="C119" s="1" t="s">
        <v>1935</v>
      </c>
      <c r="D119" s="1" t="s">
        <v>1936</v>
      </c>
      <c r="E119" s="1" t="s">
        <v>1937</v>
      </c>
      <c r="F119" s="1" t="s">
        <v>1823</v>
      </c>
      <c r="G119" s="1" t="s">
        <v>1229</v>
      </c>
      <c r="H119" s="1" t="s">
        <v>1230</v>
      </c>
      <c r="I119" s="1" t="s">
        <v>1938</v>
      </c>
      <c r="J119" s="1" t="s">
        <v>30</v>
      </c>
      <c r="K119" s="1" t="s">
        <v>1939</v>
      </c>
      <c r="L119" s="1" t="s">
        <v>1939</v>
      </c>
      <c r="M119" s="1" t="s">
        <v>1233</v>
      </c>
      <c r="N119" s="1" t="s">
        <v>1233</v>
      </c>
      <c r="O119" s="1" t="s">
        <v>1234</v>
      </c>
      <c r="P119" s="1" t="s">
        <v>1235</v>
      </c>
      <c r="Q119" s="1" t="s">
        <v>1236</v>
      </c>
      <c r="R119" s="1" t="s">
        <v>1940</v>
      </c>
      <c r="S119" s="1" t="s">
        <v>1238</v>
      </c>
      <c r="T119" s="1" t="s">
        <v>1239</v>
      </c>
      <c r="U119" s="1" t="s">
        <v>1240</v>
      </c>
      <c r="V119" s="1" t="s">
        <v>1262</v>
      </c>
    </row>
    <row r="120" s="1" customFormat="1" spans="1:22">
      <c r="A120" s="3">
        <v>999222267948663</v>
      </c>
      <c r="B120" s="1" t="s">
        <v>1941</v>
      </c>
      <c r="C120" s="1" t="s">
        <v>1942</v>
      </c>
      <c r="D120" s="1" t="s">
        <v>1943</v>
      </c>
      <c r="E120" s="1" t="s">
        <v>1944</v>
      </c>
      <c r="F120" s="1" t="s">
        <v>1225</v>
      </c>
      <c r="G120" s="1" t="s">
        <v>1229</v>
      </c>
      <c r="H120" s="1" t="s">
        <v>1230</v>
      </c>
      <c r="I120" s="1" t="s">
        <v>1945</v>
      </c>
      <c r="J120" s="1" t="s">
        <v>30</v>
      </c>
      <c r="K120" s="1" t="s">
        <v>1946</v>
      </c>
      <c r="L120" s="1" t="s">
        <v>1946</v>
      </c>
      <c r="M120" s="1" t="s">
        <v>1233</v>
      </c>
      <c r="N120" s="1" t="s">
        <v>1233</v>
      </c>
      <c r="O120" s="1" t="s">
        <v>1234</v>
      </c>
      <c r="P120" s="1" t="s">
        <v>1235</v>
      </c>
      <c r="Q120" s="1" t="s">
        <v>1236</v>
      </c>
      <c r="R120" s="1" t="s">
        <v>1947</v>
      </c>
      <c r="S120" s="1" t="s">
        <v>1238</v>
      </c>
      <c r="T120" s="1" t="s">
        <v>1239</v>
      </c>
      <c r="U120" s="1" t="s">
        <v>1240</v>
      </c>
      <c r="V120" s="1" t="s">
        <v>1262</v>
      </c>
    </row>
    <row r="121" s="1" customFormat="1" spans="1:22">
      <c r="A121" s="3">
        <v>999222336790794</v>
      </c>
      <c r="B121" s="1" t="s">
        <v>1934</v>
      </c>
      <c r="C121" s="1" t="s">
        <v>1948</v>
      </c>
      <c r="D121" s="1" t="s">
        <v>1949</v>
      </c>
      <c r="E121" s="1" t="s">
        <v>1950</v>
      </c>
      <c r="F121" s="1" t="s">
        <v>1645</v>
      </c>
      <c r="G121" s="1" t="s">
        <v>1229</v>
      </c>
      <c r="H121" s="1" t="s">
        <v>1230</v>
      </c>
      <c r="I121" s="1" t="s">
        <v>1951</v>
      </c>
      <c r="J121" s="1" t="s">
        <v>30</v>
      </c>
      <c r="K121" s="1" t="s">
        <v>1952</v>
      </c>
      <c r="L121" s="1" t="s">
        <v>1952</v>
      </c>
      <c r="M121" s="1" t="s">
        <v>1233</v>
      </c>
      <c r="N121" s="1" t="s">
        <v>1233</v>
      </c>
      <c r="O121" s="1" t="s">
        <v>1234</v>
      </c>
      <c r="P121" s="1" t="s">
        <v>1235</v>
      </c>
      <c r="Q121" s="1" t="s">
        <v>1236</v>
      </c>
      <c r="R121" s="1" t="s">
        <v>1953</v>
      </c>
      <c r="S121" s="1" t="s">
        <v>1238</v>
      </c>
      <c r="T121" s="1" t="s">
        <v>1239</v>
      </c>
      <c r="U121" s="1" t="s">
        <v>1562</v>
      </c>
      <c r="V121" s="1" t="s">
        <v>1241</v>
      </c>
    </row>
    <row r="122" s="1" customFormat="1" spans="1:22">
      <c r="A122" s="3">
        <v>999222338745745</v>
      </c>
      <c r="B122" s="1" t="s">
        <v>1954</v>
      </c>
      <c r="C122" s="1" t="s">
        <v>1955</v>
      </c>
      <c r="D122" s="1" t="s">
        <v>1908</v>
      </c>
      <c r="E122" s="1" t="s">
        <v>1956</v>
      </c>
      <c r="F122" s="1" t="s">
        <v>1225</v>
      </c>
      <c r="G122" s="1" t="s">
        <v>1229</v>
      </c>
      <c r="H122" s="1" t="s">
        <v>1230</v>
      </c>
      <c r="I122" s="1" t="s">
        <v>1957</v>
      </c>
      <c r="J122" s="1" t="s">
        <v>30</v>
      </c>
      <c r="K122" s="1" t="s">
        <v>1958</v>
      </c>
      <c r="L122" s="1" t="s">
        <v>1958</v>
      </c>
      <c r="M122" s="1" t="s">
        <v>1233</v>
      </c>
      <c r="N122" s="1" t="s">
        <v>1233</v>
      </c>
      <c r="O122" s="1" t="s">
        <v>1234</v>
      </c>
      <c r="P122" s="1" t="s">
        <v>1235</v>
      </c>
      <c r="Q122" s="1" t="s">
        <v>1236</v>
      </c>
      <c r="R122" s="1" t="s">
        <v>1959</v>
      </c>
      <c r="S122" s="1" t="s">
        <v>1238</v>
      </c>
      <c r="T122" s="1" t="s">
        <v>1239</v>
      </c>
      <c r="U122" s="1" t="s">
        <v>1240</v>
      </c>
      <c r="V122" s="1" t="s">
        <v>1913</v>
      </c>
    </row>
    <row r="123" s="1" customFormat="1" spans="1:22">
      <c r="A123" s="3">
        <v>999222228159982</v>
      </c>
      <c r="B123" s="1" t="s">
        <v>1960</v>
      </c>
      <c r="C123" s="1" t="s">
        <v>1961</v>
      </c>
      <c r="D123" s="1" t="s">
        <v>1962</v>
      </c>
      <c r="E123" s="1" t="s">
        <v>1963</v>
      </c>
      <c r="F123" s="1" t="s">
        <v>1645</v>
      </c>
      <c r="G123" s="1" t="s">
        <v>1229</v>
      </c>
      <c r="H123" s="1" t="s">
        <v>1230</v>
      </c>
      <c r="I123" s="1" t="s">
        <v>1964</v>
      </c>
      <c r="J123" s="1" t="s">
        <v>30</v>
      </c>
      <c r="K123" s="1" t="s">
        <v>1965</v>
      </c>
      <c r="L123" s="1" t="s">
        <v>1965</v>
      </c>
      <c r="M123" s="1" t="s">
        <v>1233</v>
      </c>
      <c r="N123" s="1" t="s">
        <v>1233</v>
      </c>
      <c r="O123" s="1" t="s">
        <v>1234</v>
      </c>
      <c r="P123" s="1" t="s">
        <v>1235</v>
      </c>
      <c r="Q123" s="1" t="s">
        <v>1236</v>
      </c>
      <c r="R123" s="1" t="s">
        <v>1966</v>
      </c>
      <c r="S123" s="1" t="s">
        <v>1238</v>
      </c>
      <c r="T123" s="1" t="s">
        <v>1239</v>
      </c>
      <c r="U123" s="1" t="s">
        <v>1240</v>
      </c>
      <c r="V123" s="1" t="s">
        <v>1913</v>
      </c>
    </row>
    <row r="124" s="1" customFormat="1" spans="1:22">
      <c r="A124" s="3">
        <v>999222107258313</v>
      </c>
      <c r="B124" s="1" t="s">
        <v>1967</v>
      </c>
      <c r="C124" s="1" t="s">
        <v>1968</v>
      </c>
      <c r="D124" s="1" t="s">
        <v>1962</v>
      </c>
      <c r="E124" s="1" t="s">
        <v>1969</v>
      </c>
      <c r="F124" s="1" t="s">
        <v>1225</v>
      </c>
      <c r="G124" s="1" t="s">
        <v>1229</v>
      </c>
      <c r="H124" s="1" t="s">
        <v>1230</v>
      </c>
      <c r="I124" s="1" t="s">
        <v>1970</v>
      </c>
      <c r="J124" s="1" t="s">
        <v>30</v>
      </c>
      <c r="K124" s="1" t="s">
        <v>1971</v>
      </c>
      <c r="L124" s="1" t="s">
        <v>1971</v>
      </c>
      <c r="M124" s="1" t="s">
        <v>1233</v>
      </c>
      <c r="N124" s="1" t="s">
        <v>1233</v>
      </c>
      <c r="O124" s="1" t="s">
        <v>1234</v>
      </c>
      <c r="P124" s="1" t="s">
        <v>1235</v>
      </c>
      <c r="Q124" s="1" t="s">
        <v>1236</v>
      </c>
      <c r="R124" s="1" t="s">
        <v>1972</v>
      </c>
      <c r="S124" s="1" t="s">
        <v>1238</v>
      </c>
      <c r="T124" s="1" t="s">
        <v>1239</v>
      </c>
      <c r="U124" s="1" t="s">
        <v>1240</v>
      </c>
      <c r="V124" s="1" t="s">
        <v>1913</v>
      </c>
    </row>
    <row r="125" s="1" customFormat="1" spans="1:22">
      <c r="A125" s="3">
        <v>999222311367126</v>
      </c>
      <c r="B125" s="1" t="s">
        <v>1973</v>
      </c>
      <c r="C125" s="1" t="s">
        <v>1974</v>
      </c>
      <c r="D125" s="1" t="s">
        <v>1975</v>
      </c>
      <c r="E125" s="1" t="s">
        <v>1976</v>
      </c>
      <c r="F125" s="1" t="s">
        <v>1225</v>
      </c>
      <c r="G125" s="1" t="s">
        <v>1229</v>
      </c>
      <c r="H125" s="1" t="s">
        <v>1230</v>
      </c>
      <c r="I125" s="1" t="s">
        <v>1977</v>
      </c>
      <c r="J125" s="1" t="s">
        <v>30</v>
      </c>
      <c r="K125" s="1" t="s">
        <v>1978</v>
      </c>
      <c r="L125" s="1" t="s">
        <v>1978</v>
      </c>
      <c r="M125" s="1" t="s">
        <v>1233</v>
      </c>
      <c r="N125" s="1" t="s">
        <v>1233</v>
      </c>
      <c r="O125" s="1" t="s">
        <v>1234</v>
      </c>
      <c r="P125" s="1" t="s">
        <v>1235</v>
      </c>
      <c r="Q125" s="1" t="s">
        <v>1236</v>
      </c>
      <c r="R125" s="1" t="s">
        <v>1979</v>
      </c>
      <c r="S125" s="1" t="s">
        <v>1238</v>
      </c>
      <c r="T125" s="1" t="s">
        <v>1239</v>
      </c>
      <c r="U125" s="1" t="s">
        <v>1240</v>
      </c>
      <c r="V125" s="1" t="s">
        <v>1736</v>
      </c>
    </row>
    <row r="126" s="1" customFormat="1" spans="1:22">
      <c r="A126" s="3">
        <v>999222322558489</v>
      </c>
      <c r="B126" s="1" t="s">
        <v>1934</v>
      </c>
      <c r="C126" s="1" t="s">
        <v>1980</v>
      </c>
      <c r="D126" s="1" t="s">
        <v>1981</v>
      </c>
      <c r="E126" s="1" t="s">
        <v>1982</v>
      </c>
      <c r="F126" s="1" t="s">
        <v>1225</v>
      </c>
      <c r="G126" s="1" t="s">
        <v>1229</v>
      </c>
      <c r="H126" s="1" t="s">
        <v>1230</v>
      </c>
      <c r="I126" s="1" t="s">
        <v>1983</v>
      </c>
      <c r="J126" s="1" t="s">
        <v>30</v>
      </c>
      <c r="K126" s="1" t="s">
        <v>1984</v>
      </c>
      <c r="L126" s="1" t="s">
        <v>1984</v>
      </c>
      <c r="M126" s="1" t="s">
        <v>1233</v>
      </c>
      <c r="N126" s="1" t="s">
        <v>1233</v>
      </c>
      <c r="O126" s="1" t="s">
        <v>1234</v>
      </c>
      <c r="P126" s="1" t="s">
        <v>1235</v>
      </c>
      <c r="Q126" s="1" t="s">
        <v>1236</v>
      </c>
      <c r="R126" s="1" t="s">
        <v>1985</v>
      </c>
      <c r="S126" s="1" t="s">
        <v>1238</v>
      </c>
      <c r="T126" s="1" t="s">
        <v>1239</v>
      </c>
      <c r="U126" s="1" t="s">
        <v>1240</v>
      </c>
      <c r="V126" s="1" t="s">
        <v>1736</v>
      </c>
    </row>
    <row r="127" s="1" customFormat="1" spans="1:22">
      <c r="A127" s="3">
        <v>999222299862685</v>
      </c>
      <c r="B127" s="1" t="s">
        <v>1973</v>
      </c>
      <c r="C127" s="1" t="s">
        <v>1986</v>
      </c>
      <c r="D127" s="1" t="s">
        <v>1987</v>
      </c>
      <c r="E127" s="1" t="s">
        <v>1988</v>
      </c>
      <c r="F127" s="1" t="s">
        <v>1225</v>
      </c>
      <c r="G127" s="1" t="s">
        <v>1229</v>
      </c>
      <c r="H127" s="1" t="s">
        <v>1230</v>
      </c>
      <c r="I127" s="1" t="s">
        <v>1989</v>
      </c>
      <c r="J127" s="1" t="s">
        <v>30</v>
      </c>
      <c r="K127" s="1" t="s">
        <v>1990</v>
      </c>
      <c r="L127" s="1" t="s">
        <v>1990</v>
      </c>
      <c r="M127" s="1" t="s">
        <v>1233</v>
      </c>
      <c r="N127" s="1" t="s">
        <v>1233</v>
      </c>
      <c r="O127" s="1" t="s">
        <v>1234</v>
      </c>
      <c r="P127" s="1" t="s">
        <v>1235</v>
      </c>
      <c r="Q127" s="1" t="s">
        <v>1236</v>
      </c>
      <c r="R127" s="1" t="s">
        <v>1991</v>
      </c>
      <c r="S127" s="1" t="s">
        <v>1238</v>
      </c>
      <c r="T127" s="1" t="s">
        <v>1239</v>
      </c>
      <c r="U127" s="1" t="s">
        <v>1240</v>
      </c>
      <c r="V127" s="1" t="s">
        <v>1676</v>
      </c>
    </row>
    <row r="128" s="1" customFormat="1" spans="1:22">
      <c r="A128" s="3">
        <v>999222125061984</v>
      </c>
      <c r="B128" s="1" t="s">
        <v>1992</v>
      </c>
      <c r="C128" s="1" t="s">
        <v>1993</v>
      </c>
      <c r="D128" s="1" t="s">
        <v>1994</v>
      </c>
      <c r="E128" s="1" t="s">
        <v>1995</v>
      </c>
      <c r="F128" s="1" t="s">
        <v>1645</v>
      </c>
      <c r="G128" s="1" t="s">
        <v>1229</v>
      </c>
      <c r="H128" s="1" t="s">
        <v>1230</v>
      </c>
      <c r="I128" s="1" t="s">
        <v>1996</v>
      </c>
      <c r="J128" s="1" t="s">
        <v>30</v>
      </c>
      <c r="K128" s="1" t="s">
        <v>1997</v>
      </c>
      <c r="L128" s="1" t="s">
        <v>1997</v>
      </c>
      <c r="M128" s="1" t="s">
        <v>1233</v>
      </c>
      <c r="N128" s="1" t="s">
        <v>1233</v>
      </c>
      <c r="O128" s="1" t="s">
        <v>1234</v>
      </c>
      <c r="P128" s="1" t="s">
        <v>1235</v>
      </c>
      <c r="Q128" s="1" t="s">
        <v>1236</v>
      </c>
      <c r="R128" s="1" t="s">
        <v>1998</v>
      </c>
      <c r="S128" s="1" t="s">
        <v>1238</v>
      </c>
      <c r="T128" s="1" t="s">
        <v>1239</v>
      </c>
      <c r="U128" s="1" t="s">
        <v>1240</v>
      </c>
      <c r="V128" s="1" t="s">
        <v>1676</v>
      </c>
    </row>
    <row r="129" s="1" customFormat="1" spans="1:22">
      <c r="A129" s="3">
        <v>999222299865992</v>
      </c>
      <c r="B129" s="1" t="s">
        <v>1973</v>
      </c>
      <c r="C129" s="1" t="s">
        <v>1999</v>
      </c>
      <c r="D129" s="1" t="s">
        <v>2000</v>
      </c>
      <c r="E129" s="1" t="s">
        <v>2001</v>
      </c>
      <c r="F129" s="1" t="s">
        <v>1225</v>
      </c>
      <c r="G129" s="1" t="s">
        <v>1229</v>
      </c>
      <c r="H129" s="1" t="s">
        <v>1230</v>
      </c>
      <c r="I129" s="1" t="s">
        <v>2002</v>
      </c>
      <c r="J129" s="1" t="s">
        <v>30</v>
      </c>
      <c r="K129" s="1" t="s">
        <v>2003</v>
      </c>
      <c r="L129" s="1" t="s">
        <v>2003</v>
      </c>
      <c r="M129" s="1" t="s">
        <v>1233</v>
      </c>
      <c r="N129" s="1" t="s">
        <v>1233</v>
      </c>
      <c r="O129" s="1" t="s">
        <v>1234</v>
      </c>
      <c r="P129" s="1" t="s">
        <v>1235</v>
      </c>
      <c r="Q129" s="1" t="s">
        <v>1236</v>
      </c>
      <c r="R129" s="1" t="s">
        <v>2004</v>
      </c>
      <c r="S129" s="1" t="s">
        <v>1238</v>
      </c>
      <c r="T129" s="1" t="s">
        <v>1239</v>
      </c>
      <c r="U129" s="1" t="s">
        <v>1240</v>
      </c>
      <c r="V129" s="1" t="s">
        <v>1281</v>
      </c>
    </row>
    <row r="130" s="1" customFormat="1" spans="1:22">
      <c r="A130" s="3">
        <v>999222071578882</v>
      </c>
      <c r="B130" s="1" t="s">
        <v>2005</v>
      </c>
      <c r="C130" s="1" t="s">
        <v>2006</v>
      </c>
      <c r="D130" s="1" t="s">
        <v>2007</v>
      </c>
      <c r="E130" s="1" t="s">
        <v>2008</v>
      </c>
      <c r="F130" s="1" t="s">
        <v>1225</v>
      </c>
      <c r="G130" s="1" t="s">
        <v>1229</v>
      </c>
      <c r="H130" s="1" t="s">
        <v>1230</v>
      </c>
      <c r="I130" s="1" t="s">
        <v>2009</v>
      </c>
      <c r="J130" s="1" t="s">
        <v>30</v>
      </c>
      <c r="K130" s="1" t="s">
        <v>2010</v>
      </c>
      <c r="L130" s="1" t="s">
        <v>2010</v>
      </c>
      <c r="M130" s="1" t="s">
        <v>1233</v>
      </c>
      <c r="N130" s="1" t="s">
        <v>1233</v>
      </c>
      <c r="O130" s="1" t="s">
        <v>1234</v>
      </c>
      <c r="P130" s="1" t="s">
        <v>1235</v>
      </c>
      <c r="Q130" s="1" t="s">
        <v>1236</v>
      </c>
      <c r="R130" s="1" t="s">
        <v>2011</v>
      </c>
      <c r="S130" s="1" t="s">
        <v>1238</v>
      </c>
      <c r="T130" s="1" t="s">
        <v>1239</v>
      </c>
      <c r="U130" s="1" t="s">
        <v>1240</v>
      </c>
      <c r="V130" s="1" t="s">
        <v>1281</v>
      </c>
    </row>
    <row r="131" s="1" customFormat="1" spans="1:22">
      <c r="A131" s="3">
        <v>999222342154188</v>
      </c>
      <c r="B131" s="1" t="s">
        <v>1954</v>
      </c>
      <c r="C131" s="1" t="s">
        <v>2012</v>
      </c>
      <c r="D131" s="1" t="s">
        <v>2013</v>
      </c>
      <c r="E131" s="1" t="s">
        <v>2014</v>
      </c>
      <c r="F131" s="1" t="s">
        <v>1225</v>
      </c>
      <c r="G131" s="1" t="s">
        <v>1229</v>
      </c>
      <c r="H131" s="1" t="s">
        <v>1230</v>
      </c>
      <c r="I131" s="1" t="s">
        <v>2015</v>
      </c>
      <c r="J131" s="1" t="s">
        <v>30</v>
      </c>
      <c r="K131" s="1" t="s">
        <v>2016</v>
      </c>
      <c r="L131" s="1" t="s">
        <v>2016</v>
      </c>
      <c r="M131" s="1" t="s">
        <v>1233</v>
      </c>
      <c r="N131" s="1" t="s">
        <v>1233</v>
      </c>
      <c r="O131" s="1" t="s">
        <v>1234</v>
      </c>
      <c r="P131" s="1" t="s">
        <v>1235</v>
      </c>
      <c r="Q131" s="1" t="s">
        <v>1236</v>
      </c>
      <c r="R131" s="1" t="s">
        <v>2017</v>
      </c>
      <c r="S131" s="1" t="s">
        <v>1238</v>
      </c>
      <c r="T131" s="1" t="s">
        <v>1239</v>
      </c>
      <c r="U131" s="1" t="s">
        <v>1240</v>
      </c>
      <c r="V131" s="1" t="s">
        <v>1281</v>
      </c>
    </row>
    <row r="132" s="1" customFormat="1" spans="1:22">
      <c r="A132" s="3">
        <v>999222250169048</v>
      </c>
      <c r="B132" s="1" t="s">
        <v>2018</v>
      </c>
      <c r="C132" s="1" t="s">
        <v>2019</v>
      </c>
      <c r="D132" s="1" t="s">
        <v>1356</v>
      </c>
      <c r="E132" s="1" t="s">
        <v>2020</v>
      </c>
      <c r="F132" s="1" t="s">
        <v>1225</v>
      </c>
      <c r="G132" s="1" t="s">
        <v>1229</v>
      </c>
      <c r="H132" s="1" t="s">
        <v>1230</v>
      </c>
      <c r="I132" s="1" t="s">
        <v>2021</v>
      </c>
      <c r="J132" s="1" t="s">
        <v>30</v>
      </c>
      <c r="K132" s="1" t="s">
        <v>2022</v>
      </c>
      <c r="L132" s="1" t="s">
        <v>2022</v>
      </c>
      <c r="M132" s="1" t="s">
        <v>1233</v>
      </c>
      <c r="N132" s="1" t="s">
        <v>1233</v>
      </c>
      <c r="O132" s="1" t="s">
        <v>1234</v>
      </c>
      <c r="P132" s="1" t="s">
        <v>1235</v>
      </c>
      <c r="Q132" s="1" t="s">
        <v>1236</v>
      </c>
      <c r="R132" s="1" t="s">
        <v>2023</v>
      </c>
      <c r="S132" s="1" t="s">
        <v>1238</v>
      </c>
      <c r="T132" s="1" t="s">
        <v>1239</v>
      </c>
      <c r="U132" s="1" t="s">
        <v>1240</v>
      </c>
      <c r="V132" s="1" t="s">
        <v>1255</v>
      </c>
    </row>
    <row r="133" s="1" customFormat="1" spans="1:22">
      <c r="A133" s="3">
        <v>999222314148484</v>
      </c>
      <c r="B133" s="1" t="s">
        <v>2024</v>
      </c>
      <c r="C133" s="1" t="s">
        <v>2025</v>
      </c>
      <c r="D133" s="1" t="s">
        <v>2026</v>
      </c>
      <c r="E133" s="1" t="s">
        <v>2027</v>
      </c>
      <c r="F133" s="1" t="s">
        <v>1225</v>
      </c>
      <c r="G133" s="1" t="s">
        <v>1229</v>
      </c>
      <c r="H133" s="1" t="s">
        <v>1230</v>
      </c>
      <c r="I133" s="1" t="s">
        <v>2028</v>
      </c>
      <c r="J133" s="1" t="s">
        <v>30</v>
      </c>
      <c r="K133" s="1" t="s">
        <v>2029</v>
      </c>
      <c r="L133" s="1" t="s">
        <v>2029</v>
      </c>
      <c r="M133" s="1" t="s">
        <v>1233</v>
      </c>
      <c r="N133" s="1" t="s">
        <v>1233</v>
      </c>
      <c r="O133" s="1" t="s">
        <v>1234</v>
      </c>
      <c r="P133" s="1" t="s">
        <v>1235</v>
      </c>
      <c r="Q133" s="1" t="s">
        <v>1236</v>
      </c>
      <c r="R133" s="1" t="s">
        <v>2030</v>
      </c>
      <c r="S133" s="1" t="s">
        <v>1238</v>
      </c>
      <c r="T133" s="1" t="s">
        <v>1239</v>
      </c>
      <c r="U133" s="1" t="s">
        <v>1240</v>
      </c>
      <c r="V133" s="1" t="s">
        <v>1255</v>
      </c>
    </row>
    <row r="134" s="1" customFormat="1" spans="1:22">
      <c r="A134" s="3">
        <v>999222111352233</v>
      </c>
      <c r="B134" s="1" t="s">
        <v>1967</v>
      </c>
      <c r="C134" s="1" t="s">
        <v>2031</v>
      </c>
      <c r="D134" s="1" t="s">
        <v>1344</v>
      </c>
      <c r="E134" s="1" t="s">
        <v>2032</v>
      </c>
      <c r="F134" s="1" t="s">
        <v>1225</v>
      </c>
      <c r="G134" s="1" t="s">
        <v>1229</v>
      </c>
      <c r="H134" s="1" t="s">
        <v>1230</v>
      </c>
      <c r="I134" s="1" t="s">
        <v>2033</v>
      </c>
      <c r="J134" s="1" t="s">
        <v>30</v>
      </c>
      <c r="K134" s="1" t="s">
        <v>2034</v>
      </c>
      <c r="L134" s="1" t="s">
        <v>2034</v>
      </c>
      <c r="M134" s="1" t="s">
        <v>1233</v>
      </c>
      <c r="N134" s="1" t="s">
        <v>1233</v>
      </c>
      <c r="O134" s="1" t="s">
        <v>1234</v>
      </c>
      <c r="P134" s="1" t="s">
        <v>1235</v>
      </c>
      <c r="Q134" s="1" t="s">
        <v>1236</v>
      </c>
      <c r="R134" s="1" t="s">
        <v>2035</v>
      </c>
      <c r="S134" s="1" t="s">
        <v>1238</v>
      </c>
      <c r="T134" s="1" t="s">
        <v>1239</v>
      </c>
      <c r="U134" s="1" t="s">
        <v>1240</v>
      </c>
      <c r="V134" s="1" t="s">
        <v>1255</v>
      </c>
    </row>
    <row r="135" s="1" customFormat="1" spans="1:22">
      <c r="A135" s="3">
        <v>21839541330</v>
      </c>
      <c r="B135" s="1" t="s">
        <v>2036</v>
      </c>
      <c r="C135" s="1" t="s">
        <v>2037</v>
      </c>
      <c r="D135" s="1" t="s">
        <v>2038</v>
      </c>
      <c r="E135" s="1" t="s">
        <v>2039</v>
      </c>
      <c r="F135" s="1" t="s">
        <v>2024</v>
      </c>
      <c r="G135" s="1" t="s">
        <v>1229</v>
      </c>
      <c r="H135" s="1" t="s">
        <v>1230</v>
      </c>
      <c r="I135" s="1" t="s">
        <v>2040</v>
      </c>
      <c r="J135" s="1" t="s">
        <v>30</v>
      </c>
      <c r="K135" s="1" t="s">
        <v>2041</v>
      </c>
      <c r="L135" s="1" t="s">
        <v>2041</v>
      </c>
      <c r="M135" s="1" t="s">
        <v>1233</v>
      </c>
      <c r="N135" s="1" t="s">
        <v>1233</v>
      </c>
      <c r="O135" s="1" t="s">
        <v>1234</v>
      </c>
      <c r="P135" s="1" t="s">
        <v>1235</v>
      </c>
      <c r="Q135" s="1" t="s">
        <v>1236</v>
      </c>
      <c r="R135" s="1" t="s">
        <v>2042</v>
      </c>
      <c r="S135" s="1" t="s">
        <v>1238</v>
      </c>
      <c r="T135" s="1" t="s">
        <v>1239</v>
      </c>
      <c r="U135" s="1" t="s">
        <v>1240</v>
      </c>
      <c r="V135" s="1" t="s">
        <v>1255</v>
      </c>
    </row>
    <row r="136" s="1" customFormat="1" spans="1:22">
      <c r="A136" s="3">
        <v>999222317675776</v>
      </c>
      <c r="B136" s="1" t="s">
        <v>2024</v>
      </c>
      <c r="C136" s="1" t="s">
        <v>2043</v>
      </c>
      <c r="D136" s="1" t="s">
        <v>2044</v>
      </c>
      <c r="E136" s="1" t="s">
        <v>2045</v>
      </c>
      <c r="F136" s="1" t="s">
        <v>1954</v>
      </c>
      <c r="G136" s="1" t="s">
        <v>1229</v>
      </c>
      <c r="H136" s="1" t="s">
        <v>1230</v>
      </c>
      <c r="I136" s="1" t="s">
        <v>2046</v>
      </c>
      <c r="J136" s="1" t="s">
        <v>30</v>
      </c>
      <c r="K136" s="1" t="s">
        <v>2047</v>
      </c>
      <c r="L136" s="1" t="s">
        <v>2047</v>
      </c>
      <c r="M136" s="1" t="s">
        <v>1233</v>
      </c>
      <c r="N136" s="1" t="s">
        <v>1233</v>
      </c>
      <c r="O136" s="1" t="s">
        <v>1234</v>
      </c>
      <c r="P136" s="1" t="s">
        <v>1235</v>
      </c>
      <c r="Q136" s="1" t="s">
        <v>1236</v>
      </c>
      <c r="R136" s="1" t="s">
        <v>2048</v>
      </c>
      <c r="S136" s="1" t="s">
        <v>1238</v>
      </c>
      <c r="T136" s="1" t="s">
        <v>1239</v>
      </c>
      <c r="U136" s="1" t="s">
        <v>1240</v>
      </c>
      <c r="V136" s="1" t="s">
        <v>2049</v>
      </c>
    </row>
    <row r="137" s="1" customFormat="1" spans="1:22">
      <c r="A137" s="3">
        <v>999222352395969</v>
      </c>
      <c r="B137" s="1" t="s">
        <v>1823</v>
      </c>
      <c r="C137" s="1" t="s">
        <v>2050</v>
      </c>
      <c r="D137" s="1" t="s">
        <v>2051</v>
      </c>
      <c r="E137" s="1" t="s">
        <v>2052</v>
      </c>
      <c r="F137" s="1" t="s">
        <v>1645</v>
      </c>
      <c r="G137" s="1" t="s">
        <v>1229</v>
      </c>
      <c r="H137" s="1" t="s">
        <v>1230</v>
      </c>
      <c r="I137" s="1" t="s">
        <v>2053</v>
      </c>
      <c r="J137" s="1" t="s">
        <v>30</v>
      </c>
      <c r="K137" s="1" t="s">
        <v>2054</v>
      </c>
      <c r="L137" s="1" t="s">
        <v>2054</v>
      </c>
      <c r="M137" s="1" t="s">
        <v>1233</v>
      </c>
      <c r="N137" s="1" t="s">
        <v>1233</v>
      </c>
      <c r="O137" s="1" t="s">
        <v>1234</v>
      </c>
      <c r="P137" s="1" t="s">
        <v>1235</v>
      </c>
      <c r="Q137" s="1" t="s">
        <v>1236</v>
      </c>
      <c r="R137" s="1" t="s">
        <v>2055</v>
      </c>
      <c r="S137" s="1" t="s">
        <v>1238</v>
      </c>
      <c r="T137" s="1" t="s">
        <v>1239</v>
      </c>
      <c r="U137" s="1" t="s">
        <v>1240</v>
      </c>
      <c r="V137" s="1" t="s">
        <v>2056</v>
      </c>
    </row>
    <row r="138" s="1" customFormat="1" spans="1:22">
      <c r="A138" s="3">
        <v>999222353247311</v>
      </c>
      <c r="B138" s="1" t="s">
        <v>1823</v>
      </c>
      <c r="C138" s="1" t="s">
        <v>2057</v>
      </c>
      <c r="D138" s="1" t="s">
        <v>2058</v>
      </c>
      <c r="E138" s="1" t="s">
        <v>2059</v>
      </c>
      <c r="F138" s="1" t="s">
        <v>1225</v>
      </c>
      <c r="G138" s="1" t="s">
        <v>1229</v>
      </c>
      <c r="H138" s="1" t="s">
        <v>1230</v>
      </c>
      <c r="I138" s="1" t="s">
        <v>2060</v>
      </c>
      <c r="J138" s="1" t="s">
        <v>30</v>
      </c>
      <c r="K138" s="1" t="s">
        <v>2061</v>
      </c>
      <c r="L138" s="1" t="s">
        <v>2061</v>
      </c>
      <c r="M138" s="1" t="s">
        <v>1233</v>
      </c>
      <c r="N138" s="1" t="s">
        <v>1233</v>
      </c>
      <c r="O138" s="1" t="s">
        <v>1234</v>
      </c>
      <c r="P138" s="1" t="s">
        <v>1235</v>
      </c>
      <c r="Q138" s="1" t="s">
        <v>1236</v>
      </c>
      <c r="R138" s="1" t="s">
        <v>2062</v>
      </c>
      <c r="S138" s="1" t="s">
        <v>1238</v>
      </c>
      <c r="T138" s="1" t="s">
        <v>1239</v>
      </c>
      <c r="U138" s="1" t="s">
        <v>1240</v>
      </c>
      <c r="V138" s="1" t="s">
        <v>2063</v>
      </c>
    </row>
    <row r="139" s="1" customFormat="1" spans="1:22">
      <c r="A139" s="3">
        <v>999222351414759</v>
      </c>
      <c r="B139" s="1" t="s">
        <v>1954</v>
      </c>
      <c r="C139" s="1" t="s">
        <v>2064</v>
      </c>
      <c r="D139" s="1" t="s">
        <v>1508</v>
      </c>
      <c r="E139" s="1" t="s">
        <v>2065</v>
      </c>
      <c r="F139" s="1" t="s">
        <v>1225</v>
      </c>
      <c r="G139" s="1" t="s">
        <v>1229</v>
      </c>
      <c r="H139" s="1" t="s">
        <v>1230</v>
      </c>
      <c r="I139" s="1" t="s">
        <v>2066</v>
      </c>
      <c r="J139" s="1" t="s">
        <v>30</v>
      </c>
      <c r="K139" s="1" t="s">
        <v>2067</v>
      </c>
      <c r="L139" s="1" t="s">
        <v>2067</v>
      </c>
      <c r="M139" s="1" t="s">
        <v>1233</v>
      </c>
      <c r="N139" s="1" t="s">
        <v>1233</v>
      </c>
      <c r="O139" s="1" t="s">
        <v>1234</v>
      </c>
      <c r="P139" s="1" t="s">
        <v>1235</v>
      </c>
      <c r="Q139" s="1" t="s">
        <v>1236</v>
      </c>
      <c r="R139" s="1" t="s">
        <v>2068</v>
      </c>
      <c r="S139" s="1" t="s">
        <v>1238</v>
      </c>
      <c r="T139" s="1" t="s">
        <v>1239</v>
      </c>
      <c r="U139" s="1" t="s">
        <v>1562</v>
      </c>
      <c r="V139" s="1" t="s">
        <v>1262</v>
      </c>
    </row>
    <row r="140" s="1" customFormat="1" spans="1:22">
      <c r="A140" s="3">
        <v>999222312914958</v>
      </c>
      <c r="B140" s="1" t="s">
        <v>2024</v>
      </c>
      <c r="C140" s="1" t="s">
        <v>2069</v>
      </c>
      <c r="D140" s="1" t="s">
        <v>2070</v>
      </c>
      <c r="E140" s="1" t="s">
        <v>2071</v>
      </c>
      <c r="F140" s="1" t="s">
        <v>1225</v>
      </c>
      <c r="G140" s="1" t="s">
        <v>1229</v>
      </c>
      <c r="H140" s="1" t="s">
        <v>1230</v>
      </c>
      <c r="I140" s="1" t="s">
        <v>2072</v>
      </c>
      <c r="J140" s="1" t="s">
        <v>30</v>
      </c>
      <c r="K140" s="1" t="s">
        <v>2073</v>
      </c>
      <c r="L140" s="1" t="s">
        <v>2073</v>
      </c>
      <c r="M140" s="1" t="s">
        <v>1233</v>
      </c>
      <c r="N140" s="1" t="s">
        <v>1233</v>
      </c>
      <c r="O140" s="1" t="s">
        <v>1234</v>
      </c>
      <c r="P140" s="1" t="s">
        <v>1235</v>
      </c>
      <c r="Q140" s="1" t="s">
        <v>1236</v>
      </c>
      <c r="R140" s="1" t="s">
        <v>2074</v>
      </c>
      <c r="S140" s="1" t="s">
        <v>1238</v>
      </c>
      <c r="T140" s="1" t="s">
        <v>1239</v>
      </c>
      <c r="U140" s="1" t="s">
        <v>1240</v>
      </c>
      <c r="V140" s="1" t="s">
        <v>1262</v>
      </c>
    </row>
    <row r="141" s="1" customFormat="1" spans="1:22">
      <c r="A141" s="3">
        <v>999222352875853</v>
      </c>
      <c r="B141" s="1" t="s">
        <v>1823</v>
      </c>
      <c r="C141" s="1" t="s">
        <v>2075</v>
      </c>
      <c r="D141" s="1" t="s">
        <v>2076</v>
      </c>
      <c r="E141" s="1" t="s">
        <v>2077</v>
      </c>
      <c r="F141" s="1" t="s">
        <v>1225</v>
      </c>
      <c r="G141" s="1" t="s">
        <v>1229</v>
      </c>
      <c r="H141" s="1" t="s">
        <v>1230</v>
      </c>
      <c r="I141" s="1" t="s">
        <v>2078</v>
      </c>
      <c r="J141" s="1" t="s">
        <v>30</v>
      </c>
      <c r="K141" s="1" t="s">
        <v>2079</v>
      </c>
      <c r="L141" s="1" t="s">
        <v>2079</v>
      </c>
      <c r="M141" s="1" t="s">
        <v>1233</v>
      </c>
      <c r="N141" s="1" t="s">
        <v>1233</v>
      </c>
      <c r="O141" s="1" t="s">
        <v>1234</v>
      </c>
      <c r="P141" s="1" t="s">
        <v>1235</v>
      </c>
      <c r="Q141" s="1" t="s">
        <v>1236</v>
      </c>
      <c r="R141" s="1" t="s">
        <v>2080</v>
      </c>
      <c r="S141" s="1" t="s">
        <v>1238</v>
      </c>
      <c r="T141" s="1" t="s">
        <v>1239</v>
      </c>
      <c r="U141" s="1" t="s">
        <v>1240</v>
      </c>
      <c r="V141" s="1" t="s">
        <v>1288</v>
      </c>
    </row>
    <row r="142" s="1" customFormat="1" spans="1:22">
      <c r="A142" s="3">
        <v>21849528364</v>
      </c>
      <c r="B142" s="1" t="s">
        <v>2081</v>
      </c>
      <c r="C142" s="1" t="s">
        <v>2082</v>
      </c>
      <c r="D142" s="1" t="s">
        <v>2083</v>
      </c>
      <c r="E142" s="1" t="s">
        <v>2084</v>
      </c>
      <c r="F142" s="1" t="s">
        <v>2085</v>
      </c>
      <c r="G142" s="1" t="s">
        <v>1229</v>
      </c>
      <c r="H142" s="1" t="s">
        <v>1230</v>
      </c>
      <c r="I142" s="1" t="s">
        <v>2086</v>
      </c>
      <c r="J142" s="1" t="s">
        <v>30</v>
      </c>
      <c r="K142" s="1" t="s">
        <v>2087</v>
      </c>
      <c r="L142" s="1" t="s">
        <v>2087</v>
      </c>
      <c r="M142" s="1" t="s">
        <v>1233</v>
      </c>
      <c r="N142" s="1" t="s">
        <v>1233</v>
      </c>
      <c r="O142" s="1" t="s">
        <v>1234</v>
      </c>
      <c r="P142" s="1" t="s">
        <v>1235</v>
      </c>
      <c r="Q142" s="1" t="s">
        <v>1236</v>
      </c>
      <c r="R142" s="1" t="s">
        <v>2088</v>
      </c>
      <c r="S142" s="1" t="s">
        <v>1238</v>
      </c>
      <c r="T142" s="1" t="s">
        <v>1239</v>
      </c>
      <c r="U142" s="1" t="s">
        <v>1562</v>
      </c>
      <c r="V142" s="1" t="s">
        <v>1262</v>
      </c>
    </row>
    <row r="143" s="1" customFormat="1" spans="1:22">
      <c r="A143" s="3">
        <v>999222174045530</v>
      </c>
      <c r="B143" s="1" t="s">
        <v>2089</v>
      </c>
      <c r="C143" s="1" t="s">
        <v>2090</v>
      </c>
      <c r="D143" s="1" t="s">
        <v>2091</v>
      </c>
      <c r="E143" s="1" t="s">
        <v>2092</v>
      </c>
      <c r="F143" s="1" t="s">
        <v>1645</v>
      </c>
      <c r="G143" s="1" t="s">
        <v>1229</v>
      </c>
      <c r="H143" s="1" t="s">
        <v>1230</v>
      </c>
      <c r="I143" s="1" t="s">
        <v>2093</v>
      </c>
      <c r="J143" s="1" t="s">
        <v>30</v>
      </c>
      <c r="K143" s="1" t="s">
        <v>2094</v>
      </c>
      <c r="L143" s="1" t="s">
        <v>2094</v>
      </c>
      <c r="M143" s="1" t="s">
        <v>1233</v>
      </c>
      <c r="N143" s="1" t="s">
        <v>1233</v>
      </c>
      <c r="O143" s="1" t="s">
        <v>1234</v>
      </c>
      <c r="P143" s="1" t="s">
        <v>1235</v>
      </c>
      <c r="Q143" s="1" t="s">
        <v>1236</v>
      </c>
      <c r="R143" s="1" t="s">
        <v>2095</v>
      </c>
      <c r="S143" s="1" t="s">
        <v>1238</v>
      </c>
      <c r="T143" s="1" t="s">
        <v>1239</v>
      </c>
      <c r="U143" s="1" t="s">
        <v>1240</v>
      </c>
      <c r="V143" s="1" t="s">
        <v>1913</v>
      </c>
    </row>
    <row r="144" s="1" customFormat="1" spans="1:22">
      <c r="A144" s="3">
        <v>999222349228647</v>
      </c>
      <c r="B144" s="1" t="s">
        <v>1954</v>
      </c>
      <c r="C144" s="1" t="s">
        <v>2096</v>
      </c>
      <c r="D144" s="1" t="s">
        <v>2097</v>
      </c>
      <c r="E144" s="1" t="s">
        <v>2098</v>
      </c>
      <c r="F144" s="1" t="s">
        <v>1823</v>
      </c>
      <c r="G144" s="1" t="s">
        <v>1229</v>
      </c>
      <c r="H144" s="1" t="s">
        <v>1230</v>
      </c>
      <c r="I144" s="1" t="s">
        <v>2099</v>
      </c>
      <c r="J144" s="1" t="s">
        <v>30</v>
      </c>
      <c r="K144" s="1" t="s">
        <v>2100</v>
      </c>
      <c r="L144" s="1" t="s">
        <v>2100</v>
      </c>
      <c r="M144" s="1" t="s">
        <v>1233</v>
      </c>
      <c r="N144" s="1" t="s">
        <v>1233</v>
      </c>
      <c r="O144" s="1" t="s">
        <v>1234</v>
      </c>
      <c r="P144" s="1" t="s">
        <v>1235</v>
      </c>
      <c r="Q144" s="1" t="s">
        <v>1236</v>
      </c>
      <c r="R144" s="1" t="s">
        <v>2101</v>
      </c>
      <c r="S144" s="1" t="s">
        <v>1238</v>
      </c>
      <c r="T144" s="1" t="s">
        <v>1239</v>
      </c>
      <c r="U144" s="1" t="s">
        <v>1240</v>
      </c>
      <c r="V144" s="1" t="s">
        <v>1736</v>
      </c>
    </row>
    <row r="145" s="1" customFormat="1" spans="1:22">
      <c r="A145" s="3">
        <v>999222353135600</v>
      </c>
      <c r="B145" s="1" t="s">
        <v>1823</v>
      </c>
      <c r="C145" s="1" t="s">
        <v>2102</v>
      </c>
      <c r="D145" s="1" t="s">
        <v>2097</v>
      </c>
      <c r="E145" s="1" t="s">
        <v>2103</v>
      </c>
      <c r="F145" s="1" t="s">
        <v>1645</v>
      </c>
      <c r="G145" s="1" t="s">
        <v>1229</v>
      </c>
      <c r="H145" s="1" t="s">
        <v>1230</v>
      </c>
      <c r="I145" s="1" t="s">
        <v>2104</v>
      </c>
      <c r="J145" s="1" t="s">
        <v>30</v>
      </c>
      <c r="K145" s="1" t="s">
        <v>2105</v>
      </c>
      <c r="L145" s="1" t="s">
        <v>2105</v>
      </c>
      <c r="M145" s="1" t="s">
        <v>1233</v>
      </c>
      <c r="N145" s="1" t="s">
        <v>1233</v>
      </c>
      <c r="O145" s="1" t="s">
        <v>1234</v>
      </c>
      <c r="P145" s="1" t="s">
        <v>1235</v>
      </c>
      <c r="Q145" s="1" t="s">
        <v>1236</v>
      </c>
      <c r="R145" s="1" t="s">
        <v>2106</v>
      </c>
      <c r="S145" s="1" t="s">
        <v>1238</v>
      </c>
      <c r="T145" s="1" t="s">
        <v>1239</v>
      </c>
      <c r="U145" s="1" t="s">
        <v>1240</v>
      </c>
      <c r="V145" s="1" t="s">
        <v>1736</v>
      </c>
    </row>
    <row r="146" s="1" customFormat="1" spans="1:22">
      <c r="A146" s="3">
        <v>999222279359051</v>
      </c>
      <c r="B146" s="1" t="s">
        <v>2107</v>
      </c>
      <c r="C146" s="1" t="s">
        <v>2108</v>
      </c>
      <c r="D146" s="1" t="s">
        <v>2109</v>
      </c>
      <c r="E146" s="1" t="s">
        <v>2110</v>
      </c>
      <c r="F146" s="1" t="s">
        <v>1823</v>
      </c>
      <c r="G146" s="1" t="s">
        <v>1229</v>
      </c>
      <c r="H146" s="1" t="s">
        <v>1230</v>
      </c>
      <c r="I146" s="1" t="s">
        <v>2111</v>
      </c>
      <c r="J146" s="1" t="s">
        <v>30</v>
      </c>
      <c r="K146" s="1" t="s">
        <v>2112</v>
      </c>
      <c r="L146" s="1" t="s">
        <v>2112</v>
      </c>
      <c r="M146" s="1" t="s">
        <v>1233</v>
      </c>
      <c r="N146" s="1" t="s">
        <v>1233</v>
      </c>
      <c r="O146" s="1" t="s">
        <v>1234</v>
      </c>
      <c r="P146" s="1" t="s">
        <v>1235</v>
      </c>
      <c r="Q146" s="1" t="s">
        <v>1236</v>
      </c>
      <c r="R146" s="1" t="s">
        <v>2113</v>
      </c>
      <c r="S146" s="1" t="s">
        <v>1238</v>
      </c>
      <c r="T146" s="1" t="s">
        <v>1239</v>
      </c>
      <c r="U146" s="1" t="s">
        <v>1240</v>
      </c>
      <c r="V146" s="1" t="s">
        <v>1676</v>
      </c>
    </row>
    <row r="147" s="1" customFormat="1" spans="1:22">
      <c r="A147" s="3">
        <v>999222091921232</v>
      </c>
      <c r="B147" s="1" t="s">
        <v>2114</v>
      </c>
      <c r="C147" s="1" t="s">
        <v>2115</v>
      </c>
      <c r="D147" s="1" t="s">
        <v>2116</v>
      </c>
      <c r="E147" s="1" t="s">
        <v>2117</v>
      </c>
      <c r="F147" s="1" t="s">
        <v>2024</v>
      </c>
      <c r="G147" s="1" t="s">
        <v>1229</v>
      </c>
      <c r="H147" s="1" t="s">
        <v>1230</v>
      </c>
      <c r="I147" s="1" t="s">
        <v>2118</v>
      </c>
      <c r="J147" s="1" t="s">
        <v>30</v>
      </c>
      <c r="K147" s="1" t="s">
        <v>2119</v>
      </c>
      <c r="L147" s="1" t="s">
        <v>2119</v>
      </c>
      <c r="M147" s="1" t="s">
        <v>1233</v>
      </c>
      <c r="N147" s="1" t="s">
        <v>1233</v>
      </c>
      <c r="O147" s="1" t="s">
        <v>1234</v>
      </c>
      <c r="P147" s="1" t="s">
        <v>1235</v>
      </c>
      <c r="Q147" s="1" t="s">
        <v>1236</v>
      </c>
      <c r="R147" s="1" t="s">
        <v>2120</v>
      </c>
      <c r="S147" s="1" t="s">
        <v>1238</v>
      </c>
      <c r="T147" s="1" t="s">
        <v>1239</v>
      </c>
      <c r="U147" s="1" t="s">
        <v>1240</v>
      </c>
      <c r="V147" s="1" t="s">
        <v>1676</v>
      </c>
    </row>
    <row r="148" s="1" customFormat="1" spans="1:22">
      <c r="A148" s="3">
        <v>999222157245585</v>
      </c>
      <c r="B148" s="1" t="s">
        <v>2121</v>
      </c>
      <c r="C148" s="1" t="s">
        <v>2122</v>
      </c>
      <c r="D148" s="1" t="s">
        <v>2123</v>
      </c>
      <c r="E148" s="1" t="s">
        <v>2124</v>
      </c>
      <c r="F148" s="1" t="s">
        <v>1645</v>
      </c>
      <c r="G148" s="1" t="s">
        <v>1229</v>
      </c>
      <c r="H148" s="1" t="s">
        <v>1230</v>
      </c>
      <c r="I148" s="1" t="s">
        <v>2125</v>
      </c>
      <c r="J148" s="1" t="s">
        <v>30</v>
      </c>
      <c r="K148" s="1" t="s">
        <v>2126</v>
      </c>
      <c r="L148" s="1" t="s">
        <v>2126</v>
      </c>
      <c r="M148" s="1" t="s">
        <v>1233</v>
      </c>
      <c r="N148" s="1" t="s">
        <v>1233</v>
      </c>
      <c r="O148" s="1" t="s">
        <v>1234</v>
      </c>
      <c r="P148" s="1" t="s">
        <v>1235</v>
      </c>
      <c r="Q148" s="1" t="s">
        <v>1236</v>
      </c>
      <c r="R148" s="1" t="s">
        <v>2127</v>
      </c>
      <c r="S148" s="1" t="s">
        <v>1238</v>
      </c>
      <c r="T148" s="1" t="s">
        <v>1239</v>
      </c>
      <c r="U148" s="1" t="s">
        <v>1240</v>
      </c>
      <c r="V148" s="1" t="s">
        <v>1676</v>
      </c>
    </row>
    <row r="149" s="1" customFormat="1" spans="1:22">
      <c r="A149" s="3">
        <v>999222217999382</v>
      </c>
      <c r="B149" s="1" t="s">
        <v>2128</v>
      </c>
      <c r="C149" s="1" t="s">
        <v>2129</v>
      </c>
      <c r="D149" s="1" t="s">
        <v>2123</v>
      </c>
      <c r="E149" s="1" t="s">
        <v>2130</v>
      </c>
      <c r="F149" s="1" t="s">
        <v>1225</v>
      </c>
      <c r="G149" s="1" t="s">
        <v>1229</v>
      </c>
      <c r="H149" s="1" t="s">
        <v>1230</v>
      </c>
      <c r="I149" s="1" t="s">
        <v>2131</v>
      </c>
      <c r="J149" s="1" t="s">
        <v>30</v>
      </c>
      <c r="K149" s="1" t="s">
        <v>2132</v>
      </c>
      <c r="L149" s="1" t="s">
        <v>2132</v>
      </c>
      <c r="M149" s="1" t="s">
        <v>1233</v>
      </c>
      <c r="N149" s="1" t="s">
        <v>1233</v>
      </c>
      <c r="O149" s="1" t="s">
        <v>1234</v>
      </c>
      <c r="P149" s="1" t="s">
        <v>1235</v>
      </c>
      <c r="Q149" s="1" t="s">
        <v>1236</v>
      </c>
      <c r="R149" s="1" t="s">
        <v>2133</v>
      </c>
      <c r="S149" s="1" t="s">
        <v>1238</v>
      </c>
      <c r="T149" s="1" t="s">
        <v>1239</v>
      </c>
      <c r="U149" s="1" t="s">
        <v>1240</v>
      </c>
      <c r="V149" s="1" t="s">
        <v>1676</v>
      </c>
    </row>
    <row r="150" s="1" customFormat="1" spans="1:22">
      <c r="A150" s="3">
        <v>999222313526414</v>
      </c>
      <c r="B150" s="1" t="s">
        <v>2024</v>
      </c>
      <c r="C150" s="1" t="s">
        <v>2134</v>
      </c>
      <c r="D150" s="1" t="s">
        <v>2135</v>
      </c>
      <c r="E150" s="1" t="s">
        <v>2136</v>
      </c>
      <c r="F150" s="1" t="s">
        <v>1934</v>
      </c>
      <c r="G150" s="1" t="s">
        <v>1229</v>
      </c>
      <c r="H150" s="1" t="s">
        <v>1230</v>
      </c>
      <c r="I150" s="1" t="s">
        <v>2137</v>
      </c>
      <c r="J150" s="1" t="s">
        <v>30</v>
      </c>
      <c r="K150" s="1" t="s">
        <v>2138</v>
      </c>
      <c r="L150" s="1" t="s">
        <v>2138</v>
      </c>
      <c r="M150" s="1" t="s">
        <v>1233</v>
      </c>
      <c r="N150" s="1" t="s">
        <v>1233</v>
      </c>
      <c r="O150" s="1" t="s">
        <v>1234</v>
      </c>
      <c r="P150" s="1" t="s">
        <v>1235</v>
      </c>
      <c r="Q150" s="1" t="s">
        <v>1236</v>
      </c>
      <c r="R150" s="1" t="s">
        <v>2139</v>
      </c>
      <c r="S150" s="1" t="s">
        <v>1238</v>
      </c>
      <c r="T150" s="1" t="s">
        <v>1239</v>
      </c>
      <c r="U150" s="1" t="s">
        <v>1240</v>
      </c>
      <c r="V150" s="1" t="s">
        <v>1455</v>
      </c>
    </row>
    <row r="151" s="1" customFormat="1" spans="1:22">
      <c r="A151" s="3">
        <v>999222249504723</v>
      </c>
      <c r="B151" s="1" t="s">
        <v>2018</v>
      </c>
      <c r="C151" s="1" t="s">
        <v>2140</v>
      </c>
      <c r="D151" s="1" t="s">
        <v>2141</v>
      </c>
      <c r="E151" s="1" t="s">
        <v>2142</v>
      </c>
      <c r="F151" s="1" t="s">
        <v>1934</v>
      </c>
      <c r="G151" s="1" t="s">
        <v>1229</v>
      </c>
      <c r="H151" s="1" t="s">
        <v>1230</v>
      </c>
      <c r="I151" s="1" t="s">
        <v>2143</v>
      </c>
      <c r="J151" s="1" t="s">
        <v>30</v>
      </c>
      <c r="K151" s="1" t="s">
        <v>2144</v>
      </c>
      <c r="L151" s="1" t="s">
        <v>2144</v>
      </c>
      <c r="M151" s="1" t="s">
        <v>1233</v>
      </c>
      <c r="N151" s="1" t="s">
        <v>1233</v>
      </c>
      <c r="O151" s="1" t="s">
        <v>1234</v>
      </c>
      <c r="P151" s="1" t="s">
        <v>1235</v>
      </c>
      <c r="Q151" s="1" t="s">
        <v>1236</v>
      </c>
      <c r="R151" s="1" t="s">
        <v>2145</v>
      </c>
      <c r="S151" s="1" t="s">
        <v>1238</v>
      </c>
      <c r="T151" s="1" t="s">
        <v>1239</v>
      </c>
      <c r="U151" s="1" t="s">
        <v>1240</v>
      </c>
      <c r="V151" s="1" t="s">
        <v>1262</v>
      </c>
    </row>
    <row r="152" s="1" customFormat="1" spans="1:22">
      <c r="A152" s="3">
        <v>999222338845516</v>
      </c>
      <c r="B152" s="1" t="s">
        <v>1954</v>
      </c>
      <c r="C152" s="1" t="s">
        <v>2146</v>
      </c>
      <c r="D152" s="1" t="s">
        <v>2147</v>
      </c>
      <c r="E152" s="1" t="s">
        <v>2148</v>
      </c>
      <c r="F152" s="1" t="s">
        <v>1225</v>
      </c>
      <c r="G152" s="1" t="s">
        <v>1229</v>
      </c>
      <c r="H152" s="1" t="s">
        <v>1230</v>
      </c>
      <c r="I152" s="1" t="s">
        <v>2149</v>
      </c>
      <c r="J152" s="1" t="s">
        <v>30</v>
      </c>
      <c r="K152" s="1" t="s">
        <v>2150</v>
      </c>
      <c r="L152" s="1" t="s">
        <v>2150</v>
      </c>
      <c r="M152" s="1" t="s">
        <v>1233</v>
      </c>
      <c r="N152" s="1" t="s">
        <v>1233</v>
      </c>
      <c r="O152" s="1" t="s">
        <v>1234</v>
      </c>
      <c r="P152" s="1" t="s">
        <v>1235</v>
      </c>
      <c r="Q152" s="1" t="s">
        <v>1236</v>
      </c>
      <c r="R152" s="1" t="s">
        <v>2151</v>
      </c>
      <c r="S152" s="1" t="s">
        <v>1238</v>
      </c>
      <c r="T152" s="1" t="s">
        <v>1239</v>
      </c>
      <c r="U152" s="1" t="s">
        <v>1240</v>
      </c>
      <c r="V152" s="1" t="s">
        <v>1262</v>
      </c>
    </row>
    <row r="153" s="1" customFormat="1" spans="1:22">
      <c r="A153" s="3">
        <v>999222144411712</v>
      </c>
      <c r="B153" s="1" t="s">
        <v>2152</v>
      </c>
      <c r="C153" s="1" t="s">
        <v>2153</v>
      </c>
      <c r="D153" s="1" t="s">
        <v>2147</v>
      </c>
      <c r="E153" s="1" t="s">
        <v>2154</v>
      </c>
      <c r="F153" s="1" t="s">
        <v>1225</v>
      </c>
      <c r="G153" s="1" t="s">
        <v>1229</v>
      </c>
      <c r="H153" s="1" t="s">
        <v>1230</v>
      </c>
      <c r="I153" s="1" t="s">
        <v>2155</v>
      </c>
      <c r="J153" s="1" t="s">
        <v>30</v>
      </c>
      <c r="K153" s="1" t="s">
        <v>2132</v>
      </c>
      <c r="L153" s="1" t="s">
        <v>2132</v>
      </c>
      <c r="M153" s="1" t="s">
        <v>1233</v>
      </c>
      <c r="N153" s="1" t="s">
        <v>1233</v>
      </c>
      <c r="O153" s="1" t="s">
        <v>1234</v>
      </c>
      <c r="P153" s="1" t="s">
        <v>1235</v>
      </c>
      <c r="Q153" s="1" t="s">
        <v>1236</v>
      </c>
      <c r="R153" s="1" t="s">
        <v>2156</v>
      </c>
      <c r="S153" s="1" t="s">
        <v>1238</v>
      </c>
      <c r="T153" s="1" t="s">
        <v>1239</v>
      </c>
      <c r="U153" s="1" t="s">
        <v>1240</v>
      </c>
      <c r="V153" s="1" t="s">
        <v>1262</v>
      </c>
    </row>
    <row r="154" s="1" customFormat="1" spans="1:22">
      <c r="A154" s="3">
        <v>999222093144631</v>
      </c>
      <c r="B154" s="1" t="s">
        <v>2114</v>
      </c>
      <c r="C154" s="1" t="s">
        <v>2157</v>
      </c>
      <c r="D154" s="1" t="s">
        <v>2147</v>
      </c>
      <c r="E154" s="1" t="s">
        <v>2158</v>
      </c>
      <c r="F154" s="1" t="s">
        <v>1645</v>
      </c>
      <c r="G154" s="1" t="s">
        <v>1229</v>
      </c>
      <c r="H154" s="1" t="s">
        <v>1230</v>
      </c>
      <c r="I154" s="1" t="s">
        <v>2159</v>
      </c>
      <c r="J154" s="1" t="s">
        <v>30</v>
      </c>
      <c r="K154" s="1" t="s">
        <v>2160</v>
      </c>
      <c r="L154" s="1" t="s">
        <v>2160</v>
      </c>
      <c r="M154" s="1" t="s">
        <v>1233</v>
      </c>
      <c r="N154" s="1" t="s">
        <v>1233</v>
      </c>
      <c r="O154" s="1" t="s">
        <v>1234</v>
      </c>
      <c r="P154" s="1" t="s">
        <v>1235</v>
      </c>
      <c r="Q154" s="1" t="s">
        <v>1236</v>
      </c>
      <c r="R154" s="1" t="s">
        <v>2161</v>
      </c>
      <c r="S154" s="1" t="s">
        <v>1238</v>
      </c>
      <c r="T154" s="1" t="s">
        <v>1239</v>
      </c>
      <c r="U154" s="1" t="s">
        <v>1240</v>
      </c>
      <c r="V154" s="1" t="s">
        <v>1262</v>
      </c>
    </row>
    <row r="155" s="1" customFormat="1" spans="1:22">
      <c r="A155" s="3">
        <v>999222267966821</v>
      </c>
      <c r="B155" s="1" t="s">
        <v>1941</v>
      </c>
      <c r="C155" s="1" t="s">
        <v>2162</v>
      </c>
      <c r="D155" s="1" t="s">
        <v>2163</v>
      </c>
      <c r="E155" s="1" t="s">
        <v>2164</v>
      </c>
      <c r="F155" s="1" t="s">
        <v>1645</v>
      </c>
      <c r="G155" s="1" t="s">
        <v>1229</v>
      </c>
      <c r="H155" s="1" t="s">
        <v>1230</v>
      </c>
      <c r="I155" s="1" t="s">
        <v>2165</v>
      </c>
      <c r="J155" s="1" t="s">
        <v>30</v>
      </c>
      <c r="K155" s="1" t="s">
        <v>2166</v>
      </c>
      <c r="L155" s="1" t="s">
        <v>2166</v>
      </c>
      <c r="M155" s="1" t="s">
        <v>1233</v>
      </c>
      <c r="N155" s="1" t="s">
        <v>1233</v>
      </c>
      <c r="O155" s="1" t="s">
        <v>1234</v>
      </c>
      <c r="P155" s="1" t="s">
        <v>1235</v>
      </c>
      <c r="Q155" s="1" t="s">
        <v>1236</v>
      </c>
      <c r="R155" s="1" t="s">
        <v>2167</v>
      </c>
      <c r="S155" s="1" t="s">
        <v>1238</v>
      </c>
      <c r="T155" s="1" t="s">
        <v>1239</v>
      </c>
      <c r="U155" s="1" t="s">
        <v>1240</v>
      </c>
      <c r="V155" s="1" t="s">
        <v>1262</v>
      </c>
    </row>
    <row r="156" s="1" customFormat="1" spans="1:22">
      <c r="A156" s="3">
        <v>999222238836490</v>
      </c>
      <c r="B156" s="1" t="s">
        <v>2018</v>
      </c>
      <c r="C156" s="1" t="s">
        <v>2168</v>
      </c>
      <c r="D156" s="1" t="s">
        <v>2169</v>
      </c>
      <c r="E156" s="1" t="s">
        <v>2170</v>
      </c>
      <c r="F156" s="1" t="s">
        <v>1225</v>
      </c>
      <c r="G156" s="1" t="s">
        <v>1229</v>
      </c>
      <c r="H156" s="1" t="s">
        <v>1230</v>
      </c>
      <c r="I156" s="1" t="s">
        <v>2171</v>
      </c>
      <c r="J156" s="1" t="s">
        <v>30</v>
      </c>
      <c r="K156" s="1" t="s">
        <v>1802</v>
      </c>
      <c r="L156" s="1" t="s">
        <v>1802</v>
      </c>
      <c r="M156" s="1" t="s">
        <v>1233</v>
      </c>
      <c r="N156" s="1" t="s">
        <v>1233</v>
      </c>
      <c r="O156" s="1" t="s">
        <v>1234</v>
      </c>
      <c r="P156" s="1" t="s">
        <v>1235</v>
      </c>
      <c r="Q156" s="1" t="s">
        <v>1236</v>
      </c>
      <c r="R156" s="1" t="s">
        <v>2172</v>
      </c>
      <c r="S156" s="1" t="s">
        <v>1238</v>
      </c>
      <c r="T156" s="1" t="s">
        <v>1239</v>
      </c>
      <c r="U156" s="1" t="s">
        <v>1240</v>
      </c>
      <c r="V156" s="1" t="s">
        <v>1614</v>
      </c>
    </row>
    <row r="157" s="1" customFormat="1" spans="1:22">
      <c r="A157" s="3">
        <v>999222345012329</v>
      </c>
      <c r="B157" s="1" t="s">
        <v>1954</v>
      </c>
      <c r="C157" s="1" t="s">
        <v>2173</v>
      </c>
      <c r="D157" s="1" t="s">
        <v>2174</v>
      </c>
      <c r="E157" s="1" t="s">
        <v>2175</v>
      </c>
      <c r="F157" s="1" t="s">
        <v>1645</v>
      </c>
      <c r="G157" s="1" t="s">
        <v>1229</v>
      </c>
      <c r="H157" s="1" t="s">
        <v>1230</v>
      </c>
      <c r="I157" s="1" t="s">
        <v>2176</v>
      </c>
      <c r="J157" s="1" t="s">
        <v>30</v>
      </c>
      <c r="K157" s="1" t="s">
        <v>2177</v>
      </c>
      <c r="L157" s="1" t="s">
        <v>2177</v>
      </c>
      <c r="M157" s="1" t="s">
        <v>1233</v>
      </c>
      <c r="N157" s="1" t="s">
        <v>1233</v>
      </c>
      <c r="O157" s="1" t="s">
        <v>1234</v>
      </c>
      <c r="P157" s="1" t="s">
        <v>1235</v>
      </c>
      <c r="Q157" s="1" t="s">
        <v>1236</v>
      </c>
      <c r="R157" s="1" t="s">
        <v>2178</v>
      </c>
      <c r="S157" s="1" t="s">
        <v>1238</v>
      </c>
      <c r="T157" s="1" t="s">
        <v>1239</v>
      </c>
      <c r="U157" s="1" t="s">
        <v>1240</v>
      </c>
      <c r="V157" s="1" t="s">
        <v>1614</v>
      </c>
    </row>
    <row r="158" s="1" customFormat="1" spans="1:22">
      <c r="A158" s="3">
        <v>21747189015</v>
      </c>
      <c r="B158" s="1" t="s">
        <v>2179</v>
      </c>
      <c r="C158" s="1" t="s">
        <v>2180</v>
      </c>
      <c r="D158" s="1" t="s">
        <v>2181</v>
      </c>
      <c r="E158" s="1" t="s">
        <v>2182</v>
      </c>
      <c r="F158" s="1" t="s">
        <v>1954</v>
      </c>
      <c r="G158" s="1" t="s">
        <v>1229</v>
      </c>
      <c r="H158" s="1" t="s">
        <v>1230</v>
      </c>
      <c r="I158" s="1" t="s">
        <v>2183</v>
      </c>
      <c r="J158" s="1" t="s">
        <v>30</v>
      </c>
      <c r="K158" s="1" t="s">
        <v>2184</v>
      </c>
      <c r="L158" s="1" t="s">
        <v>2184</v>
      </c>
      <c r="M158" s="1" t="s">
        <v>1233</v>
      </c>
      <c r="N158" s="1" t="s">
        <v>1233</v>
      </c>
      <c r="O158" s="1" t="s">
        <v>1234</v>
      </c>
      <c r="P158" s="1" t="s">
        <v>1235</v>
      </c>
      <c r="Q158" s="1" t="s">
        <v>1236</v>
      </c>
      <c r="R158" s="1" t="s">
        <v>2185</v>
      </c>
      <c r="S158" s="1" t="s">
        <v>1238</v>
      </c>
      <c r="T158" s="1" t="s">
        <v>1239</v>
      </c>
      <c r="U158" s="1" t="s">
        <v>1240</v>
      </c>
      <c r="V158" s="1" t="s">
        <v>1255</v>
      </c>
    </row>
    <row r="159" s="1" customFormat="1" spans="1:22">
      <c r="A159" s="3">
        <v>999222290867880</v>
      </c>
      <c r="B159" s="1" t="s">
        <v>2085</v>
      </c>
      <c r="C159" s="1" t="s">
        <v>2186</v>
      </c>
      <c r="D159" s="1" t="s">
        <v>2187</v>
      </c>
      <c r="E159" s="1" t="s">
        <v>2188</v>
      </c>
      <c r="F159" s="1" t="s">
        <v>1225</v>
      </c>
      <c r="G159" s="1" t="s">
        <v>1229</v>
      </c>
      <c r="H159" s="1" t="s">
        <v>1230</v>
      </c>
      <c r="I159" s="1" t="s">
        <v>2189</v>
      </c>
      <c r="J159" s="1" t="s">
        <v>30</v>
      </c>
      <c r="K159" s="1" t="s">
        <v>2190</v>
      </c>
      <c r="L159" s="1" t="s">
        <v>2190</v>
      </c>
      <c r="M159" s="1" t="s">
        <v>1233</v>
      </c>
      <c r="N159" s="1" t="s">
        <v>1233</v>
      </c>
      <c r="O159" s="1" t="s">
        <v>1234</v>
      </c>
      <c r="P159" s="1" t="s">
        <v>1235</v>
      </c>
      <c r="Q159" s="1" t="s">
        <v>1236</v>
      </c>
      <c r="R159" s="1" t="s">
        <v>2191</v>
      </c>
      <c r="S159" s="1" t="s">
        <v>1238</v>
      </c>
      <c r="T159" s="1" t="s">
        <v>1239</v>
      </c>
      <c r="U159" s="1" t="s">
        <v>1240</v>
      </c>
      <c r="V159" s="1" t="s">
        <v>1614</v>
      </c>
    </row>
    <row r="160" s="1" customFormat="1" spans="1:22">
      <c r="A160" s="3">
        <v>999222191724726</v>
      </c>
      <c r="B160" s="1" t="s">
        <v>2192</v>
      </c>
      <c r="C160" s="1" t="s">
        <v>2193</v>
      </c>
      <c r="D160" s="1" t="s">
        <v>1744</v>
      </c>
      <c r="E160" s="1" t="s">
        <v>2194</v>
      </c>
      <c r="F160" s="1" t="s">
        <v>1225</v>
      </c>
      <c r="G160" s="1" t="s">
        <v>1229</v>
      </c>
      <c r="H160" s="1" t="s">
        <v>1230</v>
      </c>
      <c r="I160" s="1" t="s">
        <v>2195</v>
      </c>
      <c r="J160" s="1" t="s">
        <v>30</v>
      </c>
      <c r="K160" s="1" t="s">
        <v>2196</v>
      </c>
      <c r="L160" s="1" t="s">
        <v>2196</v>
      </c>
      <c r="M160" s="1" t="s">
        <v>1233</v>
      </c>
      <c r="N160" s="1" t="s">
        <v>1233</v>
      </c>
      <c r="O160" s="1" t="s">
        <v>1234</v>
      </c>
      <c r="P160" s="1" t="s">
        <v>1235</v>
      </c>
      <c r="Q160" s="1" t="s">
        <v>1236</v>
      </c>
      <c r="R160" s="1" t="s">
        <v>2197</v>
      </c>
      <c r="S160" s="1" t="s">
        <v>1238</v>
      </c>
      <c r="T160" s="1" t="s">
        <v>1239</v>
      </c>
      <c r="U160" s="1" t="s">
        <v>1240</v>
      </c>
      <c r="V160" s="1" t="s">
        <v>1255</v>
      </c>
    </row>
    <row r="161" s="1" customFormat="1" spans="1:22">
      <c r="A161" s="3">
        <v>999222279636861</v>
      </c>
      <c r="B161" s="1" t="s">
        <v>2107</v>
      </c>
      <c r="C161" s="1" t="s">
        <v>2198</v>
      </c>
      <c r="D161" s="1" t="s">
        <v>2199</v>
      </c>
      <c r="E161" s="1" t="s">
        <v>2200</v>
      </c>
      <c r="F161" s="1" t="s">
        <v>1645</v>
      </c>
      <c r="G161" s="1" t="s">
        <v>1229</v>
      </c>
      <c r="H161" s="1" t="s">
        <v>1230</v>
      </c>
      <c r="I161" s="1" t="s">
        <v>2201</v>
      </c>
      <c r="J161" s="1" t="s">
        <v>30</v>
      </c>
      <c r="K161" s="1" t="s">
        <v>2202</v>
      </c>
      <c r="L161" s="1" t="s">
        <v>2202</v>
      </c>
      <c r="M161" s="1" t="s">
        <v>1233</v>
      </c>
      <c r="N161" s="1" t="s">
        <v>1233</v>
      </c>
      <c r="O161" s="1" t="s">
        <v>1234</v>
      </c>
      <c r="P161" s="1" t="s">
        <v>1235</v>
      </c>
      <c r="Q161" s="1" t="s">
        <v>1236</v>
      </c>
      <c r="R161" s="1" t="s">
        <v>2203</v>
      </c>
      <c r="S161" s="1" t="s">
        <v>1238</v>
      </c>
      <c r="T161" s="1" t="s">
        <v>1239</v>
      </c>
      <c r="U161" s="1" t="s">
        <v>1240</v>
      </c>
      <c r="V161" s="1" t="s">
        <v>1417</v>
      </c>
    </row>
    <row r="162" s="1" customFormat="1" spans="1:22">
      <c r="A162" s="3">
        <v>999222104735498</v>
      </c>
      <c r="B162" s="1" t="s">
        <v>1967</v>
      </c>
      <c r="C162" s="1" t="s">
        <v>2204</v>
      </c>
      <c r="D162" s="1" t="s">
        <v>2205</v>
      </c>
      <c r="E162" s="1" t="s">
        <v>2206</v>
      </c>
      <c r="F162" s="1" t="s">
        <v>1225</v>
      </c>
      <c r="G162" s="1" t="s">
        <v>1229</v>
      </c>
      <c r="H162" s="1" t="s">
        <v>1230</v>
      </c>
      <c r="I162" s="1" t="s">
        <v>2207</v>
      </c>
      <c r="J162" s="1" t="s">
        <v>30</v>
      </c>
      <c r="K162" s="1" t="s">
        <v>1795</v>
      </c>
      <c r="L162" s="1" t="s">
        <v>1795</v>
      </c>
      <c r="M162" s="1" t="s">
        <v>1233</v>
      </c>
      <c r="N162" s="1" t="s">
        <v>1233</v>
      </c>
      <c r="O162" s="1" t="s">
        <v>1234</v>
      </c>
      <c r="P162" s="1" t="s">
        <v>1235</v>
      </c>
      <c r="Q162" s="1" t="s">
        <v>1236</v>
      </c>
      <c r="R162" s="1" t="s">
        <v>2208</v>
      </c>
      <c r="S162" s="1" t="s">
        <v>1238</v>
      </c>
      <c r="T162" s="1" t="s">
        <v>1239</v>
      </c>
      <c r="U162" s="1" t="s">
        <v>1240</v>
      </c>
      <c r="V162" s="1" t="s">
        <v>2209</v>
      </c>
    </row>
    <row r="163" s="1" customFormat="1" spans="1:22">
      <c r="A163" s="3">
        <v>999222299203543</v>
      </c>
      <c r="B163" s="1" t="s">
        <v>1973</v>
      </c>
      <c r="C163" s="1" t="s">
        <v>2210</v>
      </c>
      <c r="D163" s="1" t="s">
        <v>2211</v>
      </c>
      <c r="E163" s="1" t="s">
        <v>2212</v>
      </c>
      <c r="F163" s="1" t="s">
        <v>1954</v>
      </c>
      <c r="G163" s="1" t="s">
        <v>1229</v>
      </c>
      <c r="H163" s="1" t="s">
        <v>1230</v>
      </c>
      <c r="I163" s="1" t="s">
        <v>2213</v>
      </c>
      <c r="J163" s="1" t="s">
        <v>30</v>
      </c>
      <c r="K163" s="1" t="s">
        <v>2214</v>
      </c>
      <c r="L163" s="1" t="s">
        <v>2214</v>
      </c>
      <c r="M163" s="1" t="s">
        <v>1233</v>
      </c>
      <c r="N163" s="1" t="s">
        <v>1233</v>
      </c>
      <c r="O163" s="1" t="s">
        <v>1234</v>
      </c>
      <c r="P163" s="1" t="s">
        <v>1235</v>
      </c>
      <c r="Q163" s="1" t="s">
        <v>1236</v>
      </c>
      <c r="R163" s="1" t="s">
        <v>2215</v>
      </c>
      <c r="S163" s="1" t="s">
        <v>1238</v>
      </c>
      <c r="T163" s="1" t="s">
        <v>1239</v>
      </c>
      <c r="U163" s="1" t="s">
        <v>1240</v>
      </c>
      <c r="V163" s="1" t="s">
        <v>1555</v>
      </c>
    </row>
    <row r="164" s="1" customFormat="1" spans="1:22">
      <c r="A164" s="3">
        <v>999222221052746</v>
      </c>
      <c r="B164" s="1" t="s">
        <v>1960</v>
      </c>
      <c r="C164" s="1" t="s">
        <v>2216</v>
      </c>
      <c r="D164" s="1" t="s">
        <v>1227</v>
      </c>
      <c r="E164" s="1" t="s">
        <v>2217</v>
      </c>
      <c r="F164" s="1" t="s">
        <v>1823</v>
      </c>
      <c r="G164" s="1" t="s">
        <v>1229</v>
      </c>
      <c r="H164" s="1" t="s">
        <v>1230</v>
      </c>
      <c r="I164" s="1" t="s">
        <v>2218</v>
      </c>
      <c r="J164" s="1" t="s">
        <v>30</v>
      </c>
      <c r="K164" s="1" t="s">
        <v>2219</v>
      </c>
      <c r="L164" s="1" t="s">
        <v>2219</v>
      </c>
      <c r="M164" s="1" t="s">
        <v>1233</v>
      </c>
      <c r="N164" s="1" t="s">
        <v>1233</v>
      </c>
      <c r="O164" s="1" t="s">
        <v>1234</v>
      </c>
      <c r="P164" s="1" t="s">
        <v>1235</v>
      </c>
      <c r="Q164" s="1" t="s">
        <v>1236</v>
      </c>
      <c r="R164" s="1" t="s">
        <v>2220</v>
      </c>
      <c r="S164" s="1" t="s">
        <v>1238</v>
      </c>
      <c r="T164" s="1" t="s">
        <v>1239</v>
      </c>
      <c r="U164" s="1" t="s">
        <v>1240</v>
      </c>
      <c r="V164" s="1" t="s">
        <v>1241</v>
      </c>
    </row>
    <row r="165" s="1" customFormat="1" spans="1:22">
      <c r="A165" s="3">
        <v>999222327129635</v>
      </c>
      <c r="B165" s="1" t="s">
        <v>1934</v>
      </c>
      <c r="C165" s="1" t="s">
        <v>2221</v>
      </c>
      <c r="D165" s="1" t="s">
        <v>1227</v>
      </c>
      <c r="E165" s="1" t="s">
        <v>2222</v>
      </c>
      <c r="F165" s="1" t="s">
        <v>1225</v>
      </c>
      <c r="G165" s="1" t="s">
        <v>1229</v>
      </c>
      <c r="H165" s="1" t="s">
        <v>1230</v>
      </c>
      <c r="I165" s="1" t="s">
        <v>2223</v>
      </c>
      <c r="J165" s="1" t="s">
        <v>30</v>
      </c>
      <c r="K165" s="1" t="s">
        <v>2224</v>
      </c>
      <c r="L165" s="1" t="s">
        <v>2224</v>
      </c>
      <c r="M165" s="1" t="s">
        <v>1233</v>
      </c>
      <c r="N165" s="1" t="s">
        <v>1233</v>
      </c>
      <c r="O165" s="1" t="s">
        <v>1234</v>
      </c>
      <c r="P165" s="1" t="s">
        <v>1235</v>
      </c>
      <c r="Q165" s="1" t="s">
        <v>1236</v>
      </c>
      <c r="R165" s="1" t="s">
        <v>2225</v>
      </c>
      <c r="S165" s="1" t="s">
        <v>1238</v>
      </c>
      <c r="T165" s="1" t="s">
        <v>1239</v>
      </c>
      <c r="U165" s="1" t="s">
        <v>1562</v>
      </c>
      <c r="V165" s="1" t="s">
        <v>1241</v>
      </c>
    </row>
    <row r="166" s="1" customFormat="1" spans="1:22">
      <c r="A166" s="3">
        <v>999222086248166</v>
      </c>
      <c r="B166" s="1" t="s">
        <v>2114</v>
      </c>
      <c r="C166" s="1" t="s">
        <v>2226</v>
      </c>
      <c r="D166" s="1" t="s">
        <v>2227</v>
      </c>
      <c r="E166" s="1" t="s">
        <v>2228</v>
      </c>
      <c r="F166" s="1" t="s">
        <v>1823</v>
      </c>
      <c r="G166" s="1" t="s">
        <v>1229</v>
      </c>
      <c r="H166" s="1" t="s">
        <v>1230</v>
      </c>
      <c r="I166" s="1" t="s">
        <v>2229</v>
      </c>
      <c r="J166" s="1" t="s">
        <v>30</v>
      </c>
      <c r="K166" s="1" t="s">
        <v>2230</v>
      </c>
      <c r="L166" s="1" t="s">
        <v>2230</v>
      </c>
      <c r="M166" s="1" t="s">
        <v>1233</v>
      </c>
      <c r="N166" s="1" t="s">
        <v>1233</v>
      </c>
      <c r="O166" s="1" t="s">
        <v>1234</v>
      </c>
      <c r="P166" s="1" t="s">
        <v>1235</v>
      </c>
      <c r="Q166" s="1" t="s">
        <v>1236</v>
      </c>
      <c r="R166" s="1" t="s">
        <v>2231</v>
      </c>
      <c r="S166" s="1" t="s">
        <v>1238</v>
      </c>
      <c r="T166" s="1" t="s">
        <v>1239</v>
      </c>
      <c r="U166" s="1" t="s">
        <v>1240</v>
      </c>
      <c r="V166" s="1" t="s">
        <v>1844</v>
      </c>
    </row>
    <row r="167" s="1" customFormat="1" spans="1:22">
      <c r="A167" s="3">
        <v>999222327917703</v>
      </c>
      <c r="B167" s="1" t="s">
        <v>1934</v>
      </c>
      <c r="C167" s="1" t="s">
        <v>2232</v>
      </c>
      <c r="D167" s="1" t="s">
        <v>2233</v>
      </c>
      <c r="E167" s="1" t="s">
        <v>2234</v>
      </c>
      <c r="F167" s="1" t="s">
        <v>1823</v>
      </c>
      <c r="G167" s="1" t="s">
        <v>1229</v>
      </c>
      <c r="H167" s="1" t="s">
        <v>1230</v>
      </c>
      <c r="I167" s="1" t="s">
        <v>2235</v>
      </c>
      <c r="J167" s="1" t="s">
        <v>30</v>
      </c>
      <c r="K167" s="1" t="s">
        <v>2236</v>
      </c>
      <c r="L167" s="1" t="s">
        <v>2236</v>
      </c>
      <c r="M167" s="1" t="s">
        <v>1233</v>
      </c>
      <c r="N167" s="1" t="s">
        <v>1233</v>
      </c>
      <c r="O167" s="1" t="s">
        <v>1234</v>
      </c>
      <c r="P167" s="1" t="s">
        <v>1235</v>
      </c>
      <c r="Q167" s="1" t="s">
        <v>1236</v>
      </c>
      <c r="R167" s="1" t="s">
        <v>2237</v>
      </c>
      <c r="S167" s="1" t="s">
        <v>1238</v>
      </c>
      <c r="T167" s="1" t="s">
        <v>1239</v>
      </c>
      <c r="U167" s="1" t="s">
        <v>1240</v>
      </c>
      <c r="V167" s="1" t="s">
        <v>1844</v>
      </c>
    </row>
    <row r="168" s="1" customFormat="1" spans="1:22">
      <c r="A168" s="3">
        <v>999222201335609</v>
      </c>
      <c r="B168" s="1" t="s">
        <v>2192</v>
      </c>
      <c r="C168" s="1" t="s">
        <v>2238</v>
      </c>
      <c r="D168" s="1" t="s">
        <v>2239</v>
      </c>
      <c r="E168" s="1" t="s">
        <v>2240</v>
      </c>
      <c r="F168" s="1" t="s">
        <v>2024</v>
      </c>
      <c r="G168" s="1" t="s">
        <v>1229</v>
      </c>
      <c r="H168" s="1" t="s">
        <v>1230</v>
      </c>
      <c r="I168" s="1" t="s">
        <v>2241</v>
      </c>
      <c r="J168" s="1" t="s">
        <v>30</v>
      </c>
      <c r="K168" s="1" t="s">
        <v>2242</v>
      </c>
      <c r="L168" s="1" t="s">
        <v>2242</v>
      </c>
      <c r="M168" s="1" t="s">
        <v>1233</v>
      </c>
      <c r="N168" s="1" t="s">
        <v>1233</v>
      </c>
      <c r="O168" s="1" t="s">
        <v>1234</v>
      </c>
      <c r="P168" s="1" t="s">
        <v>1235</v>
      </c>
      <c r="Q168" s="1" t="s">
        <v>1236</v>
      </c>
      <c r="R168" s="1" t="s">
        <v>2243</v>
      </c>
      <c r="S168" s="1" t="s">
        <v>1238</v>
      </c>
      <c r="T168" s="1" t="s">
        <v>1239</v>
      </c>
      <c r="U168" s="1" t="s">
        <v>1240</v>
      </c>
      <c r="V168" s="1" t="s">
        <v>2244</v>
      </c>
    </row>
    <row r="169" s="1" customFormat="1" spans="1:22">
      <c r="A169" s="3">
        <v>999222341605744</v>
      </c>
      <c r="B169" s="1" t="s">
        <v>1954</v>
      </c>
      <c r="C169" s="1" t="s">
        <v>2245</v>
      </c>
      <c r="D169" s="1" t="s">
        <v>2246</v>
      </c>
      <c r="E169" s="1" t="s">
        <v>2247</v>
      </c>
      <c r="F169" s="1" t="s">
        <v>1823</v>
      </c>
      <c r="G169" s="1" t="s">
        <v>1229</v>
      </c>
      <c r="H169" s="1" t="s">
        <v>1230</v>
      </c>
      <c r="I169" s="1" t="s">
        <v>2248</v>
      </c>
      <c r="J169" s="1" t="s">
        <v>30</v>
      </c>
      <c r="K169" s="1" t="s">
        <v>2249</v>
      </c>
      <c r="L169" s="1" t="s">
        <v>2249</v>
      </c>
      <c r="M169" s="1" t="s">
        <v>1233</v>
      </c>
      <c r="N169" s="1" t="s">
        <v>1233</v>
      </c>
      <c r="O169" s="1" t="s">
        <v>1234</v>
      </c>
      <c r="P169" s="1" t="s">
        <v>1235</v>
      </c>
      <c r="Q169" s="1" t="s">
        <v>1236</v>
      </c>
      <c r="R169" s="1" t="s">
        <v>2250</v>
      </c>
      <c r="S169" s="1" t="s">
        <v>1238</v>
      </c>
      <c r="T169" s="1" t="s">
        <v>1239</v>
      </c>
      <c r="U169" s="1" t="s">
        <v>1562</v>
      </c>
      <c r="V169" s="1" t="s">
        <v>1241</v>
      </c>
    </row>
    <row r="170" s="1" customFormat="1" spans="1:22">
      <c r="A170" s="3">
        <v>999222308437010</v>
      </c>
      <c r="B170" s="1" t="s">
        <v>1973</v>
      </c>
      <c r="C170" s="1" t="s">
        <v>2251</v>
      </c>
      <c r="D170" s="1" t="s">
        <v>1846</v>
      </c>
      <c r="E170" s="1" t="s">
        <v>2252</v>
      </c>
      <c r="F170" s="1" t="s">
        <v>1645</v>
      </c>
      <c r="G170" s="1" t="s">
        <v>1229</v>
      </c>
      <c r="H170" s="1" t="s">
        <v>1230</v>
      </c>
      <c r="I170" s="1" t="s">
        <v>2253</v>
      </c>
      <c r="J170" s="1" t="s">
        <v>30</v>
      </c>
      <c r="K170" s="1" t="s">
        <v>2254</v>
      </c>
      <c r="L170" s="1" t="s">
        <v>2254</v>
      </c>
      <c r="M170" s="1" t="s">
        <v>1233</v>
      </c>
      <c r="N170" s="1" t="s">
        <v>1233</v>
      </c>
      <c r="O170" s="1" t="s">
        <v>1234</v>
      </c>
      <c r="P170" s="1" t="s">
        <v>1235</v>
      </c>
      <c r="Q170" s="1" t="s">
        <v>1236</v>
      </c>
      <c r="R170" s="1" t="s">
        <v>2255</v>
      </c>
      <c r="S170" s="1" t="s">
        <v>1238</v>
      </c>
      <c r="T170" s="1" t="s">
        <v>1239</v>
      </c>
      <c r="U170" s="1" t="s">
        <v>1240</v>
      </c>
      <c r="V170" s="1" t="s">
        <v>1262</v>
      </c>
    </row>
    <row r="171" s="1" customFormat="1" spans="1:22">
      <c r="A171" s="3">
        <v>999222295940757</v>
      </c>
      <c r="B171" s="1" t="s">
        <v>2085</v>
      </c>
      <c r="C171" s="1" t="s">
        <v>2256</v>
      </c>
      <c r="D171" s="1" t="s">
        <v>2257</v>
      </c>
      <c r="E171" s="1" t="s">
        <v>2258</v>
      </c>
      <c r="F171" s="1" t="s">
        <v>1225</v>
      </c>
      <c r="G171" s="1" t="s">
        <v>1229</v>
      </c>
      <c r="H171" s="1" t="s">
        <v>1230</v>
      </c>
      <c r="I171" s="1" t="s">
        <v>2259</v>
      </c>
      <c r="J171" s="1" t="s">
        <v>30</v>
      </c>
      <c r="K171" s="1" t="s">
        <v>2260</v>
      </c>
      <c r="L171" s="1" t="s">
        <v>2260</v>
      </c>
      <c r="M171" s="1" t="s">
        <v>1233</v>
      </c>
      <c r="N171" s="1" t="s">
        <v>1233</v>
      </c>
      <c r="O171" s="1" t="s">
        <v>1234</v>
      </c>
      <c r="P171" s="1" t="s">
        <v>1235</v>
      </c>
      <c r="Q171" s="1" t="s">
        <v>1236</v>
      </c>
      <c r="R171" s="1" t="s">
        <v>2261</v>
      </c>
      <c r="S171" s="1" t="s">
        <v>1238</v>
      </c>
      <c r="T171" s="1" t="s">
        <v>1239</v>
      </c>
      <c r="U171" s="1" t="s">
        <v>1240</v>
      </c>
      <c r="V171" s="1" t="s">
        <v>1822</v>
      </c>
    </row>
    <row r="172" s="1" customFormat="1" spans="1:22">
      <c r="A172" s="3">
        <v>999222139055868</v>
      </c>
      <c r="B172" s="1" t="s">
        <v>2152</v>
      </c>
      <c r="C172" s="1" t="s">
        <v>2262</v>
      </c>
      <c r="D172" s="1" t="s">
        <v>2263</v>
      </c>
      <c r="E172" s="1" t="s">
        <v>2264</v>
      </c>
      <c r="F172" s="1" t="s">
        <v>1225</v>
      </c>
      <c r="G172" s="1" t="s">
        <v>1229</v>
      </c>
      <c r="H172" s="1" t="s">
        <v>1230</v>
      </c>
      <c r="I172" s="1" t="s">
        <v>2265</v>
      </c>
      <c r="J172" s="1" t="s">
        <v>30</v>
      </c>
      <c r="K172" s="1" t="s">
        <v>2266</v>
      </c>
      <c r="L172" s="1" t="s">
        <v>2266</v>
      </c>
      <c r="M172" s="1" t="s">
        <v>1233</v>
      </c>
      <c r="N172" s="1" t="s">
        <v>1233</v>
      </c>
      <c r="O172" s="1" t="s">
        <v>1234</v>
      </c>
      <c r="P172" s="1" t="s">
        <v>1235</v>
      </c>
      <c r="Q172" s="1" t="s">
        <v>1236</v>
      </c>
      <c r="R172" s="1" t="s">
        <v>2267</v>
      </c>
      <c r="S172" s="1" t="s">
        <v>1238</v>
      </c>
      <c r="T172" s="1" t="s">
        <v>1239</v>
      </c>
      <c r="U172" s="1" t="s">
        <v>1240</v>
      </c>
      <c r="V172" s="1" t="s">
        <v>1248</v>
      </c>
    </row>
    <row r="173" s="1" customFormat="1" spans="1:22">
      <c r="A173" s="3">
        <v>999222145931484</v>
      </c>
      <c r="B173" s="1" t="s">
        <v>2152</v>
      </c>
      <c r="C173" s="1" t="s">
        <v>2268</v>
      </c>
      <c r="D173" s="1" t="s">
        <v>2269</v>
      </c>
      <c r="E173" s="1" t="s">
        <v>2270</v>
      </c>
      <c r="F173" s="1" t="s">
        <v>1225</v>
      </c>
      <c r="G173" s="1" t="s">
        <v>1229</v>
      </c>
      <c r="H173" s="1" t="s">
        <v>1230</v>
      </c>
      <c r="I173" s="1" t="s">
        <v>2271</v>
      </c>
      <c r="J173" s="1" t="s">
        <v>30</v>
      </c>
      <c r="K173" s="1" t="s">
        <v>2272</v>
      </c>
      <c r="L173" s="1" t="s">
        <v>2272</v>
      </c>
      <c r="M173" s="1" t="s">
        <v>1233</v>
      </c>
      <c r="N173" s="1" t="s">
        <v>1233</v>
      </c>
      <c r="O173" s="1" t="s">
        <v>1234</v>
      </c>
      <c r="P173" s="1" t="s">
        <v>1235</v>
      </c>
      <c r="Q173" s="1" t="s">
        <v>1236</v>
      </c>
      <c r="R173" s="1" t="s">
        <v>2273</v>
      </c>
      <c r="S173" s="1" t="s">
        <v>1238</v>
      </c>
      <c r="T173" s="1" t="s">
        <v>1239</v>
      </c>
      <c r="U173" s="1" t="s">
        <v>1240</v>
      </c>
      <c r="V173" s="1" t="s">
        <v>1248</v>
      </c>
    </row>
    <row r="174" s="1" customFormat="1" spans="1:22">
      <c r="A174" s="3">
        <v>22298038896</v>
      </c>
      <c r="B174" s="1" t="s">
        <v>2085</v>
      </c>
      <c r="C174" s="1" t="s">
        <v>2274</v>
      </c>
      <c r="D174" s="1" t="s">
        <v>2275</v>
      </c>
      <c r="E174" s="1" t="s">
        <v>2276</v>
      </c>
      <c r="F174" s="1" t="s">
        <v>1225</v>
      </c>
      <c r="G174" s="1" t="s">
        <v>1229</v>
      </c>
      <c r="H174" s="1" t="s">
        <v>1230</v>
      </c>
      <c r="I174" s="1" t="s">
        <v>2277</v>
      </c>
      <c r="J174" s="1" t="s">
        <v>30</v>
      </c>
      <c r="K174" s="1" t="s">
        <v>2278</v>
      </c>
      <c r="L174" s="1" t="s">
        <v>2278</v>
      </c>
      <c r="M174" s="1" t="s">
        <v>1233</v>
      </c>
      <c r="N174" s="1" t="s">
        <v>1233</v>
      </c>
      <c r="O174" s="1" t="s">
        <v>1234</v>
      </c>
      <c r="P174" s="1" t="s">
        <v>1235</v>
      </c>
      <c r="Q174" s="1" t="s">
        <v>1236</v>
      </c>
      <c r="R174" s="1" t="s">
        <v>2279</v>
      </c>
      <c r="S174" s="1" t="s">
        <v>1238</v>
      </c>
      <c r="T174" s="1" t="s">
        <v>1239</v>
      </c>
      <c r="U174" s="1" t="s">
        <v>1240</v>
      </c>
      <c r="V174" s="1" t="s">
        <v>1262</v>
      </c>
    </row>
    <row r="175" s="1" customFormat="1" spans="1:22">
      <c r="A175" s="3">
        <v>999222322968375</v>
      </c>
      <c r="B175" s="1" t="s">
        <v>1934</v>
      </c>
      <c r="C175" s="1" t="s">
        <v>2280</v>
      </c>
      <c r="D175" s="1" t="s">
        <v>2281</v>
      </c>
      <c r="E175" s="1" t="s">
        <v>2282</v>
      </c>
      <c r="F175" s="1" t="s">
        <v>1954</v>
      </c>
      <c r="G175" s="1" t="s">
        <v>1229</v>
      </c>
      <c r="H175" s="1" t="s">
        <v>1230</v>
      </c>
      <c r="I175" s="1" t="s">
        <v>2283</v>
      </c>
      <c r="J175" s="1" t="s">
        <v>30</v>
      </c>
      <c r="K175" s="1" t="s">
        <v>2284</v>
      </c>
      <c r="L175" s="1" t="s">
        <v>2284</v>
      </c>
      <c r="M175" s="1" t="s">
        <v>1233</v>
      </c>
      <c r="N175" s="1" t="s">
        <v>1233</v>
      </c>
      <c r="O175" s="1" t="s">
        <v>1234</v>
      </c>
      <c r="P175" s="1" t="s">
        <v>1235</v>
      </c>
      <c r="Q175" s="1" t="s">
        <v>1236</v>
      </c>
      <c r="R175" s="1" t="s">
        <v>2285</v>
      </c>
      <c r="S175" s="1" t="s">
        <v>1238</v>
      </c>
      <c r="T175" s="1" t="s">
        <v>1239</v>
      </c>
      <c r="U175" s="1" t="s">
        <v>1240</v>
      </c>
      <c r="V175" s="1" t="s">
        <v>1262</v>
      </c>
    </row>
    <row r="176" s="1" customFormat="1" spans="1:22">
      <c r="A176" s="3">
        <v>999222336900194</v>
      </c>
      <c r="B176" s="1" t="s">
        <v>1934</v>
      </c>
      <c r="C176" s="1" t="s">
        <v>2286</v>
      </c>
      <c r="D176" s="1" t="s">
        <v>1653</v>
      </c>
      <c r="E176" s="1" t="s">
        <v>2287</v>
      </c>
      <c r="F176" s="1" t="s">
        <v>1225</v>
      </c>
      <c r="G176" s="1" t="s">
        <v>1229</v>
      </c>
      <c r="H176" s="1" t="s">
        <v>1230</v>
      </c>
      <c r="I176" s="1" t="s">
        <v>2288</v>
      </c>
      <c r="J176" s="1" t="s">
        <v>30</v>
      </c>
      <c r="K176" s="1" t="s">
        <v>2289</v>
      </c>
      <c r="L176" s="1" t="s">
        <v>2289</v>
      </c>
      <c r="M176" s="1" t="s">
        <v>1233</v>
      </c>
      <c r="N176" s="1" t="s">
        <v>1233</v>
      </c>
      <c r="O176" s="1" t="s">
        <v>1234</v>
      </c>
      <c r="P176" s="1" t="s">
        <v>1235</v>
      </c>
      <c r="Q176" s="1" t="s">
        <v>1236</v>
      </c>
      <c r="R176" s="1" t="s">
        <v>2290</v>
      </c>
      <c r="S176" s="1" t="s">
        <v>1238</v>
      </c>
      <c r="T176" s="1" t="s">
        <v>1239</v>
      </c>
      <c r="U176" s="1" t="s">
        <v>1240</v>
      </c>
      <c r="V176" s="1" t="s">
        <v>1241</v>
      </c>
    </row>
    <row r="177" s="1" customFormat="1" spans="1:22">
      <c r="A177" s="3">
        <v>999222149602368</v>
      </c>
      <c r="B177" s="1" t="s">
        <v>2121</v>
      </c>
      <c r="C177" s="1" t="s">
        <v>2291</v>
      </c>
      <c r="D177" s="1" t="s">
        <v>2292</v>
      </c>
      <c r="E177" s="1" t="s">
        <v>2293</v>
      </c>
      <c r="F177" s="1" t="s">
        <v>1645</v>
      </c>
      <c r="G177" s="1" t="s">
        <v>1229</v>
      </c>
      <c r="H177" s="1" t="s">
        <v>1230</v>
      </c>
      <c r="I177" s="1" t="s">
        <v>2294</v>
      </c>
      <c r="J177" s="1" t="s">
        <v>30</v>
      </c>
      <c r="K177" s="1" t="s">
        <v>2295</v>
      </c>
      <c r="L177" s="1" t="s">
        <v>2295</v>
      </c>
      <c r="M177" s="1" t="s">
        <v>1233</v>
      </c>
      <c r="N177" s="1" t="s">
        <v>1233</v>
      </c>
      <c r="O177" s="1" t="s">
        <v>1234</v>
      </c>
      <c r="P177" s="1" t="s">
        <v>1235</v>
      </c>
      <c r="Q177" s="1" t="s">
        <v>1236</v>
      </c>
      <c r="R177" s="1" t="s">
        <v>2296</v>
      </c>
      <c r="S177" s="1" t="s">
        <v>1238</v>
      </c>
      <c r="T177" s="1" t="s">
        <v>1239</v>
      </c>
      <c r="U177" s="1" t="s">
        <v>1240</v>
      </c>
      <c r="V177" s="1" t="s">
        <v>1455</v>
      </c>
    </row>
    <row r="178" s="1" customFormat="1" spans="1:22">
      <c r="A178" s="3">
        <v>999222095117591</v>
      </c>
      <c r="B178" s="1" t="s">
        <v>1927</v>
      </c>
      <c r="C178" s="1" t="s">
        <v>2297</v>
      </c>
      <c r="D178" s="1" t="s">
        <v>2298</v>
      </c>
      <c r="E178" s="1" t="s">
        <v>2299</v>
      </c>
      <c r="F178" s="1" t="s">
        <v>1645</v>
      </c>
      <c r="G178" s="1" t="s">
        <v>1229</v>
      </c>
      <c r="H178" s="1" t="s">
        <v>1230</v>
      </c>
      <c r="I178" s="1" t="s">
        <v>2300</v>
      </c>
      <c r="J178" s="1" t="s">
        <v>30</v>
      </c>
      <c r="K178" s="1" t="s">
        <v>2301</v>
      </c>
      <c r="L178" s="1" t="s">
        <v>2301</v>
      </c>
      <c r="M178" s="1" t="s">
        <v>1233</v>
      </c>
      <c r="N178" s="1" t="s">
        <v>1233</v>
      </c>
      <c r="O178" s="1" t="s">
        <v>1234</v>
      </c>
      <c r="P178" s="1" t="s">
        <v>1235</v>
      </c>
      <c r="Q178" s="1" t="s">
        <v>1236</v>
      </c>
      <c r="R178" s="1" t="s">
        <v>2302</v>
      </c>
      <c r="S178" s="1" t="s">
        <v>1238</v>
      </c>
      <c r="T178" s="1" t="s">
        <v>1239</v>
      </c>
      <c r="U178" s="1" t="s">
        <v>1240</v>
      </c>
      <c r="V178" s="1" t="s">
        <v>1269</v>
      </c>
    </row>
    <row r="179" s="1" customFormat="1" spans="1:22">
      <c r="A179" s="3">
        <v>999222312199716</v>
      </c>
      <c r="B179" s="1" t="s">
        <v>2024</v>
      </c>
      <c r="C179" s="1" t="s">
        <v>2303</v>
      </c>
      <c r="D179" s="1" t="s">
        <v>2298</v>
      </c>
      <c r="E179" s="1" t="s">
        <v>2304</v>
      </c>
      <c r="F179" s="1" t="s">
        <v>1823</v>
      </c>
      <c r="G179" s="1" t="s">
        <v>1229</v>
      </c>
      <c r="H179" s="1" t="s">
        <v>1230</v>
      </c>
      <c r="I179" s="1" t="s">
        <v>2305</v>
      </c>
      <c r="J179" s="1" t="s">
        <v>30</v>
      </c>
      <c r="K179" s="1" t="s">
        <v>2306</v>
      </c>
      <c r="L179" s="1" t="s">
        <v>2306</v>
      </c>
      <c r="M179" s="1" t="s">
        <v>1233</v>
      </c>
      <c r="N179" s="1" t="s">
        <v>1233</v>
      </c>
      <c r="O179" s="1" t="s">
        <v>1234</v>
      </c>
      <c r="P179" s="1" t="s">
        <v>1235</v>
      </c>
      <c r="Q179" s="1" t="s">
        <v>1236</v>
      </c>
      <c r="R179" s="1" t="s">
        <v>2307</v>
      </c>
      <c r="S179" s="1" t="s">
        <v>1238</v>
      </c>
      <c r="T179" s="1" t="s">
        <v>1239</v>
      </c>
      <c r="U179" s="1" t="s">
        <v>1240</v>
      </c>
      <c r="V179" s="1" t="s">
        <v>1269</v>
      </c>
    </row>
    <row r="180" s="1" customFormat="1" spans="1:22">
      <c r="A180" s="3">
        <v>999222343170730</v>
      </c>
      <c r="B180" s="1" t="s">
        <v>1954</v>
      </c>
      <c r="C180" s="1" t="s">
        <v>2308</v>
      </c>
      <c r="D180" s="1" t="s">
        <v>2309</v>
      </c>
      <c r="E180" s="1" t="s">
        <v>2310</v>
      </c>
      <c r="F180" s="1" t="s">
        <v>1225</v>
      </c>
      <c r="G180" s="1" t="s">
        <v>1229</v>
      </c>
      <c r="H180" s="1" t="s">
        <v>1230</v>
      </c>
      <c r="I180" s="1" t="s">
        <v>2311</v>
      </c>
      <c r="J180" s="1" t="s">
        <v>30</v>
      </c>
      <c r="K180" s="1" t="s">
        <v>2312</v>
      </c>
      <c r="L180" s="1" t="s">
        <v>2312</v>
      </c>
      <c r="M180" s="1" t="s">
        <v>1233</v>
      </c>
      <c r="N180" s="1" t="s">
        <v>1233</v>
      </c>
      <c r="O180" s="1" t="s">
        <v>1234</v>
      </c>
      <c r="P180" s="1" t="s">
        <v>1235</v>
      </c>
      <c r="Q180" s="1" t="s">
        <v>1236</v>
      </c>
      <c r="R180" s="1" t="s">
        <v>2313</v>
      </c>
      <c r="S180" s="1" t="s">
        <v>1238</v>
      </c>
      <c r="T180" s="1" t="s">
        <v>1239</v>
      </c>
      <c r="U180" s="1" t="s">
        <v>1240</v>
      </c>
      <c r="V180" s="1" t="s">
        <v>1269</v>
      </c>
    </row>
    <row r="181" s="1" customFormat="1" spans="1:22">
      <c r="A181" s="3">
        <v>999222345295645</v>
      </c>
      <c r="B181" s="1" t="s">
        <v>1954</v>
      </c>
      <c r="C181" s="1" t="s">
        <v>2314</v>
      </c>
      <c r="D181" s="1" t="s">
        <v>1862</v>
      </c>
      <c r="E181" s="1" t="s">
        <v>2315</v>
      </c>
      <c r="F181" s="1" t="s">
        <v>1823</v>
      </c>
      <c r="G181" s="1" t="s">
        <v>1229</v>
      </c>
      <c r="H181" s="1" t="s">
        <v>1230</v>
      </c>
      <c r="I181" s="1" t="s">
        <v>2316</v>
      </c>
      <c r="J181" s="1" t="s">
        <v>30</v>
      </c>
      <c r="K181" s="1" t="s">
        <v>2317</v>
      </c>
      <c r="L181" s="1" t="s">
        <v>2317</v>
      </c>
      <c r="M181" s="1" t="s">
        <v>1233</v>
      </c>
      <c r="N181" s="1" t="s">
        <v>1233</v>
      </c>
      <c r="O181" s="1" t="s">
        <v>1234</v>
      </c>
      <c r="P181" s="1" t="s">
        <v>1235</v>
      </c>
      <c r="Q181" s="1" t="s">
        <v>1236</v>
      </c>
      <c r="R181" s="1" t="s">
        <v>2318</v>
      </c>
      <c r="S181" s="1" t="s">
        <v>1238</v>
      </c>
      <c r="T181" s="1" t="s">
        <v>1239</v>
      </c>
      <c r="U181" s="1" t="s">
        <v>1562</v>
      </c>
      <c r="V181" s="1" t="s">
        <v>1262</v>
      </c>
    </row>
    <row r="182" s="1" customFormat="1" spans="1:22">
      <c r="A182" s="3">
        <v>999222277471542</v>
      </c>
      <c r="B182" s="1" t="s">
        <v>1941</v>
      </c>
      <c r="C182" s="1" t="s">
        <v>2319</v>
      </c>
      <c r="D182" s="1" t="s">
        <v>2320</v>
      </c>
      <c r="E182" s="1" t="s">
        <v>2321</v>
      </c>
      <c r="F182" s="1" t="s">
        <v>1645</v>
      </c>
      <c r="G182" s="1" t="s">
        <v>1229</v>
      </c>
      <c r="H182" s="1" t="s">
        <v>1230</v>
      </c>
      <c r="I182" s="1" t="s">
        <v>2322</v>
      </c>
      <c r="J182" s="1" t="s">
        <v>30</v>
      </c>
      <c r="K182" s="1" t="s">
        <v>2323</v>
      </c>
      <c r="L182" s="1" t="s">
        <v>2323</v>
      </c>
      <c r="M182" s="1" t="s">
        <v>1233</v>
      </c>
      <c r="N182" s="1" t="s">
        <v>1233</v>
      </c>
      <c r="O182" s="1" t="s">
        <v>1234</v>
      </c>
      <c r="P182" s="1" t="s">
        <v>1235</v>
      </c>
      <c r="Q182" s="1" t="s">
        <v>1236</v>
      </c>
      <c r="R182" s="1" t="s">
        <v>2324</v>
      </c>
      <c r="S182" s="1" t="s">
        <v>1238</v>
      </c>
      <c r="T182" s="1" t="s">
        <v>1239</v>
      </c>
      <c r="U182" s="1" t="s">
        <v>1240</v>
      </c>
      <c r="V182" s="1" t="s">
        <v>1822</v>
      </c>
    </row>
    <row r="183" s="1" customFormat="1" spans="1:22">
      <c r="A183" s="3">
        <v>999222216204082</v>
      </c>
      <c r="B183" s="1" t="s">
        <v>2128</v>
      </c>
      <c r="C183" s="1" t="s">
        <v>2325</v>
      </c>
      <c r="D183" s="1" t="s">
        <v>2326</v>
      </c>
      <c r="E183" s="1" t="s">
        <v>2327</v>
      </c>
      <c r="F183" s="1" t="s">
        <v>1645</v>
      </c>
      <c r="G183" s="1" t="s">
        <v>1229</v>
      </c>
      <c r="H183" s="1" t="s">
        <v>1230</v>
      </c>
      <c r="I183" s="1" t="s">
        <v>2328</v>
      </c>
      <c r="J183" s="1" t="s">
        <v>30</v>
      </c>
      <c r="K183" s="1" t="s">
        <v>2329</v>
      </c>
      <c r="L183" s="1" t="s">
        <v>2329</v>
      </c>
      <c r="M183" s="1" t="s">
        <v>1233</v>
      </c>
      <c r="N183" s="1" t="s">
        <v>1233</v>
      </c>
      <c r="O183" s="1" t="s">
        <v>1234</v>
      </c>
      <c r="P183" s="1" t="s">
        <v>1235</v>
      </c>
      <c r="Q183" s="1" t="s">
        <v>1236</v>
      </c>
      <c r="R183" s="1" t="s">
        <v>2330</v>
      </c>
      <c r="S183" s="1" t="s">
        <v>1238</v>
      </c>
      <c r="T183" s="1" t="s">
        <v>1239</v>
      </c>
      <c r="U183" s="1" t="s">
        <v>1240</v>
      </c>
      <c r="V183" s="1" t="s">
        <v>1295</v>
      </c>
    </row>
    <row r="184" s="1" customFormat="1" spans="1:22">
      <c r="A184" s="3">
        <v>999222065406644</v>
      </c>
      <c r="B184" s="1" t="s">
        <v>2005</v>
      </c>
      <c r="C184" s="1" t="s">
        <v>2331</v>
      </c>
      <c r="D184" s="1" t="s">
        <v>2332</v>
      </c>
      <c r="E184" s="1" t="s">
        <v>2333</v>
      </c>
      <c r="F184" s="1" t="s">
        <v>1225</v>
      </c>
      <c r="G184" s="1" t="s">
        <v>1229</v>
      </c>
      <c r="H184" s="1" t="s">
        <v>1230</v>
      </c>
      <c r="I184" s="1" t="s">
        <v>2334</v>
      </c>
      <c r="J184" s="1" t="s">
        <v>30</v>
      </c>
      <c r="K184" s="1" t="s">
        <v>2335</v>
      </c>
      <c r="L184" s="1" t="s">
        <v>2335</v>
      </c>
      <c r="M184" s="1" t="s">
        <v>1233</v>
      </c>
      <c r="N184" s="1" t="s">
        <v>1233</v>
      </c>
      <c r="O184" s="1" t="s">
        <v>1234</v>
      </c>
      <c r="P184" s="1" t="s">
        <v>1235</v>
      </c>
      <c r="Q184" s="1" t="s">
        <v>1236</v>
      </c>
      <c r="R184" s="1" t="s">
        <v>2336</v>
      </c>
      <c r="S184" s="1" t="s">
        <v>1238</v>
      </c>
      <c r="T184" s="1" t="s">
        <v>1239</v>
      </c>
      <c r="U184" s="1" t="s">
        <v>1240</v>
      </c>
      <c r="V184" s="1" t="s">
        <v>1295</v>
      </c>
    </row>
    <row r="185" s="1" customFormat="1" spans="1:22">
      <c r="A185" s="3">
        <v>999222352201018</v>
      </c>
      <c r="B185" s="1" t="s">
        <v>1954</v>
      </c>
      <c r="C185" s="1" t="s">
        <v>2337</v>
      </c>
      <c r="D185" s="1" t="s">
        <v>2338</v>
      </c>
      <c r="E185" s="1" t="s">
        <v>2339</v>
      </c>
      <c r="F185" s="1" t="s">
        <v>1225</v>
      </c>
      <c r="G185" s="1" t="s">
        <v>1229</v>
      </c>
      <c r="H185" s="1" t="s">
        <v>1230</v>
      </c>
      <c r="I185" s="1" t="s">
        <v>2340</v>
      </c>
      <c r="J185" s="1" t="s">
        <v>30</v>
      </c>
      <c r="K185" s="1" t="s">
        <v>1835</v>
      </c>
      <c r="L185" s="1" t="s">
        <v>1835</v>
      </c>
      <c r="M185" s="1" t="s">
        <v>1233</v>
      </c>
      <c r="N185" s="1" t="s">
        <v>1233</v>
      </c>
      <c r="O185" s="1" t="s">
        <v>1234</v>
      </c>
      <c r="P185" s="1" t="s">
        <v>1235</v>
      </c>
      <c r="Q185" s="1" t="s">
        <v>1236</v>
      </c>
      <c r="R185" s="1" t="s">
        <v>2341</v>
      </c>
      <c r="S185" s="1" t="s">
        <v>1238</v>
      </c>
      <c r="T185" s="1" t="s">
        <v>1239</v>
      </c>
      <c r="U185" s="1" t="s">
        <v>1240</v>
      </c>
      <c r="V185" s="1" t="s">
        <v>1269</v>
      </c>
    </row>
    <row r="186" s="1" customFormat="1" spans="1:22">
      <c r="A186" s="3">
        <v>999222353081394</v>
      </c>
      <c r="B186" s="1" t="s">
        <v>1823</v>
      </c>
      <c r="C186" s="1" t="s">
        <v>2342</v>
      </c>
      <c r="D186" s="1" t="s">
        <v>2343</v>
      </c>
      <c r="E186" s="1" t="s">
        <v>2344</v>
      </c>
      <c r="F186" s="1" t="s">
        <v>1225</v>
      </c>
      <c r="G186" s="1" t="s">
        <v>1229</v>
      </c>
      <c r="H186" s="1" t="s">
        <v>1230</v>
      </c>
      <c r="I186" s="1" t="s">
        <v>2345</v>
      </c>
      <c r="J186" s="1" t="s">
        <v>30</v>
      </c>
      <c r="K186" s="1" t="s">
        <v>2346</v>
      </c>
      <c r="L186" s="1" t="s">
        <v>2346</v>
      </c>
      <c r="M186" s="1" t="s">
        <v>1233</v>
      </c>
      <c r="N186" s="1" t="s">
        <v>1233</v>
      </c>
      <c r="O186" s="1" t="s">
        <v>1234</v>
      </c>
      <c r="P186" s="1" t="s">
        <v>1235</v>
      </c>
      <c r="Q186" s="1" t="s">
        <v>1236</v>
      </c>
      <c r="R186" s="1" t="s">
        <v>2347</v>
      </c>
      <c r="S186" s="1" t="s">
        <v>1238</v>
      </c>
      <c r="T186" s="1" t="s">
        <v>1239</v>
      </c>
      <c r="U186" s="1" t="s">
        <v>1240</v>
      </c>
      <c r="V186" s="1" t="s">
        <v>1269</v>
      </c>
    </row>
    <row r="187" s="1" customFormat="1" spans="1:22">
      <c r="A187" s="3">
        <v>999222287774925</v>
      </c>
      <c r="B187" s="1" t="s">
        <v>2107</v>
      </c>
      <c r="C187" s="1" t="s">
        <v>2348</v>
      </c>
      <c r="D187" s="1" t="s">
        <v>1890</v>
      </c>
      <c r="E187" s="1" t="s">
        <v>2349</v>
      </c>
      <c r="F187" s="1" t="s">
        <v>1225</v>
      </c>
      <c r="G187" s="1" t="s">
        <v>1229</v>
      </c>
      <c r="H187" s="1" t="s">
        <v>1230</v>
      </c>
      <c r="I187" s="1" t="s">
        <v>2350</v>
      </c>
      <c r="J187" s="1" t="s">
        <v>30</v>
      </c>
      <c r="K187" s="1" t="s">
        <v>2351</v>
      </c>
      <c r="L187" s="1" t="s">
        <v>2351</v>
      </c>
      <c r="M187" s="1" t="s">
        <v>1233</v>
      </c>
      <c r="N187" s="1" t="s">
        <v>1233</v>
      </c>
      <c r="O187" s="1" t="s">
        <v>1234</v>
      </c>
      <c r="P187" s="1" t="s">
        <v>1235</v>
      </c>
      <c r="Q187" s="1" t="s">
        <v>1236</v>
      </c>
      <c r="R187" s="1" t="s">
        <v>2352</v>
      </c>
      <c r="S187" s="1" t="s">
        <v>1238</v>
      </c>
      <c r="T187" s="1" t="s">
        <v>1239</v>
      </c>
      <c r="U187" s="1" t="s">
        <v>1240</v>
      </c>
      <c r="V187" s="1" t="s">
        <v>1241</v>
      </c>
    </row>
    <row r="188" s="1" customFormat="1" spans="1:22">
      <c r="A188" s="3">
        <v>999222145867514</v>
      </c>
      <c r="B188" s="1" t="s">
        <v>2152</v>
      </c>
      <c r="C188" s="1" t="s">
        <v>2353</v>
      </c>
      <c r="D188" s="1" t="s">
        <v>2354</v>
      </c>
      <c r="E188" s="1" t="s">
        <v>2355</v>
      </c>
      <c r="F188" s="1" t="s">
        <v>1645</v>
      </c>
      <c r="G188" s="1" t="s">
        <v>1229</v>
      </c>
      <c r="H188" s="1" t="s">
        <v>1230</v>
      </c>
      <c r="I188" s="1" t="s">
        <v>2356</v>
      </c>
      <c r="J188" s="1" t="s">
        <v>30</v>
      </c>
      <c r="K188" s="1" t="s">
        <v>2357</v>
      </c>
      <c r="L188" s="1" t="s">
        <v>2357</v>
      </c>
      <c r="M188" s="1" t="s">
        <v>1233</v>
      </c>
      <c r="N188" s="1" t="s">
        <v>1233</v>
      </c>
      <c r="O188" s="1" t="s">
        <v>1234</v>
      </c>
      <c r="P188" s="1" t="s">
        <v>1235</v>
      </c>
      <c r="Q188" s="1" t="s">
        <v>1236</v>
      </c>
      <c r="R188" s="1" t="s">
        <v>2358</v>
      </c>
      <c r="S188" s="1" t="s">
        <v>1238</v>
      </c>
      <c r="T188" s="1" t="s">
        <v>1239</v>
      </c>
      <c r="U188" s="1" t="s">
        <v>1240</v>
      </c>
      <c r="V188" s="1" t="s">
        <v>1255</v>
      </c>
    </row>
    <row r="189" s="1" customFormat="1" spans="1:22">
      <c r="A189" s="3">
        <v>999222136084468</v>
      </c>
      <c r="B189" s="1" t="s">
        <v>2152</v>
      </c>
      <c r="C189" s="1" t="s">
        <v>2359</v>
      </c>
      <c r="D189" s="1" t="s">
        <v>2360</v>
      </c>
      <c r="E189" s="1" t="s">
        <v>2361</v>
      </c>
      <c r="F189" s="1" t="s">
        <v>1823</v>
      </c>
      <c r="G189" s="1" t="s">
        <v>1229</v>
      </c>
      <c r="H189" s="1" t="s">
        <v>1230</v>
      </c>
      <c r="I189" s="1" t="s">
        <v>2362</v>
      </c>
      <c r="J189" s="1" t="s">
        <v>30</v>
      </c>
      <c r="K189" s="1" t="s">
        <v>2363</v>
      </c>
      <c r="L189" s="1" t="s">
        <v>2363</v>
      </c>
      <c r="M189" s="1" t="s">
        <v>1233</v>
      </c>
      <c r="N189" s="1" t="s">
        <v>1233</v>
      </c>
      <c r="O189" s="1" t="s">
        <v>1234</v>
      </c>
      <c r="P189" s="1" t="s">
        <v>1235</v>
      </c>
      <c r="Q189" s="1" t="s">
        <v>1236</v>
      </c>
      <c r="R189" s="1" t="s">
        <v>2364</v>
      </c>
      <c r="S189" s="1" t="s">
        <v>1238</v>
      </c>
      <c r="T189" s="1" t="s">
        <v>1239</v>
      </c>
      <c r="U189" s="1" t="s">
        <v>1240</v>
      </c>
      <c r="V189" s="1" t="s">
        <v>1269</v>
      </c>
    </row>
    <row r="190" s="1" customFormat="1" spans="1:22">
      <c r="A190" s="3">
        <v>999222179567943</v>
      </c>
      <c r="B190" s="1" t="s">
        <v>2089</v>
      </c>
      <c r="C190" s="1" t="s">
        <v>2365</v>
      </c>
      <c r="D190" s="1" t="s">
        <v>2366</v>
      </c>
      <c r="E190" s="1" t="s">
        <v>2367</v>
      </c>
      <c r="F190" s="1" t="s">
        <v>1645</v>
      </c>
      <c r="G190" s="1" t="s">
        <v>1229</v>
      </c>
      <c r="H190" s="1" t="s">
        <v>1230</v>
      </c>
      <c r="I190" s="1" t="s">
        <v>2368</v>
      </c>
      <c r="J190" s="1" t="s">
        <v>30</v>
      </c>
      <c r="K190" s="1" t="s">
        <v>2369</v>
      </c>
      <c r="L190" s="1" t="s">
        <v>2369</v>
      </c>
      <c r="M190" s="1" t="s">
        <v>1233</v>
      </c>
      <c r="N190" s="1" t="s">
        <v>1233</v>
      </c>
      <c r="O190" s="1" t="s">
        <v>1234</v>
      </c>
      <c r="P190" s="1" t="s">
        <v>1235</v>
      </c>
      <c r="Q190" s="1" t="s">
        <v>1236</v>
      </c>
      <c r="R190" s="1" t="s">
        <v>2370</v>
      </c>
      <c r="S190" s="1" t="s">
        <v>1238</v>
      </c>
      <c r="T190" s="1" t="s">
        <v>1239</v>
      </c>
      <c r="U190" s="1" t="s">
        <v>1562</v>
      </c>
      <c r="V190" s="1" t="s">
        <v>1262</v>
      </c>
    </row>
    <row r="191" s="1" customFormat="1" spans="1:22">
      <c r="A191" s="3">
        <v>999222321106203</v>
      </c>
      <c r="B191" s="1" t="s">
        <v>2024</v>
      </c>
      <c r="C191" s="1" t="s">
        <v>2371</v>
      </c>
      <c r="D191" s="1" t="s">
        <v>2372</v>
      </c>
      <c r="E191" s="1" t="s">
        <v>2373</v>
      </c>
      <c r="F191" s="1" t="s">
        <v>1645</v>
      </c>
      <c r="G191" s="1" t="s">
        <v>1229</v>
      </c>
      <c r="H191" s="1" t="s">
        <v>1230</v>
      </c>
      <c r="I191" s="1" t="s">
        <v>2374</v>
      </c>
      <c r="J191" s="1" t="s">
        <v>30</v>
      </c>
      <c r="K191" s="1" t="s">
        <v>2375</v>
      </c>
      <c r="L191" s="1" t="s">
        <v>2375</v>
      </c>
      <c r="M191" s="1" t="s">
        <v>1233</v>
      </c>
      <c r="N191" s="1" t="s">
        <v>1233</v>
      </c>
      <c r="O191" s="1" t="s">
        <v>1234</v>
      </c>
      <c r="P191" s="1" t="s">
        <v>1235</v>
      </c>
      <c r="Q191" s="1" t="s">
        <v>1236</v>
      </c>
      <c r="R191" s="1" t="s">
        <v>2376</v>
      </c>
      <c r="S191" s="1" t="s">
        <v>1238</v>
      </c>
      <c r="T191" s="1" t="s">
        <v>1239</v>
      </c>
      <c r="U191" s="1" t="s">
        <v>1240</v>
      </c>
      <c r="V191" s="1" t="s">
        <v>1736</v>
      </c>
    </row>
    <row r="192" s="1" customFormat="1" spans="1:22">
      <c r="A192" s="3">
        <v>999222142986842</v>
      </c>
      <c r="B192" s="1" t="s">
        <v>2152</v>
      </c>
      <c r="C192" s="1" t="s">
        <v>2377</v>
      </c>
      <c r="D192" s="1" t="s">
        <v>2378</v>
      </c>
      <c r="E192" s="1" t="s">
        <v>2379</v>
      </c>
      <c r="F192" s="1" t="s">
        <v>1225</v>
      </c>
      <c r="G192" s="1" t="s">
        <v>1229</v>
      </c>
      <c r="H192" s="1" t="s">
        <v>1230</v>
      </c>
      <c r="I192" s="1" t="s">
        <v>2380</v>
      </c>
      <c r="J192" s="1" t="s">
        <v>30</v>
      </c>
      <c r="K192" s="1" t="s">
        <v>2381</v>
      </c>
      <c r="L192" s="1" t="s">
        <v>2381</v>
      </c>
      <c r="M192" s="1" t="s">
        <v>1233</v>
      </c>
      <c r="N192" s="1" t="s">
        <v>1233</v>
      </c>
      <c r="O192" s="1" t="s">
        <v>1234</v>
      </c>
      <c r="P192" s="1" t="s">
        <v>1235</v>
      </c>
      <c r="Q192" s="1" t="s">
        <v>1236</v>
      </c>
      <c r="R192" s="1" t="s">
        <v>2382</v>
      </c>
      <c r="S192" s="1" t="s">
        <v>1238</v>
      </c>
      <c r="T192" s="1" t="s">
        <v>1239</v>
      </c>
      <c r="U192" s="1" t="s">
        <v>1240</v>
      </c>
      <c r="V192" s="1" t="s">
        <v>1281</v>
      </c>
    </row>
    <row r="193" s="1" customFormat="1" spans="1:22">
      <c r="A193" s="3">
        <v>999222319495305</v>
      </c>
      <c r="B193" s="1" t="s">
        <v>2024</v>
      </c>
      <c r="C193" s="1" t="s">
        <v>2383</v>
      </c>
      <c r="D193" s="1" t="s">
        <v>2384</v>
      </c>
      <c r="E193" s="1" t="s">
        <v>2385</v>
      </c>
      <c r="F193" s="1" t="s">
        <v>1645</v>
      </c>
      <c r="G193" s="1" t="s">
        <v>1229</v>
      </c>
      <c r="H193" s="1" t="s">
        <v>1230</v>
      </c>
      <c r="I193" s="1" t="s">
        <v>2386</v>
      </c>
      <c r="J193" s="1" t="s">
        <v>30</v>
      </c>
      <c r="K193" s="1" t="s">
        <v>2387</v>
      </c>
      <c r="L193" s="1" t="s">
        <v>2387</v>
      </c>
      <c r="M193" s="1" t="s">
        <v>1233</v>
      </c>
      <c r="N193" s="1" t="s">
        <v>1233</v>
      </c>
      <c r="O193" s="1" t="s">
        <v>1234</v>
      </c>
      <c r="P193" s="1" t="s">
        <v>1235</v>
      </c>
      <c r="Q193" s="1" t="s">
        <v>1236</v>
      </c>
      <c r="R193" s="1" t="s">
        <v>2388</v>
      </c>
      <c r="S193" s="1" t="s">
        <v>1238</v>
      </c>
      <c r="T193" s="1" t="s">
        <v>1239</v>
      </c>
      <c r="U193" s="1" t="s">
        <v>1240</v>
      </c>
      <c r="V193" s="1" t="s">
        <v>1241</v>
      </c>
    </row>
    <row r="194" s="1" customFormat="1" spans="1:22">
      <c r="A194" s="3">
        <v>999222279757179</v>
      </c>
      <c r="B194" s="1" t="s">
        <v>2107</v>
      </c>
      <c r="C194" s="1" t="s">
        <v>2389</v>
      </c>
      <c r="D194" s="1" t="s">
        <v>2390</v>
      </c>
      <c r="E194" s="1" t="s">
        <v>2391</v>
      </c>
      <c r="F194" s="1" t="s">
        <v>1645</v>
      </c>
      <c r="G194" s="1" t="s">
        <v>1229</v>
      </c>
      <c r="H194" s="1" t="s">
        <v>1230</v>
      </c>
      <c r="I194" s="1" t="s">
        <v>2392</v>
      </c>
      <c r="J194" s="1" t="s">
        <v>30</v>
      </c>
      <c r="K194" s="1" t="s">
        <v>2393</v>
      </c>
      <c r="L194" s="1" t="s">
        <v>2393</v>
      </c>
      <c r="M194" s="1" t="s">
        <v>1233</v>
      </c>
      <c r="N194" s="1" t="s">
        <v>1233</v>
      </c>
      <c r="O194" s="1" t="s">
        <v>1234</v>
      </c>
      <c r="P194" s="1" t="s">
        <v>1235</v>
      </c>
      <c r="Q194" s="1" t="s">
        <v>1236</v>
      </c>
      <c r="R194" s="1" t="s">
        <v>2394</v>
      </c>
      <c r="S194" s="1" t="s">
        <v>1238</v>
      </c>
      <c r="T194" s="1" t="s">
        <v>1239</v>
      </c>
      <c r="U194" s="1" t="s">
        <v>1240</v>
      </c>
      <c r="V194" s="1" t="s">
        <v>1676</v>
      </c>
    </row>
    <row r="195" s="1" customFormat="1" spans="1:22">
      <c r="A195" s="3">
        <v>999222280789555</v>
      </c>
      <c r="B195" s="1" t="s">
        <v>2107</v>
      </c>
      <c r="C195" s="1" t="s">
        <v>2395</v>
      </c>
      <c r="D195" s="1" t="s">
        <v>2396</v>
      </c>
      <c r="E195" s="1" t="s">
        <v>2397</v>
      </c>
      <c r="F195" s="1" t="s">
        <v>1954</v>
      </c>
      <c r="G195" s="1" t="s">
        <v>1229</v>
      </c>
      <c r="H195" s="1" t="s">
        <v>1230</v>
      </c>
      <c r="I195" s="1" t="s">
        <v>2398</v>
      </c>
      <c r="J195" s="1" t="s">
        <v>30</v>
      </c>
      <c r="K195" s="1" t="s">
        <v>2399</v>
      </c>
      <c r="L195" s="1" t="s">
        <v>2399</v>
      </c>
      <c r="M195" s="1" t="s">
        <v>1233</v>
      </c>
      <c r="N195" s="1" t="s">
        <v>1233</v>
      </c>
      <c r="O195" s="1" t="s">
        <v>1234</v>
      </c>
      <c r="P195" s="1" t="s">
        <v>1235</v>
      </c>
      <c r="Q195" s="1" t="s">
        <v>1236</v>
      </c>
      <c r="R195" s="1" t="s">
        <v>2400</v>
      </c>
      <c r="S195" s="1" t="s">
        <v>1238</v>
      </c>
      <c r="T195" s="1" t="s">
        <v>1239</v>
      </c>
      <c r="U195" s="1" t="s">
        <v>1240</v>
      </c>
      <c r="V195" s="1" t="s">
        <v>1417</v>
      </c>
    </row>
    <row r="196" s="1" customFormat="1" spans="1:22">
      <c r="A196" s="3">
        <v>999222173492663</v>
      </c>
      <c r="B196" s="1" t="s">
        <v>2089</v>
      </c>
      <c r="C196" s="1" t="s">
        <v>2401</v>
      </c>
      <c r="D196" s="1" t="s">
        <v>2402</v>
      </c>
      <c r="E196" s="1" t="s">
        <v>2403</v>
      </c>
      <c r="F196" s="1" t="s">
        <v>1225</v>
      </c>
      <c r="G196" s="1" t="s">
        <v>1229</v>
      </c>
      <c r="H196" s="1" t="s">
        <v>1230</v>
      </c>
      <c r="I196" s="1" t="s">
        <v>2404</v>
      </c>
      <c r="J196" s="1" t="s">
        <v>30</v>
      </c>
      <c r="K196" s="1" t="s">
        <v>2405</v>
      </c>
      <c r="L196" s="1" t="s">
        <v>2405</v>
      </c>
      <c r="M196" s="1" t="s">
        <v>1233</v>
      </c>
      <c r="N196" s="1" t="s">
        <v>1233</v>
      </c>
      <c r="O196" s="1" t="s">
        <v>1234</v>
      </c>
      <c r="P196" s="1" t="s">
        <v>1235</v>
      </c>
      <c r="Q196" s="1" t="s">
        <v>1236</v>
      </c>
      <c r="R196" s="1" t="s">
        <v>2406</v>
      </c>
      <c r="S196" s="1" t="s">
        <v>1238</v>
      </c>
      <c r="T196" s="1" t="s">
        <v>1239</v>
      </c>
      <c r="U196" s="1" t="s">
        <v>1240</v>
      </c>
      <c r="V196" s="1" t="s">
        <v>1281</v>
      </c>
    </row>
    <row r="197" s="1" customFormat="1" spans="1:22">
      <c r="A197" s="3">
        <v>999222093706418</v>
      </c>
      <c r="B197" s="1" t="s">
        <v>1927</v>
      </c>
      <c r="C197" s="1" t="s">
        <v>2407</v>
      </c>
      <c r="D197" s="1" t="s">
        <v>2408</v>
      </c>
      <c r="E197" s="1" t="s">
        <v>2409</v>
      </c>
      <c r="F197" s="1" t="s">
        <v>1225</v>
      </c>
      <c r="G197" s="1" t="s">
        <v>1229</v>
      </c>
      <c r="H197" s="1" t="s">
        <v>1230</v>
      </c>
      <c r="I197" s="1" t="s">
        <v>2410</v>
      </c>
      <c r="J197" s="1" t="s">
        <v>30</v>
      </c>
      <c r="K197" s="1" t="s">
        <v>2411</v>
      </c>
      <c r="L197" s="1" t="s">
        <v>2411</v>
      </c>
      <c r="M197" s="1" t="s">
        <v>1233</v>
      </c>
      <c r="N197" s="1" t="s">
        <v>1233</v>
      </c>
      <c r="O197" s="1" t="s">
        <v>1234</v>
      </c>
      <c r="P197" s="1" t="s">
        <v>1235</v>
      </c>
      <c r="Q197" s="1" t="s">
        <v>1236</v>
      </c>
      <c r="R197" s="1" t="s">
        <v>2412</v>
      </c>
      <c r="S197" s="1" t="s">
        <v>1238</v>
      </c>
      <c r="T197" s="1" t="s">
        <v>1239</v>
      </c>
      <c r="U197" s="1" t="s">
        <v>1240</v>
      </c>
      <c r="V197" s="1" t="s">
        <v>1676</v>
      </c>
    </row>
    <row r="198" s="1" customFormat="1" spans="1:22">
      <c r="A198" s="3">
        <v>999222290329427</v>
      </c>
      <c r="B198" s="1" t="s">
        <v>2085</v>
      </c>
      <c r="C198" s="1" t="s">
        <v>2413</v>
      </c>
      <c r="D198" s="1" t="s">
        <v>2414</v>
      </c>
      <c r="E198" s="1" t="s">
        <v>2415</v>
      </c>
      <c r="F198" s="1" t="s">
        <v>1225</v>
      </c>
      <c r="G198" s="1" t="s">
        <v>1229</v>
      </c>
      <c r="H198" s="1" t="s">
        <v>1230</v>
      </c>
      <c r="I198" s="1" t="s">
        <v>2416</v>
      </c>
      <c r="J198" s="1" t="s">
        <v>30</v>
      </c>
      <c r="K198" s="1" t="s">
        <v>2417</v>
      </c>
      <c r="L198" s="1" t="s">
        <v>2417</v>
      </c>
      <c r="M198" s="1" t="s">
        <v>1233</v>
      </c>
      <c r="N198" s="1" t="s">
        <v>1233</v>
      </c>
      <c r="O198" s="1" t="s">
        <v>1234</v>
      </c>
      <c r="P198" s="1" t="s">
        <v>1235</v>
      </c>
      <c r="Q198" s="1" t="s">
        <v>1236</v>
      </c>
      <c r="R198" s="1" t="s">
        <v>2418</v>
      </c>
      <c r="S198" s="1" t="s">
        <v>1238</v>
      </c>
      <c r="T198" s="1" t="s">
        <v>1239</v>
      </c>
      <c r="U198" s="1" t="s">
        <v>1240</v>
      </c>
      <c r="V198" s="1" t="s">
        <v>1500</v>
      </c>
    </row>
    <row r="199" s="1" customFormat="1" spans="1:22">
      <c r="A199" s="3">
        <v>999222348713398</v>
      </c>
      <c r="B199" s="1" t="s">
        <v>1954</v>
      </c>
      <c r="C199" s="1" t="s">
        <v>2419</v>
      </c>
      <c r="D199" s="1" t="s">
        <v>2420</v>
      </c>
      <c r="E199" s="1" t="s">
        <v>2421</v>
      </c>
      <c r="F199" s="1" t="s">
        <v>1225</v>
      </c>
      <c r="G199" s="1" t="s">
        <v>1229</v>
      </c>
      <c r="H199" s="1" t="s">
        <v>1230</v>
      </c>
      <c r="I199" s="1" t="s">
        <v>2422</v>
      </c>
      <c r="J199" s="1" t="s">
        <v>30</v>
      </c>
      <c r="K199" s="1" t="s">
        <v>2423</v>
      </c>
      <c r="L199" s="1" t="s">
        <v>2423</v>
      </c>
      <c r="M199" s="1" t="s">
        <v>1233</v>
      </c>
      <c r="N199" s="1" t="s">
        <v>1233</v>
      </c>
      <c r="O199" s="1" t="s">
        <v>1234</v>
      </c>
      <c r="P199" s="1" t="s">
        <v>1235</v>
      </c>
      <c r="Q199" s="1" t="s">
        <v>1236</v>
      </c>
      <c r="R199" s="1" t="s">
        <v>2424</v>
      </c>
      <c r="S199" s="1" t="s">
        <v>1238</v>
      </c>
      <c r="T199" s="1" t="s">
        <v>1239</v>
      </c>
      <c r="U199" s="1" t="s">
        <v>1240</v>
      </c>
      <c r="V199" s="1" t="s">
        <v>1288</v>
      </c>
    </row>
    <row r="200" s="1" customFormat="1" spans="1:22">
      <c r="A200" s="3">
        <v>999221953327818</v>
      </c>
      <c r="B200" s="1" t="s">
        <v>2425</v>
      </c>
      <c r="C200" s="1" t="s">
        <v>2426</v>
      </c>
      <c r="D200" s="1" t="s">
        <v>2427</v>
      </c>
      <c r="E200" s="1" t="s">
        <v>2428</v>
      </c>
      <c r="F200" s="1" t="s">
        <v>2085</v>
      </c>
      <c r="G200" s="1" t="s">
        <v>1229</v>
      </c>
      <c r="H200" s="1" t="s">
        <v>1230</v>
      </c>
      <c r="I200" s="1" t="s">
        <v>2429</v>
      </c>
      <c r="J200" s="1" t="s">
        <v>30</v>
      </c>
      <c r="K200" s="1" t="s">
        <v>2430</v>
      </c>
      <c r="L200" s="1" t="s">
        <v>2430</v>
      </c>
      <c r="M200" s="1" t="s">
        <v>1233</v>
      </c>
      <c r="N200" s="1" t="s">
        <v>1233</v>
      </c>
      <c r="O200" s="1" t="s">
        <v>1234</v>
      </c>
      <c r="P200" s="1" t="s">
        <v>1235</v>
      </c>
      <c r="Q200" s="1" t="s">
        <v>1236</v>
      </c>
      <c r="R200" s="1" t="s">
        <v>2431</v>
      </c>
      <c r="S200" s="1" t="s">
        <v>1238</v>
      </c>
      <c r="T200" s="1" t="s">
        <v>1239</v>
      </c>
      <c r="U200" s="1" t="s">
        <v>1562</v>
      </c>
      <c r="V200" s="1" t="s">
        <v>1262</v>
      </c>
    </row>
    <row r="201" s="1" customFormat="1" spans="1:22">
      <c r="A201" s="3">
        <v>999222124629603</v>
      </c>
      <c r="B201" s="1" t="s">
        <v>1992</v>
      </c>
      <c r="C201" s="1" t="s">
        <v>2432</v>
      </c>
      <c r="D201" s="1" t="s">
        <v>2433</v>
      </c>
      <c r="E201" s="1" t="s">
        <v>2434</v>
      </c>
      <c r="F201" s="1" t="s">
        <v>1225</v>
      </c>
      <c r="G201" s="1" t="s">
        <v>1229</v>
      </c>
      <c r="H201" s="1" t="s">
        <v>1230</v>
      </c>
      <c r="I201" s="1" t="s">
        <v>2435</v>
      </c>
      <c r="J201" s="1" t="s">
        <v>30</v>
      </c>
      <c r="K201" s="1" t="s">
        <v>2436</v>
      </c>
      <c r="L201" s="1" t="s">
        <v>2437</v>
      </c>
      <c r="M201" s="1" t="s">
        <v>2438</v>
      </c>
      <c r="N201" s="1" t="s">
        <v>2439</v>
      </c>
      <c r="O201" s="1" t="s">
        <v>1234</v>
      </c>
      <c r="P201" s="1" t="s">
        <v>1235</v>
      </c>
      <c r="Q201" s="1" t="s">
        <v>1236</v>
      </c>
      <c r="R201" s="1" t="s">
        <v>2440</v>
      </c>
      <c r="S201" s="1" t="s">
        <v>1238</v>
      </c>
      <c r="T201" s="1" t="s">
        <v>1239</v>
      </c>
      <c r="U201" s="1" t="s">
        <v>1240</v>
      </c>
      <c r="V201" s="1" t="s">
        <v>1281</v>
      </c>
    </row>
    <row r="202" s="1" customFormat="1" spans="1:22">
      <c r="A202" s="3">
        <v>999222268356605</v>
      </c>
      <c r="B202" s="1" t="s">
        <v>1941</v>
      </c>
      <c r="C202" s="1" t="s">
        <v>2441</v>
      </c>
      <c r="D202" s="1" t="s">
        <v>2442</v>
      </c>
      <c r="E202" s="1" t="s">
        <v>2443</v>
      </c>
      <c r="F202" s="1" t="s">
        <v>1645</v>
      </c>
      <c r="G202" s="1" t="s">
        <v>1229</v>
      </c>
      <c r="H202" s="1" t="s">
        <v>1230</v>
      </c>
      <c r="I202" s="1" t="s">
        <v>2444</v>
      </c>
      <c r="J202" s="1" t="s">
        <v>30</v>
      </c>
      <c r="K202" s="1" t="s">
        <v>2445</v>
      </c>
      <c r="L202" s="1" t="s">
        <v>2445</v>
      </c>
      <c r="M202" s="1" t="s">
        <v>1233</v>
      </c>
      <c r="N202" s="1" t="s">
        <v>1233</v>
      </c>
      <c r="O202" s="1" t="s">
        <v>1234</v>
      </c>
      <c r="P202" s="1" t="s">
        <v>1235</v>
      </c>
      <c r="Q202" s="1" t="s">
        <v>1236</v>
      </c>
      <c r="R202" s="1" t="s">
        <v>2446</v>
      </c>
      <c r="S202" s="1" t="s">
        <v>1238</v>
      </c>
      <c r="T202" s="1" t="s">
        <v>1239</v>
      </c>
      <c r="U202" s="1" t="s">
        <v>1240</v>
      </c>
      <c r="V202" s="1" t="s">
        <v>1614</v>
      </c>
    </row>
    <row r="203" s="1" customFormat="1" spans="1:22">
      <c r="A203" s="3">
        <v>999222338913889</v>
      </c>
      <c r="B203" s="1" t="s">
        <v>1954</v>
      </c>
      <c r="C203" s="1" t="s">
        <v>2447</v>
      </c>
      <c r="D203" s="1" t="s">
        <v>2448</v>
      </c>
      <c r="E203" s="1" t="s">
        <v>2449</v>
      </c>
      <c r="F203" s="1" t="s">
        <v>1225</v>
      </c>
      <c r="G203" s="1" t="s">
        <v>1229</v>
      </c>
      <c r="H203" s="1" t="s">
        <v>1230</v>
      </c>
      <c r="I203" s="1" t="s">
        <v>2450</v>
      </c>
      <c r="J203" s="1" t="s">
        <v>30</v>
      </c>
      <c r="K203" s="1" t="s">
        <v>2451</v>
      </c>
      <c r="L203" s="1" t="s">
        <v>2451</v>
      </c>
      <c r="M203" s="1" t="s">
        <v>1233</v>
      </c>
      <c r="N203" s="1" t="s">
        <v>1233</v>
      </c>
      <c r="O203" s="1" t="s">
        <v>1234</v>
      </c>
      <c r="P203" s="1" t="s">
        <v>1235</v>
      </c>
      <c r="Q203" s="1" t="s">
        <v>1236</v>
      </c>
      <c r="R203" s="1" t="s">
        <v>2452</v>
      </c>
      <c r="S203" s="1" t="s">
        <v>1238</v>
      </c>
      <c r="T203" s="1" t="s">
        <v>1239</v>
      </c>
      <c r="U203" s="1" t="s">
        <v>1240</v>
      </c>
      <c r="V203" s="1" t="s">
        <v>1269</v>
      </c>
    </row>
    <row r="204" s="1" customFormat="1" spans="1:22">
      <c r="A204" s="3">
        <v>21851480369</v>
      </c>
      <c r="B204" s="1" t="s">
        <v>2453</v>
      </c>
      <c r="C204" s="1" t="s">
        <v>2454</v>
      </c>
      <c r="D204" s="1" t="s">
        <v>2455</v>
      </c>
      <c r="E204" s="1" t="s">
        <v>2456</v>
      </c>
      <c r="F204" s="1" t="s">
        <v>1225</v>
      </c>
      <c r="G204" s="1" t="s">
        <v>1229</v>
      </c>
      <c r="H204" s="1" t="s">
        <v>1230</v>
      </c>
      <c r="I204" s="1" t="s">
        <v>2457</v>
      </c>
      <c r="J204" s="1" t="s">
        <v>30</v>
      </c>
      <c r="K204" s="1" t="s">
        <v>2230</v>
      </c>
      <c r="L204" s="1" t="s">
        <v>2230</v>
      </c>
      <c r="M204" s="1" t="s">
        <v>1233</v>
      </c>
      <c r="N204" s="1" t="s">
        <v>1233</v>
      </c>
      <c r="O204" s="1" t="s">
        <v>1234</v>
      </c>
      <c r="P204" s="1" t="s">
        <v>1235</v>
      </c>
      <c r="Q204" s="1" t="s">
        <v>1236</v>
      </c>
      <c r="R204" s="1" t="s">
        <v>2458</v>
      </c>
      <c r="S204" s="1" t="s">
        <v>1238</v>
      </c>
      <c r="T204" s="1" t="s">
        <v>1239</v>
      </c>
      <c r="U204" s="1" t="s">
        <v>1240</v>
      </c>
      <c r="V204" s="1" t="s">
        <v>1269</v>
      </c>
    </row>
    <row r="205" s="1" customFormat="1" spans="1:22">
      <c r="A205" s="3">
        <v>999222144477361</v>
      </c>
      <c r="B205" s="1" t="s">
        <v>2152</v>
      </c>
      <c r="C205" s="1" t="s">
        <v>2459</v>
      </c>
      <c r="D205" s="1" t="s">
        <v>2460</v>
      </c>
      <c r="E205" s="1" t="s">
        <v>2461</v>
      </c>
      <c r="F205" s="1" t="s">
        <v>1225</v>
      </c>
      <c r="G205" s="1" t="s">
        <v>1229</v>
      </c>
      <c r="H205" s="1" t="s">
        <v>1230</v>
      </c>
      <c r="I205" s="1" t="s">
        <v>2462</v>
      </c>
      <c r="J205" s="1" t="s">
        <v>30</v>
      </c>
      <c r="K205" s="1" t="s">
        <v>2463</v>
      </c>
      <c r="L205" s="1" t="s">
        <v>2463</v>
      </c>
      <c r="M205" s="1" t="s">
        <v>1233</v>
      </c>
      <c r="N205" s="1" t="s">
        <v>1233</v>
      </c>
      <c r="O205" s="1" t="s">
        <v>1234</v>
      </c>
      <c r="P205" s="1" t="s">
        <v>1235</v>
      </c>
      <c r="Q205" s="1" t="s">
        <v>1236</v>
      </c>
      <c r="R205" s="1" t="s">
        <v>2464</v>
      </c>
      <c r="S205" s="1" t="s">
        <v>1238</v>
      </c>
      <c r="T205" s="1" t="s">
        <v>1239</v>
      </c>
      <c r="U205" s="1" t="s">
        <v>1240</v>
      </c>
      <c r="V205" s="1" t="s">
        <v>2465</v>
      </c>
    </row>
    <row r="206" s="1" customFormat="1" spans="1:22">
      <c r="A206" s="3">
        <v>21868547781</v>
      </c>
      <c r="B206" s="1" t="s">
        <v>2466</v>
      </c>
      <c r="C206" s="1" t="s">
        <v>2467</v>
      </c>
      <c r="D206" s="1" t="s">
        <v>2468</v>
      </c>
      <c r="E206" s="1" t="s">
        <v>2469</v>
      </c>
      <c r="F206" s="1" t="s">
        <v>1645</v>
      </c>
      <c r="G206" s="1" t="s">
        <v>1229</v>
      </c>
      <c r="H206" s="1" t="s">
        <v>1230</v>
      </c>
      <c r="I206" s="1" t="s">
        <v>2470</v>
      </c>
      <c r="J206" s="1" t="s">
        <v>30</v>
      </c>
      <c r="K206" s="1" t="s">
        <v>2471</v>
      </c>
      <c r="L206" s="1" t="s">
        <v>2471</v>
      </c>
      <c r="M206" s="1" t="s">
        <v>1233</v>
      </c>
      <c r="N206" s="1" t="s">
        <v>1233</v>
      </c>
      <c r="O206" s="1" t="s">
        <v>1234</v>
      </c>
      <c r="P206" s="1" t="s">
        <v>1235</v>
      </c>
      <c r="Q206" s="1" t="s">
        <v>1236</v>
      </c>
      <c r="R206" s="1" t="s">
        <v>2472</v>
      </c>
      <c r="S206" s="1" t="s">
        <v>1238</v>
      </c>
      <c r="T206" s="1" t="s">
        <v>1239</v>
      </c>
      <c r="U206" s="1" t="s">
        <v>1562</v>
      </c>
      <c r="V206" s="1" t="s">
        <v>1262</v>
      </c>
    </row>
    <row r="207" s="1" customFormat="1" spans="1:22">
      <c r="A207" s="3">
        <v>999222349433865</v>
      </c>
      <c r="B207" s="1" t="s">
        <v>1954</v>
      </c>
      <c r="C207" s="1" t="s">
        <v>2473</v>
      </c>
      <c r="D207" s="1" t="s">
        <v>2474</v>
      </c>
      <c r="E207" s="1" t="s">
        <v>2475</v>
      </c>
      <c r="F207" s="1" t="s">
        <v>1645</v>
      </c>
      <c r="G207" s="1" t="s">
        <v>1229</v>
      </c>
      <c r="H207" s="1" t="s">
        <v>1230</v>
      </c>
      <c r="I207" s="1" t="s">
        <v>2476</v>
      </c>
      <c r="J207" s="1" t="s">
        <v>30</v>
      </c>
      <c r="K207" s="1" t="s">
        <v>2477</v>
      </c>
      <c r="L207" s="1" t="s">
        <v>2477</v>
      </c>
      <c r="M207" s="1" t="s">
        <v>1233</v>
      </c>
      <c r="N207" s="1" t="s">
        <v>1233</v>
      </c>
      <c r="O207" s="1" t="s">
        <v>1234</v>
      </c>
      <c r="P207" s="1" t="s">
        <v>1235</v>
      </c>
      <c r="Q207" s="1" t="s">
        <v>1236</v>
      </c>
      <c r="R207" s="1" t="s">
        <v>2478</v>
      </c>
      <c r="S207" s="1" t="s">
        <v>1238</v>
      </c>
      <c r="T207" s="1" t="s">
        <v>1239</v>
      </c>
      <c r="U207" s="1" t="s">
        <v>1240</v>
      </c>
      <c r="V207" s="1" t="s">
        <v>1241</v>
      </c>
    </row>
    <row r="208" s="1" customFormat="1" spans="1:22">
      <c r="A208" s="3">
        <v>999222173333052</v>
      </c>
      <c r="B208" s="1" t="s">
        <v>2089</v>
      </c>
      <c r="C208" s="1" t="s">
        <v>2479</v>
      </c>
      <c r="D208" s="1" t="s">
        <v>2480</v>
      </c>
      <c r="E208" s="1" t="s">
        <v>2481</v>
      </c>
      <c r="F208" s="1" t="s">
        <v>1225</v>
      </c>
      <c r="G208" s="1" t="s">
        <v>1229</v>
      </c>
      <c r="H208" s="1" t="s">
        <v>1230</v>
      </c>
      <c r="I208" s="1" t="s">
        <v>2482</v>
      </c>
      <c r="J208" s="1" t="s">
        <v>30</v>
      </c>
      <c r="K208" s="1" t="s">
        <v>1522</v>
      </c>
      <c r="L208" s="1" t="s">
        <v>1522</v>
      </c>
      <c r="M208" s="1" t="s">
        <v>1233</v>
      </c>
      <c r="N208" s="1" t="s">
        <v>1233</v>
      </c>
      <c r="O208" s="1" t="s">
        <v>1234</v>
      </c>
      <c r="P208" s="1" t="s">
        <v>1235</v>
      </c>
      <c r="Q208" s="1" t="s">
        <v>1236</v>
      </c>
      <c r="R208" s="1" t="s">
        <v>2483</v>
      </c>
      <c r="S208" s="1" t="s">
        <v>1238</v>
      </c>
      <c r="T208" s="1" t="s">
        <v>1239</v>
      </c>
      <c r="U208" s="1" t="s">
        <v>1240</v>
      </c>
      <c r="V208" s="1" t="s">
        <v>1255</v>
      </c>
    </row>
    <row r="209" s="1" customFormat="1" spans="1:22">
      <c r="A209" s="3">
        <v>999222183661905</v>
      </c>
      <c r="B209" s="1" t="s">
        <v>2089</v>
      </c>
      <c r="C209" s="1" t="s">
        <v>2484</v>
      </c>
      <c r="D209" s="1" t="s">
        <v>2480</v>
      </c>
      <c r="E209" s="1" t="s">
        <v>2485</v>
      </c>
      <c r="F209" s="1" t="s">
        <v>1225</v>
      </c>
      <c r="G209" s="1" t="s">
        <v>1229</v>
      </c>
      <c r="H209" s="1" t="s">
        <v>1230</v>
      </c>
      <c r="I209" s="1" t="s">
        <v>2486</v>
      </c>
      <c r="J209" s="1" t="s">
        <v>30</v>
      </c>
      <c r="K209" s="1" t="s">
        <v>2487</v>
      </c>
      <c r="L209" s="1" t="s">
        <v>2487</v>
      </c>
      <c r="M209" s="1" t="s">
        <v>1233</v>
      </c>
      <c r="N209" s="1" t="s">
        <v>1233</v>
      </c>
      <c r="O209" s="1" t="s">
        <v>1234</v>
      </c>
      <c r="P209" s="1" t="s">
        <v>1235</v>
      </c>
      <c r="Q209" s="1" t="s">
        <v>1236</v>
      </c>
      <c r="R209" s="1" t="s">
        <v>2488</v>
      </c>
      <c r="S209" s="1" t="s">
        <v>1238</v>
      </c>
      <c r="T209" s="1" t="s">
        <v>1239</v>
      </c>
      <c r="U209" s="1" t="s">
        <v>1240</v>
      </c>
      <c r="V209" s="1" t="s">
        <v>1255</v>
      </c>
    </row>
    <row r="210" s="1" customFormat="1" spans="1:22">
      <c r="A210" s="3">
        <v>999222270967605</v>
      </c>
      <c r="B210" s="1" t="s">
        <v>1941</v>
      </c>
      <c r="C210" s="1" t="s">
        <v>2489</v>
      </c>
      <c r="D210" s="1" t="s">
        <v>2490</v>
      </c>
      <c r="E210" s="1" t="s">
        <v>2491</v>
      </c>
      <c r="F210" s="1" t="s">
        <v>1225</v>
      </c>
      <c r="G210" s="1" t="s">
        <v>1229</v>
      </c>
      <c r="H210" s="1" t="s">
        <v>1230</v>
      </c>
      <c r="I210" s="1" t="s">
        <v>2492</v>
      </c>
      <c r="J210" s="1" t="s">
        <v>30</v>
      </c>
      <c r="K210" s="1" t="s">
        <v>2493</v>
      </c>
      <c r="L210" s="1" t="s">
        <v>2493</v>
      </c>
      <c r="M210" s="1" t="s">
        <v>1233</v>
      </c>
      <c r="N210" s="1" t="s">
        <v>1233</v>
      </c>
      <c r="O210" s="1" t="s">
        <v>1234</v>
      </c>
      <c r="P210" s="1" t="s">
        <v>1235</v>
      </c>
      <c r="Q210" s="1" t="s">
        <v>1236</v>
      </c>
      <c r="R210" s="1" t="s">
        <v>2494</v>
      </c>
      <c r="S210" s="1" t="s">
        <v>1238</v>
      </c>
      <c r="T210" s="1" t="s">
        <v>1239</v>
      </c>
      <c r="U210" s="1" t="s">
        <v>1240</v>
      </c>
      <c r="V210" s="1" t="s">
        <v>1262</v>
      </c>
    </row>
    <row r="211" s="1" customFormat="1" spans="1:22">
      <c r="A211" s="3">
        <v>999222148783650</v>
      </c>
      <c r="B211" s="1" t="s">
        <v>2121</v>
      </c>
      <c r="C211" s="1" t="s">
        <v>2495</v>
      </c>
      <c r="D211" s="1" t="s">
        <v>2496</v>
      </c>
      <c r="E211" s="1" t="s">
        <v>2497</v>
      </c>
      <c r="F211" s="1" t="s">
        <v>1823</v>
      </c>
      <c r="G211" s="1" t="s">
        <v>1229</v>
      </c>
      <c r="H211" s="1" t="s">
        <v>1230</v>
      </c>
      <c r="I211" s="1" t="s">
        <v>2498</v>
      </c>
      <c r="J211" s="1" t="s">
        <v>30</v>
      </c>
      <c r="K211" s="1" t="s">
        <v>2499</v>
      </c>
      <c r="L211" s="1" t="s">
        <v>2499</v>
      </c>
      <c r="M211" s="1" t="s">
        <v>1233</v>
      </c>
      <c r="N211" s="1" t="s">
        <v>1233</v>
      </c>
      <c r="O211" s="1" t="s">
        <v>1234</v>
      </c>
      <c r="P211" s="1" t="s">
        <v>1235</v>
      </c>
      <c r="Q211" s="1" t="s">
        <v>1236</v>
      </c>
      <c r="R211" s="1" t="s">
        <v>2500</v>
      </c>
      <c r="S211" s="1" t="s">
        <v>1238</v>
      </c>
      <c r="T211" s="1" t="s">
        <v>1239</v>
      </c>
      <c r="U211" s="1" t="s">
        <v>1240</v>
      </c>
      <c r="V211" s="1" t="s">
        <v>2501</v>
      </c>
    </row>
    <row r="212" s="1" customFormat="1" spans="1:22">
      <c r="A212" s="3">
        <v>999222330385510</v>
      </c>
      <c r="B212" s="1" t="s">
        <v>1934</v>
      </c>
      <c r="C212" s="1" t="s">
        <v>2502</v>
      </c>
      <c r="D212" s="1" t="s">
        <v>2503</v>
      </c>
      <c r="E212" s="1" t="s">
        <v>2504</v>
      </c>
      <c r="F212" s="1" t="s">
        <v>1645</v>
      </c>
      <c r="G212" s="1" t="s">
        <v>1229</v>
      </c>
      <c r="H212" s="1" t="s">
        <v>1230</v>
      </c>
      <c r="I212" s="1" t="s">
        <v>2505</v>
      </c>
      <c r="J212" s="1" t="s">
        <v>30</v>
      </c>
      <c r="K212" s="1" t="s">
        <v>2506</v>
      </c>
      <c r="L212" s="1" t="s">
        <v>2506</v>
      </c>
      <c r="M212" s="1" t="s">
        <v>1233</v>
      </c>
      <c r="N212" s="1" t="s">
        <v>1233</v>
      </c>
      <c r="O212" s="1" t="s">
        <v>1234</v>
      </c>
      <c r="P212" s="1" t="s">
        <v>1235</v>
      </c>
      <c r="Q212" s="1" t="s">
        <v>1236</v>
      </c>
      <c r="R212" s="1" t="s">
        <v>2507</v>
      </c>
      <c r="S212" s="1" t="s">
        <v>1238</v>
      </c>
      <c r="T212" s="1" t="s">
        <v>1239</v>
      </c>
      <c r="U212" s="1" t="s">
        <v>1240</v>
      </c>
      <c r="V212" s="1" t="s">
        <v>1262</v>
      </c>
    </row>
    <row r="213" s="1" customFormat="1" spans="1:22">
      <c r="A213" s="3">
        <v>22319621236</v>
      </c>
      <c r="B213" s="1" t="s">
        <v>2024</v>
      </c>
      <c r="C213" s="1" t="s">
        <v>2508</v>
      </c>
      <c r="D213" s="1" t="s">
        <v>2509</v>
      </c>
      <c r="E213" s="1" t="s">
        <v>2510</v>
      </c>
      <c r="F213" s="1" t="s">
        <v>1225</v>
      </c>
      <c r="G213" s="1" t="s">
        <v>1229</v>
      </c>
      <c r="H213" s="1" t="s">
        <v>1230</v>
      </c>
      <c r="I213" s="1" t="s">
        <v>2511</v>
      </c>
      <c r="J213" s="1" t="s">
        <v>30</v>
      </c>
      <c r="K213" s="1" t="s">
        <v>2512</v>
      </c>
      <c r="L213" s="1" t="s">
        <v>2512</v>
      </c>
      <c r="M213" s="1" t="s">
        <v>1233</v>
      </c>
      <c r="N213" s="1" t="s">
        <v>1233</v>
      </c>
      <c r="O213" s="1" t="s">
        <v>1234</v>
      </c>
      <c r="P213" s="1" t="s">
        <v>1235</v>
      </c>
      <c r="Q213" s="1" t="s">
        <v>1236</v>
      </c>
      <c r="R213" s="1" t="s">
        <v>2513</v>
      </c>
      <c r="S213" s="1" t="s">
        <v>1238</v>
      </c>
      <c r="T213" s="1" t="s">
        <v>1239</v>
      </c>
      <c r="U213" s="1" t="s">
        <v>1240</v>
      </c>
      <c r="V213" s="1" t="s">
        <v>1255</v>
      </c>
    </row>
    <row r="214" s="1" customFormat="1" spans="1:22">
      <c r="A214" s="3">
        <v>999222323202632</v>
      </c>
      <c r="B214" s="1" t="s">
        <v>1934</v>
      </c>
      <c r="C214" s="1" t="s">
        <v>2514</v>
      </c>
      <c r="D214" s="1" t="s">
        <v>2515</v>
      </c>
      <c r="E214" s="1" t="s">
        <v>2516</v>
      </c>
      <c r="F214" s="1" t="s">
        <v>1225</v>
      </c>
      <c r="G214" s="1" t="s">
        <v>1229</v>
      </c>
      <c r="H214" s="1" t="s">
        <v>1230</v>
      </c>
      <c r="I214" s="1" t="s">
        <v>2517</v>
      </c>
      <c r="J214" s="1" t="s">
        <v>30</v>
      </c>
      <c r="K214" s="1" t="s">
        <v>2518</v>
      </c>
      <c r="L214" s="1" t="s">
        <v>2518</v>
      </c>
      <c r="M214" s="1" t="s">
        <v>1233</v>
      </c>
      <c r="N214" s="1" t="s">
        <v>1233</v>
      </c>
      <c r="O214" s="1" t="s">
        <v>1234</v>
      </c>
      <c r="P214" s="1" t="s">
        <v>1235</v>
      </c>
      <c r="Q214" s="1" t="s">
        <v>1236</v>
      </c>
      <c r="R214" s="1" t="s">
        <v>2519</v>
      </c>
      <c r="S214" s="1" t="s">
        <v>1238</v>
      </c>
      <c r="T214" s="1" t="s">
        <v>1239</v>
      </c>
      <c r="U214" s="1" t="s">
        <v>1240</v>
      </c>
      <c r="V214" s="1" t="s">
        <v>1255</v>
      </c>
    </row>
    <row r="215" s="1" customFormat="1" spans="1:22">
      <c r="A215" s="3">
        <v>999221876259208</v>
      </c>
      <c r="B215" s="1" t="s">
        <v>2520</v>
      </c>
      <c r="C215" s="1" t="s">
        <v>2521</v>
      </c>
      <c r="D215" s="1" t="s">
        <v>2522</v>
      </c>
      <c r="E215" s="1" t="s">
        <v>2523</v>
      </c>
      <c r="F215" s="1" t="s">
        <v>1645</v>
      </c>
      <c r="G215" s="1" t="s">
        <v>1229</v>
      </c>
      <c r="H215" s="1" t="s">
        <v>1230</v>
      </c>
      <c r="I215" s="1" t="s">
        <v>2524</v>
      </c>
      <c r="J215" s="1" t="s">
        <v>30</v>
      </c>
      <c r="K215" s="1" t="s">
        <v>2525</v>
      </c>
      <c r="L215" s="1" t="s">
        <v>2525</v>
      </c>
      <c r="M215" s="1" t="s">
        <v>1233</v>
      </c>
      <c r="N215" s="1" t="s">
        <v>1233</v>
      </c>
      <c r="O215" s="1" t="s">
        <v>1234</v>
      </c>
      <c r="P215" s="1" t="s">
        <v>1235</v>
      </c>
      <c r="Q215" s="1" t="s">
        <v>1236</v>
      </c>
      <c r="R215" s="1" t="s">
        <v>2526</v>
      </c>
      <c r="S215" s="1" t="s">
        <v>1238</v>
      </c>
      <c r="T215" s="1" t="s">
        <v>1239</v>
      </c>
      <c r="U215" s="1" t="s">
        <v>1240</v>
      </c>
      <c r="V215" s="1" t="s">
        <v>1269</v>
      </c>
    </row>
    <row r="216" s="1" customFormat="1" spans="1:22">
      <c r="A216" s="3">
        <v>999222322774418</v>
      </c>
      <c r="B216" s="1" t="s">
        <v>1934</v>
      </c>
      <c r="C216" s="1" t="s">
        <v>2527</v>
      </c>
      <c r="D216" s="1" t="s">
        <v>2528</v>
      </c>
      <c r="E216" s="1" t="s">
        <v>2529</v>
      </c>
      <c r="F216" s="1" t="s">
        <v>1225</v>
      </c>
      <c r="G216" s="1" t="s">
        <v>1229</v>
      </c>
      <c r="H216" s="1" t="s">
        <v>1230</v>
      </c>
      <c r="I216" s="1" t="s">
        <v>2530</v>
      </c>
      <c r="J216" s="1" t="s">
        <v>30</v>
      </c>
      <c r="K216" s="1" t="s">
        <v>2531</v>
      </c>
      <c r="L216" s="1" t="s">
        <v>2531</v>
      </c>
      <c r="M216" s="1" t="s">
        <v>1233</v>
      </c>
      <c r="N216" s="1" t="s">
        <v>1233</v>
      </c>
      <c r="O216" s="1" t="s">
        <v>1234</v>
      </c>
      <c r="P216" s="1" t="s">
        <v>1235</v>
      </c>
      <c r="Q216" s="1" t="s">
        <v>1236</v>
      </c>
      <c r="R216" s="1" t="s">
        <v>2532</v>
      </c>
      <c r="S216" s="1" t="s">
        <v>1238</v>
      </c>
      <c r="T216" s="1" t="s">
        <v>1239</v>
      </c>
      <c r="U216" s="1" t="s">
        <v>1240</v>
      </c>
      <c r="V216" s="1" t="s">
        <v>1676</v>
      </c>
    </row>
    <row r="217" s="1" customFormat="1" spans="1:22">
      <c r="A217" s="3">
        <v>999222300175405</v>
      </c>
      <c r="B217" s="1" t="s">
        <v>1973</v>
      </c>
      <c r="C217" s="1" t="s">
        <v>2533</v>
      </c>
      <c r="D217" s="1" t="s">
        <v>2534</v>
      </c>
      <c r="E217" s="1" t="s">
        <v>2535</v>
      </c>
      <c r="F217" s="1" t="s">
        <v>1225</v>
      </c>
      <c r="G217" s="1" t="s">
        <v>1229</v>
      </c>
      <c r="H217" s="1" t="s">
        <v>1230</v>
      </c>
      <c r="I217" s="1" t="s">
        <v>2536</v>
      </c>
      <c r="J217" s="1" t="s">
        <v>30</v>
      </c>
      <c r="K217" s="1" t="s">
        <v>1612</v>
      </c>
      <c r="L217" s="1" t="s">
        <v>1612</v>
      </c>
      <c r="M217" s="1" t="s">
        <v>1233</v>
      </c>
      <c r="N217" s="1" t="s">
        <v>1233</v>
      </c>
      <c r="O217" s="1" t="s">
        <v>1234</v>
      </c>
      <c r="P217" s="1" t="s">
        <v>1235</v>
      </c>
      <c r="Q217" s="1" t="s">
        <v>1236</v>
      </c>
      <c r="R217" s="1" t="s">
        <v>2537</v>
      </c>
      <c r="S217" s="1" t="s">
        <v>1238</v>
      </c>
      <c r="T217" s="1" t="s">
        <v>1239</v>
      </c>
      <c r="U217" s="1" t="s">
        <v>1240</v>
      </c>
      <c r="V217" s="1" t="s">
        <v>1255</v>
      </c>
    </row>
    <row r="218" s="1" customFormat="1" spans="1:22">
      <c r="A218" s="3">
        <v>999222291606115</v>
      </c>
      <c r="B218" s="1" t="s">
        <v>2085</v>
      </c>
      <c r="C218" s="1" t="s">
        <v>2538</v>
      </c>
      <c r="D218" s="1" t="s">
        <v>2539</v>
      </c>
      <c r="E218" s="1" t="s">
        <v>2540</v>
      </c>
      <c r="F218" s="1" t="s">
        <v>1225</v>
      </c>
      <c r="G218" s="1" t="s">
        <v>1229</v>
      </c>
      <c r="H218" s="1" t="s">
        <v>1230</v>
      </c>
      <c r="I218" s="1" t="s">
        <v>2541</v>
      </c>
      <c r="J218" s="1" t="s">
        <v>30</v>
      </c>
      <c r="K218" s="1" t="s">
        <v>2542</v>
      </c>
      <c r="L218" s="1" t="s">
        <v>2542</v>
      </c>
      <c r="M218" s="1" t="s">
        <v>1233</v>
      </c>
      <c r="N218" s="1" t="s">
        <v>1233</v>
      </c>
      <c r="O218" s="1" t="s">
        <v>1234</v>
      </c>
      <c r="P218" s="1" t="s">
        <v>1235</v>
      </c>
      <c r="Q218" s="1" t="s">
        <v>1236</v>
      </c>
      <c r="R218" s="1" t="s">
        <v>2543</v>
      </c>
      <c r="S218" s="1" t="s">
        <v>1238</v>
      </c>
      <c r="T218" s="1" t="s">
        <v>1239</v>
      </c>
      <c r="U218" s="1" t="s">
        <v>1240</v>
      </c>
      <c r="V218" s="1" t="s">
        <v>1269</v>
      </c>
    </row>
    <row r="219" s="1" customFormat="1" spans="1:22">
      <c r="A219" s="3">
        <v>999222288665366</v>
      </c>
      <c r="B219" s="1" t="s">
        <v>2107</v>
      </c>
      <c r="C219" s="1" t="s">
        <v>2544</v>
      </c>
      <c r="D219" s="1" t="s">
        <v>2545</v>
      </c>
      <c r="E219" s="1" t="s">
        <v>2546</v>
      </c>
      <c r="F219" s="1" t="s">
        <v>1225</v>
      </c>
      <c r="G219" s="1" t="s">
        <v>1229</v>
      </c>
      <c r="H219" s="1" t="s">
        <v>1230</v>
      </c>
      <c r="I219" s="1" t="s">
        <v>2547</v>
      </c>
      <c r="J219" s="1" t="s">
        <v>30</v>
      </c>
      <c r="K219" s="1" t="s">
        <v>2548</v>
      </c>
      <c r="L219" s="1" t="s">
        <v>2548</v>
      </c>
      <c r="M219" s="1" t="s">
        <v>1233</v>
      </c>
      <c r="N219" s="1" t="s">
        <v>1233</v>
      </c>
      <c r="O219" s="1" t="s">
        <v>1234</v>
      </c>
      <c r="P219" s="1" t="s">
        <v>1235</v>
      </c>
      <c r="Q219" s="1" t="s">
        <v>1236</v>
      </c>
      <c r="R219" s="1" t="s">
        <v>2549</v>
      </c>
      <c r="S219" s="1" t="s">
        <v>1238</v>
      </c>
      <c r="T219" s="1" t="s">
        <v>1239</v>
      </c>
      <c r="U219" s="1" t="s">
        <v>1240</v>
      </c>
      <c r="V219" s="1" t="s">
        <v>1262</v>
      </c>
    </row>
    <row r="220" s="1" customFormat="1" spans="1:22">
      <c r="A220" s="3">
        <v>999222302314936</v>
      </c>
      <c r="B220" s="1" t="s">
        <v>1973</v>
      </c>
      <c r="C220" s="1" t="s">
        <v>2550</v>
      </c>
      <c r="D220" s="1" t="s">
        <v>2551</v>
      </c>
      <c r="E220" s="1" t="s">
        <v>2552</v>
      </c>
      <c r="F220" s="1" t="s">
        <v>1225</v>
      </c>
      <c r="G220" s="1" t="s">
        <v>1229</v>
      </c>
      <c r="H220" s="1" t="s">
        <v>1230</v>
      </c>
      <c r="I220" s="1" t="s">
        <v>2553</v>
      </c>
      <c r="J220" s="1" t="s">
        <v>30</v>
      </c>
      <c r="K220" s="1" t="s">
        <v>2554</v>
      </c>
      <c r="L220" s="1" t="s">
        <v>2554</v>
      </c>
      <c r="M220" s="1" t="s">
        <v>1233</v>
      </c>
      <c r="N220" s="1" t="s">
        <v>1233</v>
      </c>
      <c r="O220" s="1" t="s">
        <v>1234</v>
      </c>
      <c r="P220" s="1" t="s">
        <v>1235</v>
      </c>
      <c r="Q220" s="1" t="s">
        <v>1236</v>
      </c>
      <c r="R220" s="1" t="s">
        <v>2555</v>
      </c>
      <c r="S220" s="1" t="s">
        <v>1238</v>
      </c>
      <c r="T220" s="1" t="s">
        <v>1239</v>
      </c>
      <c r="U220" s="1" t="s">
        <v>1240</v>
      </c>
      <c r="V220" s="1" t="s">
        <v>1262</v>
      </c>
    </row>
    <row r="221" s="1" customFormat="1" spans="1:22">
      <c r="A221" s="3">
        <v>999222121956762</v>
      </c>
      <c r="B221" s="1" t="s">
        <v>2556</v>
      </c>
      <c r="C221" s="1" t="s">
        <v>2557</v>
      </c>
      <c r="D221" s="1" t="s">
        <v>2558</v>
      </c>
      <c r="E221" s="1" t="s">
        <v>2559</v>
      </c>
      <c r="F221" s="1" t="s">
        <v>1954</v>
      </c>
      <c r="G221" s="1" t="s">
        <v>1229</v>
      </c>
      <c r="H221" s="1" t="s">
        <v>1230</v>
      </c>
      <c r="I221" s="1" t="s">
        <v>2560</v>
      </c>
      <c r="J221" s="1" t="s">
        <v>30</v>
      </c>
      <c r="K221" s="1" t="s">
        <v>1637</v>
      </c>
      <c r="L221" s="1" t="s">
        <v>1637</v>
      </c>
      <c r="M221" s="1" t="s">
        <v>1233</v>
      </c>
      <c r="N221" s="1" t="s">
        <v>1233</v>
      </c>
      <c r="O221" s="1" t="s">
        <v>1234</v>
      </c>
      <c r="P221" s="1" t="s">
        <v>1235</v>
      </c>
      <c r="Q221" s="1" t="s">
        <v>1236</v>
      </c>
      <c r="R221" s="1" t="s">
        <v>2561</v>
      </c>
      <c r="S221" s="1" t="s">
        <v>1238</v>
      </c>
      <c r="T221" s="1" t="s">
        <v>1239</v>
      </c>
      <c r="U221" s="1" t="s">
        <v>1240</v>
      </c>
      <c r="V221" s="1" t="s">
        <v>1844</v>
      </c>
    </row>
    <row r="222" s="1" customFormat="1" spans="1:22">
      <c r="A222" s="3">
        <v>999222339643198</v>
      </c>
      <c r="B222" s="1" t="s">
        <v>1954</v>
      </c>
      <c r="C222" s="1" t="s">
        <v>2562</v>
      </c>
      <c r="D222" s="1" t="s">
        <v>1362</v>
      </c>
      <c r="E222" s="1" t="s">
        <v>2563</v>
      </c>
      <c r="F222" s="1" t="s">
        <v>1225</v>
      </c>
      <c r="G222" s="1" t="s">
        <v>1229</v>
      </c>
      <c r="H222" s="1" t="s">
        <v>1230</v>
      </c>
      <c r="I222" s="1" t="s">
        <v>1364</v>
      </c>
      <c r="J222" s="1" t="s">
        <v>30</v>
      </c>
      <c r="K222" s="1" t="s">
        <v>1365</v>
      </c>
      <c r="L222" s="1" t="s">
        <v>1365</v>
      </c>
      <c r="M222" s="1" t="s">
        <v>1233</v>
      </c>
      <c r="N222" s="1" t="s">
        <v>1233</v>
      </c>
      <c r="O222" s="1" t="s">
        <v>1234</v>
      </c>
      <c r="P222" s="1" t="s">
        <v>1235</v>
      </c>
      <c r="Q222" s="1" t="s">
        <v>1236</v>
      </c>
      <c r="R222" s="1" t="s">
        <v>2564</v>
      </c>
      <c r="S222" s="1" t="s">
        <v>1238</v>
      </c>
      <c r="T222" s="1" t="s">
        <v>1239</v>
      </c>
      <c r="U222" s="1" t="s">
        <v>1240</v>
      </c>
      <c r="V222" s="1" t="s">
        <v>1241</v>
      </c>
    </row>
    <row r="223" s="1" customFormat="1" spans="1:22">
      <c r="A223" s="3">
        <v>999222119048299</v>
      </c>
      <c r="B223" s="1" t="s">
        <v>2556</v>
      </c>
      <c r="C223" s="1" t="s">
        <v>2565</v>
      </c>
      <c r="D223" s="1" t="s">
        <v>1502</v>
      </c>
      <c r="E223" s="1" t="s">
        <v>2566</v>
      </c>
      <c r="F223" s="1" t="s">
        <v>1225</v>
      </c>
      <c r="G223" s="1" t="s">
        <v>1229</v>
      </c>
      <c r="H223" s="1" t="s">
        <v>1230</v>
      </c>
      <c r="I223" s="1" t="s">
        <v>2567</v>
      </c>
      <c r="J223" s="1" t="s">
        <v>30</v>
      </c>
      <c r="K223" s="1" t="s">
        <v>2568</v>
      </c>
      <c r="L223" s="1" t="s">
        <v>2568</v>
      </c>
      <c r="M223" s="1" t="s">
        <v>1233</v>
      </c>
      <c r="N223" s="1" t="s">
        <v>1233</v>
      </c>
      <c r="O223" s="1" t="s">
        <v>1234</v>
      </c>
      <c r="P223" s="1" t="s">
        <v>1235</v>
      </c>
      <c r="Q223" s="1" t="s">
        <v>1236</v>
      </c>
      <c r="R223" s="1" t="s">
        <v>2569</v>
      </c>
      <c r="S223" s="1" t="s">
        <v>1238</v>
      </c>
      <c r="T223" s="1" t="s">
        <v>1239</v>
      </c>
      <c r="U223" s="1" t="s">
        <v>1240</v>
      </c>
      <c r="V223" s="1" t="s">
        <v>1255</v>
      </c>
    </row>
    <row r="224" s="1" customFormat="1" spans="1:22">
      <c r="A224" s="3">
        <v>999222317853537</v>
      </c>
      <c r="B224" s="1" t="s">
        <v>2024</v>
      </c>
      <c r="C224" s="1" t="s">
        <v>2570</v>
      </c>
      <c r="D224" s="1" t="s">
        <v>2571</v>
      </c>
      <c r="E224" s="1" t="s">
        <v>2572</v>
      </c>
      <c r="F224" s="1" t="s">
        <v>1645</v>
      </c>
      <c r="G224" s="1" t="s">
        <v>1229</v>
      </c>
      <c r="H224" s="1" t="s">
        <v>1230</v>
      </c>
      <c r="I224" s="1" t="s">
        <v>2573</v>
      </c>
      <c r="J224" s="1" t="s">
        <v>30</v>
      </c>
      <c r="K224" s="1" t="s">
        <v>2574</v>
      </c>
      <c r="L224" s="1" t="s">
        <v>2574</v>
      </c>
      <c r="M224" s="1" t="s">
        <v>1233</v>
      </c>
      <c r="N224" s="1" t="s">
        <v>1233</v>
      </c>
      <c r="O224" s="1" t="s">
        <v>1234</v>
      </c>
      <c r="P224" s="1" t="s">
        <v>1235</v>
      </c>
      <c r="Q224" s="1" t="s">
        <v>1236</v>
      </c>
      <c r="R224" s="1" t="s">
        <v>2575</v>
      </c>
      <c r="S224" s="1" t="s">
        <v>1238</v>
      </c>
      <c r="T224" s="1" t="s">
        <v>1239</v>
      </c>
      <c r="U224" s="1" t="s">
        <v>1240</v>
      </c>
      <c r="V224" s="1" t="s">
        <v>1844</v>
      </c>
    </row>
    <row r="225" s="1" customFormat="1" spans="1:22">
      <c r="A225" s="3">
        <v>999222148222275</v>
      </c>
      <c r="B225" s="1" t="s">
        <v>2121</v>
      </c>
      <c r="C225" s="1" t="s">
        <v>2576</v>
      </c>
      <c r="D225" s="1" t="s">
        <v>2577</v>
      </c>
      <c r="E225" s="1" t="s">
        <v>2578</v>
      </c>
      <c r="F225" s="1" t="s">
        <v>1645</v>
      </c>
      <c r="G225" s="1" t="s">
        <v>1229</v>
      </c>
      <c r="H225" s="1" t="s">
        <v>1230</v>
      </c>
      <c r="I225" s="1" t="s">
        <v>2579</v>
      </c>
      <c r="J225" s="1" t="s">
        <v>30</v>
      </c>
      <c r="K225" s="1" t="s">
        <v>2580</v>
      </c>
      <c r="L225" s="1" t="s">
        <v>2580</v>
      </c>
      <c r="M225" s="1" t="s">
        <v>1233</v>
      </c>
      <c r="N225" s="1" t="s">
        <v>1233</v>
      </c>
      <c r="O225" s="1" t="s">
        <v>1234</v>
      </c>
      <c r="P225" s="1" t="s">
        <v>1235</v>
      </c>
      <c r="Q225" s="1" t="s">
        <v>1236</v>
      </c>
      <c r="R225" s="1" t="s">
        <v>2581</v>
      </c>
      <c r="S225" s="1" t="s">
        <v>1238</v>
      </c>
      <c r="T225" s="1" t="s">
        <v>1239</v>
      </c>
      <c r="U225" s="1" t="s">
        <v>1240</v>
      </c>
      <c r="V225" s="1" t="s">
        <v>1281</v>
      </c>
    </row>
    <row r="226" s="1" customFormat="1" spans="1:22">
      <c r="A226" s="3">
        <v>999222322849154</v>
      </c>
      <c r="B226" s="1" t="s">
        <v>1934</v>
      </c>
      <c r="C226" s="1" t="s">
        <v>2582</v>
      </c>
      <c r="D226" s="1" t="s">
        <v>2583</v>
      </c>
      <c r="E226" s="1" t="s">
        <v>2584</v>
      </c>
      <c r="F226" s="1" t="s">
        <v>1225</v>
      </c>
      <c r="G226" s="1" t="s">
        <v>1229</v>
      </c>
      <c r="H226" s="1" t="s">
        <v>1230</v>
      </c>
      <c r="I226" s="1" t="s">
        <v>1801</v>
      </c>
      <c r="J226" s="1" t="s">
        <v>30</v>
      </c>
      <c r="K226" s="1" t="s">
        <v>1802</v>
      </c>
      <c r="L226" s="1" t="s">
        <v>1802</v>
      </c>
      <c r="M226" s="1" t="s">
        <v>1233</v>
      </c>
      <c r="N226" s="1" t="s">
        <v>1233</v>
      </c>
      <c r="O226" s="1" t="s">
        <v>1234</v>
      </c>
      <c r="P226" s="1" t="s">
        <v>1235</v>
      </c>
      <c r="Q226" s="1" t="s">
        <v>1236</v>
      </c>
      <c r="R226" s="1" t="s">
        <v>2585</v>
      </c>
      <c r="S226" s="1" t="s">
        <v>1238</v>
      </c>
      <c r="T226" s="1" t="s">
        <v>1239</v>
      </c>
      <c r="U226" s="1" t="s">
        <v>1240</v>
      </c>
      <c r="V226" s="1" t="s">
        <v>2244</v>
      </c>
    </row>
    <row r="227" s="1" customFormat="1" spans="1:22">
      <c r="A227" s="3">
        <v>999222348319699</v>
      </c>
      <c r="B227" s="1" t="s">
        <v>1954</v>
      </c>
      <c r="C227" s="1" t="s">
        <v>2586</v>
      </c>
      <c r="D227" s="1" t="s">
        <v>2583</v>
      </c>
      <c r="E227" s="1" t="s">
        <v>2587</v>
      </c>
      <c r="F227" s="1" t="s">
        <v>1225</v>
      </c>
      <c r="G227" s="1" t="s">
        <v>1229</v>
      </c>
      <c r="H227" s="1" t="s">
        <v>1230</v>
      </c>
      <c r="I227" s="1" t="s">
        <v>2588</v>
      </c>
      <c r="J227" s="1" t="s">
        <v>30</v>
      </c>
      <c r="K227" s="1" t="s">
        <v>2589</v>
      </c>
      <c r="L227" s="1" t="s">
        <v>2589</v>
      </c>
      <c r="M227" s="1" t="s">
        <v>1233</v>
      </c>
      <c r="N227" s="1" t="s">
        <v>1233</v>
      </c>
      <c r="O227" s="1" t="s">
        <v>1234</v>
      </c>
      <c r="P227" s="1" t="s">
        <v>1235</v>
      </c>
      <c r="Q227" s="1" t="s">
        <v>1236</v>
      </c>
      <c r="R227" s="1" t="s">
        <v>2590</v>
      </c>
      <c r="S227" s="1" t="s">
        <v>1238</v>
      </c>
      <c r="T227" s="1" t="s">
        <v>1239</v>
      </c>
      <c r="U227" s="1" t="s">
        <v>1240</v>
      </c>
      <c r="V227" s="1" t="s">
        <v>2244</v>
      </c>
    </row>
    <row r="228" s="1" customFormat="1" spans="1:22">
      <c r="A228" s="3">
        <v>22244810292</v>
      </c>
      <c r="B228" s="1" t="s">
        <v>2018</v>
      </c>
      <c r="C228" s="1" t="s">
        <v>2591</v>
      </c>
      <c r="D228" s="1" t="s">
        <v>1634</v>
      </c>
      <c r="E228" s="1" t="s">
        <v>2592</v>
      </c>
      <c r="F228" s="1" t="s">
        <v>1645</v>
      </c>
      <c r="G228" s="1" t="s">
        <v>1229</v>
      </c>
      <c r="H228" s="1" t="s">
        <v>1230</v>
      </c>
      <c r="I228" s="1" t="s">
        <v>2593</v>
      </c>
      <c r="J228" s="1" t="s">
        <v>30</v>
      </c>
      <c r="K228" s="1" t="s">
        <v>2594</v>
      </c>
      <c r="L228" s="1" t="s">
        <v>2594</v>
      </c>
      <c r="M228" s="1" t="s">
        <v>1233</v>
      </c>
      <c r="N228" s="1" t="s">
        <v>1233</v>
      </c>
      <c r="O228" s="1" t="s">
        <v>1234</v>
      </c>
      <c r="P228" s="1" t="s">
        <v>1235</v>
      </c>
      <c r="Q228" s="1" t="s">
        <v>1236</v>
      </c>
      <c r="R228" s="1" t="s">
        <v>2595</v>
      </c>
      <c r="S228" s="1" t="s">
        <v>1238</v>
      </c>
      <c r="T228" s="1" t="s">
        <v>1239</v>
      </c>
      <c r="U228" s="1" t="s">
        <v>1240</v>
      </c>
      <c r="V228" s="1" t="s">
        <v>1262</v>
      </c>
    </row>
    <row r="229" s="1" customFormat="1" spans="1:22">
      <c r="A229" s="3">
        <v>999222205797293</v>
      </c>
      <c r="B229" s="1" t="s">
        <v>2128</v>
      </c>
      <c r="C229" s="1" t="s">
        <v>2596</v>
      </c>
      <c r="D229" s="1" t="s">
        <v>1634</v>
      </c>
      <c r="E229" s="1" t="s">
        <v>2597</v>
      </c>
      <c r="F229" s="1" t="s">
        <v>1645</v>
      </c>
      <c r="G229" s="1" t="s">
        <v>1229</v>
      </c>
      <c r="H229" s="1" t="s">
        <v>1230</v>
      </c>
      <c r="I229" s="1" t="s">
        <v>2598</v>
      </c>
      <c r="J229" s="1" t="s">
        <v>30</v>
      </c>
      <c r="K229" s="1" t="s">
        <v>2599</v>
      </c>
      <c r="L229" s="1" t="s">
        <v>2599</v>
      </c>
      <c r="M229" s="1" t="s">
        <v>1233</v>
      </c>
      <c r="N229" s="1" t="s">
        <v>1233</v>
      </c>
      <c r="O229" s="1" t="s">
        <v>1234</v>
      </c>
      <c r="P229" s="1" t="s">
        <v>1235</v>
      </c>
      <c r="Q229" s="1" t="s">
        <v>1236</v>
      </c>
      <c r="R229" s="1" t="s">
        <v>2600</v>
      </c>
      <c r="S229" s="1" t="s">
        <v>1238</v>
      </c>
      <c r="T229" s="1" t="s">
        <v>1239</v>
      </c>
      <c r="U229" s="1" t="s">
        <v>1240</v>
      </c>
      <c r="V229" s="1" t="s">
        <v>1262</v>
      </c>
    </row>
    <row r="230" s="1" customFormat="1" spans="1:22">
      <c r="A230" s="3">
        <v>999222123336267</v>
      </c>
      <c r="B230" s="1" t="s">
        <v>2556</v>
      </c>
      <c r="C230" s="1" t="s">
        <v>2601</v>
      </c>
      <c r="D230" s="1" t="s">
        <v>2602</v>
      </c>
      <c r="E230" s="1" t="s">
        <v>2603</v>
      </c>
      <c r="F230" s="1" t="s">
        <v>1225</v>
      </c>
      <c r="G230" s="1" t="s">
        <v>1229</v>
      </c>
      <c r="H230" s="1" t="s">
        <v>1230</v>
      </c>
      <c r="I230" s="1" t="s">
        <v>2604</v>
      </c>
      <c r="J230" s="1" t="s">
        <v>30</v>
      </c>
      <c r="K230" s="1" t="s">
        <v>2605</v>
      </c>
      <c r="L230" s="1" t="s">
        <v>2605</v>
      </c>
      <c r="M230" s="1" t="s">
        <v>1233</v>
      </c>
      <c r="N230" s="1" t="s">
        <v>1233</v>
      </c>
      <c r="O230" s="1" t="s">
        <v>1234</v>
      </c>
      <c r="P230" s="1" t="s">
        <v>1235</v>
      </c>
      <c r="Q230" s="1" t="s">
        <v>1236</v>
      </c>
      <c r="R230" s="1" t="s">
        <v>2606</v>
      </c>
      <c r="S230" s="1" t="s">
        <v>1238</v>
      </c>
      <c r="T230" s="1" t="s">
        <v>1239</v>
      </c>
      <c r="U230" s="1" t="s">
        <v>1240</v>
      </c>
      <c r="V230" s="1" t="s">
        <v>2244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2023-02-01T02:03:49Z</dcterms:created>
  <dcterms:modified xsi:type="dcterms:W3CDTF">2023-02-01T02:18:57Z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E20414FA63C248AB80E6DA86271C1100</vt:lpwstr>
  </property>
  <property fmtid="{D5CDD505-2E9C-101B-9397-08002B2CF9AE}" pid="3" name="KSOProductBuildVer">
    <vt:lpwstr>2052-11.1.0.13703</vt:lpwstr>
  </property>
</Properties>
</file>