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对账!$A$1:$X$188</definedName>
  </definedNames>
  <calcPr calcId="144525"/>
</workbook>
</file>

<file path=xl/sharedStrings.xml><?xml version="1.0" encoding="utf-8"?>
<sst xmlns="http://schemas.openxmlformats.org/spreadsheetml/2006/main" count="6212" uniqueCount="2178">
  <si>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</si>
  <si>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</si>
  <si>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</si>
  <si>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</si>
  <si>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</si>
  <si>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</si>
  <si>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</si>
  <si>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</si>
  <si>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</si>
  <si>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</si>
  <si>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</si>
  <si>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</si>
  <si>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</si>
  <si>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</si>
  <si>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</si>
  <si>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</si>
  <si>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</si>
  <si>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</si>
  <si>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</si>
  <si>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</si>
  <si>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</si>
  <si>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</si>
  <si>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</si>
  <si>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</si>
  <si>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</si>
  <si>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18830571806	</t>
  </si>
  <si>
    <t>Ctrip</t>
  </si>
  <si>
    <t>正常</t>
  </si>
  <si>
    <t>[科伦]蓝波酒店(Bluewave Hotel)(92030099)</t>
  </si>
  <si>
    <t>可使用泳池&lt;2人入住&gt;&lt;不退款&gt;&lt;早餐&gt;</t>
  </si>
  <si>
    <t>HKD</t>
  </si>
  <si>
    <t>CORTES/CHARITO,SOUTHWELL/JONATHAN JUSTIN</t>
  </si>
  <si>
    <t>CA13030230119HKD</t>
  </si>
  <si>
    <t>未提现</t>
  </si>
  <si>
    <t>携程开票</t>
  </si>
  <si>
    <t xml:space="preserve">	</t>
  </si>
  <si>
    <t xml:space="preserve">21023049803	</t>
  </si>
  <si>
    <t>[芭堤雅]芭堤雅发现海滩酒店 (SHA Plus+)(Pattaya Discovery Beach Hotel (SHA Plus+))(55451694)</t>
  </si>
  <si>
    <t>高级房(别致塔)&lt;2人入住&gt;&lt;不退款&gt;&lt;早餐&gt;</t>
  </si>
  <si>
    <t>HUANG/CIOULING,PAN/XINYI</t>
  </si>
  <si>
    <t xml:space="preserve">420174	</t>
  </si>
  <si>
    <t xml:space="preserve">21023109809	</t>
  </si>
  <si>
    <t>YEH/NICHEN</t>
  </si>
  <si>
    <t xml:space="preserve">420175	</t>
  </si>
  <si>
    <t xml:space="preserve">21445665059	</t>
  </si>
  <si>
    <t>[曼谷]曼谷阿文苏昆维特酒店(Avani Sukhumvit Bangkok)(70165254)</t>
  </si>
  <si>
    <t>阿瓦尼房（大床）&lt;2人入住&gt;&lt;不退款&gt;&lt;早餐&gt;</t>
  </si>
  <si>
    <t>ESABIN/M SHARIFF</t>
  </si>
  <si>
    <t xml:space="preserve">415798	</t>
  </si>
  <si>
    <t xml:space="preserve">21804010612	</t>
  </si>
  <si>
    <t>[里约热内卢]伊帕内玛旅馆(Ipanema Inn Hotel)(70393831)</t>
  </si>
  <si>
    <t>标准间（内部景观）&lt;2人入住&gt;&lt;不退款&gt;&lt;早餐&gt;</t>
  </si>
  <si>
    <t>Brito/Rodrigo,Peloso/Vanessa</t>
  </si>
  <si>
    <t xml:space="preserve">2801102	</t>
  </si>
  <si>
    <t xml:space="preserve">9159258931041	</t>
  </si>
  <si>
    <t xml:space="preserve">999221845613517	</t>
  </si>
  <si>
    <t>[布达佩斯]布达城堡酒店(Buda Castle Hotel)(55281278)</t>
  </si>
  <si>
    <t>高级房&lt;2人入住&gt;&lt;不退款&gt;</t>
  </si>
  <si>
    <t>Chew/Cloee</t>
  </si>
  <si>
    <t xml:space="preserve">2831453	</t>
  </si>
  <si>
    <t xml:space="preserve">acknowledged	</t>
  </si>
  <si>
    <t xml:space="preserve">999221849594585	</t>
  </si>
  <si>
    <t>[麦地那]麦地那铂尔曼扎姆扎姆酒店(Pullman Zamzam Madina)(55653255)</t>
  </si>
  <si>
    <t>城景高级2张单人床房&lt;2人入住&gt;&lt;不退款&gt;&lt;早餐&gt;</t>
  </si>
  <si>
    <t>Arshad/Muhammad Abdul Quddus</t>
  </si>
  <si>
    <t xml:space="preserve">2838811	</t>
  </si>
  <si>
    <t xml:space="preserve">999221875288577	</t>
  </si>
  <si>
    <t>[巴厘岛]土豆头套房和一室公寓(Potato Head Suites and Studios)(92030373)</t>
  </si>
  <si>
    <t>日出工作室&lt;2人入住&gt;&lt;不退款&gt;&lt;早餐&gt;</t>
  </si>
  <si>
    <t>KO/EUIJUNG</t>
  </si>
  <si>
    <t xml:space="preserve">2861031	</t>
  </si>
  <si>
    <t xml:space="preserve">21911125270	</t>
  </si>
  <si>
    <t>[南雅加达]大阿斯顿格罗夫套房酒店(The Grove Suites by GRAND ASTON)(56140426)</t>
  </si>
  <si>
    <t>2卧套房&lt;2人入住&gt;&lt;不退款&gt;</t>
  </si>
  <si>
    <t>COLOMBARA/SIMONE</t>
  </si>
  <si>
    <t xml:space="preserve">2871398	</t>
  </si>
  <si>
    <t xml:space="preserve">126707	</t>
  </si>
  <si>
    <t xml:space="preserve">999221949936081	</t>
  </si>
  <si>
    <t>[Castle]丽亭加的夫酒店(Park Plaza Cardiff)(89917782)</t>
  </si>
  <si>
    <t>高级房间&lt;2人入住&gt;&lt;不退款&gt;</t>
  </si>
  <si>
    <t>Gough/Joy   Richie</t>
  </si>
  <si>
    <t xml:space="preserve">2883006	</t>
  </si>
  <si>
    <t xml:space="preserve">0044670099	</t>
  </si>
  <si>
    <t xml:space="preserve">999221950074636	</t>
  </si>
  <si>
    <t>[波特兰]波特兰市中心住宿菠萝玫瑰酒店(Staypineapple, Hotel Rose, Downtown Portland)(95139675)</t>
  </si>
  <si>
    <t>城景房（1张特大床）&lt;1&gt;&lt;2人入住&gt;&lt;不退款&gt;</t>
  </si>
  <si>
    <t>Trivedy/Sheel</t>
  </si>
  <si>
    <t xml:space="preserve">2883066	</t>
  </si>
  <si>
    <t xml:space="preserve">40205SE091874-14	</t>
  </si>
  <si>
    <t xml:space="preserve">999221959767090	</t>
  </si>
  <si>
    <t>[维勒瑞夫]巴黎维勒瑞夫舒适城市公寓酒店(Appart’City Confort Paris Villejuif)(55906964)</t>
  </si>
  <si>
    <t>开放式客房, 2 张单人床, 开放式厨房&lt;2人入住&gt;&lt;不退款&gt;</t>
  </si>
  <si>
    <t>KANG/EUNCHAE</t>
  </si>
  <si>
    <t xml:space="preserve">2885991	</t>
  </si>
  <si>
    <t xml:space="preserve">acknowledge	</t>
  </si>
  <si>
    <t xml:space="preserve">999221962839859	</t>
  </si>
  <si>
    <t>[弗拉格斯塔夫]费拉格尔斯塔夫海兰德乡村旅馆(Highland Country Inn Flagstaff)(95386314)</t>
  </si>
  <si>
    <t>特大床房&lt;2人入住&gt;&lt;不退款&gt;</t>
  </si>
  <si>
    <t>Atkinson/Peter John</t>
  </si>
  <si>
    <t xml:space="preserve">2887369	</t>
  </si>
  <si>
    <t xml:space="preserve">19729693	</t>
  </si>
  <si>
    <t xml:space="preserve">999221975998155	</t>
  </si>
  <si>
    <t>[阿姆斯特尔芬]南阿姆斯特丹市宜必思经济型酒店(ibis budget Amsterdam City South)(55391208)</t>
  </si>
  <si>
    <t>双人间&lt;2人入住&gt;&lt;不退款&gt;</t>
  </si>
  <si>
    <t>IRWIN/GEORGIAROBINCELESTE,ALCHEVSKA/BISERA</t>
  </si>
  <si>
    <t xml:space="preserve">2892069	</t>
  </si>
  <si>
    <t xml:space="preserve">973254	</t>
  </si>
  <si>
    <t xml:space="preserve">999222002193541	</t>
  </si>
  <si>
    <t>[Cilinaya]阿斯顿马塔兰酒店(ASTON Inn Mataram)(55598950)</t>
  </si>
  <si>
    <t>KOROMPIS/RAMSES</t>
  </si>
  <si>
    <t xml:space="preserve">2900578	</t>
  </si>
  <si>
    <t xml:space="preserve">-	</t>
  </si>
  <si>
    <t xml:space="preserve">999222015274940	</t>
  </si>
  <si>
    <t>[丹戎槟榔]岛阿斯顿丹戎槟榔酒店&amp;会议中心(ASTON Tanjung Pinang Hotel &amp; Conference Center)(55944581)</t>
  </si>
  <si>
    <t>ABDUL RAHMAN/BORHAN</t>
  </si>
  <si>
    <t xml:space="preserve">2904857	</t>
  </si>
  <si>
    <t xml:space="preserve">conf 88152 by Ms. Siti (FO)	</t>
  </si>
  <si>
    <t xml:space="preserve">999222024617161	</t>
  </si>
  <si>
    <t>[塔什干]乌兹别克斯坦酒店(Hotel Uzbekistan)(91810345)</t>
  </si>
  <si>
    <t>特级双床房&lt;2人入住&gt;&lt;不退款&gt;&lt;早餐&gt;</t>
  </si>
  <si>
    <t>LONDONO/RAFAEL</t>
  </si>
  <si>
    <t xml:space="preserve">2908277	</t>
  </si>
  <si>
    <t xml:space="preserve">999222030138855	</t>
  </si>
  <si>
    <t>[长野市]长野都会酒店(Hotel Metropolitan Nagano)(55320809)</t>
  </si>
  <si>
    <t>豪华双人房&lt;2人入住&gt;&lt;不退款&gt;&lt;早餐&gt;</t>
  </si>
  <si>
    <t>YANG/SHIJIE,WONG/KWOK HO PAUL</t>
  </si>
  <si>
    <t xml:space="preserve">2910569	</t>
  </si>
  <si>
    <t xml:space="preserve">20221230569075748	</t>
  </si>
  <si>
    <t xml:space="preserve">999222037788137	</t>
  </si>
  <si>
    <t>[大阪]大阪瑞士南海酒店(Swissotel Nankai Osaka)(54503359)</t>
  </si>
  <si>
    <t>瑞士优选双床房&lt;2人入住&gt;&lt;不退款&gt;</t>
  </si>
  <si>
    <t>SU/SHANSHAN</t>
  </si>
  <si>
    <t xml:space="preserve">2912411	</t>
  </si>
  <si>
    <t xml:space="preserve">999222046918995	</t>
  </si>
  <si>
    <t>[苏梅岛]苏梅岛W酒店(SHA Plus+)(W Koh Samui(SHA Plus+))(55757115)</t>
  </si>
  <si>
    <t>丛林绿洲特大床别墅&lt;2人入住&gt;&lt;不退款&gt;&lt;早餐&gt;</t>
  </si>
  <si>
    <t>ZHOU/XUYUAN,ZHANG/TAO</t>
  </si>
  <si>
    <t xml:space="preserve">2913709	</t>
  </si>
  <si>
    <t xml:space="preserve">999222057473871	</t>
  </si>
  <si>
    <t>[迈阿密]迈阿密国际机场酒店(Miami International Airport Hotel)(55694594)</t>
  </si>
  <si>
    <t>标准2张大号床房&lt;2人入住&gt;&lt;不退款&gt;</t>
  </si>
  <si>
    <t>OMeara/Jennifer B</t>
  </si>
  <si>
    <t xml:space="preserve">2915532	</t>
  </si>
  <si>
    <t xml:space="preserve">LLKDTV7P5M	</t>
  </si>
  <si>
    <t xml:space="preserve">22058322897	</t>
  </si>
  <si>
    <t>[纽约]曼哈顿时代广场南希尔顿欢朋酒店(Hampton Inn Manhattan - Times Square South)(60532348)</t>
  </si>
  <si>
    <t>CHEN/MUYI,ZHANG/QIANQIAN</t>
  </si>
  <si>
    <t xml:space="preserve">2915817	</t>
  </si>
  <si>
    <t xml:space="preserve">999222063376183	</t>
  </si>
  <si>
    <t>[埃克塞特]埃克塞特鲁日蒙美居酒店(Mercure Exeter Rougemont Hotel)(69451960)</t>
  </si>
  <si>
    <t>标准双人床房&lt;2人入住&gt;&lt;不退款&gt;&lt;早餐&gt;</t>
  </si>
  <si>
    <t>Holding/Ben</t>
  </si>
  <si>
    <t xml:space="preserve">2917009	</t>
  </si>
  <si>
    <t xml:space="preserve">999222069970026	</t>
  </si>
  <si>
    <t>[吉隆坡]吉隆坡四季酒店(Four Seasons Hotel Kuala Lumpur)(55542782)</t>
  </si>
  <si>
    <t>两卧室豪华公寓（行政公寓俱乐部待遇）&lt;2人入住&gt;&lt;不退款&gt;</t>
  </si>
  <si>
    <t>Ding/Feifan</t>
  </si>
  <si>
    <t xml:space="preserve">2918036	</t>
  </si>
  <si>
    <t xml:space="preserve">3177252	</t>
  </si>
  <si>
    <t xml:space="preserve">999222073945094	</t>
  </si>
  <si>
    <t>[舍讷费尔德]勃兰登堡柏林机场施泰根博阁城际酒店(IntercityHotel Berlin Brandenburg Airport)(55280285)</t>
  </si>
  <si>
    <t>标准双床房&lt;2人入住&gt;&lt;不退款&gt;</t>
  </si>
  <si>
    <t>Jedynak/Boleslav</t>
  </si>
  <si>
    <t xml:space="preserve">2919242	</t>
  </si>
  <si>
    <t xml:space="preserve">999222085857434	</t>
  </si>
  <si>
    <t>[圣徒皮特海滩]湾景广场海滨度假酒店(Bayview Plaza Waterfront Resort)(90368665)</t>
  </si>
  <si>
    <t>豪华高效套房：2张双人床&lt;2人入住&gt;&lt;不退款&gt;</t>
  </si>
  <si>
    <t>Solomon/Sonia</t>
  </si>
  <si>
    <t xml:space="preserve">2922478	</t>
  </si>
  <si>
    <t xml:space="preserve">-1433989719	</t>
  </si>
  <si>
    <t xml:space="preserve">999222103099602	</t>
  </si>
  <si>
    <t>[纽约]哈得逊河酒店(Hudson River Hotel)(56185650)</t>
  </si>
  <si>
    <t>LIANG/RUIAI</t>
  </si>
  <si>
    <t xml:space="preserve">2926944	</t>
  </si>
  <si>
    <t xml:space="preserve">1434814101	</t>
  </si>
  <si>
    <t xml:space="preserve">999222104176660	</t>
  </si>
  <si>
    <t>[迈阿密海滩]蒙德里安南海滩(Mondrian South Beach)(55680588)</t>
  </si>
  <si>
    <t>开放式套房&lt;2人入住&gt;&lt;不退款&gt;</t>
  </si>
  <si>
    <t>ALABDULLAH/AMAL</t>
  </si>
  <si>
    <t xml:space="preserve">2927102	</t>
  </si>
  <si>
    <t xml:space="preserve">61889SE112374	</t>
  </si>
  <si>
    <t xml:space="preserve">999222104773519	</t>
  </si>
  <si>
    <t>[多伦多]多伦多中心假日酒店(Holiday Inn Toronto Downtown Centre, an IHG Hotel)(55612021)</t>
  </si>
  <si>
    <t>标准房&lt;2人入住&gt;&lt;不退款&gt;</t>
  </si>
  <si>
    <t>Kakarla/Padma</t>
  </si>
  <si>
    <t xml:space="preserve">2927217	</t>
  </si>
  <si>
    <t xml:space="preserve">22234536	</t>
  </si>
  <si>
    <t xml:space="preserve">999222117264872	</t>
  </si>
  <si>
    <t>[曼谷]曼谷萨通JC凯文酒店(JC Kevin Sathorn Bangkok Hotel)(55585955)</t>
  </si>
  <si>
    <t>一卧室套房&lt;2人入住&gt;&lt;不退款&gt;</t>
  </si>
  <si>
    <t>CHAN/KWOK YAU</t>
  </si>
  <si>
    <t xml:space="preserve">2930799	</t>
  </si>
  <si>
    <t xml:space="preserve">2822171	</t>
  </si>
  <si>
    <t xml:space="preserve">999222118904547	</t>
  </si>
  <si>
    <t>[棕榈泉]佐索酒店(Hotel Zoso)(55768317)</t>
  </si>
  <si>
    <t>豪华特大床房&lt;2人入住&gt;</t>
  </si>
  <si>
    <t>KASAHARA/MAI</t>
  </si>
  <si>
    <t xml:space="preserve">2931091	</t>
  </si>
  <si>
    <t xml:space="preserve">59194SE082199	</t>
  </si>
  <si>
    <t xml:space="preserve">999222120059905	</t>
  </si>
  <si>
    <t>[吉隆坡]吉隆坡美利亚酒店(Meliá Kuala Lumpur)(55665890)</t>
  </si>
  <si>
    <t>粹美阁房&lt;2人入住&gt;&lt;不退款&gt;</t>
  </si>
  <si>
    <t>Zahid/Muhammad</t>
  </si>
  <si>
    <t xml:space="preserve">2931402	</t>
  </si>
  <si>
    <t xml:space="preserve">999222120430939	</t>
  </si>
  <si>
    <t>[首尔]驿三新罗舒泰酒店(Shilla Stay Yeoksam)(68031233)</t>
  </si>
  <si>
    <t>标准双人房&lt;2人入住&gt;&lt;不退款&gt;</t>
  </si>
  <si>
    <t>JUNG/HYEJIN</t>
  </si>
  <si>
    <t xml:space="preserve">2931512	</t>
  </si>
  <si>
    <t xml:space="preserve">363129745 - 1673176444044771	</t>
  </si>
  <si>
    <t xml:space="preserve">999222124749739	</t>
  </si>
  <si>
    <t>[纽约]运河阁楼酒店(Canal Loft Hotel)(55812120)</t>
  </si>
  <si>
    <t>城景大号床房&lt;2人入住&gt;&lt;不退款&gt;</t>
  </si>
  <si>
    <t>REN/MICHAEL</t>
  </si>
  <si>
    <t xml:space="preserve">2932142	</t>
  </si>
  <si>
    <t xml:space="preserve">CANLOFT1435870964E	</t>
  </si>
  <si>
    <t xml:space="preserve">22124763688	</t>
  </si>
  <si>
    <t>[瑞吉欧.艾米里亚]雷吉欧埃米里亚智选假日酒店(Holiday Inn Express Reggio Emilia, an IHG Hotel)(55414046)</t>
  </si>
  <si>
    <t>双床房&lt;2人入住&gt;&lt;不退款&gt;&lt;早餐&gt;</t>
  </si>
  <si>
    <t>RAGGI/ALESSANDRO</t>
  </si>
  <si>
    <t xml:space="preserve">2932150	</t>
  </si>
  <si>
    <t xml:space="preserve">43891512	</t>
  </si>
  <si>
    <t xml:space="preserve">999222124796135	</t>
  </si>
  <si>
    <t>[普安那公园]纳氏草莓园酒店(Knott's Berry Farm Hotel)(55720142)</t>
  </si>
  <si>
    <t>Bruce/Geoffrey</t>
  </si>
  <si>
    <t xml:space="preserve">2932153	</t>
  </si>
  <si>
    <t xml:space="preserve">652623227	</t>
  </si>
  <si>
    <t xml:space="preserve">999222124970729	</t>
  </si>
  <si>
    <t>[博卡拉顿]博卡拉顿海滩俱乐部(The Boca Raton Beach Club)(55478491)</t>
  </si>
  <si>
    <t>Schniewind/Maximilian</t>
  </si>
  <si>
    <t xml:space="preserve">2932273	</t>
  </si>
  <si>
    <t xml:space="preserve">-1435959391	</t>
  </si>
  <si>
    <t xml:space="preserve">999222124992348	</t>
  </si>
  <si>
    <t>[威尼斯]CHC洲际BW精选酒店(BW Premier Collection CHC Continental)(70165239)</t>
  </si>
  <si>
    <t>高级房&lt;2人入住&gt;&lt;不退款&gt;&lt;早餐&gt;</t>
  </si>
  <si>
    <t>guzman mori/Lucero geraldine</t>
  </si>
  <si>
    <t xml:space="preserve">2932301	</t>
  </si>
  <si>
    <t xml:space="preserve">999222125432354	</t>
  </si>
  <si>
    <t>[兰卡威]兰卡威别墅(The Villa Langkawi)(55328750)</t>
  </si>
  <si>
    <t>BIN AB RASID/MUHAMAD ANAS</t>
  </si>
  <si>
    <t xml:space="preserve">2932460	</t>
  </si>
  <si>
    <t xml:space="preserve">1220263bb743766e1c	</t>
  </si>
  <si>
    <t xml:space="preserve">999222126072385	</t>
  </si>
  <si>
    <t>[班邦萨雷]乌芭堤雅旅馆 (SHA Plus+)(U Pattaya  (SHA Plus+))(55270394)</t>
  </si>
  <si>
    <t>Superior Seaview (24-Hours Use of Room)&lt;2人入住&gt;&lt;不退款&gt;&lt;早餐&gt;</t>
  </si>
  <si>
    <t>SUKHUMALWONGSA/DANITA</t>
  </si>
  <si>
    <t xml:space="preserve">2932706	</t>
  </si>
  <si>
    <t xml:space="preserve">-1436123474	</t>
  </si>
  <si>
    <t xml:space="preserve">999222129431427	</t>
  </si>
  <si>
    <t>[曼谷]曼谷拉差贴威维拉酒店 (SHA Plus+)(Vela be Bangkok Ratchathewi  (SHA Plus+))(55745233)</t>
  </si>
  <si>
    <t>维拉智能双床房&lt;2人入住&gt;&lt;不退款&gt;&lt;早餐&gt;</t>
  </si>
  <si>
    <t>LERTWORAWONGWIT/YANICHA,RATTAKITDAMRONG/THAPAPAK</t>
  </si>
  <si>
    <t xml:space="preserve">2933255	</t>
  </si>
  <si>
    <t xml:space="preserve">999222130300663	</t>
  </si>
  <si>
    <t>[曼谷]沙那抛站维博贝斯特韦斯特酒店(Vib Best Western Sanam Pao)(55956457)</t>
  </si>
  <si>
    <t>高级双床房&lt;2人入住&gt;&lt;不退款&gt;</t>
  </si>
  <si>
    <t>WISETSING/SURASAK</t>
  </si>
  <si>
    <t xml:space="preserve">2933476	</t>
  </si>
  <si>
    <t xml:space="preserve">酒店预订部ben女士确认	</t>
  </si>
  <si>
    <t xml:space="preserve">999222130444910	</t>
  </si>
  <si>
    <t>[曼谷]思考行政套房酒店(Hotel Amber Sukhumvit 85)(60480483)</t>
  </si>
  <si>
    <t>豪华双人床房&lt;2人入住&gt;&lt;不退款&gt;&lt;早餐&gt;</t>
  </si>
  <si>
    <t>ZHOU/ZHIXIANG,jin/Jingwen</t>
  </si>
  <si>
    <t xml:space="preserve">2933510	</t>
  </si>
  <si>
    <t xml:space="preserve">1436207086	</t>
  </si>
  <si>
    <t xml:space="preserve">999222131835970	</t>
  </si>
  <si>
    <t>[甲米]甲米都喜天丽海滨度假酒店(SHA Extra Plus)(Dusit Thani Krabi Beach Resort(SHA Extra Plus))(55254081)</t>
  </si>
  <si>
    <t>豪华间&lt;2人入住&gt;&lt;不退款&gt;&lt;早餐&gt;</t>
  </si>
  <si>
    <t>KIM/MINJI</t>
  </si>
  <si>
    <t xml:space="preserve">2934013	</t>
  </si>
  <si>
    <t xml:space="preserve">999222132854457	</t>
  </si>
  <si>
    <t>[吉隆坡]吉隆坡市中心智选假日酒店(Holiday Inn Express Kuala Lumpur City Centre, an IHG Hotel)(55337198)</t>
  </si>
  <si>
    <t>标准大床房&lt;2人入住&gt;&lt;不退款&gt;&lt;早餐&gt;</t>
  </si>
  <si>
    <t>LEE/SZE CHYUAN</t>
  </si>
  <si>
    <t xml:space="preserve">2934367	</t>
  </si>
  <si>
    <t xml:space="preserve">49137456	</t>
  </si>
  <si>
    <t xml:space="preserve">999222135622357	</t>
  </si>
  <si>
    <t>[曼谷]住宿酒店(STAY Hotel Bangkok)(55321199)</t>
  </si>
  <si>
    <t>豪华双人房&lt;2人入住&gt;&lt;不退款&gt;</t>
  </si>
  <si>
    <t>CHEN/SHAOKUN</t>
  </si>
  <si>
    <t xml:space="preserve">2934784	</t>
  </si>
  <si>
    <t xml:space="preserve">-19225	</t>
  </si>
  <si>
    <t xml:space="preserve">999222136144052	</t>
  </si>
  <si>
    <t>[米兰]米兰北部希尔顿花园酒店(Hilton Garden Inn Milan North)(55652974)</t>
  </si>
  <si>
    <t>ZHANG/YU,ZHANG/XINYI</t>
  </si>
  <si>
    <t xml:space="preserve">2934885	</t>
  </si>
  <si>
    <t xml:space="preserve">13476995	</t>
  </si>
  <si>
    <t xml:space="preserve">999222136241676	</t>
  </si>
  <si>
    <t>[威斯敏斯特城]伦敦中央公园酒店(Central Park Hotel)(55598819)</t>
  </si>
  <si>
    <t>MOHASSEB/MOHAMED</t>
  </si>
  <si>
    <t xml:space="preserve">2934927	</t>
  </si>
  <si>
    <t xml:space="preserve">1436520119	</t>
  </si>
  <si>
    <t xml:space="preserve">999222136648784	</t>
  </si>
  <si>
    <t>[瓜达拉哈拉]普尔拉中央酒店(Hotel Perla Central)(55560340)</t>
  </si>
  <si>
    <t>RUIZ/EDGAR</t>
  </si>
  <si>
    <t xml:space="preserve">2935122	</t>
  </si>
  <si>
    <t xml:space="preserve">1436652806	</t>
  </si>
  <si>
    <t xml:space="preserve">999222145010506	</t>
  </si>
  <si>
    <t>[金奈]泰姬俱乐部别墅(Taj Club House)(55543128)</t>
  </si>
  <si>
    <t>高级房, 1 张大床&lt;2人入住&gt;&lt;不退款&gt;&lt;早餐&gt;</t>
  </si>
  <si>
    <t>Mehta/Vaibhav</t>
  </si>
  <si>
    <t xml:space="preserve">2937442	</t>
  </si>
  <si>
    <t xml:space="preserve">75731SE085432-14	</t>
  </si>
  <si>
    <t xml:space="preserve">999222147107942	</t>
  </si>
  <si>
    <t>高级特大床房&lt;2人入住&gt;&lt;不退款&gt;</t>
  </si>
  <si>
    <t>SATHONGPHIM/PAWEENA</t>
  </si>
  <si>
    <t xml:space="preserve">2937849	</t>
  </si>
  <si>
    <t xml:space="preserve">BK018972/1	</t>
  </si>
  <si>
    <t xml:space="preserve">999222147225694	</t>
  </si>
  <si>
    <t>[墨尔本]墨尔本全套房酒店(Melbourne All Suites)(55768742)</t>
  </si>
  <si>
    <t>普通套房, 1 张大床&lt;2人入住&gt;&lt;不退款&gt;&lt;早餐&gt;</t>
  </si>
  <si>
    <t>DUNLOP/STEPHEN,DUNLOP/CAROLANN</t>
  </si>
  <si>
    <t xml:space="preserve">2937861	</t>
  </si>
  <si>
    <t xml:space="preserve">LL8ZTVZ7KY	</t>
  </si>
  <si>
    <t xml:space="preserve">22148709514	</t>
  </si>
  <si>
    <t>[曼彻斯特]曼彻斯特市中心大不列颠酒店(Britannia Hotel City Centre Manchester)(55611699)</t>
  </si>
  <si>
    <t>双人房(无窗)&lt;2人入住&gt;&lt;不退款&gt;</t>
  </si>
  <si>
    <t>NAKAJIMA/NORIKA</t>
  </si>
  <si>
    <t xml:space="preserve">2938153	</t>
  </si>
  <si>
    <t xml:space="preserve">82223897	</t>
  </si>
  <si>
    <t xml:space="preserve">999222150803553	</t>
  </si>
  <si>
    <t>[纽约]纽约肯尼迪机场假日酒店(Hilton New York JFK Airport)(55720084)</t>
  </si>
  <si>
    <t>WANG/XIAOPING</t>
  </si>
  <si>
    <t xml:space="preserve">2938827	</t>
  </si>
  <si>
    <t xml:space="preserve">999222156312552	</t>
  </si>
  <si>
    <t>[斯德哥尔摩]斯德哥尔摩大酒店(Grand Hôtel Stockholm)(55944736)</t>
  </si>
  <si>
    <t>高级庭景房&lt;2人入住&gt;&lt;不退款&gt;</t>
  </si>
  <si>
    <t>Primavesi/Luca</t>
  </si>
  <si>
    <t xml:space="preserve">2940308	</t>
  </si>
  <si>
    <t xml:space="preserve">6833SE173858	</t>
  </si>
  <si>
    <t xml:space="preserve">999222158376789	</t>
  </si>
  <si>
    <t>[首尔]三井酒店(Hotel Samjung)(55337145)</t>
  </si>
  <si>
    <t>JUNG/SUNGCHAN</t>
  </si>
  <si>
    <t xml:space="preserve">2940835	</t>
  </si>
  <si>
    <t xml:space="preserve">23032437	</t>
  </si>
  <si>
    <t xml:space="preserve">999222159821533	</t>
  </si>
  <si>
    <t>[涛岛]龟岛塔尔纳阿里恩度假村 (政府卫生认证)(The Tarna Align Resort)(55611827)</t>
  </si>
  <si>
    <t>豪华房&lt;2人入住&gt;&lt;不退款&gt;&lt;早餐&gt;</t>
  </si>
  <si>
    <t>CHEN/QINFANG,BAO/HAN</t>
  </si>
  <si>
    <t xml:space="preserve">2941072	</t>
  </si>
  <si>
    <t xml:space="preserve">7479	</t>
  </si>
  <si>
    <t xml:space="preserve">999222159979648	</t>
  </si>
  <si>
    <t>[灵韦]曼彻斯特机场智选假日酒店 - IHG 旗下饭店(Holiday Inn Express Manchester Airport, an IHG Hotel)(55354858)</t>
  </si>
  <si>
    <t>双人房&lt;2人入住&gt;&lt;不退款&gt;&lt;早餐&gt;</t>
  </si>
  <si>
    <t>XIE/YUCHEN</t>
  </si>
  <si>
    <t xml:space="preserve">2941089	</t>
  </si>
  <si>
    <t xml:space="preserve">47934555	</t>
  </si>
  <si>
    <t xml:space="preserve">999222160315913	</t>
  </si>
  <si>
    <t>[伊斯坦布尔]雷斯酒店(Rays Hotel)(90363463)</t>
  </si>
  <si>
    <t>经济工作室&lt;2人入住&gt;&lt;不退款&gt;</t>
  </si>
  <si>
    <t>OZCELIK/EREN</t>
  </si>
  <si>
    <t xml:space="preserve">2941213	</t>
  </si>
  <si>
    <t xml:space="preserve">676853	</t>
  </si>
  <si>
    <t xml:space="preserve">999222160365543	</t>
  </si>
  <si>
    <t>[爱丁堡]斯图尔特 - 希顿概念酒店(Stewart by Heeton Concept)(77371637)</t>
  </si>
  <si>
    <t>一卧室公寓&lt;2人入住&gt;&lt;不退款&gt;</t>
  </si>
  <si>
    <t>YUN/LANYU</t>
  </si>
  <si>
    <t xml:space="preserve">2941248	</t>
  </si>
  <si>
    <t xml:space="preserve">-1437888944	</t>
  </si>
  <si>
    <t xml:space="preserve">999222161935347	</t>
  </si>
  <si>
    <t>[阿灵顿]罗斯林吉玛红狮酒店(Red Lion Hotel Rosslyn Iwo Jima)(55757194)</t>
  </si>
  <si>
    <t>客房, 1 张特大床&lt;2人入住&gt;&lt;不退款&gt;</t>
  </si>
  <si>
    <t>KIM/HYUNOH,TAGUCHI/KOTA</t>
  </si>
  <si>
    <t xml:space="preserve">2941889	</t>
  </si>
  <si>
    <t xml:space="preserve">37107SE009484	</t>
  </si>
  <si>
    <t xml:space="preserve">999222167116586	</t>
  </si>
  <si>
    <t>[迪拜]迪拜卡尔顿塔酒店(Carlton Tower Hotel)(70391260)</t>
  </si>
  <si>
    <t>城景豪华双人床房&lt;2人入住&gt;&lt;不退款&gt;</t>
  </si>
  <si>
    <t>YU/GUOZHANG</t>
  </si>
  <si>
    <t xml:space="preserve">2943025	</t>
  </si>
  <si>
    <t xml:space="preserve">999222170017438	</t>
  </si>
  <si>
    <t>[清迈]清迈精品屋酒店(Chiang Mai Boutique House)(55639463)</t>
  </si>
  <si>
    <t>豪华房&lt;2人入住&gt;&lt;不退款&gt;</t>
  </si>
  <si>
    <t>CHOOSRI/SIRIWAN,PHUANGSANTHIA/WILAIWAN</t>
  </si>
  <si>
    <t xml:space="preserve">2943421	</t>
  </si>
  <si>
    <t xml:space="preserve">999222170436031	</t>
  </si>
  <si>
    <t>[马六甲]马六甲宜必思酒店(ibis Melaka)(80333290)</t>
  </si>
  <si>
    <t>标准房, 1 张大床&lt;2人入住&gt;&lt;不退款&gt;&lt;早餐&gt;</t>
  </si>
  <si>
    <t>ABDUL RAHMAN/LIRA LIDORA</t>
  </si>
  <si>
    <t xml:space="preserve">2943505	</t>
  </si>
  <si>
    <t xml:space="preserve">624100	</t>
  </si>
  <si>
    <t xml:space="preserve">999222172340058	</t>
  </si>
  <si>
    <t>[巴黎]奥利亚娜波尔特酒店(Auriane Porte de Versailles)(55452138)</t>
  </si>
  <si>
    <t>双人房&lt;2人入住&gt;&lt;不退款&gt;</t>
  </si>
  <si>
    <t>ZE/CHENTAO,Lei/Huanyu</t>
  </si>
  <si>
    <t xml:space="preserve">2943907	</t>
  </si>
  <si>
    <t xml:space="preserve">25771022	</t>
  </si>
  <si>
    <t xml:space="preserve">999222172483129	</t>
  </si>
  <si>
    <t>[洛斯皮塔莱-德略布雷加特]巴塞罗那费拉便捷酒店(EasyHotel Barcelona Fira)(95084713)</t>
  </si>
  <si>
    <t>无障碍双人房&lt;2人入住&gt;&lt;不退款&gt;</t>
  </si>
  <si>
    <t>MAMASALIEVA/MADINA,AIBASHOVA/AIDANA</t>
  </si>
  <si>
    <t xml:space="preserve">2943934	</t>
  </si>
  <si>
    <t xml:space="preserve">1438294399	</t>
  </si>
  <si>
    <t xml:space="preserve">999222173356296	</t>
  </si>
  <si>
    <t>[波特兰]霍斯顿波特兰酒店(The Hoxton Portland)(78202104)</t>
  </si>
  <si>
    <t>温暖舒适房&lt;2人入住&gt;&lt;不退款&gt;</t>
  </si>
  <si>
    <t>JIA/JINGLING</t>
  </si>
  <si>
    <t xml:space="preserve">2944160	</t>
  </si>
  <si>
    <t xml:space="preserve">123308600	</t>
  </si>
  <si>
    <t xml:space="preserve">999222173436257	</t>
  </si>
  <si>
    <t>[旧金山]旧金山嘉蘭酒店(Grant Plaza Hotel)(89918027)</t>
  </si>
  <si>
    <t>JIN/YING</t>
  </si>
  <si>
    <t xml:space="preserve">2944209	</t>
  </si>
  <si>
    <t xml:space="preserve">-1438443132	</t>
  </si>
  <si>
    <t xml:space="preserve">999222173437972	</t>
  </si>
  <si>
    <t>[柏林]柏林瑞广场酒店(Hotel Riu Plaza Berlin)(55439328)</t>
  </si>
  <si>
    <t>豪华特大床房&lt;2人入住&gt;&lt;不退款&gt;</t>
  </si>
  <si>
    <t>Weigl/Leonie</t>
  </si>
  <si>
    <t xml:space="preserve">2944210	</t>
  </si>
  <si>
    <t xml:space="preserve">22174098666	</t>
  </si>
  <si>
    <t>[贝洛奥里藏特]贝洛奥里藏特卢尔德希尔顿花园酒店(Hilton Garden Inn Belo Horizonte Lourdes)(55639600)</t>
  </si>
  <si>
    <t>奢华大床房&lt;2人入住&gt;&lt;不退款&gt;&lt;早餐&gt;</t>
  </si>
  <si>
    <t>ASH/DAVID</t>
  </si>
  <si>
    <t xml:space="preserve">2944542	</t>
  </si>
  <si>
    <t xml:space="preserve">999222176858569	</t>
  </si>
  <si>
    <t>[迪沙鲁]迪沙鲁海岸硬石酒店(Hard Rock Hotel Desaru Coast)(68031178)</t>
  </si>
  <si>
    <t>高级双人床房&lt;2人入住&gt;&lt;不退款&gt;&lt;早餐&gt;</t>
  </si>
  <si>
    <t>FERIZA/NUR</t>
  </si>
  <si>
    <t xml:space="preserve">2944789	</t>
  </si>
  <si>
    <t xml:space="preserve">HTL-WBD-365071395	</t>
  </si>
  <si>
    <t xml:space="preserve">999222177035855	</t>
  </si>
  <si>
    <t>[Tha Phi Liang]素攀瓦斯提城市酒店(Vasidtee City Hotel)(90391231)</t>
  </si>
  <si>
    <t>高级房间&lt;2人入住&gt;&lt;不退款&gt;&lt;早餐&gt;</t>
  </si>
  <si>
    <t>YUAN/YOUYUAN,WIRASE/NONRADA</t>
  </si>
  <si>
    <t xml:space="preserve">2944823	</t>
  </si>
  <si>
    <t xml:space="preserve">999222177350578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</si>
  <si>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</si>
  <si>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</si>
  <si>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ABD RAHMAN/SYED OTHMAN</t>
  </si>
  <si>
    <t xml:space="preserve">2944910	</t>
  </si>
  <si>
    <t xml:space="preserve">999222178760679	</t>
  </si>
  <si>
    <t>[新加坡]新加坡乌节大酒店(Orchard Hotel Singapore)(55345910)</t>
  </si>
  <si>
    <t>超值豪华双床房&lt;2人入住&gt;&lt;不退款&gt;&lt;早餐&gt;</t>
  </si>
  <si>
    <t>Sun/qi,Feng/Hui</t>
  </si>
  <si>
    <t xml:space="preserve">2945320	</t>
  </si>
  <si>
    <t xml:space="preserve">22178809017	</t>
  </si>
  <si>
    <t>[曼谷]曼谷素坤逸馨乐庭16酒店(Citadines Sukhumvit 16 Bangkok)(89931006)</t>
  </si>
  <si>
    <t>行政大号床一室房带厨房&lt;2人入住&gt;&lt;不退款&gt;&lt;早餐&gt;</t>
  </si>
  <si>
    <t>YEUNG/KENNETH KAM SHING</t>
  </si>
  <si>
    <t xml:space="preserve">2945351	</t>
  </si>
  <si>
    <t xml:space="preserve">38724409	</t>
  </si>
  <si>
    <t xml:space="preserve">999222178868122	</t>
  </si>
  <si>
    <t>[帕赛市]贝尔蒙特马尼拉酒店(Belmont Hotel Manila)(55321134)</t>
  </si>
  <si>
    <t>CRAMPTON/JON ANDREW</t>
  </si>
  <si>
    <t xml:space="preserve">2945356	</t>
  </si>
  <si>
    <t xml:space="preserve">186701	</t>
  </si>
  <si>
    <t xml:space="preserve">999222179068681	</t>
  </si>
  <si>
    <t>[曼谷]曼谷京华大酒店 (政府卫生认证)(Hotel Royal Bangkok@Chinatown)(55932568)</t>
  </si>
  <si>
    <t>高级双床房(无窗)&lt;2人入住&gt;&lt;不退款&gt;</t>
  </si>
  <si>
    <t>FU/XINLV</t>
  </si>
  <si>
    <t xml:space="preserve">2945398	</t>
  </si>
  <si>
    <t xml:space="preserve">329865	</t>
  </si>
  <si>
    <t xml:space="preserve">999222180270453	</t>
  </si>
  <si>
    <t>[吉隆坡]吉隆坡 EQ 酒店(EQ Kuala Lumpur)(68031232)</t>
  </si>
  <si>
    <t>豪华双床房&lt;2人入住&gt;&lt;不退款&gt;&lt;早餐&gt;</t>
  </si>
  <si>
    <t>LIANG/JIANGZHONG</t>
  </si>
  <si>
    <t xml:space="preserve">2945733	</t>
  </si>
  <si>
    <t xml:space="preserve">83309931-1	</t>
  </si>
  <si>
    <t xml:space="preserve">999222183751192	</t>
  </si>
  <si>
    <t>[清迈]坎攀甘酒店 (政府卫生认证)(Kampaeng Ngam Hotel (SHA Extra Plus))(56467125)</t>
  </si>
  <si>
    <t>BURROWS /PETER JAMES,BURROWS/BRIDGET</t>
  </si>
  <si>
    <t xml:space="preserve">2946342	</t>
  </si>
  <si>
    <t xml:space="preserve">37528141	</t>
  </si>
  <si>
    <t xml:space="preserve">999222184266941	</t>
  </si>
  <si>
    <t>KIM/JINSUK,YIM/CHOONGBIN</t>
  </si>
  <si>
    <t xml:space="preserve">2946432	</t>
  </si>
  <si>
    <t xml:space="preserve">365196475 - 1673610807012551	</t>
  </si>
  <si>
    <t xml:space="preserve">999222184330417	</t>
  </si>
  <si>
    <t>[普吉岛]普吉凯悦度假酒店(政府卫生认证)(Hyatt Regency Phuket Resort(SHA Extra Plus))(55254314)</t>
  </si>
  <si>
    <t>客房, 1 张特大床&lt;2人入住&gt;&lt;不退款&gt;&lt;早餐&gt;</t>
  </si>
  <si>
    <t>WENG/FEI</t>
  </si>
  <si>
    <t xml:space="preserve">2946445	</t>
  </si>
  <si>
    <t xml:space="preserve">999222184510485	</t>
  </si>
  <si>
    <t>[西雅加达]阿斯顿卡蒂卡格罗酒店会议中心(ASTON Kartika Grogol Hotel &amp; Conference Center)(92030300)</t>
  </si>
  <si>
    <t>优选一室特大床房&lt;2人入住&gt;&lt;不退款&gt;</t>
  </si>
  <si>
    <t>HUANG/CHENGHANG</t>
  </si>
  <si>
    <t xml:space="preserve">2946479	</t>
  </si>
  <si>
    <t xml:space="preserve">101.23.9J28M6DR.1	</t>
  </si>
  <si>
    <t xml:space="preserve">999222185284533	</t>
  </si>
  <si>
    <t>[北干巴鲁]北干巴鲁飞舞酒店(favehotel Pekanbaru)(55812266)</t>
  </si>
  <si>
    <t>时尚房&lt;2人入住&gt;&lt;不退款&gt;</t>
  </si>
  <si>
    <t>KURNIAWAN/IQHBAL</t>
  </si>
  <si>
    <t xml:space="preserve">2946606	</t>
  </si>
  <si>
    <t xml:space="preserve">999222185876581	</t>
  </si>
  <si>
    <t>[曼谷]曼谷铂尔曼素坤逸大酒店 (政府卫生认证)(Pullman Bangkok Grande Sukhumvit (SHA Plus+))(55452115)</t>
  </si>
  <si>
    <t>豪华房（双床）&lt;2人入住&gt;&lt;不退款&gt;&lt;早餐&gt;</t>
  </si>
  <si>
    <t>TAMMENMAA/TOMAS</t>
  </si>
  <si>
    <t xml:space="preserve">2946710	</t>
  </si>
  <si>
    <t xml:space="preserve">999222186987423	</t>
  </si>
  <si>
    <t>[陶尔哈姆莱茨]玛玛谢尔特肖尔迪奇酒店(Mama Shelter London - Shoreditch)(80984865)</t>
  </si>
  <si>
    <t>玛玛小型双人床房&lt;2人入住&gt;&lt;不退款&gt;</t>
  </si>
  <si>
    <t>DARBY/WILLIAM KELVIN</t>
  </si>
  <si>
    <t xml:space="preserve">2946874	</t>
  </si>
  <si>
    <t xml:space="preserve">B3F3XAE552	</t>
  </si>
  <si>
    <t xml:space="preserve">999222187588186	</t>
  </si>
  <si>
    <t>HASAN/DG SELINAH</t>
  </si>
  <si>
    <t xml:space="preserve">2946952	</t>
  </si>
  <si>
    <t xml:space="preserve">999222187720226	</t>
  </si>
  <si>
    <t>[河内]河内拉斯托里亚酒店(Hanoi La Storia Hotel)(70391821)</t>
  </si>
  <si>
    <t>带窗户的豪华双人间&lt;2人入住&gt;&lt;不退款&gt;&lt;早餐&gt;</t>
  </si>
  <si>
    <t>RUAN/BO</t>
  </si>
  <si>
    <t xml:space="preserve">2946983	</t>
  </si>
  <si>
    <t xml:space="preserve">1438898543	</t>
  </si>
  <si>
    <t xml:space="preserve">999222187798371	</t>
  </si>
  <si>
    <t>LIU/LONG</t>
  </si>
  <si>
    <t xml:space="preserve">2946996	</t>
  </si>
  <si>
    <t xml:space="preserve">RZ-1438909270	</t>
  </si>
  <si>
    <t xml:space="preserve">999222188242621	</t>
  </si>
  <si>
    <t>[水原]宜必思水原大使酒店(Ibis Ambassador Suwon)(55832079)</t>
  </si>
  <si>
    <t>高级双床房&lt;2人入住&gt;&lt;不退款&gt;&lt;早餐&gt;</t>
  </si>
  <si>
    <t>Baik/Sunyoung</t>
  </si>
  <si>
    <t xml:space="preserve">2947091	</t>
  </si>
  <si>
    <t xml:space="preserve">22188853222	</t>
  </si>
  <si>
    <t>[伯灵格姆]贝伊兰丁酒店(Bay Landing Hotel)(55861921)</t>
  </si>
  <si>
    <t>豪华特大床房&lt;2人入住&gt;&lt;不退款&gt;&lt;早餐&gt;</t>
  </si>
  <si>
    <t>KANG/DONG JOON</t>
  </si>
  <si>
    <t xml:space="preserve">2947241	</t>
  </si>
  <si>
    <t xml:space="preserve">1439018534	</t>
  </si>
  <si>
    <t xml:space="preserve">999222188862499	</t>
  </si>
  <si>
    <t>[苏黎世]中央广场酒店(Central Plaza)(55402665)</t>
  </si>
  <si>
    <t>Shen/Sijin,YI/SHANZE</t>
  </si>
  <si>
    <t xml:space="preserve">2947245	</t>
  </si>
  <si>
    <t xml:space="preserve">-1439026229	</t>
  </si>
  <si>
    <t xml:space="preserve">999222188881745	</t>
  </si>
  <si>
    <t>[曼谷]曼谷圣詹姆斯酒店(St. James Hotel  Bangkok)(55956438)</t>
  </si>
  <si>
    <t>SURISUK/NUCHJAREE</t>
  </si>
  <si>
    <t xml:space="preserve">2947255	</t>
  </si>
  <si>
    <t xml:space="preserve">1071303235	</t>
  </si>
  <si>
    <t xml:space="preserve">999222188929786	</t>
  </si>
  <si>
    <t>[罗兰岗]核桃市-工业城凯艺套房酒店(Quality Inn &amp; Suites Walnut - City of Industry)(55346135)</t>
  </si>
  <si>
    <t>特大床房&lt;2人入住&gt;&lt;不退款&gt;&lt;早餐&gt;</t>
  </si>
  <si>
    <t>LIANG/XU</t>
  </si>
  <si>
    <t xml:space="preserve">2947281	</t>
  </si>
  <si>
    <t xml:space="preserve">999222188325766	</t>
  </si>
  <si>
    <t>[八打灵再也]吉隆坡颐思殿酒店(Eastin Hotel Kuala Lumpur)(55270753)</t>
  </si>
  <si>
    <t>豪华房（特大床）&lt;2人入住&gt;&lt;不退款&gt;&lt;早餐&gt;</t>
  </si>
  <si>
    <t>GANDHI/ALAP</t>
  </si>
  <si>
    <t xml:space="preserve">2947118	</t>
  </si>
  <si>
    <t xml:space="preserve">999222191930468	</t>
  </si>
  <si>
    <t>[洛杉矶]E中心洛杉矶市中心酒店(E-Central Downtown Los Angeles Hotel)(55745271)</t>
  </si>
  <si>
    <t>CASTILLO/RAMON</t>
  </si>
  <si>
    <t xml:space="preserve">2947551	</t>
  </si>
  <si>
    <t xml:space="preserve">999222192211379	</t>
  </si>
  <si>
    <t>[吉隆坡]吉隆坡双威太子酒店(Sunway Putra Hotel Kuala Lumpur)(55290388)</t>
  </si>
  <si>
    <t>KATIRAN/SITI ROSMAH</t>
  </si>
  <si>
    <t xml:space="preserve">2947615	</t>
  </si>
  <si>
    <t xml:space="preserve">831213628	</t>
  </si>
  <si>
    <t xml:space="preserve">999222192870135	</t>
  </si>
  <si>
    <t>[南雅加达]雅加达加托苏布罗托飞舞酒店(Favehotel Gatot Subroto Jakarta)(70165218)</t>
  </si>
  <si>
    <t>致爱房&lt;2人入住&gt;&lt;不退款&gt;</t>
  </si>
  <si>
    <t>ERIKA/MADE HERRY</t>
  </si>
  <si>
    <t xml:space="preserve">2947785	</t>
  </si>
  <si>
    <t xml:space="preserve">999222193703133	</t>
  </si>
  <si>
    <t>[万伦]万伦帕拉贡度假村(Paragon Hometel)(94361643)</t>
  </si>
  <si>
    <t>高级双人间&lt;2人入住&gt;&lt;不退款&gt;</t>
  </si>
  <si>
    <t>SRIVIRIYA/PRONPIMON</t>
  </si>
  <si>
    <t xml:space="preserve">2947988	</t>
  </si>
  <si>
    <t xml:space="preserve">HGUConf1439248693	</t>
  </si>
  <si>
    <t xml:space="preserve">999222193838101	</t>
  </si>
  <si>
    <t>豪华房带两张单人床&lt;2人入住&gt;&lt;不退款&gt;&lt;早餐&gt;</t>
  </si>
  <si>
    <t>Persall/Austin</t>
  </si>
  <si>
    <t xml:space="preserve">2948034	</t>
  </si>
  <si>
    <t xml:space="preserve">999222194617272	</t>
  </si>
  <si>
    <t>[孟买]三叉戟班德拉库尔拉酒店(Trident Bandra Kurla)(55598984)</t>
  </si>
  <si>
    <t>Kumar/Sanjay</t>
  </si>
  <si>
    <t xml:space="preserve">2948221	</t>
  </si>
  <si>
    <t xml:space="preserve">999222194867001	</t>
  </si>
  <si>
    <t>高级房（无窗）&lt;2人入住&gt;&lt;不退款&gt;</t>
  </si>
  <si>
    <t>PARDEDE/CLAUDIA BENEDITA</t>
  </si>
  <si>
    <t xml:space="preserve">2948273	</t>
  </si>
  <si>
    <t xml:space="preserve">1071314682	</t>
  </si>
  <si>
    <t xml:space="preserve">999222195436886	</t>
  </si>
  <si>
    <t>[普吉岛]卡塔蓝珍珠酒店(The Blue Pearl Kata Hotel)(56174694)</t>
  </si>
  <si>
    <t>JIANG/MIKEFENG</t>
  </si>
  <si>
    <t xml:space="preserve">2948415	</t>
  </si>
  <si>
    <t xml:space="preserve">999222195546862	</t>
  </si>
  <si>
    <t>[纽约]纽约曼哈顿万怡酒店/上东区(Courtyard New York Manhattan/Upper East Side)(60480239)</t>
  </si>
  <si>
    <t>客房, 1 张特大床房&lt;2人入住&gt;&lt;不退款&gt;</t>
  </si>
  <si>
    <t>Xu/Yunqing</t>
  </si>
  <si>
    <t xml:space="preserve">2948437	</t>
  </si>
  <si>
    <t xml:space="preserve">99388835	</t>
  </si>
  <si>
    <t>取消</t>
  </si>
  <si>
    <t xml:space="preserve">999222195861952	</t>
  </si>
  <si>
    <t>[圣朱利安斯]威斯汀马耳他德拉格纳拉度假村(The Westin Dragonara Resort, Malta)(68026157)</t>
  </si>
  <si>
    <t>园景2张大床房带阳台&lt;2人入住&gt;&lt;不退款&gt;</t>
  </si>
  <si>
    <t>Zhao/Ning,Jiayun/Wei</t>
  </si>
  <si>
    <t xml:space="preserve">2948520	</t>
  </si>
  <si>
    <t xml:space="preserve">99401684	</t>
  </si>
  <si>
    <t xml:space="preserve">999222195803769	</t>
  </si>
  <si>
    <t>[曼谷]蜂蜜 1 座酒店(Honey House1)(95388754)</t>
  </si>
  <si>
    <t>THONGBAISRI/GRONGARN</t>
  </si>
  <si>
    <t xml:space="preserve">2948500	</t>
  </si>
  <si>
    <t xml:space="preserve">999222196163841	</t>
  </si>
  <si>
    <t>[埃弗里特]安可波士顿港酒店(Encore Boston Harbor)(94361987)</t>
  </si>
  <si>
    <t>湾景尊贵特大床房&lt;2人入住&gt;&lt;不退款&gt;</t>
  </si>
  <si>
    <t>Zhou/Maohua,Chen/Zhishuo</t>
  </si>
  <si>
    <t xml:space="preserve">2948591	</t>
  </si>
  <si>
    <t xml:space="preserve">999222196221377	</t>
  </si>
  <si>
    <t>[新德里]皇家广场酒店(Hotel The Royal Plaza)(55680560)</t>
  </si>
  <si>
    <t>Sharma/Vishal</t>
  </si>
  <si>
    <t xml:space="preserve">2948609	</t>
  </si>
  <si>
    <t xml:space="preserve">7181342	</t>
  </si>
  <si>
    <t xml:space="preserve">999222196606446	</t>
  </si>
  <si>
    <t>[挽粿]贝拉B酒店 （拉玛 7-邦可瑞）(Bella B Hotel)(94361019)</t>
  </si>
  <si>
    <t>舒适高级房&lt;2人入住&gt;&lt;不退款&gt;</t>
  </si>
  <si>
    <t>SUAPA/SAKSRI</t>
  </si>
  <si>
    <t xml:space="preserve">2948708	</t>
  </si>
  <si>
    <t xml:space="preserve">999222196936392	</t>
  </si>
  <si>
    <t>[伊斯坦布尔]纱丽科纳酒店(Hotel Sari Konak)(90401787)</t>
  </si>
  <si>
    <t>豪华双人间&lt;2人入住&gt;&lt;不退款&gt;&lt;早餐&gt;</t>
  </si>
  <si>
    <t>ZHANG/HEYAN,LI/ZHANGTING</t>
  </si>
  <si>
    <t xml:space="preserve">2948781	</t>
  </si>
  <si>
    <t xml:space="preserve">999222200773587	</t>
  </si>
  <si>
    <t>[南盖特]南门戴斯酒店及套房(Days Inn &amp; Suites by Wyndham South Gate)(90356670)</t>
  </si>
  <si>
    <t>工作室套房2张大床&lt;2人入住&gt;&lt;不退款&gt;</t>
  </si>
  <si>
    <t>FRYE/STEPHEN,NUNEZ/ANGELA</t>
  </si>
  <si>
    <t xml:space="preserve">2949143	</t>
  </si>
  <si>
    <t xml:space="preserve">83781EE003727	</t>
  </si>
  <si>
    <t xml:space="preserve">999222201253684	</t>
  </si>
  <si>
    <t>[哥本哈根]蒂沃里酒店(Tivoli Hotel)(55707602)</t>
  </si>
  <si>
    <t>标准间&lt;2人入住&gt;&lt;不退款&gt;</t>
  </si>
  <si>
    <t>Nelson/Grant</t>
  </si>
  <si>
    <t xml:space="preserve">2949268	</t>
  </si>
  <si>
    <t xml:space="preserve">RZ-1439346567	</t>
  </si>
  <si>
    <t xml:space="preserve">999222201264884	</t>
  </si>
  <si>
    <t>[福雷斯特]福雷斯特公寓酒店(Forrest Hotel &amp; Apartments)(55665860)</t>
  </si>
  <si>
    <t>大号床房&lt;2人入住&gt;&lt;不退款&gt;</t>
  </si>
  <si>
    <t>Ranjit/Sam</t>
  </si>
  <si>
    <t xml:space="preserve">2949273	</t>
  </si>
  <si>
    <t xml:space="preserve">-1439346031	</t>
  </si>
  <si>
    <t xml:space="preserve">999222202682248	</t>
  </si>
  <si>
    <t>[新加坡]新加坡麦克弗森宜必思尚品酒店 (政府卫生认证)(Ibis Styles Singapore on Macpherson (SG Clean))(55439412)</t>
  </si>
  <si>
    <t>标准双床房&lt;2人入住&gt;&lt;不退款&gt;&lt;早餐&gt;</t>
  </si>
  <si>
    <t>LUO/CHUN</t>
  </si>
  <si>
    <t xml:space="preserve">2949578	</t>
  </si>
  <si>
    <t xml:space="preserve">22202665776	</t>
  </si>
  <si>
    <t>[South Cikarang]哈珀力宝锡卡龙酒店(Harper Cikarang by ASTON)(90402236)</t>
  </si>
  <si>
    <t>BETTY/BETTY</t>
  </si>
  <si>
    <t xml:space="preserve">2949582	</t>
  </si>
  <si>
    <t xml:space="preserve">RZ-1439370065	</t>
  </si>
  <si>
    <t xml:space="preserve">999222202689685	</t>
  </si>
  <si>
    <t>[马卡蒂]马卡蒂优酒店(U Hotels Makati)(55586064)</t>
  </si>
  <si>
    <t>CRESPO/ANTONIO JR BONIFACIO</t>
  </si>
  <si>
    <t xml:space="preserve">2949580	</t>
  </si>
  <si>
    <t xml:space="preserve">1078863c2b055f2108	</t>
  </si>
  <si>
    <t xml:space="preserve">999222202836577	</t>
  </si>
  <si>
    <t>[潘切]TTC酒店–潘切(TTC Hotel – Phan Thiet)(55585868)</t>
  </si>
  <si>
    <t>城景高级特大床房&lt;2人入住&gt;&lt;不退款&gt;</t>
  </si>
  <si>
    <t>Pham/Minh,Pham/Minh</t>
  </si>
  <si>
    <t xml:space="preserve">2949626	</t>
  </si>
  <si>
    <t xml:space="preserve">-1439373238	</t>
  </si>
  <si>
    <t xml:space="preserve">999222203636684	</t>
  </si>
  <si>
    <t>[勒戈克]祥拉图酒店(Shang Ratu Hotel)(94358560)</t>
  </si>
  <si>
    <t>TAMBUNAN/BELAVISTA</t>
  </si>
  <si>
    <t xml:space="preserve">2949817	</t>
  </si>
  <si>
    <t xml:space="preserve">999222204876330	</t>
  </si>
  <si>
    <t>[仁川]贝斯特韦斯特海港公园酒店(Best Western Harbor Park Hotel)(61520833)</t>
  </si>
  <si>
    <t>豪华大床房（城景）&lt;2人入住&gt;&lt;不退款&gt;</t>
  </si>
  <si>
    <t>LEE/HYEONJI</t>
  </si>
  <si>
    <t xml:space="preserve">2950028	</t>
  </si>
  <si>
    <t xml:space="preserve">999222204878357	</t>
  </si>
  <si>
    <t>[雅典]NJV雅典广场酒店(NJV Athens Plaza)(70391298)</t>
  </si>
  <si>
    <t>经典双人床房&lt;2人入住&gt;&lt;不退款&gt;</t>
  </si>
  <si>
    <t>ZHU/XURI</t>
  </si>
  <si>
    <t xml:space="preserve">2950029	</t>
  </si>
  <si>
    <t xml:space="preserve">999222204985135	</t>
  </si>
  <si>
    <t>[墨西哥城]里亚索机场酒店(Hotel Riazor Aeropuerto)(55757137)</t>
  </si>
  <si>
    <t>客房1张特大床&lt;2人入住&gt;&lt;不退款&gt;</t>
  </si>
  <si>
    <t>WANG/YONGAN</t>
  </si>
  <si>
    <t xml:space="preserve">2950055	</t>
  </si>
  <si>
    <t xml:space="preserve">-1439455459	</t>
  </si>
  <si>
    <t xml:space="preserve">999222205265164	</t>
  </si>
  <si>
    <t>[哈默史密斯-富勒姆区]伦敦K西酒店&amp;Spa(K West Hotel &amp; Spa)(56196404)</t>
  </si>
  <si>
    <t>Sharma/Shivam</t>
  </si>
  <si>
    <t xml:space="preserve">2950133	</t>
  </si>
  <si>
    <t xml:space="preserve">123426120	</t>
  </si>
  <si>
    <t xml:space="preserve">999222205266523	</t>
  </si>
  <si>
    <t>[卡姆登]皇家国家酒店(Royal National Hotel)(55452169)</t>
  </si>
  <si>
    <t>标准大床房&lt;2人入住&gt;&lt;不退款&gt;</t>
  </si>
  <si>
    <t>Luan/Tang</t>
  </si>
  <si>
    <t xml:space="preserve">2950134	</t>
  </si>
  <si>
    <t xml:space="preserve">123426147	</t>
  </si>
  <si>
    <t xml:space="preserve">999222205303491	</t>
  </si>
  <si>
    <t>[里诺]里诺金沙丽晶娱乐场酒店(Sands Regency Casino Hotel Reno)(55299504)</t>
  </si>
  <si>
    <t>尊贵2张大床房&lt;2人入住&gt;&lt;不退款&gt;</t>
  </si>
  <si>
    <t>PAO/CHI IAN</t>
  </si>
  <si>
    <t xml:space="preserve">2950144	</t>
  </si>
  <si>
    <t xml:space="preserve">SRCREN186229755	</t>
  </si>
  <si>
    <t xml:space="preserve">999222205397758	</t>
  </si>
  <si>
    <t>[勒芒]东勒芒中心康铂酒店(Campanile Le Mans Centre Est)(70791463)</t>
  </si>
  <si>
    <t>双床房&lt;2人入住&gt;&lt;不退款&gt;</t>
  </si>
  <si>
    <t>Tiago/Antonio</t>
  </si>
  <si>
    <t xml:space="preserve">2950156	</t>
  </si>
  <si>
    <t xml:space="preserve">33566UC005945	</t>
  </si>
  <si>
    <t xml:space="preserve">999222205477968	</t>
  </si>
  <si>
    <t>[劳鲁－迪弗雷塔斯]萨尔瓦多机场麦斯酒店(Mais Hotel Aeroporto Salvador)(90401826)</t>
  </si>
  <si>
    <t>行政主管&lt;2人入住&gt;&lt;不退款&gt;&lt;早餐&gt;</t>
  </si>
  <si>
    <t>Reis/Caio Andrade</t>
  </si>
  <si>
    <t xml:space="preserve">2950174	</t>
  </si>
  <si>
    <t xml:space="preserve">999222205538867	</t>
  </si>
  <si>
    <t>[普吉岛]普吉岛艾希莉焦点酒店 (政府卫生认证)(Ashlee Hub Hotel Patong (SHA Extra Plus))(60467091)</t>
  </si>
  <si>
    <t>WANG/LI</t>
  </si>
  <si>
    <t xml:space="preserve">2950192	</t>
  </si>
  <si>
    <t xml:space="preserve">999222205590279	</t>
  </si>
  <si>
    <t>[塔瓜汀加]普莱酒店(Play Hotel)(91808378)</t>
  </si>
  <si>
    <t>套房&lt;2人入住&gt;&lt;不退款&gt;</t>
  </si>
  <si>
    <t>Gatti/Marcelo</t>
  </si>
  <si>
    <t xml:space="preserve">2950202	</t>
  </si>
  <si>
    <t xml:space="preserve">422066530	</t>
  </si>
  <si>
    <t xml:space="preserve">999222205623095	</t>
  </si>
  <si>
    <t>[马斯喀特]马斯喀特城市季节酒店(City Seasons Hotel Muscat)(55426602)</t>
  </si>
  <si>
    <t>Furaish/Aqeel,Furaish/Aqeel</t>
  </si>
  <si>
    <t xml:space="preserve">2950216	</t>
  </si>
  <si>
    <t xml:space="preserve">12134872	</t>
  </si>
  <si>
    <t xml:space="preserve">999222205648196	</t>
  </si>
  <si>
    <t>[米兰]米兰大使IH酒店(iH Hotels Milano Ambasciatori)(55290254)</t>
  </si>
  <si>
    <t>WANG/ZIYUAN,WANG/YUXI</t>
  </si>
  <si>
    <t xml:space="preserve">2950223	</t>
  </si>
  <si>
    <t xml:space="preserve">999222205651927	</t>
  </si>
  <si>
    <t>[曼谷]曼谷素坤逸卡尔顿酒店 (政府卫生认证)(Carlton Hotel Bangkok Sukhumvit (SHA Plus+))(68545237)</t>
  </si>
  <si>
    <t>行政套房&lt;2人入住&gt;&lt;不退款&gt;</t>
  </si>
  <si>
    <t>HARWANI/BHARAT</t>
  </si>
  <si>
    <t xml:space="preserve">2950225	</t>
  </si>
  <si>
    <t xml:space="preserve">-1439635064	</t>
  </si>
  <si>
    <t xml:space="preserve">999222205661387	</t>
  </si>
  <si>
    <t>[威尼斯]威尼斯宫殿酒店(Palazzo Veneziano)(55547103)</t>
  </si>
  <si>
    <t>经济客房&lt;2人入住&gt;&lt;不退款&gt;&lt;早餐&gt;</t>
  </si>
  <si>
    <t>Chioda/Vilma</t>
  </si>
  <si>
    <t xml:space="preserve">2950232	</t>
  </si>
  <si>
    <t xml:space="preserve">1439532031	</t>
  </si>
  <si>
    <t xml:space="preserve">999222205706057	</t>
  </si>
  <si>
    <t>[史里肯邦安]麦恩德史里肯邦安太阳旅馆(Sun Inns Hotel d'Mind 2 Seri Kembangan)(89916998)</t>
  </si>
  <si>
    <t>豪华房-带窗&lt;2人入住&gt;&lt;不退款&gt;</t>
  </si>
  <si>
    <t>FU/HANXUN</t>
  </si>
  <si>
    <t xml:space="preserve">2950251	</t>
  </si>
  <si>
    <t xml:space="preserve">7183929	</t>
  </si>
  <si>
    <t xml:space="preserve">999222205737952	</t>
  </si>
  <si>
    <t>ELLA/JUNEL</t>
  </si>
  <si>
    <t xml:space="preserve">2950271	</t>
  </si>
  <si>
    <t xml:space="preserve">999222205729888	</t>
  </si>
  <si>
    <t>[布罗瑟德]布罗瑟德酒店(Hotel Brossard)(89920848)</t>
  </si>
  <si>
    <t>标准间1特大床&lt;2人入住&gt;&lt;不退款&gt;&lt;早餐&gt;</t>
  </si>
  <si>
    <t>Nejat/Seyed Mohammadhossein</t>
  </si>
  <si>
    <t xml:space="preserve">2950265	</t>
  </si>
  <si>
    <t xml:space="preserve">123435465	</t>
  </si>
  <si>
    <t xml:space="preserve">999222205798520	</t>
  </si>
  <si>
    <t>[克利尔沃特海滩]大克利尔沃特海滩温德姆至尊酒店(Wyndham Grand Clearwater Beach)(55560357)</t>
  </si>
  <si>
    <t>海滨至尊豪华特大床房&lt;2人入住&gt;&lt;不退款&gt;</t>
  </si>
  <si>
    <t>ZHANG/YANPIN</t>
  </si>
  <si>
    <t xml:space="preserve">2950276	</t>
  </si>
  <si>
    <t xml:space="preserve">999222205808653	</t>
  </si>
  <si>
    <t>[Arjuna]薇薇娜大酒店(Grand Viveana Hotel)(90401083)</t>
  </si>
  <si>
    <t>豪华双人间&lt;2人入住&gt;&lt;不退款&gt;</t>
  </si>
  <si>
    <t>BOMJAN/ABIN</t>
  </si>
  <si>
    <t xml:space="preserve">2950285	</t>
  </si>
  <si>
    <t xml:space="preserve">999222205811103	</t>
  </si>
  <si>
    <t>[迈阿密海滩]那堤路斯阿罗酒店(Nautilus by Arlo)(60494064)</t>
  </si>
  <si>
    <t>Joseph/Shaji</t>
  </si>
  <si>
    <t xml:space="preserve">2950290	</t>
  </si>
  <si>
    <t xml:space="preserve">7531SE245853	</t>
  </si>
  <si>
    <t xml:space="preserve">999222205841407	</t>
  </si>
  <si>
    <t>[阿姆斯特丹]丽亭酒店&amp;度假村(Park Plaza Victoria Amsterdam)(55280657)</t>
  </si>
  <si>
    <t>Arslanboga/Metin</t>
  </si>
  <si>
    <t xml:space="preserve">2950309	</t>
  </si>
  <si>
    <t xml:space="preserve">0046962214	</t>
  </si>
  <si>
    <t xml:space="preserve">999222205844170	</t>
  </si>
  <si>
    <t>[利物浦]希望街设计酒店(Hope Street Hotel)(55299713)</t>
  </si>
  <si>
    <t>Zhou/Zhaoxia,Zhou/Yining</t>
  </si>
  <si>
    <t xml:space="preserve">2950311	</t>
  </si>
  <si>
    <t xml:space="preserve">RL30881526	</t>
  </si>
  <si>
    <t xml:space="preserve">999222207602938	</t>
  </si>
  <si>
    <t>[巴塞罗那]巴塞罗那德尔康姆特酒店(BCN URBANESS HOTELS DEL COMTE)(55932548)</t>
  </si>
  <si>
    <t>双人床房&lt;2人入住&gt;&lt;不退款&gt;</t>
  </si>
  <si>
    <t>ARBOLEDA/PAULA</t>
  </si>
  <si>
    <t xml:space="preserve">2950345	</t>
  </si>
  <si>
    <t xml:space="preserve">999222207855527	</t>
  </si>
  <si>
    <t>[东京]东京有明大和ROYNET酒店(Daiwa Roynet Hotel Tokyo Ariake)(55779815)</t>
  </si>
  <si>
    <t>家庭房&lt;2人入住&gt;&lt;不退款&gt;</t>
  </si>
  <si>
    <t>YU/LEI</t>
  </si>
  <si>
    <t xml:space="preserve">2950393	</t>
  </si>
  <si>
    <t xml:space="preserve">20230115577171329	</t>
  </si>
  <si>
    <t xml:space="preserve">999222207879915	</t>
  </si>
  <si>
    <t>[北干巴鲁]龙鱼大酒店(Hotel Dafam Pekanbaru)(55611893)</t>
  </si>
  <si>
    <t>YONA/AMESRY</t>
  </si>
  <si>
    <t xml:space="preserve">2950398	</t>
  </si>
  <si>
    <t xml:space="preserve">999222207947867	</t>
  </si>
  <si>
    <t>[伊斯坦布尔]嘉逸豪庭酒店(Grand Palace Hotel)(90400666)</t>
  </si>
  <si>
    <t>豪华双人或双床间&lt;2人入住&gt;&lt;不退款&gt;</t>
  </si>
  <si>
    <t>Zaaetr/Mohamad othman</t>
  </si>
  <si>
    <t xml:space="preserve">2950411	</t>
  </si>
  <si>
    <t xml:space="preserve">4178984	</t>
  </si>
  <si>
    <t xml:space="preserve">999222208681146	</t>
  </si>
  <si>
    <t>[曼谷]西隆富丽萨通酒店(FuramaXclusive Sathorn, Bangkok)(55895709)</t>
  </si>
  <si>
    <t>WONGSURIYA/JIRAPHA</t>
  </si>
  <si>
    <t xml:space="preserve">2950522	</t>
  </si>
  <si>
    <t xml:space="preserve">MTN-4908936267898812869	</t>
  </si>
  <si>
    <t xml:space="preserve">999222208806126	</t>
  </si>
  <si>
    <t>Janosik/Mary Theresa</t>
  </si>
  <si>
    <t xml:space="preserve">2950551	</t>
  </si>
  <si>
    <t xml:space="preserve">999222208916872	</t>
  </si>
  <si>
    <t>[巴厘岛]捷兰蒂克库塔尼奥酒店(Hotel Neo - Kuta, Jelantik)(55439286)</t>
  </si>
  <si>
    <t>BINABDMANAN/ABD MULUK</t>
  </si>
  <si>
    <t xml:space="preserve">2950577	</t>
  </si>
  <si>
    <t xml:space="preserve">999222209189801	</t>
  </si>
  <si>
    <t>SUZUKI/MICHAEL</t>
  </si>
  <si>
    <t xml:space="preserve">2950631	</t>
  </si>
  <si>
    <t xml:space="preserve">999222209301734	</t>
  </si>
  <si>
    <t>[波士顿]波士顿阿尔斯通酒店(Studio Allston Hotel Boston)(55269880)</t>
  </si>
  <si>
    <t>JIANG/WEIMING</t>
  </si>
  <si>
    <t xml:space="preserve">2950652	</t>
  </si>
  <si>
    <t xml:space="preserve">999222209477936	</t>
  </si>
  <si>
    <t>[塔克洛班]塔克洛班高峰酒店(Summit Hotel Tacloban)(92030936)</t>
  </si>
  <si>
    <t>AMOR/JANET TEMPLONUEVO</t>
  </si>
  <si>
    <t xml:space="preserve">2950699	</t>
  </si>
  <si>
    <t xml:space="preserve">5002282	</t>
  </si>
  <si>
    <t xml:space="preserve">999222209754254	</t>
  </si>
  <si>
    <t>[Tanah Sereal]茂物瑞士贝尔古酒店(Swiss-Belcourt Bogor)(69451965)</t>
  </si>
  <si>
    <t>ANDRIATI/LISYE</t>
  </si>
  <si>
    <t xml:space="preserve">2950752	</t>
  </si>
  <si>
    <t xml:space="preserve">999222209987417	</t>
  </si>
  <si>
    <t>[曼谷]UHG阿索克素坤逸酒店(Asoke Residence Sukhumvit by UHG)(55547224)</t>
  </si>
  <si>
    <t>家庭两卧室套房&lt;2人入住&gt;&lt;不退款&gt;</t>
  </si>
  <si>
    <t>SUON/PICHCHHORPAONN</t>
  </si>
  <si>
    <t xml:space="preserve">2950793	</t>
  </si>
  <si>
    <t xml:space="preserve">-1439722353	</t>
  </si>
  <si>
    <t xml:space="preserve">999222210309181	</t>
  </si>
  <si>
    <t>[芭堤雅]科思芭堤雅屋阿玛海滩 (政府卫生认证)(COSI Pattaya Wong Amat Beach (SHA Plus+))(70787722)</t>
  </si>
  <si>
    <t>克斯特大床房&lt;2人入住&gt;&lt;不退款&gt;</t>
  </si>
  <si>
    <t>BOONRUAM/INTIRA</t>
  </si>
  <si>
    <t xml:space="preserve">2950872	</t>
  </si>
  <si>
    <t xml:space="preserve">34959SE033145	</t>
  </si>
  <si>
    <t xml:space="preserve">999222210464871	</t>
  </si>
  <si>
    <t>[Guntung Payung]班贾尔马辛班加巴鲁飞舞酒店(Favehotel Banjarbaru Banjarmasin)(55270126)</t>
  </si>
  <si>
    <t>PERMATA/DINDA</t>
  </si>
  <si>
    <t xml:space="preserve">2950912	</t>
  </si>
  <si>
    <t xml:space="preserve">RZ-1439736089	</t>
  </si>
  <si>
    <t xml:space="preserve">999222210527989	</t>
  </si>
  <si>
    <t>[南雅加达]阿姆哈拉酒店(Ambhara Hotel)(55832053)</t>
  </si>
  <si>
    <t>SUBAGYO/ARIF</t>
  </si>
  <si>
    <t xml:space="preserve">2950935	</t>
  </si>
  <si>
    <t xml:space="preserve">999222210858401	</t>
  </si>
  <si>
    <t>[湾湖]迪士尼科罗拉多斯普林斯度假酒店(Disney's Coronado Springs Resort)(55329137)</t>
  </si>
  <si>
    <t>Arulselvam/Lavanya</t>
  </si>
  <si>
    <t xml:space="preserve">2951001	</t>
  </si>
  <si>
    <t xml:space="preserve">530151692291	</t>
  </si>
  <si>
    <t xml:space="preserve">999222211417881	</t>
  </si>
  <si>
    <t>[春武里]班萨恩遗产酒店(Bangsaen Heritage Hotel)(55768749)</t>
  </si>
  <si>
    <t>SARARAT/TEERAPOL</t>
  </si>
  <si>
    <t xml:space="preserve">2951122	</t>
  </si>
  <si>
    <t xml:space="preserve">999222211592669	</t>
  </si>
  <si>
    <t>[奇克托瓦加]水牛机场酒店(Buffalo Airport Hotel)(70392542)</t>
  </si>
  <si>
    <t>2张双人床房&lt;2人入住&gt;&lt;不退款&gt;</t>
  </si>
  <si>
    <t>KELLY/EUGENE</t>
  </si>
  <si>
    <t xml:space="preserve">2951145	</t>
  </si>
  <si>
    <t xml:space="preserve">999222211800490	</t>
  </si>
  <si>
    <t>[布罗肯阿罗]断箭-塔尔萨凯艺酒店(Quality Inn Broken Arrow - Tulsa)(95388187)</t>
  </si>
  <si>
    <t>Alexander/Eric</t>
  </si>
  <si>
    <t xml:space="preserve">2951187	</t>
  </si>
  <si>
    <t xml:space="preserve">999222211940866	</t>
  </si>
  <si>
    <t>[八打灵再也]八打灵再也希尔顿酒店(Hilton Petaling Jaya)(55299216)</t>
  </si>
  <si>
    <t>OTHMAN /MOHD SUKOR BIN OTHMAN</t>
  </si>
  <si>
    <t xml:space="preserve">2951222	</t>
  </si>
  <si>
    <t xml:space="preserve">999222212122792	</t>
  </si>
  <si>
    <t>[美娜多]美娜多阁楼酒店(S Loft Manado)(90402152)</t>
  </si>
  <si>
    <t>智能房&lt;2人入住&gt;&lt;不退款&gt;&lt;早餐&gt;</t>
  </si>
  <si>
    <t>REZKIEL/MIKHAEL</t>
  </si>
  <si>
    <t xml:space="preserve">2951248	</t>
  </si>
  <si>
    <t xml:space="preserve">999222212848836	</t>
  </si>
  <si>
    <t xml:space="preserve">2951411	</t>
  </si>
  <si>
    <t xml:space="preserve">330235	</t>
  </si>
  <si>
    <t xml:space="preserve">999222212894877	</t>
  </si>
  <si>
    <t>[Incivez Mahallesi]宗古尔达克德德曼酒店(Dedeman Zonguldak)(90369504)</t>
  </si>
  <si>
    <t>ARSLAN/BERAT,AKDAG/SUDENUR</t>
  </si>
  <si>
    <t xml:space="preserve">2951422	</t>
  </si>
  <si>
    <t xml:space="preserve">999222212998158	</t>
  </si>
  <si>
    <t>[亚罗士打]莱维拉治商务酒店（班达尔巴鲁美贡）(The Leverage Business Hotel - Bandar Baru Mergong)(91545011)</t>
  </si>
  <si>
    <t>MOHD HARIRI/ROSSYAWANI</t>
  </si>
  <si>
    <t xml:space="preserve">2951449	</t>
  </si>
  <si>
    <t xml:space="preserve">1439782518	</t>
  </si>
  <si>
    <t xml:space="preserve">999222213007965	</t>
  </si>
  <si>
    <t>[尔湾]索尼斯塔欧文(Sonesta Irvine)(55329006)</t>
  </si>
  <si>
    <t>Singh/Harjot</t>
  </si>
  <si>
    <t xml:space="preserve">2951456	</t>
  </si>
  <si>
    <t xml:space="preserve">999222213159419	</t>
  </si>
  <si>
    <t>[芭堤雅]拜伦海滩酒店 (政府卫生认证)(Baron Beach Hotel)(56128367)</t>
  </si>
  <si>
    <t>CHONG/KIN WAI,CHAN/YIK ON,LI/CHUN KWAN,CHENG/CHI HIM</t>
  </si>
  <si>
    <t xml:space="preserve">2951490	</t>
  </si>
  <si>
    <t xml:space="preserve">999222213648058	</t>
  </si>
  <si>
    <t>[蒙特利尔]皇家特拉瑟酒店(Terrasse Royale Hotel)(55585829)</t>
  </si>
  <si>
    <t>开放式厨房高级开放式客房&lt;2人入住&gt;&lt;不退款&gt;</t>
  </si>
  <si>
    <t>Ph/David</t>
  </si>
  <si>
    <t xml:space="preserve">2951588	</t>
  </si>
  <si>
    <t xml:space="preserve">999222216159214	</t>
  </si>
  <si>
    <t>[吉隆坡]吉隆坡希尔顿花园酒店南店(Hilton Garden Inn Kuala Lumpur Jalan Tuanku Abdul Rahman South)(69338078)</t>
  </si>
  <si>
    <t>吉隆坡塔景大床房&lt;2人入住&gt;&lt;不退款&gt;</t>
  </si>
  <si>
    <t>Shah/Azri</t>
  </si>
  <si>
    <t xml:space="preserve">2951659	</t>
  </si>
  <si>
    <t xml:space="preserve">3343534255	</t>
  </si>
  <si>
    <t xml:space="preserve">999222216694221	</t>
  </si>
  <si>
    <t>[亚罗士打]杠杆简约酒店 - 吉隆坡吉打(The Leverage Lite Hotel - Kuala Kedah)(91624462)</t>
  </si>
  <si>
    <t>FIRDAUS/MOHD</t>
  </si>
  <si>
    <t xml:space="preserve">2951771	</t>
  </si>
  <si>
    <t xml:space="preserve">999222216740845	</t>
  </si>
  <si>
    <t>[巴厘岛]阿斯顿登巴萨酒店及会议中心(ASTON Denpasar Hotel &amp; Convention Center)(55367715)</t>
  </si>
  <si>
    <t>一室房&lt;2人入住&gt;&lt;不退款&gt;</t>
  </si>
  <si>
    <t>BUDIONO/PRIBADI</t>
  </si>
  <si>
    <t xml:space="preserve">2951776	</t>
  </si>
  <si>
    <t xml:space="preserve">159520	</t>
  </si>
  <si>
    <t xml:space="preserve">999222216782017	</t>
  </si>
  <si>
    <t>[布拉登]堪培拉大道酒店(Avenue Hotel Canberra)(55478374)</t>
  </si>
  <si>
    <t>公寓, 1 间卧室, 阳台&lt;2人入住&gt;&lt;不退款&gt;</t>
  </si>
  <si>
    <t>GONG/YIYAN</t>
  </si>
  <si>
    <t xml:space="preserve">2951788	</t>
  </si>
  <si>
    <t xml:space="preserve">1439804410	</t>
  </si>
  <si>
    <t xml:space="preserve">999222216909041	</t>
  </si>
  <si>
    <t>[明尼阿波利斯]布卢明顿明尼阿波利斯机场拉昆塔酒店(La Quinta Inn by Wyndham Minneapolis Airport Bloomington)(70795413)</t>
  </si>
  <si>
    <t>客房2张双人床&lt;2人入住&gt;&lt;不退款&gt;</t>
  </si>
  <si>
    <t>Rosario/Bryanna</t>
  </si>
  <si>
    <t xml:space="preserve">2951809	</t>
  </si>
  <si>
    <t xml:space="preserve">999222217271489	</t>
  </si>
  <si>
    <t>[福斯－杜伊瓜苏]塔拉巴酒店(Tarobá Hotel)(55611824)</t>
  </si>
  <si>
    <t>高级双人床房&lt;2人入住&gt;&lt;不退款&gt;</t>
  </si>
  <si>
    <t>Sebastiany/Mauro</t>
  </si>
  <si>
    <t xml:space="preserve">2951891	</t>
  </si>
  <si>
    <t xml:space="preserve">999222217510925	</t>
  </si>
  <si>
    <t>[怡保]怡保丕酒店(Hotel Pi Ipoh)(90373817)</t>
  </si>
  <si>
    <t>Hidayah/Nur</t>
  </si>
  <si>
    <t xml:space="preserve">2951948	</t>
  </si>
  <si>
    <t xml:space="preserve">1071354269	</t>
  </si>
  <si>
    <t xml:space="preserve">999222217509051	</t>
  </si>
  <si>
    <t>[阿布扎比]安纳塔拉东方曼格罗夫阿布扎比酒店(Anantara Eastern Mangroves Abu Dhabi Hotel)(55956498)</t>
  </si>
  <si>
    <t>豪华红树林房(阳台)&lt;2人入住&gt;&lt;不退款&gt;&lt;早餐&gt;</t>
  </si>
  <si>
    <t>Ahmad/Saad</t>
  </si>
  <si>
    <t xml:space="preserve">2951946	</t>
  </si>
  <si>
    <t xml:space="preserve">From Allocation	</t>
  </si>
  <si>
    <t xml:space="preserve">999222217535896	</t>
  </si>
  <si>
    <t>[曼谷]格莱富酒店(Graph Hotel)(55861988)</t>
  </si>
  <si>
    <t>高级双床房&lt;1&gt;&lt;2人入住&gt;&lt;不退款&gt;</t>
  </si>
  <si>
    <t>SUNA/PHATNAREE</t>
  </si>
  <si>
    <t xml:space="preserve">2951957	</t>
  </si>
  <si>
    <t xml:space="preserve">999222218076209	</t>
  </si>
  <si>
    <t>[巴厘岛]金轮酒店(The Cakra Hotel)(94358403)</t>
  </si>
  <si>
    <t>INDRARUNA/PASSAKORN</t>
  </si>
  <si>
    <t xml:space="preserve">2952095	</t>
  </si>
  <si>
    <t xml:space="preserve">999222218141019	</t>
  </si>
  <si>
    <t>kodama/yasuhiro</t>
  </si>
  <si>
    <t xml:space="preserve">2952105	</t>
  </si>
  <si>
    <t xml:space="preserve">1439825428	</t>
  </si>
  <si>
    <t xml:space="preserve">999222218520738	</t>
  </si>
  <si>
    <t>[Pasirsari]贝克西西卡朗高级商务酒店(PrimeBiz Cikarang Bekasi)(55329172)</t>
  </si>
  <si>
    <t>RESTY/AYU</t>
  </si>
  <si>
    <t xml:space="preserve">2952155	</t>
  </si>
  <si>
    <t xml:space="preserve">999222218551092	</t>
  </si>
  <si>
    <t>ZHENG/FEIYANG,SU/KAIHUI,ZHAO/ZHIPENG,LI/CHUNJIA</t>
  </si>
  <si>
    <t xml:space="preserve">2952163	</t>
  </si>
  <si>
    <t xml:space="preserve">7187084	</t>
  </si>
  <si>
    <t xml:space="preserve">999222218799934	</t>
  </si>
  <si>
    <t>[威斯敏斯特城]公园大道贝斯沃特酒店(Park Avenue Bayswater Inn Hyde Park)(68545338)</t>
  </si>
  <si>
    <t>大床房&lt;2人入住&gt;&lt;不退款&gt;</t>
  </si>
  <si>
    <t>Zhang/Haoqun</t>
  </si>
  <si>
    <t xml:space="preserve">2952205	</t>
  </si>
  <si>
    <t xml:space="preserve">-1439836587	</t>
  </si>
  <si>
    <t xml:space="preserve">999222218831925	</t>
  </si>
  <si>
    <t>[基尔]施柏阁孔蒂汉莎度假酒店(Steigenberger Conti Hansa)(91547318)</t>
  </si>
  <si>
    <t>海港景舒适房&lt;2人入住&gt;&lt;不退款&gt;</t>
  </si>
  <si>
    <t>TSOMAEV/ZELIMKHAN</t>
  </si>
  <si>
    <t xml:space="preserve">2952210	</t>
  </si>
  <si>
    <t xml:space="preserve">900734300212796	</t>
  </si>
  <si>
    <t xml:space="preserve">999222218931495	</t>
  </si>
  <si>
    <t>[利兹]皇后酒店(The Queens Hotel)(55920150)</t>
  </si>
  <si>
    <t>舒适双人间&lt;2人入住&gt;&lt;不退款&gt;</t>
  </si>
  <si>
    <t>MOORE/SEB</t>
  </si>
  <si>
    <t xml:space="preserve">2952236	</t>
  </si>
  <si>
    <t xml:space="preserve">999222219096128	</t>
  </si>
  <si>
    <t>[克拉科夫]克拉特夫普鲁斯Q酒店(Q Hotel Plus Kraków)(95690256)</t>
  </si>
  <si>
    <t>标准双人房, 1 张大床&lt;2人入住&gt;&lt;不退款&gt;</t>
  </si>
  <si>
    <t>Li/Changman</t>
  </si>
  <si>
    <t xml:space="preserve">2952263	</t>
  </si>
  <si>
    <t xml:space="preserve">23580967	</t>
  </si>
  <si>
    <t xml:space="preserve">999222219123856	</t>
  </si>
  <si>
    <t>Hassanain/Mohammed Elamin</t>
  </si>
  <si>
    <t xml:space="preserve">2952268	</t>
  </si>
  <si>
    <t xml:space="preserve">12134923	</t>
  </si>
  <si>
    <t xml:space="preserve">999222219316972	</t>
  </si>
  <si>
    <t>Heorhii Penkov/Daria Moroz</t>
  </si>
  <si>
    <t xml:space="preserve">2952302	</t>
  </si>
  <si>
    <t xml:space="preserve">4180140	</t>
  </si>
  <si>
    <t xml:space="preserve">999222219597420	</t>
  </si>
  <si>
    <t>[塞维利亚]穆里略公寓(Apartamentos Murillo)(55832061)</t>
  </si>
  <si>
    <t>一室公寓&lt;2人入住&gt;&lt;不退款&gt;</t>
  </si>
  <si>
    <t>CHAN/SAUWAI</t>
  </si>
  <si>
    <t xml:space="preserve">2952351	</t>
  </si>
  <si>
    <t xml:space="preserve">-1439853604	</t>
  </si>
  <si>
    <t xml:space="preserve">999222220054175	</t>
  </si>
  <si>
    <t>[布林迪西]阿尔伯格国际大酒店(Grande Albergo Internazionale)(55745106)</t>
  </si>
  <si>
    <t>标准双人房&lt;2人入住&gt;&lt;不退款&gt;&lt;早餐&gt;</t>
  </si>
  <si>
    <t>Scalabrino/David</t>
  </si>
  <si>
    <t xml:space="preserve">2952431	</t>
  </si>
  <si>
    <t xml:space="preserve">1439865776	</t>
  </si>
  <si>
    <t>，</t>
  </si>
  <si>
    <t>231506 HKD</t>
  </si>
  <si>
    <t>A230119095013481</t>
  </si>
  <si>
    <t>A230119095110481</t>
  </si>
  <si>
    <t>总计：231506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</si>
  <si>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</si>
  <si>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</si>
  <si>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</si>
  <si>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</si>
  <si>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</si>
  <si>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</si>
  <si>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</si>
  <si>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</si>
  <si>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</si>
  <si>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</si>
  <si>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</si>
  <si>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</si>
  <si>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</si>
  <si>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</si>
  <si>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</si>
  <si>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</si>
  <si>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</si>
  <si>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</si>
  <si>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</si>
  <si>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2023-01-15</t>
  </si>
  <si>
    <t>2952431</t>
  </si>
  <si>
    <t>阿尔伯格国际大酒店</t>
  </si>
  <si>
    <t>Scalabrino David</t>
  </si>
  <si>
    <t>2023-01-16</t>
  </si>
  <si>
    <t>退房日周结</t>
  </si>
  <si>
    <t>453.48</t>
  </si>
  <si>
    <t>527.00</t>
  </si>
  <si>
    <t>0</t>
  </si>
  <si>
    <t>0.00</t>
  </si>
  <si>
    <t>携程汇智国际直连</t>
  </si>
  <si>
    <t>925</t>
  </si>
  <si>
    <t>2023-01-15 22:48:15</t>
  </si>
  <si>
    <t>否</t>
  </si>
  <si>
    <t>汇智国际旅游发展有限公司</t>
  </si>
  <si>
    <t>直连</t>
  </si>
  <si>
    <t>意大利</t>
  </si>
  <si>
    <t>2952351</t>
  </si>
  <si>
    <t>穆里略公寓</t>
  </si>
  <si>
    <t>CHAN SAUWAI</t>
  </si>
  <si>
    <t>360.55</t>
  </si>
  <si>
    <t>419.00</t>
  </si>
  <si>
    <t>2023-01-15 22:12:28</t>
  </si>
  <si>
    <t>西班牙</t>
  </si>
  <si>
    <t>2952302</t>
  </si>
  <si>
    <t>嘉逸豪庭酒店</t>
  </si>
  <si>
    <t>Heorhii Penkov Daria Moroz</t>
  </si>
  <si>
    <t>222.87</t>
  </si>
  <si>
    <t>259.00</t>
  </si>
  <si>
    <t>2023-01-15 21:49:47</t>
  </si>
  <si>
    <t>土耳其</t>
  </si>
  <si>
    <t>2952268</t>
  </si>
  <si>
    <t>马斯喀特城市季节酒店</t>
  </si>
  <si>
    <t>Hassanain Mohammed Elamin</t>
  </si>
  <si>
    <t>402.71</t>
  </si>
  <si>
    <t>468.00</t>
  </si>
  <si>
    <t>2023-01-15 21:35:47</t>
  </si>
  <si>
    <t>阿曼</t>
  </si>
  <si>
    <t>2952263</t>
  </si>
  <si>
    <t>克拉科夫普鲁斯Q酒店</t>
  </si>
  <si>
    <t>Li Changman</t>
  </si>
  <si>
    <t>376.04</t>
  </si>
  <si>
    <t>437.00</t>
  </si>
  <si>
    <t>2023-01-15 21:33:15</t>
  </si>
  <si>
    <t>波兰</t>
  </si>
  <si>
    <t>2952236</t>
  </si>
  <si>
    <t>皇后酒店</t>
  </si>
  <si>
    <t>MOORE SEB</t>
  </si>
  <si>
    <t>708.19</t>
  </si>
  <si>
    <t>823.00</t>
  </si>
  <si>
    <t>2023-01-15 21:19:46</t>
  </si>
  <si>
    <t>英国</t>
  </si>
  <si>
    <t>2952210</t>
  </si>
  <si>
    <t>施柏阁孔蒂汉莎度假酒店</t>
  </si>
  <si>
    <t>TSOMAEV ZELIMKHAN</t>
  </si>
  <si>
    <t>660.00</t>
  </si>
  <si>
    <t>767.00</t>
  </si>
  <si>
    <t>2023-01-15 21:13:49</t>
  </si>
  <si>
    <t>德国</t>
  </si>
  <si>
    <t>2952205</t>
  </si>
  <si>
    <t>公园大道贝斯沃特酒店</t>
  </si>
  <si>
    <t>Zhang Haoqun</t>
  </si>
  <si>
    <t>489.62</t>
  </si>
  <si>
    <t>569.00</t>
  </si>
  <si>
    <t>2023-01-15 21:13:27</t>
  </si>
  <si>
    <t>2952163</t>
  </si>
  <si>
    <t>皇家广场酒店</t>
  </si>
  <si>
    <t>ZHENG FEIYANG,SU KAIHUI,ZHAO ZHIPENG,LI CHUNJIA</t>
  </si>
  <si>
    <t>1104.88</t>
  </si>
  <si>
    <t>1284.00</t>
  </si>
  <si>
    <t>2023-01-15 20:54:19</t>
  </si>
  <si>
    <t>印度</t>
  </si>
  <si>
    <t>2952155</t>
  </si>
  <si>
    <t>贝克西西卡朗高级商务酒店</t>
  </si>
  <si>
    <t>RESTY AYU</t>
  </si>
  <si>
    <t>123.91</t>
  </si>
  <si>
    <t>144.00</t>
  </si>
  <si>
    <t>2023-01-15 20:51:59</t>
  </si>
  <si>
    <t>印度尼西亚</t>
  </si>
  <si>
    <t>2952105</t>
  </si>
  <si>
    <t>伦敦中央公园酒店</t>
  </si>
  <si>
    <t>kodama yasuhiro</t>
  </si>
  <si>
    <t>482.74</t>
  </si>
  <si>
    <t>561.00</t>
  </si>
  <si>
    <t>2023-01-15 20:27:19</t>
  </si>
  <si>
    <t>2952095</t>
  </si>
  <si>
    <t>金轮酒店</t>
  </si>
  <si>
    <t>INDRARUNA PASSAKORN</t>
  </si>
  <si>
    <t>139.40</t>
  </si>
  <si>
    <t>162.00</t>
  </si>
  <si>
    <t>2023-01-15 20:24:23</t>
  </si>
  <si>
    <t>2951957</t>
  </si>
  <si>
    <t>曼谷茶达酒店</t>
  </si>
  <si>
    <t>SUNA PHATNAREE</t>
  </si>
  <si>
    <t>216.85</t>
  </si>
  <si>
    <t>252.00</t>
  </si>
  <si>
    <t>2023-01-15 19:40:26</t>
  </si>
  <si>
    <t>泰国</t>
  </si>
  <si>
    <t>2951948</t>
  </si>
  <si>
    <t>怡保丕酒店</t>
  </si>
  <si>
    <t>Hidayah Nur</t>
  </si>
  <si>
    <t>154.03</t>
  </si>
  <si>
    <t>179.00</t>
  </si>
  <si>
    <t>2023-01-15 19:38:30</t>
  </si>
  <si>
    <t>马来西亚</t>
  </si>
  <si>
    <t>2951946</t>
  </si>
  <si>
    <t>安纳塔拉东方曼格罗夫阿布扎比酒店</t>
  </si>
  <si>
    <t>Ahmad Saad</t>
  </si>
  <si>
    <t>1137.58</t>
  </si>
  <si>
    <t>1322.00</t>
  </si>
  <si>
    <t>2023-01-15 19:38:13</t>
  </si>
  <si>
    <t>阿拉伯联合酋长国</t>
  </si>
  <si>
    <t>2951891</t>
  </si>
  <si>
    <t>塔拉巴酒店</t>
  </si>
  <si>
    <t>Sebastiany Mauro</t>
  </si>
  <si>
    <t>284.83</t>
  </si>
  <si>
    <t>331.00</t>
  </si>
  <si>
    <t>2023-01-15 19:18:23</t>
  </si>
  <si>
    <t>巴西</t>
  </si>
  <si>
    <t>2951809</t>
  </si>
  <si>
    <t>布卢明顿明尼阿波利斯机场拉昆塔酒店</t>
  </si>
  <si>
    <t>Rosario Bryanna</t>
  </si>
  <si>
    <t>351.94</t>
  </si>
  <si>
    <t>409.00</t>
  </si>
  <si>
    <t>2023-01-15 18:50:46</t>
  </si>
  <si>
    <t>美国</t>
  </si>
  <si>
    <t>2951788</t>
  </si>
  <si>
    <t>堪培拉大道酒店</t>
  </si>
  <si>
    <t>GONG YIYAN</t>
  </si>
  <si>
    <t>873.41</t>
  </si>
  <si>
    <t>1015.00</t>
  </si>
  <si>
    <t>2023-01-15 18:41:53</t>
  </si>
  <si>
    <t>澳大利亚</t>
  </si>
  <si>
    <t>2951776</t>
  </si>
  <si>
    <t>阿斯顿登巴萨酒店及会议中心</t>
  </si>
  <si>
    <t>BUDIONO PRIBADI</t>
  </si>
  <si>
    <t>151.45</t>
  </si>
  <si>
    <t>176.00</t>
  </si>
  <si>
    <t>2023-01-15 18:38:57</t>
  </si>
  <si>
    <t>2951771</t>
  </si>
  <si>
    <t>杠杆简约酒店 - 吉隆坡吉打</t>
  </si>
  <si>
    <t>FIRDAUS MOHD</t>
  </si>
  <si>
    <t>129.94</t>
  </si>
  <si>
    <t>151.00</t>
  </si>
  <si>
    <t>2023-01-15 18:35:40</t>
  </si>
  <si>
    <t>2951659</t>
  </si>
  <si>
    <t>吉隆坡希尔顿花园酒店南店</t>
  </si>
  <si>
    <t>Shah Azri</t>
  </si>
  <si>
    <t>261.59</t>
  </si>
  <si>
    <t>304.00</t>
  </si>
  <si>
    <t>2023-01-15 18:03:48</t>
  </si>
  <si>
    <t>2951588</t>
  </si>
  <si>
    <t>皇家特拉瑟酒店</t>
  </si>
  <si>
    <t>Ph David</t>
  </si>
  <si>
    <t>458.65</t>
  </si>
  <si>
    <t>533.00</t>
  </si>
  <si>
    <t>2023-01-15 17:39:48</t>
  </si>
  <si>
    <t>加拿大</t>
  </si>
  <si>
    <t>2951490</t>
  </si>
  <si>
    <t>芭堤雅拜伦海滩酒店</t>
  </si>
  <si>
    <t>CHONG KIN WAI,CHAN YIK ON,LI CHUN KWAN,CHENG CHI HIM</t>
  </si>
  <si>
    <t>753.80</t>
  </si>
  <si>
    <t>876.00</t>
  </si>
  <si>
    <t>2023-01-15 16:57:52</t>
  </si>
  <si>
    <t>2951456</t>
  </si>
  <si>
    <t>索尼斯塔欧文</t>
  </si>
  <si>
    <t>Singh Harjot</t>
  </si>
  <si>
    <t>1989.48</t>
  </si>
  <si>
    <t>2312.00</t>
  </si>
  <si>
    <t>2023-01-15 16:43:54</t>
  </si>
  <si>
    <t>2951449</t>
  </si>
  <si>
    <t>莱维拉治商务酒店（班达尔巴鲁美贡）</t>
  </si>
  <si>
    <t>MOHD HARIRI ROSSYAWANI</t>
  </si>
  <si>
    <t>349.36</t>
  </si>
  <si>
    <t>406.00</t>
  </si>
  <si>
    <t>2023-01-15 16:42:32</t>
  </si>
  <si>
    <t>2951422</t>
  </si>
  <si>
    <t>宗古尔达克德德曼酒店</t>
  </si>
  <si>
    <t>ARSLAN BERAT,AKDAG SUDENUR</t>
  </si>
  <si>
    <t>579.98</t>
  </si>
  <si>
    <t>674.00</t>
  </si>
  <si>
    <t>2023-01-15 16:32:40</t>
  </si>
  <si>
    <t>2951411</t>
  </si>
  <si>
    <t>曼谷京华大酒店 (SHA Plus+)</t>
  </si>
  <si>
    <t>PARDEDE CLAUDIA BENEDITA</t>
  </si>
  <si>
    <t>388.95</t>
  </si>
  <si>
    <t>452.00</t>
  </si>
  <si>
    <t>2023-01-15 16:28:22</t>
  </si>
  <si>
    <t>2951248</t>
  </si>
  <si>
    <t>美娜多阁楼酒店</t>
  </si>
  <si>
    <t>REZKIEL MIKHAEL</t>
  </si>
  <si>
    <t>146.29</t>
  </si>
  <si>
    <t>170.00</t>
  </si>
  <si>
    <t>2023-01-15 15:17:15</t>
  </si>
  <si>
    <t>2951222</t>
  </si>
  <si>
    <t>八打灵再也希尔顿酒店</t>
  </si>
  <si>
    <t>OTHMAN MOHD SUKOR BIN OTHMAN</t>
  </si>
  <si>
    <t>468.11</t>
  </si>
  <si>
    <t>544.00</t>
  </si>
  <si>
    <t>2023-01-15 15:02:54</t>
  </si>
  <si>
    <t>2951187</t>
  </si>
  <si>
    <t>断箭-塔尔萨凯艺酒店</t>
  </si>
  <si>
    <t>Alexander Eric</t>
  </si>
  <si>
    <t>394.97</t>
  </si>
  <si>
    <t>459.00</t>
  </si>
  <si>
    <t>2023-01-15 14:50:20</t>
  </si>
  <si>
    <t>2951145</t>
  </si>
  <si>
    <t>水牛机场酒店</t>
  </si>
  <si>
    <t>KELLY EUGENE</t>
  </si>
  <si>
    <t>517.16</t>
  </si>
  <si>
    <t>601.00</t>
  </si>
  <si>
    <t>2023-01-15 14:34:15</t>
  </si>
  <si>
    <t>2951122</t>
  </si>
  <si>
    <t>班萨恩遗产酒店</t>
  </si>
  <si>
    <t>SARARAT TEERAPOL</t>
  </si>
  <si>
    <t>619.56</t>
  </si>
  <si>
    <t>720.00</t>
  </si>
  <si>
    <t>2023-01-15 14:21:48</t>
  </si>
  <si>
    <t>2951001</t>
  </si>
  <si>
    <t>迪士尼科罗拉多斯普林斯度假酒店</t>
  </si>
  <si>
    <t>Arulselvam Lavanya</t>
  </si>
  <si>
    <t>2206.32</t>
  </si>
  <si>
    <t>2564.00</t>
  </si>
  <si>
    <t>2023-01-15 13:29:25</t>
  </si>
  <si>
    <t>2950935</t>
  </si>
  <si>
    <t>阿姆哈拉酒店</t>
  </si>
  <si>
    <t>SUBAGYO ARIF</t>
  </si>
  <si>
    <t>469.83</t>
  </si>
  <si>
    <t>546.00</t>
  </si>
  <si>
    <t>2023-01-15 13:08:22</t>
  </si>
  <si>
    <t>2950912</t>
  </si>
  <si>
    <t>班贾尔马辛班加巴鲁飞舞酒店</t>
  </si>
  <si>
    <t>PERMATA DINDA</t>
  </si>
  <si>
    <t>166.08</t>
  </si>
  <si>
    <t>193.00</t>
  </si>
  <si>
    <t>2023-01-15 12:53:55</t>
  </si>
  <si>
    <t>2950872</t>
  </si>
  <si>
    <t>科思芭堤雅屋阿玛海滩 (SHA Plus+)</t>
  </si>
  <si>
    <t>BOONRUAM INTIRA</t>
  </si>
  <si>
    <t>205.66</t>
  </si>
  <si>
    <t>239.00</t>
  </si>
  <si>
    <t>2023-01-15 12:37:48</t>
  </si>
  <si>
    <t>2950793</t>
  </si>
  <si>
    <t>UHG阿索克素坤逸酒店</t>
  </si>
  <si>
    <t>SUON PICHCHHORPAONN</t>
  </si>
  <si>
    <t>462.95</t>
  </si>
  <si>
    <t>538.00</t>
  </si>
  <si>
    <t>2023-01-15 12:06:31</t>
  </si>
  <si>
    <t>2950752</t>
  </si>
  <si>
    <t>茂物瑞士贝尔古酒店</t>
  </si>
  <si>
    <t>ANDRIATI LISYE</t>
  </si>
  <si>
    <t>161.77</t>
  </si>
  <si>
    <t>188.00</t>
  </si>
  <si>
    <t>2023-01-15 11:42:53</t>
  </si>
  <si>
    <t>2950699</t>
  </si>
  <si>
    <t>独鲁万高峰酒店</t>
  </si>
  <si>
    <t>AMOR JANET TEMPLONUEVO</t>
  </si>
  <si>
    <t>532.65</t>
  </si>
  <si>
    <t>619.00</t>
  </si>
  <si>
    <t>2023-01-15 11:18:02</t>
  </si>
  <si>
    <t>菲律宾</t>
  </si>
  <si>
    <t>2950652</t>
  </si>
  <si>
    <t>波士顿阿尔斯通酒店</t>
  </si>
  <si>
    <t>JIANG WEIMING</t>
  </si>
  <si>
    <t>694.42</t>
  </si>
  <si>
    <t>807.00</t>
  </si>
  <si>
    <t>2023-01-15 11:01:58</t>
  </si>
  <si>
    <t>2950631</t>
  </si>
  <si>
    <t>北干巴鲁飞舞酒店</t>
  </si>
  <si>
    <t>SUZUKI MICHAEL</t>
  </si>
  <si>
    <t>138.54</t>
  </si>
  <si>
    <t>161.00</t>
  </si>
  <si>
    <t>2023-01-15 10:49:14</t>
  </si>
  <si>
    <t>2950577</t>
  </si>
  <si>
    <t>捷兰蒂克库塔尼奥酒店</t>
  </si>
  <si>
    <t>BINABDMANAN ABD MULUK</t>
  </si>
  <si>
    <t>84.33</t>
  </si>
  <si>
    <t>98.00</t>
  </si>
  <si>
    <t>2023-01-15 10:16:36</t>
  </si>
  <si>
    <t>2950551</t>
  </si>
  <si>
    <t>贝伊兰丁酒店</t>
  </si>
  <si>
    <t>Janosik Mary Theresa</t>
  </si>
  <si>
    <t>661.72</t>
  </si>
  <si>
    <t>769.00</t>
  </si>
  <si>
    <t>2023-01-15 10:02:47</t>
  </si>
  <si>
    <t>2950522</t>
  </si>
  <si>
    <t>西隆富丽萨通酒店</t>
  </si>
  <si>
    <t>WONGSURIYA JIRAPHA</t>
  </si>
  <si>
    <t>275.36</t>
  </si>
  <si>
    <t>320.00</t>
  </si>
  <si>
    <t>2023-01-15 09:45:32</t>
  </si>
  <si>
    <t>2950411</t>
  </si>
  <si>
    <t>Zaaetr Mohamad othman</t>
  </si>
  <si>
    <t>2023-01-15 08:16:30</t>
  </si>
  <si>
    <t>2950398</t>
  </si>
  <si>
    <t>龙鱼大酒店</t>
  </si>
  <si>
    <t>YONA AMESRY</t>
  </si>
  <si>
    <t>129.08</t>
  </si>
  <si>
    <t>150.00</t>
  </si>
  <si>
    <t>2023-01-15 08:04:31</t>
  </si>
  <si>
    <t>2950393</t>
  </si>
  <si>
    <t>大和Roynet酒店东京有明</t>
  </si>
  <si>
    <t>YU LEI</t>
  </si>
  <si>
    <t>960.32</t>
  </si>
  <si>
    <t>1116.00</t>
  </si>
  <si>
    <t>2023-01-15 08:00:12</t>
  </si>
  <si>
    <t>日本</t>
  </si>
  <si>
    <t>2950345</t>
  </si>
  <si>
    <t>巴塞罗那德尔康姆特酒店</t>
  </si>
  <si>
    <t>ARBOLEDA PAULA</t>
  </si>
  <si>
    <t>246.96</t>
  </si>
  <si>
    <t>287.00</t>
  </si>
  <si>
    <t>2023-01-15 06:56:28</t>
  </si>
  <si>
    <t>2950311</t>
  </si>
  <si>
    <t>希望街设计酒店</t>
  </si>
  <si>
    <t>Zhou Zhaoxia,Zhou Yining</t>
  </si>
  <si>
    <t>616.12</t>
  </si>
  <si>
    <t>716.00</t>
  </si>
  <si>
    <t>2023-01-15 06:11:48</t>
  </si>
  <si>
    <t>2950309</t>
  </si>
  <si>
    <t>丽亭酒店&amp;度假村</t>
  </si>
  <si>
    <t>Arslanboga Metin</t>
  </si>
  <si>
    <t>1055.83</t>
  </si>
  <si>
    <t>1227.00</t>
  </si>
  <si>
    <t>2023-01-15 06:09:18</t>
  </si>
  <si>
    <t>荷兰</t>
  </si>
  <si>
    <t>2950290</t>
  </si>
  <si>
    <t>那堤路斯阿罗酒店</t>
  </si>
  <si>
    <t>Joseph Shaji</t>
  </si>
  <si>
    <t>1850.08</t>
  </si>
  <si>
    <t>2150.00</t>
  </si>
  <si>
    <t>2023-01-15 05:37:41</t>
  </si>
  <si>
    <t>2950285</t>
  </si>
  <si>
    <t>薇薇娜大酒店</t>
  </si>
  <si>
    <t>BOMJAN ABIN</t>
  </si>
  <si>
    <t>119.61</t>
  </si>
  <si>
    <t>139.00</t>
  </si>
  <si>
    <t>2023-01-15 05:34:47</t>
  </si>
  <si>
    <t>2950276</t>
  </si>
  <si>
    <t>大克利尔沃特海滩温德姆至尊酒店</t>
  </si>
  <si>
    <t>ZHANG YANPIN</t>
  </si>
  <si>
    <t>2824.16</t>
  </si>
  <si>
    <t>3282.00</t>
  </si>
  <si>
    <t>2023-01-15 05:23:38</t>
  </si>
  <si>
    <t>2950271</t>
  </si>
  <si>
    <t>贝尔蒙特马尼拉酒店</t>
  </si>
  <si>
    <t>ELLA JUNEL</t>
  </si>
  <si>
    <t>423.37</t>
  </si>
  <si>
    <t>492.00</t>
  </si>
  <si>
    <t>2023-01-15 05:09:53</t>
  </si>
  <si>
    <t>2950265</t>
  </si>
  <si>
    <t>布罗萨德酒店</t>
  </si>
  <si>
    <t>Nejat Seyed Mohammadhossein</t>
  </si>
  <si>
    <t>499.95</t>
  </si>
  <si>
    <t>581.00</t>
  </si>
  <si>
    <t>2023-01-15 05:10:42</t>
  </si>
  <si>
    <t>2950251</t>
  </si>
  <si>
    <t>麦恩德史里肯邦安太阳旅馆</t>
  </si>
  <si>
    <t>FU HANXUN</t>
  </si>
  <si>
    <t>148.87</t>
  </si>
  <si>
    <t>173.00</t>
  </si>
  <si>
    <t>2023-01-15 04:36:53</t>
  </si>
  <si>
    <t>2950232</t>
  </si>
  <si>
    <t>威尼斯宫殿酒店</t>
  </si>
  <si>
    <t>Chioda Vilma</t>
  </si>
  <si>
    <t>766.71</t>
  </si>
  <si>
    <t>891.00</t>
  </si>
  <si>
    <t>2023-01-15 04:09:13</t>
  </si>
  <si>
    <t>2950225</t>
  </si>
  <si>
    <t>曼谷素坤逸卡尔顿酒店 (SHA Plus+)</t>
  </si>
  <si>
    <t>HARWANI BHARAT</t>
  </si>
  <si>
    <t>1668.51</t>
  </si>
  <si>
    <t>1939.00</t>
  </si>
  <si>
    <t>2023-01-15 08:08:47</t>
  </si>
  <si>
    <t>2950223</t>
  </si>
  <si>
    <t>米兰大使IH酒店</t>
  </si>
  <si>
    <t>WANG ZIYUAN,WANG YUXI</t>
  </si>
  <si>
    <t>985.27</t>
  </si>
  <si>
    <t>1145.00</t>
  </si>
  <si>
    <t>2023-01-15 03:49:34</t>
  </si>
  <si>
    <t>2950216</t>
  </si>
  <si>
    <t>Furaish Aqeel,Furaish Aqeel</t>
  </si>
  <si>
    <t>404.44</t>
  </si>
  <si>
    <t>470.00</t>
  </si>
  <si>
    <t>2023-01-15 03:43:53</t>
  </si>
  <si>
    <t>2950202</t>
  </si>
  <si>
    <t>玩乐酒店</t>
  </si>
  <si>
    <t>Gatti Marcelo</t>
  </si>
  <si>
    <t>162.63</t>
  </si>
  <si>
    <t>189.00</t>
  </si>
  <si>
    <t>2023-01-15 03:26:30</t>
  </si>
  <si>
    <t>2950192</t>
  </si>
  <si>
    <t>普吉艾希莉焦点酒店</t>
  </si>
  <si>
    <t>WANG LI</t>
  </si>
  <si>
    <t>254.71</t>
  </si>
  <si>
    <t>296.00</t>
  </si>
  <si>
    <t>2023-01-15 11:41:35</t>
  </si>
  <si>
    <t>直采</t>
  </si>
  <si>
    <t>2950174</t>
  </si>
  <si>
    <t>麦斯酒店</t>
  </si>
  <si>
    <t>Reis Caio Andrade</t>
  </si>
  <si>
    <t>339.04</t>
  </si>
  <si>
    <t>394.00</t>
  </si>
  <si>
    <t>2023-01-15 03:00:31</t>
  </si>
  <si>
    <t>2950156</t>
  </si>
  <si>
    <t>东勒芒中心康铂酒店</t>
  </si>
  <si>
    <t>Tiago Antonio</t>
  </si>
  <si>
    <t>364.85</t>
  </si>
  <si>
    <t>424.00</t>
  </si>
  <si>
    <t>2023-01-15 02:45:16</t>
  </si>
  <si>
    <t>法国</t>
  </si>
  <si>
    <t>2950144</t>
  </si>
  <si>
    <t>里诺金沙丽晶赌场酒店</t>
  </si>
  <si>
    <t>PAO CHI IAN</t>
  </si>
  <si>
    <t>295.15</t>
  </si>
  <si>
    <t>343.00</t>
  </si>
  <si>
    <t>2023-01-15 02:21:14</t>
  </si>
  <si>
    <t>2950134</t>
  </si>
  <si>
    <t>皇家国家酒店</t>
  </si>
  <si>
    <t>Luan Tang</t>
  </si>
  <si>
    <t>894.92</t>
  </si>
  <si>
    <t>1040.00</t>
  </si>
  <si>
    <t>2023-01-15 02:10:17</t>
  </si>
  <si>
    <t>2950133</t>
  </si>
  <si>
    <t>K西水疗酒店</t>
  </si>
  <si>
    <t>Sharma Shivam</t>
  </si>
  <si>
    <t>899.22</t>
  </si>
  <si>
    <t>1045.00</t>
  </si>
  <si>
    <t>2023-01-15 02:09:52</t>
  </si>
  <si>
    <t>2950055</t>
  </si>
  <si>
    <t>里亚索机场酒店</t>
  </si>
  <si>
    <t>WANG YONGAN</t>
  </si>
  <si>
    <t>526.19</t>
  </si>
  <si>
    <t>611.00</t>
  </si>
  <si>
    <t>2023-01-15 01:17:17</t>
  </si>
  <si>
    <t>墨西哥</t>
  </si>
  <si>
    <t>2950029</t>
  </si>
  <si>
    <t>NJV雅典广场酒店</t>
  </si>
  <si>
    <t>ZHU XURI</t>
  </si>
  <si>
    <t>978.32</t>
  </si>
  <si>
    <t>1136.00</t>
  </si>
  <si>
    <t>2023-01-15 00:49:48</t>
  </si>
  <si>
    <t>希腊</t>
  </si>
  <si>
    <t>2950028</t>
  </si>
  <si>
    <t>贝斯特韦斯特海港公园酒店</t>
  </si>
  <si>
    <t>LEE HYEONJI</t>
  </si>
  <si>
    <t>480.55</t>
  </si>
  <si>
    <t>558.00</t>
  </si>
  <si>
    <t>2023-01-15 00:49:32</t>
  </si>
  <si>
    <t>韩国</t>
  </si>
  <si>
    <t>2023-01-14</t>
  </si>
  <si>
    <t>2949817</t>
  </si>
  <si>
    <t>祥拉图酒店</t>
  </si>
  <si>
    <t>TAMBUNAN BELAVISTA</t>
  </si>
  <si>
    <t>148.13</t>
  </si>
  <si>
    <t>172.00</t>
  </si>
  <si>
    <t>2023-01-14 22:47:43</t>
  </si>
  <si>
    <t>2949626</t>
  </si>
  <si>
    <t>TTC酒店–潘切</t>
  </si>
  <si>
    <t>Pham Minh,Pham Minh</t>
  </si>
  <si>
    <t>293.67</t>
  </si>
  <si>
    <t>341.00</t>
  </si>
  <si>
    <t>2023-01-14 21:46:23</t>
  </si>
  <si>
    <t>越南</t>
  </si>
  <si>
    <t>2949582</t>
  </si>
  <si>
    <t>哈珀力宝锡卡龙酒店</t>
  </si>
  <si>
    <t>BETTY BETTY</t>
  </si>
  <si>
    <t>313.48</t>
  </si>
  <si>
    <t>364.00</t>
  </si>
  <si>
    <t>2023-01-14 21:35:48</t>
  </si>
  <si>
    <t>2949580</t>
  </si>
  <si>
    <t>马卡蒂优酒店</t>
  </si>
  <si>
    <t>CRESPO ANTONIO JR BONIFACIO</t>
  </si>
  <si>
    <t>221.33</t>
  </si>
  <si>
    <t>257.00</t>
  </si>
  <si>
    <t>2023-01-14 21:37:53</t>
  </si>
  <si>
    <t>2949273</t>
  </si>
  <si>
    <t>福雷斯特公寓酒店</t>
  </si>
  <si>
    <t>Ranjit Sam</t>
  </si>
  <si>
    <t>486.58</t>
  </si>
  <si>
    <t>565.00</t>
  </si>
  <si>
    <t>2023-01-14 19:55:11</t>
  </si>
  <si>
    <t>2949268</t>
  </si>
  <si>
    <t>蒂沃里酒店</t>
  </si>
  <si>
    <t>Nelson Grant</t>
  </si>
  <si>
    <t>1558.77</t>
  </si>
  <si>
    <t>1810.00</t>
  </si>
  <si>
    <t>2023-01-14 19:54:18</t>
  </si>
  <si>
    <t>丹麦</t>
  </si>
  <si>
    <t>2949143</t>
  </si>
  <si>
    <t>索斯盖特温德姆戴斯套房酒店</t>
  </si>
  <si>
    <t>FRYE STEPHEN,NUNEZ ANGELA</t>
  </si>
  <si>
    <t>1780.10</t>
  </si>
  <si>
    <t>2067.00</t>
  </si>
  <si>
    <t>2023-01-14 19:15:06</t>
  </si>
  <si>
    <t>2948708</t>
  </si>
  <si>
    <t>贝拉B酒店</t>
  </si>
  <si>
    <t>SUAPA SAKSRI</t>
  </si>
  <si>
    <t>223.91</t>
  </si>
  <si>
    <t>260.00</t>
  </si>
  <si>
    <t>2023-01-14 16:35:26</t>
  </si>
  <si>
    <t>2948609</t>
  </si>
  <si>
    <t>Sharma Vishal</t>
  </si>
  <si>
    <t>1104.06</t>
  </si>
  <si>
    <t>1282.00</t>
  </si>
  <si>
    <t>2023-01-14 15:54:25</t>
  </si>
  <si>
    <t>2948591</t>
  </si>
  <si>
    <t>安可波士顿港酒店</t>
  </si>
  <si>
    <t>Zhou Maohua,Chen Zhishuo</t>
  </si>
  <si>
    <t>5613.30</t>
  </si>
  <si>
    <t>6518.00</t>
  </si>
  <si>
    <t>2023-01-14 15:47:22</t>
  </si>
  <si>
    <t>2948520</t>
  </si>
  <si>
    <t>威斯汀马耳他德拉格纳拉度假村</t>
  </si>
  <si>
    <t>Zhao Ning,Jiayun Wei</t>
  </si>
  <si>
    <t>1165.20</t>
  </si>
  <si>
    <t>1353.00</t>
  </si>
  <si>
    <t>2023-01-14 15:18:30</t>
  </si>
  <si>
    <t>马耳他</t>
  </si>
  <si>
    <t>2948500</t>
  </si>
  <si>
    <t>蜂蜜 1 座酒店</t>
  </si>
  <si>
    <t>THONGBAISRI GRONGARN</t>
  </si>
  <si>
    <t>299.70</t>
  </si>
  <si>
    <t>348.00</t>
  </si>
  <si>
    <t>2023-01-14 15:18:27</t>
  </si>
  <si>
    <t>2948437</t>
  </si>
  <si>
    <t>纽约曼哈顿万怡酒店/上东区</t>
  </si>
  <si>
    <t>Xu Yunqing</t>
  </si>
  <si>
    <t>3468.05</t>
  </si>
  <si>
    <t>4027.00</t>
  </si>
  <si>
    <t>2023-01-14 14:52:52</t>
  </si>
  <si>
    <t>2948415</t>
  </si>
  <si>
    <t xml:space="preserve">卡塔蓝珍珠酒店 </t>
  </si>
  <si>
    <t>JIANG MIKEFENG</t>
  </si>
  <si>
    <t>728.58</t>
  </si>
  <si>
    <t>846.00</t>
  </si>
  <si>
    <t>2023-01-14 14:52:26</t>
  </si>
  <si>
    <t>2948273</t>
  </si>
  <si>
    <t>362.57</t>
  </si>
  <si>
    <t>421.00</t>
  </si>
  <si>
    <t>2023-01-14 13:58:43</t>
  </si>
  <si>
    <t>2948221</t>
  </si>
  <si>
    <t>三叉戟班德拉库尔拉酒店</t>
  </si>
  <si>
    <t>Kumar Sanjay</t>
  </si>
  <si>
    <t>1866.22</t>
  </si>
  <si>
    <t>2167.00</t>
  </si>
  <si>
    <t>2023-01-14 13:37:39</t>
  </si>
  <si>
    <t>2948034</t>
  </si>
  <si>
    <t>曼谷铂尔曼素坤逸大酒店</t>
  </si>
  <si>
    <t>Persall Austin</t>
  </si>
  <si>
    <t>913.73</t>
  </si>
  <si>
    <t>1061.00</t>
  </si>
  <si>
    <t>2023-01-14 12:27:10</t>
  </si>
  <si>
    <t>2947988</t>
  </si>
  <si>
    <t>帕拉贡居家酒店</t>
  </si>
  <si>
    <t>SRIVIRIYA PRONPIMON</t>
  </si>
  <si>
    <t>93.01</t>
  </si>
  <si>
    <t>108.00</t>
  </si>
  <si>
    <t>2023-01-14 12:24:13</t>
  </si>
  <si>
    <t>2947785</t>
  </si>
  <si>
    <t>雅加达珐维盖特斯波特酒店</t>
  </si>
  <si>
    <t>ERIKA MADE HERRY</t>
  </si>
  <si>
    <t>337.59</t>
  </si>
  <si>
    <t>392.00</t>
  </si>
  <si>
    <t>2023-01-14 11:00:14</t>
  </si>
  <si>
    <t>2947615</t>
  </si>
  <si>
    <t>吉隆坡双威太子酒店</t>
  </si>
  <si>
    <t>KATIRAN SITI ROSMAH</t>
  </si>
  <si>
    <t>328.12</t>
  </si>
  <si>
    <t>381.00</t>
  </si>
  <si>
    <t>2023-01-14 09:44:17</t>
  </si>
  <si>
    <t>2947551</t>
  </si>
  <si>
    <t>E中心洛杉矶市中心酒店</t>
  </si>
  <si>
    <t>CASTILLO RAMON</t>
  </si>
  <si>
    <t>1021.38</t>
  </si>
  <si>
    <t>1186.00</t>
  </si>
  <si>
    <t>2023-01-14 09:11:06</t>
  </si>
  <si>
    <t>2947281</t>
  </si>
  <si>
    <t>核桃市-工业城凯艺套房酒店</t>
  </si>
  <si>
    <t>LIANG XU</t>
  </si>
  <si>
    <t>497.77</t>
  </si>
  <si>
    <t>578.00</t>
  </si>
  <si>
    <t>2023-01-14 04:43:41</t>
  </si>
  <si>
    <t>2947255</t>
  </si>
  <si>
    <t>曼谷圣詹姆斯酒店</t>
  </si>
  <si>
    <t>SURISUK NUCHJAREE</t>
  </si>
  <si>
    <t>425.43</t>
  </si>
  <si>
    <t>494.00</t>
  </si>
  <si>
    <t>2023-01-14 04:03:47</t>
  </si>
  <si>
    <t>2947245</t>
  </si>
  <si>
    <t>中央广场酒店</t>
  </si>
  <si>
    <t>Shen Sijin,YI SHANZE</t>
  </si>
  <si>
    <t>2939.28</t>
  </si>
  <si>
    <t>3413.00</t>
  </si>
  <si>
    <t>2023-01-14 04:00:44</t>
  </si>
  <si>
    <t>瑞士</t>
  </si>
  <si>
    <t>2947241</t>
  </si>
  <si>
    <t>KANG DONG JOON</t>
  </si>
  <si>
    <t>1917.89</t>
  </si>
  <si>
    <t>2227.00</t>
  </si>
  <si>
    <t>2023-01-14 03:45:59</t>
  </si>
  <si>
    <t>2947118</t>
  </si>
  <si>
    <t>吉隆坡颐思殿酒店</t>
  </si>
  <si>
    <t>GANDHI ALAP</t>
  </si>
  <si>
    <t>680.35</t>
  </si>
  <si>
    <t>790.00</t>
  </si>
  <si>
    <t>2023-01-14 08:08:54</t>
  </si>
  <si>
    <t>2947091</t>
  </si>
  <si>
    <t>宜必思水原大使酒店</t>
  </si>
  <si>
    <t>Baik Sunyoung</t>
  </si>
  <si>
    <t>1186.73</t>
  </si>
  <si>
    <t>1378.00</t>
  </si>
  <si>
    <t>2023-01-14 01:18:49</t>
  </si>
  <si>
    <t>2023-01-08</t>
  </si>
  <si>
    <t>2930799</t>
  </si>
  <si>
    <t>曼谷萨通JC凯文酒店</t>
  </si>
  <si>
    <t>CHAN KWOK YAU</t>
  </si>
  <si>
    <t>2023-01-13</t>
  </si>
  <si>
    <t>1316.25</t>
  </si>
  <si>
    <t>1500.00</t>
  </si>
  <si>
    <t>2023-01-08 12:54:52</t>
  </si>
  <si>
    <t>2023-01-09</t>
  </si>
  <si>
    <t>2933510</t>
  </si>
  <si>
    <t>思考行政套房酒店</t>
  </si>
  <si>
    <t>ZHOU ZHIXIANG,jin Jingwen</t>
  </si>
  <si>
    <t>499.30</t>
  </si>
  <si>
    <t>2023-01-09 17:12:16</t>
  </si>
  <si>
    <t>2946445</t>
  </si>
  <si>
    <t>普吉岛凯悦度假酒店</t>
  </si>
  <si>
    <t>WENG FEI</t>
  </si>
  <si>
    <t>4782.34</t>
  </si>
  <si>
    <t>5530.00</t>
  </si>
  <si>
    <t>2023-01-13 19:58:33</t>
  </si>
  <si>
    <t>2932706</t>
  </si>
  <si>
    <t>乌芭堤雅旅馆 (SHA Plus+)</t>
  </si>
  <si>
    <t>SUKHUMALWONGSA DANITA</t>
  </si>
  <si>
    <t>870.48</t>
  </si>
  <si>
    <t>992.00</t>
  </si>
  <si>
    <t>2023-01-09 12:08:16</t>
  </si>
  <si>
    <t>2022-12-31</t>
  </si>
  <si>
    <t>2913709</t>
  </si>
  <si>
    <t>苏梅岛W酒店</t>
  </si>
  <si>
    <t>ZHOU XUYUAN,ZHANG TAO</t>
  </si>
  <si>
    <t>4981.39</t>
  </si>
  <si>
    <t>5616.00</t>
  </si>
  <si>
    <t>2023-01-01 12:27:35</t>
  </si>
  <si>
    <t>2022-12-30</t>
  </si>
  <si>
    <t>2912411</t>
  </si>
  <si>
    <t>大阪南海瑞士酒店</t>
  </si>
  <si>
    <t>SU SHANSHAN</t>
  </si>
  <si>
    <t>1364.30</t>
  </si>
  <si>
    <t>1523.00</t>
  </si>
  <si>
    <t>2022-12-30 23:38:41</t>
  </si>
  <si>
    <t>2023-01-12</t>
  </si>
  <si>
    <t>2941072</t>
  </si>
  <si>
    <t>龟岛塔尔纳阿里恩度假村 (SHA Plus+)</t>
  </si>
  <si>
    <t>CHEN QINFANG,BAO HAN</t>
  </si>
  <si>
    <t>522.03</t>
  </si>
  <si>
    <t>2023-01-12 02:18:27</t>
  </si>
  <si>
    <t>2023-01-07</t>
  </si>
  <si>
    <t>2927217</t>
  </si>
  <si>
    <t>多伦多中心假日酒店</t>
  </si>
  <si>
    <t>Kakarla Padma</t>
  </si>
  <si>
    <t>2549.13</t>
  </si>
  <si>
    <t>2904.00</t>
  </si>
  <si>
    <t>2023-01-07 03:34:55</t>
  </si>
  <si>
    <t>2023-01-11</t>
  </si>
  <si>
    <t>2938153</t>
  </si>
  <si>
    <t>曼彻斯特市中心大不列颠酒店</t>
  </si>
  <si>
    <t>NAKAJIMA NORIKA</t>
  </si>
  <si>
    <t>1289.91</t>
  </si>
  <si>
    <t>1483.00</t>
  </si>
  <si>
    <t>2023-01-11 06:23:40</t>
  </si>
  <si>
    <t>2023-01-10</t>
  </si>
  <si>
    <t>2934927</t>
  </si>
  <si>
    <t>MOHASSEB MOHAMED</t>
  </si>
  <si>
    <t>3090.20</t>
  </si>
  <si>
    <t>3554.00</t>
  </si>
  <si>
    <t>2023-01-10 04:08:05</t>
  </si>
  <si>
    <t>2022-12-26</t>
  </si>
  <si>
    <t>2900578</t>
  </si>
  <si>
    <t>阿斯顿马塔兰酒店</t>
  </si>
  <si>
    <t>KOROMPIS RAMSES</t>
  </si>
  <si>
    <t>199.25</t>
  </si>
  <si>
    <t>222.00</t>
  </si>
  <si>
    <t>2022-12-26 00:30:50</t>
  </si>
  <si>
    <t>2946606</t>
  </si>
  <si>
    <t>KURNIAWAN IQHBAL</t>
  </si>
  <si>
    <t>278.47</t>
  </si>
  <si>
    <t>322.00</t>
  </si>
  <si>
    <t>2023-01-13 21:02:04</t>
  </si>
  <si>
    <t>2022-12-27</t>
  </si>
  <si>
    <t>2904857</t>
  </si>
  <si>
    <t>岛阿斯顿丹戎槟榔酒店&amp;会议中心</t>
  </si>
  <si>
    <t>ABDUL RAHMAN BORHAN</t>
  </si>
  <si>
    <t>1079.71</t>
  </si>
  <si>
    <t>1208.00</t>
  </si>
  <si>
    <t>2022-12-27 21:52:51</t>
  </si>
  <si>
    <t>2022-12-13</t>
  </si>
  <si>
    <t>2871398</t>
  </si>
  <si>
    <t>大阿斯顿格罗夫套房酒店</t>
  </si>
  <si>
    <t>COLOMBARA SIMONE</t>
  </si>
  <si>
    <t>1297.40</t>
  </si>
  <si>
    <t>1443.00</t>
  </si>
  <si>
    <t>2022-12-13 22:01:55</t>
  </si>
  <si>
    <t>2946996</t>
  </si>
  <si>
    <t>LIU LONG</t>
  </si>
  <si>
    <t>979.82</t>
  </si>
  <si>
    <t>1133.00</t>
  </si>
  <si>
    <t>2023-01-14 00:26:29</t>
  </si>
  <si>
    <t>2934885</t>
  </si>
  <si>
    <t>米兰北部希尔顿花园酒店</t>
  </si>
  <si>
    <t>ZHANG YU,ZHANG XINYI</t>
  </si>
  <si>
    <t>1781.61</t>
  </si>
  <si>
    <t>2049.00</t>
  </si>
  <si>
    <t>2023-01-10 03:05:58</t>
  </si>
  <si>
    <t>2932150</t>
  </si>
  <si>
    <t>雷吉欧埃米里亚智选假日酒店</t>
  </si>
  <si>
    <t>RAGGI ALESSANDRO</t>
  </si>
  <si>
    <t>989.82</t>
  </si>
  <si>
    <t>1128.00</t>
  </si>
  <si>
    <t>2023-01-09 02:38:23</t>
  </si>
  <si>
    <t>2932301</t>
  </si>
  <si>
    <t>威尼斯BW精品酒店</t>
  </si>
  <si>
    <t>guzman mori Lucero geraldine</t>
  </si>
  <si>
    <t>1518.08</t>
  </si>
  <si>
    <t>1730.00</t>
  </si>
  <si>
    <t>2023-01-09 06:40:49</t>
  </si>
  <si>
    <t>2945351</t>
  </si>
  <si>
    <t>曼谷素坤逸馨乐庭16酒店</t>
  </si>
  <si>
    <t>YEUNG KENNETH KAM SHING</t>
  </si>
  <si>
    <t>400.40</t>
  </si>
  <si>
    <t>463.00</t>
  </si>
  <si>
    <t>2023-01-13 14:26:33</t>
  </si>
  <si>
    <t>2934013</t>
  </si>
  <si>
    <t>甲米都喜天丽海滨度假酒店</t>
  </si>
  <si>
    <t>KIM MINJI</t>
  </si>
  <si>
    <t>1148.65</t>
  </si>
  <si>
    <t>1309.00</t>
  </si>
  <si>
    <t>2023-01-10 10:54:48</t>
  </si>
  <si>
    <t>2944542</t>
  </si>
  <si>
    <t>贝洛奥里藏特卢尔德希尔顿花园酒店</t>
  </si>
  <si>
    <t>ASH DAVID</t>
  </si>
  <si>
    <t>412.51</t>
  </si>
  <si>
    <t>477.00</t>
  </si>
  <si>
    <t>2023-01-13 09:33:11</t>
  </si>
  <si>
    <t>2944210</t>
  </si>
  <si>
    <t>柏林瑞广场酒店</t>
  </si>
  <si>
    <t>Weigl Leonie</t>
  </si>
  <si>
    <t>499.85</t>
  </si>
  <si>
    <t>2023-01-13 04:45:16</t>
  </si>
  <si>
    <t>2910569</t>
  </si>
  <si>
    <t>长野都会酒店</t>
  </si>
  <si>
    <t>YANG SHIJIE,WONG KWOK HO PAUL</t>
  </si>
  <si>
    <t>1860.58</t>
  </si>
  <si>
    <t>2077.00</t>
  </si>
  <si>
    <t>2022-12-30 08:10:39</t>
  </si>
  <si>
    <t>2023-01-02</t>
  </si>
  <si>
    <t>2917009</t>
  </si>
  <si>
    <t>埃克塞特鲁日蒙美居酒店</t>
  </si>
  <si>
    <t>Holding Ben</t>
  </si>
  <si>
    <t>562.23</t>
  </si>
  <si>
    <t>635.00</t>
  </si>
  <si>
    <t>2023-01-02 21:47:15</t>
  </si>
  <si>
    <t>2941248</t>
  </si>
  <si>
    <t>斯图尔特 - 希顿概念酒店</t>
  </si>
  <si>
    <t>YUN LANYU</t>
  </si>
  <si>
    <t>2088.11</t>
  </si>
  <si>
    <t>2404.00</t>
  </si>
  <si>
    <t>2023-01-12 07:04:37</t>
  </si>
  <si>
    <t>2945398</t>
  </si>
  <si>
    <t>FU XINLV</t>
  </si>
  <si>
    <t>259.44</t>
  </si>
  <si>
    <t>300.00</t>
  </si>
  <si>
    <t>2023-01-13 14:31:51</t>
  </si>
  <si>
    <t>2946710</t>
  </si>
  <si>
    <t>TAMMENMAA TOMAS</t>
  </si>
  <si>
    <t>914.96</t>
  </si>
  <si>
    <t>1058.00</t>
  </si>
  <si>
    <t>2023-01-13 21:43:14</t>
  </si>
  <si>
    <t>2943907</t>
  </si>
  <si>
    <t>奥利亚娜波尔特酒店</t>
  </si>
  <si>
    <t>ZE CHENTAO,Lei Huanyu</t>
  </si>
  <si>
    <t>931.14</t>
  </si>
  <si>
    <t>1072.00</t>
  </si>
  <si>
    <t>2023-01-13 00:29:10</t>
  </si>
  <si>
    <t>2022-12-19</t>
  </si>
  <si>
    <t>2885991</t>
  </si>
  <si>
    <t>巴黎维勒瑞夫舒适城市公寓酒店</t>
  </si>
  <si>
    <t>KANG EUNCHAE</t>
  </si>
  <si>
    <t>874.65</t>
  </si>
  <si>
    <t>974.00</t>
  </si>
  <si>
    <t>2022-12-19 14:47:39</t>
  </si>
  <si>
    <t>2022-12-02</t>
  </si>
  <si>
    <t>2838811</t>
  </si>
  <si>
    <t>麦地那铂尔曼扎姆扎姆酒店</t>
  </si>
  <si>
    <t>Arshad Muhammad Abdul Quddus</t>
  </si>
  <si>
    <t>2416.50</t>
  </si>
  <si>
    <t>2652.00</t>
  </si>
  <si>
    <t>2022-12-02 01:19:27</t>
  </si>
  <si>
    <t>沙特阿拉伯</t>
  </si>
  <si>
    <t>2940835</t>
  </si>
  <si>
    <t>首尔三井酒店</t>
  </si>
  <si>
    <t>JUNG SUNGCHAN</t>
  </si>
  <si>
    <t>464.47</t>
  </si>
  <si>
    <t>534.00</t>
  </si>
  <si>
    <t>2023-01-12 16:07:05</t>
  </si>
  <si>
    <t>2943025</t>
  </si>
  <si>
    <t>迪拜卡尔顿塔酒店</t>
  </si>
  <si>
    <t>YU GUOZHANG</t>
  </si>
  <si>
    <t>823.43</t>
  </si>
  <si>
    <t>948.00</t>
  </si>
  <si>
    <t>2023-01-12 18:49:04</t>
  </si>
  <si>
    <t>2022-09-15</t>
  </si>
  <si>
    <t>2693477</t>
  </si>
  <si>
    <t>芭堤雅发现海滩酒店</t>
  </si>
  <si>
    <t>YEH NICHEN</t>
  </si>
  <si>
    <t>741.18</t>
  </si>
  <si>
    <t>834.00</t>
  </si>
  <si>
    <t>2022-09-16 12:58:33</t>
  </si>
  <si>
    <t>2693475</t>
  </si>
  <si>
    <t>HUANG CIOULING,PAN XINYI</t>
  </si>
  <si>
    <t>1482.35</t>
  </si>
  <si>
    <t>1668.00</t>
  </si>
  <si>
    <t>2022-09-16 12:28:28</t>
  </si>
  <si>
    <t>2932460</t>
  </si>
  <si>
    <t>浮罗交怡别墅</t>
  </si>
  <si>
    <t>BIN AB RASID MUHAMAD ANAS</t>
  </si>
  <si>
    <t>157.07</t>
  </si>
  <si>
    <t>2023-01-09 09:55:40</t>
  </si>
  <si>
    <t>2945356</t>
  </si>
  <si>
    <t>CRAMPTON JON ANDREW</t>
  </si>
  <si>
    <t>842.32</t>
  </si>
  <si>
    <t>2023-01-13 14:17:23</t>
  </si>
  <si>
    <t>2944910</t>
  </si>
  <si>
    <t>槟城长荣桂冠酒店</t>
  </si>
  <si>
    <t>ABD RAHMAN SYED OTHMAN</t>
  </si>
  <si>
    <t>679.73</t>
  </si>
  <si>
    <t>786.00</t>
  </si>
  <si>
    <t>2023-01-13 12:01:33</t>
  </si>
  <si>
    <t>2946952</t>
  </si>
  <si>
    <t>吉隆坡市中心智选假日酒店</t>
  </si>
  <si>
    <t>HASAN DG SELINAH</t>
  </si>
  <si>
    <t>657.25</t>
  </si>
  <si>
    <t>760.00</t>
  </si>
  <si>
    <t>2023-01-13 23:54:12</t>
  </si>
  <si>
    <t>2934367</t>
  </si>
  <si>
    <t>LEE SZE CHYUAN</t>
  </si>
  <si>
    <t>273.78</t>
  </si>
  <si>
    <t>312.00</t>
  </si>
  <si>
    <t>2023-01-09 22:03:47</t>
  </si>
  <si>
    <t>2931402</t>
  </si>
  <si>
    <t>吉隆坡美利亚酒店</t>
  </si>
  <si>
    <t>Zahid Muhammad</t>
  </si>
  <si>
    <t>1232.89</t>
  </si>
  <si>
    <t>1405.00</t>
  </si>
  <si>
    <t>2023-01-09 11:38:52</t>
  </si>
  <si>
    <t>2915532</t>
  </si>
  <si>
    <t>迈阿密国际机场酒店</t>
  </si>
  <si>
    <t>OMeara Jennifer B</t>
  </si>
  <si>
    <t>1413.98</t>
  </si>
  <si>
    <t>1597.00</t>
  </si>
  <si>
    <t>2023-01-02 04:37:56</t>
  </si>
  <si>
    <t>2887369</t>
  </si>
  <si>
    <t>费拉格尔斯塔夫海兰德乡村旅馆</t>
  </si>
  <si>
    <t>Atkinson Peter John</t>
  </si>
  <si>
    <t>1575.99</t>
  </si>
  <si>
    <t>1755.00</t>
  </si>
  <si>
    <t>2022-12-20 00:00:41</t>
  </si>
  <si>
    <t>2945320</t>
  </si>
  <si>
    <t>新加坡乌节大酒店</t>
  </si>
  <si>
    <t>Sun qi,Feng Hui</t>
  </si>
  <si>
    <t>2417.98</t>
  </si>
  <si>
    <t>2796.00</t>
  </si>
  <si>
    <t>2023-01-13 14:07:16</t>
  </si>
  <si>
    <t>新加坡</t>
  </si>
  <si>
    <t>2946342</t>
  </si>
  <si>
    <t>坎攀甘酒店 (SHA Extra Plus)</t>
  </si>
  <si>
    <t>BURROWS PETER JAMES,BURROWS BRIDGET</t>
  </si>
  <si>
    <t>173.82</t>
  </si>
  <si>
    <t>201.00</t>
  </si>
  <si>
    <t>2023-01-13 19:30:12</t>
  </si>
  <si>
    <t>2943505</t>
  </si>
  <si>
    <t>马六甲宜必思酒店</t>
  </si>
  <si>
    <t>ABDUL RAHMAN LIRA LIDORA</t>
  </si>
  <si>
    <t>263.19</t>
  </si>
  <si>
    <t>303.00</t>
  </si>
  <si>
    <t>2023-01-12 21:37:08</t>
  </si>
  <si>
    <t>2945733</t>
  </si>
  <si>
    <t>吉隆坡EQ酒店</t>
  </si>
  <si>
    <t>LIANG JIANGZHONG</t>
  </si>
  <si>
    <t>2175.84</t>
  </si>
  <si>
    <t>2516.00</t>
  </si>
  <si>
    <t>2023-01-13 16:20:54</t>
  </si>
  <si>
    <t>2927102</t>
  </si>
  <si>
    <t>蒙德连南海滩酒店</t>
  </si>
  <si>
    <t>ALABDULLAH AMAL</t>
  </si>
  <si>
    <t>4382.22</t>
  </si>
  <si>
    <t>4964.00</t>
  </si>
  <si>
    <t>2023-01-07 01:11:23</t>
  </si>
  <si>
    <t>2932153</t>
  </si>
  <si>
    <t>纳氏草莓园酒店</t>
  </si>
  <si>
    <t>Bruce Geoffrey</t>
  </si>
  <si>
    <t>694.10</t>
  </si>
  <si>
    <t>791.00</t>
  </si>
  <si>
    <t>2023-01-09 03:00:46</t>
  </si>
  <si>
    <t>2932273</t>
  </si>
  <si>
    <t>博卡拉顿海滩俱乐部</t>
  </si>
  <si>
    <t>Schniewind Maximilian</t>
  </si>
  <si>
    <t>11496.13</t>
  </si>
  <si>
    <t>13101.00</t>
  </si>
  <si>
    <t>2023-01-09 05:58:11</t>
  </si>
  <si>
    <t>2931512</t>
  </si>
  <si>
    <t>驿三新罗舒泰酒店</t>
  </si>
  <si>
    <t>JUNG HYEJIN</t>
  </si>
  <si>
    <t>594.07</t>
  </si>
  <si>
    <t>677.00</t>
  </si>
  <si>
    <t>2023-01-08 19:14:07</t>
  </si>
  <si>
    <t>2946432</t>
  </si>
  <si>
    <t>KIM JINSUK,YIM CHOONGBIN</t>
  </si>
  <si>
    <t>601.04</t>
  </si>
  <si>
    <t>695.00</t>
  </si>
  <si>
    <t>2023-01-13 19:53:29</t>
  </si>
  <si>
    <t>2941089</t>
  </si>
  <si>
    <t>曼彻斯特机场智选假日酒店 - IHG 旗下饭店</t>
  </si>
  <si>
    <t>XIE YUCHEN</t>
  </si>
  <si>
    <t>1054.48</t>
  </si>
  <si>
    <t>1214.00</t>
  </si>
  <si>
    <t>2023-01-12 02:42:24</t>
  </si>
  <si>
    <t>2023-01-06</t>
  </si>
  <si>
    <t>2926944</t>
  </si>
  <si>
    <t>哈得逊河酒店</t>
  </si>
  <si>
    <t>LIANG RUIAI</t>
  </si>
  <si>
    <t>5730.25</t>
  </si>
  <si>
    <t>6491.00</t>
  </si>
  <si>
    <t>2023-01-06 23:49:40</t>
  </si>
  <si>
    <t>2915817</t>
  </si>
  <si>
    <t>曼哈顿时代广场南希尔顿欢朋酒店</t>
  </si>
  <si>
    <t>CHEN MUYI,ZHANG QIANQIAN</t>
  </si>
  <si>
    <t>3263.58</t>
  </si>
  <si>
    <t>3686.00</t>
  </si>
  <si>
    <t>2023-01-02 10:57:52</t>
  </si>
  <si>
    <t>2022-11-29</t>
  </si>
  <si>
    <t>2831453</t>
  </si>
  <si>
    <t>布达城堡酒店</t>
  </si>
  <si>
    <t>Chew Cloee</t>
  </si>
  <si>
    <t>706.71</t>
  </si>
  <si>
    <t>765.00</t>
  </si>
  <si>
    <t>2022-11-29 09:52:16</t>
  </si>
  <si>
    <t>匈牙利</t>
  </si>
  <si>
    <t>2941889</t>
  </si>
  <si>
    <t>罗斯林吉玛红狮酒店</t>
  </si>
  <si>
    <t>KIM HYUNOH,TAGUCHI KOTA</t>
  </si>
  <si>
    <t>561.12</t>
  </si>
  <si>
    <t>646.00</t>
  </si>
  <si>
    <t>2023-01-12 12:01:18</t>
  </si>
  <si>
    <t>2023-01-03</t>
  </si>
  <si>
    <t>2918036</t>
  </si>
  <si>
    <t>吉隆坡四季酒店</t>
  </si>
  <si>
    <t>Ding Feifan</t>
  </si>
  <si>
    <t>5387.41</t>
  </si>
  <si>
    <t>6071.00</t>
  </si>
  <si>
    <t>2023-01-03 15:01:19</t>
  </si>
  <si>
    <t>2933255</t>
  </si>
  <si>
    <t>曼谷拉差贴威维拉酒店</t>
  </si>
  <si>
    <t>LERTWORAWONGWIT YANICHA,RATTAKITDAMRONG THAPAPAK</t>
  </si>
  <si>
    <t>309.76</t>
  </si>
  <si>
    <t>353.00</t>
  </si>
  <si>
    <t>2023-01-09 15:42:34</t>
  </si>
  <si>
    <t>2022-12-29</t>
  </si>
  <si>
    <t>2908277</t>
  </si>
  <si>
    <t>乌兹别克斯坦酒店</t>
  </si>
  <si>
    <t>LONDONO RAFAEL</t>
  </si>
  <si>
    <t>673.13</t>
  </si>
  <si>
    <t>750.00</t>
  </si>
  <si>
    <t>2022-12-29 13:22:39</t>
  </si>
  <si>
    <t>乌兹别克斯坦</t>
  </si>
  <si>
    <t>2934784</t>
  </si>
  <si>
    <t>住宿酒店</t>
  </si>
  <si>
    <t>CHEN SHAOKUN</t>
  </si>
  <si>
    <t>1451.39</t>
  </si>
  <si>
    <t>1654.00</t>
  </si>
  <si>
    <t>2023-01-10 01:19:25</t>
  </si>
  <si>
    <t>2935122</t>
  </si>
  <si>
    <t>普尔拉中央酒店</t>
  </si>
  <si>
    <t>RUIZ EDGAR</t>
  </si>
  <si>
    <t>998.19</t>
  </si>
  <si>
    <t>1148.00</t>
  </si>
  <si>
    <t>2023-01-10 08:12:57</t>
  </si>
  <si>
    <t>2023-01-04</t>
  </si>
  <si>
    <t>2919242</t>
  </si>
  <si>
    <t>勃兰登堡柏林机场城际酒店</t>
  </si>
  <si>
    <t>Jedynak Boleslav</t>
  </si>
  <si>
    <t>491.62</t>
  </si>
  <si>
    <t>554.00</t>
  </si>
  <si>
    <t>2023-01-04 00:17:56</t>
  </si>
  <si>
    <t>2931091</t>
  </si>
  <si>
    <t>佐索酒店</t>
  </si>
  <si>
    <t>KASAHARA MAI</t>
  </si>
  <si>
    <t>1314.50</t>
  </si>
  <si>
    <t>1498.00</t>
  </si>
  <si>
    <t>2023-01-08 15:27:02</t>
  </si>
  <si>
    <t>2937442</t>
  </si>
  <si>
    <t>泰姬俱乐部大厦酒店</t>
  </si>
  <si>
    <t>Mehta Vaibhav</t>
  </si>
  <si>
    <t>1421.63</t>
  </si>
  <si>
    <t>1635.00</t>
  </si>
  <si>
    <t>2023-01-10 21:15:26</t>
  </si>
  <si>
    <t>2940308</t>
  </si>
  <si>
    <t>斯德哥尔摩大酒店</t>
  </si>
  <si>
    <t>Primavesi Luca</t>
  </si>
  <si>
    <t>5967.70</t>
  </si>
  <si>
    <t>6861.00</t>
  </si>
  <si>
    <t>2023-01-11 20:15:39</t>
  </si>
  <si>
    <t>瑞典</t>
  </si>
  <si>
    <t>2022-12-21</t>
  </si>
  <si>
    <t>2892069</t>
  </si>
  <si>
    <t>南阿姆斯特丹市宜必思经济型酒店</t>
  </si>
  <si>
    <t>IRWIN GEORGIAROBINCELESTE,ALCHEVSKA BISERA</t>
  </si>
  <si>
    <t>1487.19</t>
  </si>
  <si>
    <t>1660.00</t>
  </si>
  <si>
    <t>2022-12-21 21:26:16</t>
  </si>
  <si>
    <t>2944209</t>
  </si>
  <si>
    <t>旧金山嘉蘭酒店</t>
  </si>
  <si>
    <t>JIN YING</t>
  </si>
  <si>
    <t>520.61</t>
  </si>
  <si>
    <t>602.00</t>
  </si>
  <si>
    <t>2023-01-13 05:03:22</t>
  </si>
  <si>
    <t>2937861</t>
  </si>
  <si>
    <t>墨尔本全套房酒店</t>
  </si>
  <si>
    <t>DUNLOP STEPHEN,DUNLOP CAROLANN</t>
  </si>
  <si>
    <t>476.49</t>
  </si>
  <si>
    <t>548.00</t>
  </si>
  <si>
    <t>2023-01-11 00:21:08</t>
  </si>
  <si>
    <t>2937849</t>
  </si>
  <si>
    <t>维布萨南保旅馆</t>
  </si>
  <si>
    <t>SATHONGPHIM PAWEENA</t>
  </si>
  <si>
    <t>214.77</t>
  </si>
  <si>
    <t>247.00</t>
  </si>
  <si>
    <t>2023-01-10 23:54:47</t>
  </si>
  <si>
    <t>2933476</t>
  </si>
  <si>
    <t>WISETSING SURASAK</t>
  </si>
  <si>
    <t>214.99</t>
  </si>
  <si>
    <t>245.00</t>
  </si>
  <si>
    <t>2023-01-09 16:57:14</t>
  </si>
  <si>
    <t>2022-10-13</t>
  </si>
  <si>
    <t>2738613</t>
  </si>
  <si>
    <t>曼谷阿文苏昆维特酒店</t>
  </si>
  <si>
    <t>ESABIN M SHARIFF</t>
  </si>
  <si>
    <t>1516.56</t>
  </si>
  <si>
    <t>1656.00</t>
  </si>
  <si>
    <t>2022-10-14 17:24:05</t>
  </si>
  <si>
    <t>2022-12-18</t>
  </si>
  <si>
    <t>2883006</t>
  </si>
  <si>
    <t>加地夫公园广场酒店</t>
  </si>
  <si>
    <t>Gough Joy   Richie</t>
  </si>
  <si>
    <t>581.90</t>
  </si>
  <si>
    <t>648.00</t>
  </si>
  <si>
    <t>2022-12-18 02:33:07</t>
  </si>
  <si>
    <t>2946983</t>
  </si>
  <si>
    <t>河内拉斯托里亚酒店</t>
  </si>
  <si>
    <t>RUAN BO</t>
  </si>
  <si>
    <t>481.69</t>
  </si>
  <si>
    <t>557.00</t>
  </si>
  <si>
    <t>2023-01-14 00:07:52</t>
  </si>
  <si>
    <t>2944823</t>
  </si>
  <si>
    <t>瓦斯提城市酒店</t>
  </si>
  <si>
    <t>YUAN YOUYUAN,WIRASE NONRADA</t>
  </si>
  <si>
    <t>318.25</t>
  </si>
  <si>
    <t>368.00</t>
  </si>
  <si>
    <t>-368</t>
  </si>
  <si>
    <t>-318</t>
  </si>
  <si>
    <t>2023-01-13 11:44:39</t>
  </si>
  <si>
    <t>2941213</t>
  </si>
  <si>
    <t>雷斯酒店</t>
  </si>
  <si>
    <t>OZCELIK EREN</t>
  </si>
  <si>
    <t>266.66</t>
  </si>
  <si>
    <t>307.00</t>
  </si>
  <si>
    <t>2023-01-12 06:01:36</t>
  </si>
  <si>
    <t>2022-11-16</t>
  </si>
  <si>
    <t>2801102</t>
  </si>
  <si>
    <t>伊帕内玛旅馆</t>
  </si>
  <si>
    <t>Brito Rodrigo,Peloso Vanessa</t>
  </si>
  <si>
    <t>4127.11</t>
  </si>
  <si>
    <t>4575.00</t>
  </si>
  <si>
    <t>2022-11-16 06:53:44</t>
  </si>
  <si>
    <t>2023-01-05</t>
  </si>
  <si>
    <t>2922478</t>
  </si>
  <si>
    <t>湾景广场海滨度假村</t>
  </si>
  <si>
    <t>Solomon Sonia</t>
  </si>
  <si>
    <t>1010.61</t>
  </si>
  <si>
    <t>1144.00</t>
  </si>
  <si>
    <t>2023-01-05 12:04:08</t>
  </si>
  <si>
    <t>2944789</t>
  </si>
  <si>
    <t>新山迪沙鲁海岸硬石酒店</t>
  </si>
  <si>
    <t>FERIZA NUR</t>
  </si>
  <si>
    <t>1076.68</t>
  </si>
  <si>
    <t>1245.00</t>
  </si>
  <si>
    <t>2023-01-13 11:23:02</t>
  </si>
  <si>
    <t>2932142</t>
  </si>
  <si>
    <t>运河阁楼酒店</t>
  </si>
  <si>
    <t>REN MICHAEL</t>
  </si>
  <si>
    <t>3941.73</t>
  </si>
  <si>
    <t>4492.00</t>
  </si>
  <si>
    <t>2023-01-09 02:52:35</t>
  </si>
  <si>
    <t>2883066</t>
  </si>
  <si>
    <t>波特兰市中心住宿菠萝玫瑰酒店</t>
  </si>
  <si>
    <t>Trivedy Sheel</t>
  </si>
  <si>
    <t>1821.14</t>
  </si>
  <si>
    <t>2028.00</t>
  </si>
  <si>
    <t>2022-12-18 04:04:27</t>
  </si>
  <si>
    <t>2022-08-22</t>
  </si>
  <si>
    <t>2662986</t>
  </si>
  <si>
    <t>蓝波酒店</t>
  </si>
  <si>
    <t>CORTES CHARITO,SOUTHWELL JONATHAN JUSTIN</t>
  </si>
  <si>
    <t>2067.91</t>
  </si>
  <si>
    <t>2375.00</t>
  </si>
  <si>
    <t>2022-08-22 06:19:16</t>
  </si>
  <si>
    <t>2943421</t>
  </si>
  <si>
    <t>清迈精品屋酒店</t>
  </si>
  <si>
    <t>CHOOSRI SIRIWAN,PHUANGSANTHIA WILAIWAN</t>
  </si>
  <si>
    <t>469.04</t>
  </si>
  <si>
    <t>540.00</t>
  </si>
  <si>
    <t>2023-01-12 21:14:56</t>
  </si>
  <si>
    <t>2946874</t>
  </si>
  <si>
    <t>玛玛谢尔特肖尔迪奇酒店</t>
  </si>
  <si>
    <t>DARBY WILLIAM KELVIN</t>
  </si>
  <si>
    <t>588.93</t>
  </si>
  <si>
    <t>681.00</t>
  </si>
  <si>
    <t>2023-01-13 23:09:09</t>
  </si>
  <si>
    <t>2946479</t>
  </si>
  <si>
    <t>阿斯顿卡蒂卡格罗酒店会议中心</t>
  </si>
  <si>
    <t>HUANG CHENGHANG</t>
  </si>
  <si>
    <t>577.69</t>
  </si>
  <si>
    <t>668.00</t>
  </si>
  <si>
    <t>2023-01-13 20:12:26</t>
  </si>
  <si>
    <t>2022-12-09</t>
  </si>
  <si>
    <t>2861031</t>
  </si>
  <si>
    <t>土豆头套房和一室公寓</t>
  </si>
  <si>
    <t>KO EUIJUNG</t>
  </si>
  <si>
    <t>4292.62</t>
  </si>
  <si>
    <t>4785.00</t>
  </si>
  <si>
    <t>2022-12-10 13:43:16</t>
  </si>
  <si>
    <t>2944160</t>
  </si>
  <si>
    <t>霍克斯顿波特兰酒店</t>
  </si>
  <si>
    <t>JIA JINGLING</t>
  </si>
  <si>
    <t>1454.59</t>
  </si>
  <si>
    <t>1682.00</t>
  </si>
  <si>
    <t>2023-01-13 03:35:29</t>
  </si>
  <si>
    <t>2943934</t>
  </si>
  <si>
    <t>巴塞罗那费拉便捷酒店</t>
  </si>
  <si>
    <t>MAMASALIEVA MADINA,AIBASHOVA AIDANA</t>
  </si>
  <si>
    <t>862.52</t>
  </si>
  <si>
    <t>993.00</t>
  </si>
  <si>
    <t>2023-01-13 00:26:25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</si>
</sst>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44937</v>
      </c>
      <c r="G2" s="6">
        <v>44942</v>
      </c>
      <c r="H2" s="4">
        <v>1</v>
      </c>
      <c r="I2" s="4">
        <v>5</v>
      </c>
      <c r="J2" s="4">
        <v>5</v>
      </c>
      <c r="K2" s="4" t="s">
        <v>30</v>
      </c>
      <c r="L2" s="4">
        <v>2375</v>
      </c>
      <c r="M2" s="4">
        <v>2375</v>
      </c>
      <c r="N2" s="4" t="s">
        <v>31</v>
      </c>
      <c r="O2" s="4" t="s">
        <v>32</v>
      </c>
      <c r="P2" s="4" t="s">
        <v>33</v>
      </c>
      <c r="Q2" s="4">
        <v>0</v>
      </c>
      <c r="R2" s="8">
        <v>44795</v>
      </c>
      <c r="S2" s="6">
        <v>44945</v>
      </c>
      <c r="T2" s="4" t="s">
        <v>34</v>
      </c>
      <c r="U2" s="4">
        <v>2375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44940</v>
      </c>
      <c r="G3" s="6">
        <v>44942</v>
      </c>
      <c r="H3" s="4">
        <v>2</v>
      </c>
      <c r="I3" s="4">
        <v>2</v>
      </c>
      <c r="J3" s="4">
        <v>4</v>
      </c>
      <c r="K3" s="4" t="s">
        <v>30</v>
      </c>
      <c r="L3" s="4">
        <v>1668</v>
      </c>
      <c r="M3" s="4">
        <v>1668</v>
      </c>
      <c r="N3" s="4" t="s">
        <v>39</v>
      </c>
      <c r="O3" s="4" t="s">
        <v>32</v>
      </c>
      <c r="P3" s="4" t="s">
        <v>33</v>
      </c>
      <c r="Q3" s="4">
        <v>0</v>
      </c>
      <c r="R3" s="8">
        <v>44819</v>
      </c>
      <c r="S3" s="6">
        <v>44945</v>
      </c>
      <c r="T3" s="4" t="s">
        <v>34</v>
      </c>
      <c r="U3" s="4">
        <v>1668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44940</v>
      </c>
      <c r="G4" s="6">
        <v>44942</v>
      </c>
      <c r="H4" s="4">
        <v>1</v>
      </c>
      <c r="I4" s="4">
        <v>2</v>
      </c>
      <c r="J4" s="4">
        <v>2</v>
      </c>
      <c r="K4" s="4" t="s">
        <v>30</v>
      </c>
      <c r="L4" s="4">
        <v>834</v>
      </c>
      <c r="M4" s="4">
        <v>834</v>
      </c>
      <c r="N4" s="4" t="s">
        <v>42</v>
      </c>
      <c r="O4" s="4" t="s">
        <v>32</v>
      </c>
      <c r="P4" s="4" t="s">
        <v>33</v>
      </c>
      <c r="Q4" s="4">
        <v>0</v>
      </c>
      <c r="R4" s="8">
        <v>44819</v>
      </c>
      <c r="S4" s="6">
        <v>44945</v>
      </c>
      <c r="T4" s="4" t="s">
        <v>34</v>
      </c>
      <c r="U4" s="4">
        <v>834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44939</v>
      </c>
      <c r="G5" s="6">
        <v>44942</v>
      </c>
      <c r="H5" s="4">
        <v>1</v>
      </c>
      <c r="I5" s="4">
        <v>3</v>
      </c>
      <c r="J5" s="4">
        <v>3</v>
      </c>
      <c r="K5" s="4" t="s">
        <v>30</v>
      </c>
      <c r="L5" s="4">
        <v>1656</v>
      </c>
      <c r="M5" s="4">
        <v>1656</v>
      </c>
      <c r="N5" s="4" t="s">
        <v>47</v>
      </c>
      <c r="O5" s="4" t="s">
        <v>32</v>
      </c>
      <c r="P5" s="4" t="s">
        <v>33</v>
      </c>
      <c r="Q5" s="4">
        <v>0</v>
      </c>
      <c r="R5" s="8">
        <v>44847</v>
      </c>
      <c r="S5" s="6">
        <v>44945</v>
      </c>
      <c r="T5" s="4" t="s">
        <v>34</v>
      </c>
      <c r="U5" s="4">
        <v>1656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44937</v>
      </c>
      <c r="G6" s="6">
        <v>44942</v>
      </c>
      <c r="H6" s="4">
        <v>1</v>
      </c>
      <c r="I6" s="4">
        <v>5</v>
      </c>
      <c r="J6" s="4">
        <v>5</v>
      </c>
      <c r="K6" s="4" t="s">
        <v>30</v>
      </c>
      <c r="L6" s="4">
        <v>4575</v>
      </c>
      <c r="M6" s="4">
        <v>4575</v>
      </c>
      <c r="N6" s="4" t="s">
        <v>52</v>
      </c>
      <c r="O6" s="4" t="s">
        <v>32</v>
      </c>
      <c r="P6" s="4" t="s">
        <v>33</v>
      </c>
      <c r="Q6" s="4">
        <v>0</v>
      </c>
      <c r="R6" s="8">
        <v>44881</v>
      </c>
      <c r="S6" s="6">
        <v>44945</v>
      </c>
      <c r="T6" s="4" t="s">
        <v>34</v>
      </c>
      <c r="U6" s="4">
        <v>4575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44941</v>
      </c>
      <c r="G7" s="6">
        <v>44942</v>
      </c>
      <c r="H7" s="4">
        <v>1</v>
      </c>
      <c r="I7" s="4">
        <v>1</v>
      </c>
      <c r="J7" s="4">
        <v>1</v>
      </c>
      <c r="K7" s="4" t="s">
        <v>30</v>
      </c>
      <c r="L7" s="4">
        <v>765</v>
      </c>
      <c r="M7" s="4">
        <v>765</v>
      </c>
      <c r="N7" s="4" t="s">
        <v>58</v>
      </c>
      <c r="O7" s="4" t="s">
        <v>32</v>
      </c>
      <c r="P7" s="4" t="s">
        <v>33</v>
      </c>
      <c r="Q7" s="4">
        <v>0</v>
      </c>
      <c r="R7" s="8">
        <v>44894</v>
      </c>
      <c r="S7" s="6">
        <v>44945</v>
      </c>
      <c r="T7" s="4" t="s">
        <v>34</v>
      </c>
      <c r="U7" s="4">
        <v>765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44940</v>
      </c>
      <c r="G8" s="6">
        <v>44942</v>
      </c>
      <c r="H8" s="4">
        <v>1</v>
      </c>
      <c r="I8" s="4">
        <v>2</v>
      </c>
      <c r="J8" s="4">
        <v>2</v>
      </c>
      <c r="K8" s="4" t="s">
        <v>30</v>
      </c>
      <c r="L8" s="4">
        <v>2652</v>
      </c>
      <c r="M8" s="4">
        <v>2652</v>
      </c>
      <c r="N8" s="4" t="s">
        <v>64</v>
      </c>
      <c r="O8" s="4" t="s">
        <v>32</v>
      </c>
      <c r="P8" s="4" t="s">
        <v>33</v>
      </c>
      <c r="Q8" s="4">
        <v>0</v>
      </c>
      <c r="R8" s="8">
        <v>44897</v>
      </c>
      <c r="S8" s="6">
        <v>44945</v>
      </c>
      <c r="T8" s="4" t="s">
        <v>34</v>
      </c>
      <c r="U8" s="4">
        <v>2652</v>
      </c>
      <c r="V8" s="4">
        <v>0</v>
      </c>
      <c r="W8" s="4">
        <v>0</v>
      </c>
      <c r="X8" s="4" t="s">
        <v>65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44939</v>
      </c>
      <c r="G9" s="6">
        <v>44942</v>
      </c>
      <c r="H9" s="4">
        <v>1</v>
      </c>
      <c r="I9" s="4">
        <v>3</v>
      </c>
      <c r="J9" s="4">
        <v>3</v>
      </c>
      <c r="K9" s="4" t="s">
        <v>30</v>
      </c>
      <c r="L9" s="4">
        <v>4785</v>
      </c>
      <c r="M9" s="4">
        <v>4785</v>
      </c>
      <c r="N9" s="4" t="s">
        <v>69</v>
      </c>
      <c r="O9" s="4" t="s">
        <v>32</v>
      </c>
      <c r="P9" s="4" t="s">
        <v>33</v>
      </c>
      <c r="Q9" s="4">
        <v>0</v>
      </c>
      <c r="R9" s="8">
        <v>44904</v>
      </c>
      <c r="S9" s="6">
        <v>44945</v>
      </c>
      <c r="T9" s="4" t="s">
        <v>34</v>
      </c>
      <c r="U9" s="4">
        <v>4785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44939</v>
      </c>
      <c r="G10" s="6">
        <v>44942</v>
      </c>
      <c r="H10" s="4">
        <v>1</v>
      </c>
      <c r="I10" s="4">
        <v>3</v>
      </c>
      <c r="J10" s="4">
        <v>3</v>
      </c>
      <c r="K10" s="4" t="s">
        <v>30</v>
      </c>
      <c r="L10" s="4">
        <v>1443</v>
      </c>
      <c r="M10" s="4">
        <v>1443</v>
      </c>
      <c r="N10" s="4" t="s">
        <v>74</v>
      </c>
      <c r="O10" s="4" t="s">
        <v>32</v>
      </c>
      <c r="P10" s="4" t="s">
        <v>33</v>
      </c>
      <c r="Q10" s="4">
        <v>0</v>
      </c>
      <c r="R10" s="8">
        <v>44908</v>
      </c>
      <c r="S10" s="6">
        <v>44945</v>
      </c>
      <c r="T10" s="4" t="s">
        <v>34</v>
      </c>
      <c r="U10" s="4">
        <v>1443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44941</v>
      </c>
      <c r="G11" s="6">
        <v>44942</v>
      </c>
      <c r="H11" s="4">
        <v>1</v>
      </c>
      <c r="I11" s="4">
        <v>1</v>
      </c>
      <c r="J11" s="4">
        <v>1</v>
      </c>
      <c r="K11" s="4" t="s">
        <v>30</v>
      </c>
      <c r="L11" s="4">
        <v>648</v>
      </c>
      <c r="M11" s="4">
        <v>648</v>
      </c>
      <c r="N11" s="4" t="s">
        <v>80</v>
      </c>
      <c r="O11" s="4" t="s">
        <v>32</v>
      </c>
      <c r="P11" s="4" t="s">
        <v>33</v>
      </c>
      <c r="Q11" s="4">
        <v>0</v>
      </c>
      <c r="R11" s="8">
        <v>44913</v>
      </c>
      <c r="S11" s="6">
        <v>44945</v>
      </c>
      <c r="T11" s="4" t="s">
        <v>34</v>
      </c>
      <c r="U11" s="4">
        <v>648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44939</v>
      </c>
      <c r="G12" s="6">
        <v>44942</v>
      </c>
      <c r="H12" s="4">
        <v>1</v>
      </c>
      <c r="I12" s="4">
        <v>3</v>
      </c>
      <c r="J12" s="4">
        <v>3</v>
      </c>
      <c r="K12" s="4" t="s">
        <v>30</v>
      </c>
      <c r="L12" s="4">
        <v>2028</v>
      </c>
      <c r="M12" s="4">
        <v>2028</v>
      </c>
      <c r="N12" s="4" t="s">
        <v>86</v>
      </c>
      <c r="O12" s="4" t="s">
        <v>32</v>
      </c>
      <c r="P12" s="4" t="s">
        <v>33</v>
      </c>
      <c r="Q12" s="4">
        <v>0</v>
      </c>
      <c r="R12" s="8">
        <v>44913</v>
      </c>
      <c r="S12" s="6">
        <v>44945</v>
      </c>
      <c r="T12" s="4" t="s">
        <v>34</v>
      </c>
      <c r="U12" s="4">
        <v>2028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44940</v>
      </c>
      <c r="G13" s="6">
        <v>44942</v>
      </c>
      <c r="H13" s="4">
        <v>1</v>
      </c>
      <c r="I13" s="4">
        <v>2</v>
      </c>
      <c r="J13" s="4">
        <v>2</v>
      </c>
      <c r="K13" s="4" t="s">
        <v>30</v>
      </c>
      <c r="L13" s="4">
        <v>974</v>
      </c>
      <c r="M13" s="4">
        <v>974</v>
      </c>
      <c r="N13" s="4" t="s">
        <v>92</v>
      </c>
      <c r="O13" s="4" t="s">
        <v>32</v>
      </c>
      <c r="P13" s="4" t="s">
        <v>33</v>
      </c>
      <c r="Q13" s="4">
        <v>0</v>
      </c>
      <c r="R13" s="8">
        <v>44914</v>
      </c>
      <c r="S13" s="6">
        <v>44945</v>
      </c>
      <c r="T13" s="4" t="s">
        <v>34</v>
      </c>
      <c r="U13" s="4">
        <v>974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44940</v>
      </c>
      <c r="G14" s="6">
        <v>44942</v>
      </c>
      <c r="H14" s="4">
        <v>1</v>
      </c>
      <c r="I14" s="4">
        <v>2</v>
      </c>
      <c r="J14" s="4">
        <v>2</v>
      </c>
      <c r="K14" s="4" t="s">
        <v>30</v>
      </c>
      <c r="L14" s="4">
        <v>1755</v>
      </c>
      <c r="M14" s="4">
        <v>1755</v>
      </c>
      <c r="N14" s="4" t="s">
        <v>98</v>
      </c>
      <c r="O14" s="4" t="s">
        <v>32</v>
      </c>
      <c r="P14" s="4" t="s">
        <v>33</v>
      </c>
      <c r="Q14" s="4">
        <v>0</v>
      </c>
      <c r="R14" s="8">
        <v>44914</v>
      </c>
      <c r="S14" s="6">
        <v>44945</v>
      </c>
      <c r="T14" s="4" t="s">
        <v>34</v>
      </c>
      <c r="U14" s="4">
        <v>1755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44938</v>
      </c>
      <c r="G15" s="6">
        <v>44942</v>
      </c>
      <c r="H15" s="4">
        <v>1</v>
      </c>
      <c r="I15" s="4">
        <v>4</v>
      </c>
      <c r="J15" s="4">
        <v>4</v>
      </c>
      <c r="K15" s="4" t="s">
        <v>30</v>
      </c>
      <c r="L15" s="4">
        <v>1660</v>
      </c>
      <c r="M15" s="4">
        <v>1660</v>
      </c>
      <c r="N15" s="4" t="s">
        <v>104</v>
      </c>
      <c r="O15" s="4" t="s">
        <v>32</v>
      </c>
      <c r="P15" s="4" t="s">
        <v>33</v>
      </c>
      <c r="Q15" s="4">
        <v>0</v>
      </c>
      <c r="R15" s="8">
        <v>44916</v>
      </c>
      <c r="S15" s="6">
        <v>44945</v>
      </c>
      <c r="T15" s="4" t="s">
        <v>34</v>
      </c>
      <c r="U15" s="4">
        <v>1660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57</v>
      </c>
      <c r="F16" s="6">
        <v>44941</v>
      </c>
      <c r="G16" s="6">
        <v>44942</v>
      </c>
      <c r="H16" s="4">
        <v>1</v>
      </c>
      <c r="I16" s="4">
        <v>1</v>
      </c>
      <c r="J16" s="4">
        <v>1</v>
      </c>
      <c r="K16" s="4" t="s">
        <v>30</v>
      </c>
      <c r="L16" s="4">
        <v>222</v>
      </c>
      <c r="M16" s="4">
        <v>222</v>
      </c>
      <c r="N16" s="4" t="s">
        <v>109</v>
      </c>
      <c r="O16" s="4" t="s">
        <v>32</v>
      </c>
      <c r="P16" s="4" t="s">
        <v>33</v>
      </c>
      <c r="Q16" s="4">
        <v>0</v>
      </c>
      <c r="R16" s="8">
        <v>44921</v>
      </c>
      <c r="S16" s="6">
        <v>44945</v>
      </c>
      <c r="T16" s="4" t="s">
        <v>34</v>
      </c>
      <c r="U16" s="4">
        <v>222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57</v>
      </c>
      <c r="F17" s="6">
        <v>44940</v>
      </c>
      <c r="G17" s="6">
        <v>44942</v>
      </c>
      <c r="H17" s="4">
        <v>2</v>
      </c>
      <c r="I17" s="4">
        <v>2</v>
      </c>
      <c r="J17" s="4">
        <v>4</v>
      </c>
      <c r="K17" s="4" t="s">
        <v>30</v>
      </c>
      <c r="L17" s="4">
        <v>1208</v>
      </c>
      <c r="M17" s="4">
        <v>1208</v>
      </c>
      <c r="N17" s="4" t="s">
        <v>114</v>
      </c>
      <c r="O17" s="4" t="s">
        <v>32</v>
      </c>
      <c r="P17" s="4" t="s">
        <v>33</v>
      </c>
      <c r="Q17" s="4">
        <v>0</v>
      </c>
      <c r="R17" s="8">
        <v>44922</v>
      </c>
      <c r="S17" s="6">
        <v>44945</v>
      </c>
      <c r="T17" s="4" t="s">
        <v>34</v>
      </c>
      <c r="U17" s="4">
        <v>1208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44940</v>
      </c>
      <c r="G18" s="6">
        <v>44942</v>
      </c>
      <c r="H18" s="4">
        <v>1</v>
      </c>
      <c r="I18" s="4">
        <v>2</v>
      </c>
      <c r="J18" s="4">
        <v>2</v>
      </c>
      <c r="K18" s="4" t="s">
        <v>30</v>
      </c>
      <c r="L18" s="4">
        <v>750</v>
      </c>
      <c r="M18" s="4">
        <v>750</v>
      </c>
      <c r="N18" s="4" t="s">
        <v>120</v>
      </c>
      <c r="O18" s="4" t="s">
        <v>32</v>
      </c>
      <c r="P18" s="4" t="s">
        <v>33</v>
      </c>
      <c r="Q18" s="4">
        <v>0</v>
      </c>
      <c r="R18" s="8">
        <v>44924</v>
      </c>
      <c r="S18" s="6">
        <v>44945</v>
      </c>
      <c r="T18" s="4" t="s">
        <v>34</v>
      </c>
      <c r="U18" s="4">
        <v>750</v>
      </c>
      <c r="V18" s="4">
        <v>0</v>
      </c>
      <c r="W18" s="4">
        <v>0</v>
      </c>
      <c r="X18" s="4" t="s">
        <v>121</v>
      </c>
      <c r="Y18" s="4" t="s">
        <v>35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44940</v>
      </c>
      <c r="G19" s="6">
        <v>44942</v>
      </c>
      <c r="H19" s="4">
        <v>1</v>
      </c>
      <c r="I19" s="4">
        <v>2</v>
      </c>
      <c r="J19" s="4">
        <v>2</v>
      </c>
      <c r="K19" s="4" t="s">
        <v>30</v>
      </c>
      <c r="L19" s="4">
        <v>2077</v>
      </c>
      <c r="M19" s="4">
        <v>2077</v>
      </c>
      <c r="N19" s="4" t="s">
        <v>125</v>
      </c>
      <c r="O19" s="4" t="s">
        <v>32</v>
      </c>
      <c r="P19" s="4" t="s">
        <v>33</v>
      </c>
      <c r="Q19" s="4">
        <v>0</v>
      </c>
      <c r="R19" s="8">
        <v>44925</v>
      </c>
      <c r="S19" s="6">
        <v>44945</v>
      </c>
      <c r="T19" s="4" t="s">
        <v>34</v>
      </c>
      <c r="U19" s="4">
        <v>2077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44941</v>
      </c>
      <c r="G20" s="6">
        <v>44942</v>
      </c>
      <c r="H20" s="4">
        <v>1</v>
      </c>
      <c r="I20" s="4">
        <v>1</v>
      </c>
      <c r="J20" s="4">
        <v>1</v>
      </c>
      <c r="K20" s="4" t="s">
        <v>30</v>
      </c>
      <c r="L20" s="4">
        <v>1523</v>
      </c>
      <c r="M20" s="4">
        <v>1523</v>
      </c>
      <c r="N20" s="4" t="s">
        <v>131</v>
      </c>
      <c r="O20" s="4" t="s">
        <v>32</v>
      </c>
      <c r="P20" s="4" t="s">
        <v>33</v>
      </c>
      <c r="Q20" s="4">
        <v>0</v>
      </c>
      <c r="R20" s="8">
        <v>44925</v>
      </c>
      <c r="S20" s="6">
        <v>44945</v>
      </c>
      <c r="T20" s="4" t="s">
        <v>34</v>
      </c>
      <c r="U20" s="4">
        <v>1523</v>
      </c>
      <c r="V20" s="4">
        <v>0</v>
      </c>
      <c r="W20" s="4">
        <v>0</v>
      </c>
      <c r="X20" s="4" t="s">
        <v>132</v>
      </c>
      <c r="Y20" s="4" t="s">
        <v>35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44940</v>
      </c>
      <c r="G21" s="6">
        <v>44942</v>
      </c>
      <c r="H21" s="4">
        <v>1</v>
      </c>
      <c r="I21" s="4">
        <v>2</v>
      </c>
      <c r="J21" s="4">
        <v>2</v>
      </c>
      <c r="K21" s="4" t="s">
        <v>30</v>
      </c>
      <c r="L21" s="4">
        <v>5616</v>
      </c>
      <c r="M21" s="4">
        <v>5616</v>
      </c>
      <c r="N21" s="4" t="s">
        <v>136</v>
      </c>
      <c r="O21" s="4" t="s">
        <v>32</v>
      </c>
      <c r="P21" s="4" t="s">
        <v>33</v>
      </c>
      <c r="Q21" s="4">
        <v>0</v>
      </c>
      <c r="R21" s="8">
        <v>44926</v>
      </c>
      <c r="S21" s="6">
        <v>44945</v>
      </c>
      <c r="T21" s="4" t="s">
        <v>34</v>
      </c>
      <c r="U21" s="4">
        <v>5616</v>
      </c>
      <c r="V21" s="4">
        <v>0</v>
      </c>
      <c r="W21" s="4">
        <v>0</v>
      </c>
      <c r="X21" s="4" t="s">
        <v>137</v>
      </c>
      <c r="Y21" s="4" t="s">
        <v>35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44941</v>
      </c>
      <c r="G22" s="6">
        <v>44942</v>
      </c>
      <c r="H22" s="4">
        <v>1</v>
      </c>
      <c r="I22" s="4">
        <v>1</v>
      </c>
      <c r="J22" s="4">
        <v>1</v>
      </c>
      <c r="K22" s="4" t="s">
        <v>30</v>
      </c>
      <c r="L22" s="4">
        <v>1597</v>
      </c>
      <c r="M22" s="4">
        <v>1597</v>
      </c>
      <c r="N22" s="4" t="s">
        <v>141</v>
      </c>
      <c r="O22" s="4" t="s">
        <v>32</v>
      </c>
      <c r="P22" s="4" t="s">
        <v>33</v>
      </c>
      <c r="Q22" s="4">
        <v>0</v>
      </c>
      <c r="R22" s="8">
        <v>44928</v>
      </c>
      <c r="S22" s="6">
        <v>44945</v>
      </c>
      <c r="T22" s="4" t="s">
        <v>34</v>
      </c>
      <c r="U22" s="4">
        <v>1597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97</v>
      </c>
      <c r="F23" s="6">
        <v>44939</v>
      </c>
      <c r="G23" s="6">
        <v>44942</v>
      </c>
      <c r="H23" s="4">
        <v>1</v>
      </c>
      <c r="I23" s="4">
        <v>3</v>
      </c>
      <c r="J23" s="4">
        <v>3</v>
      </c>
      <c r="K23" s="4" t="s">
        <v>30</v>
      </c>
      <c r="L23" s="4">
        <v>3686</v>
      </c>
      <c r="M23" s="4">
        <v>3686</v>
      </c>
      <c r="N23" s="4" t="s">
        <v>146</v>
      </c>
      <c r="O23" s="4" t="s">
        <v>32</v>
      </c>
      <c r="P23" s="4" t="s">
        <v>33</v>
      </c>
      <c r="Q23" s="4">
        <v>0</v>
      </c>
      <c r="R23" s="8">
        <v>44928</v>
      </c>
      <c r="S23" s="6">
        <v>44945</v>
      </c>
      <c r="T23" s="4" t="s">
        <v>34</v>
      </c>
      <c r="U23" s="4">
        <v>3686</v>
      </c>
      <c r="V23" s="4">
        <v>0</v>
      </c>
      <c r="W23" s="4">
        <v>0</v>
      </c>
      <c r="X23" s="4" t="s">
        <v>147</v>
      </c>
      <c r="Y23" s="4" t="s">
        <v>35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44941</v>
      </c>
      <c r="G24" s="6">
        <v>44942</v>
      </c>
      <c r="H24" s="4">
        <v>1</v>
      </c>
      <c r="I24" s="4">
        <v>1</v>
      </c>
      <c r="J24" s="4">
        <v>1</v>
      </c>
      <c r="K24" s="4" t="s">
        <v>30</v>
      </c>
      <c r="L24" s="4">
        <v>635</v>
      </c>
      <c r="M24" s="4">
        <v>635</v>
      </c>
      <c r="N24" s="4" t="s">
        <v>151</v>
      </c>
      <c r="O24" s="4" t="s">
        <v>32</v>
      </c>
      <c r="P24" s="4" t="s">
        <v>33</v>
      </c>
      <c r="Q24" s="4">
        <v>0</v>
      </c>
      <c r="R24" s="8">
        <v>44928</v>
      </c>
      <c r="S24" s="6">
        <v>44945</v>
      </c>
      <c r="T24" s="4" t="s">
        <v>34</v>
      </c>
      <c r="U24" s="4">
        <v>635</v>
      </c>
      <c r="V24" s="4">
        <v>0</v>
      </c>
      <c r="W24" s="4">
        <v>0</v>
      </c>
      <c r="X24" s="4" t="s">
        <v>152</v>
      </c>
      <c r="Y24" s="4" t="s">
        <v>35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44940</v>
      </c>
      <c r="G25" s="6">
        <v>44942</v>
      </c>
      <c r="H25" s="4">
        <v>1</v>
      </c>
      <c r="I25" s="4">
        <v>2</v>
      </c>
      <c r="J25" s="4">
        <v>2</v>
      </c>
      <c r="K25" s="4" t="s">
        <v>30</v>
      </c>
      <c r="L25" s="4">
        <v>6071</v>
      </c>
      <c r="M25" s="4">
        <v>6071</v>
      </c>
      <c r="N25" s="4" t="s">
        <v>156</v>
      </c>
      <c r="O25" s="4" t="s">
        <v>32</v>
      </c>
      <c r="P25" s="4" t="s">
        <v>33</v>
      </c>
      <c r="Q25" s="4">
        <v>0</v>
      </c>
      <c r="R25" s="8">
        <v>44929</v>
      </c>
      <c r="S25" s="6">
        <v>44945</v>
      </c>
      <c r="T25" s="4" t="s">
        <v>34</v>
      </c>
      <c r="U25" s="4">
        <v>6071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44941</v>
      </c>
      <c r="G26" s="6">
        <v>44942</v>
      </c>
      <c r="H26" s="4">
        <v>1</v>
      </c>
      <c r="I26" s="4">
        <v>1</v>
      </c>
      <c r="J26" s="4">
        <v>1</v>
      </c>
      <c r="K26" s="4" t="s">
        <v>30</v>
      </c>
      <c r="L26" s="4">
        <v>554</v>
      </c>
      <c r="M26" s="4">
        <v>554</v>
      </c>
      <c r="N26" s="4" t="s">
        <v>162</v>
      </c>
      <c r="O26" s="4" t="s">
        <v>32</v>
      </c>
      <c r="P26" s="4" t="s">
        <v>33</v>
      </c>
      <c r="Q26" s="4">
        <v>0</v>
      </c>
      <c r="R26" s="8">
        <v>44930</v>
      </c>
      <c r="S26" s="6">
        <v>44945</v>
      </c>
      <c r="T26" s="4" t="s">
        <v>34</v>
      </c>
      <c r="U26" s="4">
        <v>554</v>
      </c>
      <c r="V26" s="4">
        <v>0</v>
      </c>
      <c r="W26" s="4">
        <v>0</v>
      </c>
      <c r="X26" s="4" t="s">
        <v>163</v>
      </c>
      <c r="Y26" s="4" t="s">
        <v>35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44941</v>
      </c>
      <c r="G27" s="6">
        <v>44942</v>
      </c>
      <c r="H27" s="4">
        <v>1</v>
      </c>
      <c r="I27" s="4">
        <v>1</v>
      </c>
      <c r="J27" s="4">
        <v>1</v>
      </c>
      <c r="K27" s="4" t="s">
        <v>30</v>
      </c>
      <c r="L27" s="4">
        <v>1144</v>
      </c>
      <c r="M27" s="4">
        <v>1144</v>
      </c>
      <c r="N27" s="4" t="s">
        <v>167</v>
      </c>
      <c r="O27" s="4" t="s">
        <v>32</v>
      </c>
      <c r="P27" s="4" t="s">
        <v>33</v>
      </c>
      <c r="Q27" s="4">
        <v>0</v>
      </c>
      <c r="R27" s="8">
        <v>44931</v>
      </c>
      <c r="S27" s="6">
        <v>44945</v>
      </c>
      <c r="T27" s="4" t="s">
        <v>34</v>
      </c>
      <c r="U27" s="4">
        <v>1144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97</v>
      </c>
      <c r="F28" s="6">
        <v>44935</v>
      </c>
      <c r="G28" s="6">
        <v>44942</v>
      </c>
      <c r="H28" s="4">
        <v>1</v>
      </c>
      <c r="I28" s="4">
        <v>7</v>
      </c>
      <c r="J28" s="4">
        <v>7</v>
      </c>
      <c r="K28" s="4" t="s">
        <v>30</v>
      </c>
      <c r="L28" s="4">
        <v>6491</v>
      </c>
      <c r="M28" s="4">
        <v>6491</v>
      </c>
      <c r="N28" s="4" t="s">
        <v>172</v>
      </c>
      <c r="O28" s="4" t="s">
        <v>32</v>
      </c>
      <c r="P28" s="4" t="s">
        <v>33</v>
      </c>
      <c r="Q28" s="4">
        <v>0</v>
      </c>
      <c r="R28" s="8">
        <v>44932</v>
      </c>
      <c r="S28" s="6">
        <v>44945</v>
      </c>
      <c r="T28" s="4" t="s">
        <v>34</v>
      </c>
      <c r="U28" s="4">
        <v>6491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44939</v>
      </c>
      <c r="G29" s="6">
        <v>44942</v>
      </c>
      <c r="H29" s="4">
        <v>1</v>
      </c>
      <c r="I29" s="4">
        <v>3</v>
      </c>
      <c r="J29" s="4">
        <v>3</v>
      </c>
      <c r="K29" s="4" t="s">
        <v>30</v>
      </c>
      <c r="L29" s="4">
        <v>4964</v>
      </c>
      <c r="M29" s="4">
        <v>4964</v>
      </c>
      <c r="N29" s="4" t="s">
        <v>178</v>
      </c>
      <c r="O29" s="4" t="s">
        <v>32</v>
      </c>
      <c r="P29" s="4" t="s">
        <v>33</v>
      </c>
      <c r="Q29" s="4">
        <v>0</v>
      </c>
      <c r="R29" s="8">
        <v>44933</v>
      </c>
      <c r="S29" s="6">
        <v>44945</v>
      </c>
      <c r="T29" s="4" t="s">
        <v>34</v>
      </c>
      <c r="U29" s="4">
        <v>4964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44939</v>
      </c>
      <c r="G30" s="6">
        <v>44942</v>
      </c>
      <c r="H30" s="4">
        <v>1</v>
      </c>
      <c r="I30" s="4">
        <v>3</v>
      </c>
      <c r="J30" s="4">
        <v>3</v>
      </c>
      <c r="K30" s="4" t="s">
        <v>30</v>
      </c>
      <c r="L30" s="4">
        <v>2904</v>
      </c>
      <c r="M30" s="4">
        <v>2904</v>
      </c>
      <c r="N30" s="4" t="s">
        <v>184</v>
      </c>
      <c r="O30" s="4" t="s">
        <v>32</v>
      </c>
      <c r="P30" s="4" t="s">
        <v>33</v>
      </c>
      <c r="Q30" s="4">
        <v>0</v>
      </c>
      <c r="R30" s="8">
        <v>44933</v>
      </c>
      <c r="S30" s="6">
        <v>44945</v>
      </c>
      <c r="T30" s="4" t="s">
        <v>34</v>
      </c>
      <c r="U30" s="4">
        <v>2904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44939</v>
      </c>
      <c r="G31" s="6">
        <v>44942</v>
      </c>
      <c r="H31" s="4">
        <v>1</v>
      </c>
      <c r="I31" s="4">
        <v>3</v>
      </c>
      <c r="J31" s="4">
        <v>3</v>
      </c>
      <c r="K31" s="4" t="s">
        <v>30</v>
      </c>
      <c r="L31" s="4">
        <v>1500</v>
      </c>
      <c r="M31" s="4">
        <v>1500</v>
      </c>
      <c r="N31" s="4" t="s">
        <v>190</v>
      </c>
      <c r="O31" s="4" t="s">
        <v>32</v>
      </c>
      <c r="P31" s="4" t="s">
        <v>33</v>
      </c>
      <c r="Q31" s="4">
        <v>0</v>
      </c>
      <c r="R31" s="8">
        <v>44934</v>
      </c>
      <c r="S31" s="6">
        <v>44945</v>
      </c>
      <c r="T31" s="4" t="s">
        <v>34</v>
      </c>
      <c r="U31" s="4">
        <v>1500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44941</v>
      </c>
      <c r="G32" s="6">
        <v>44942</v>
      </c>
      <c r="H32" s="4">
        <v>1</v>
      </c>
      <c r="I32" s="4">
        <v>1</v>
      </c>
      <c r="J32" s="4">
        <v>1</v>
      </c>
      <c r="K32" s="4" t="s">
        <v>30</v>
      </c>
      <c r="L32" s="4">
        <v>1498</v>
      </c>
      <c r="M32" s="4">
        <v>1498</v>
      </c>
      <c r="N32" s="4" t="s">
        <v>196</v>
      </c>
      <c r="O32" s="4" t="s">
        <v>32</v>
      </c>
      <c r="P32" s="4" t="s">
        <v>33</v>
      </c>
      <c r="Q32" s="4">
        <v>0</v>
      </c>
      <c r="R32" s="8">
        <v>44934</v>
      </c>
      <c r="S32" s="6">
        <v>44945</v>
      </c>
      <c r="T32" s="4" t="s">
        <v>34</v>
      </c>
      <c r="U32" s="4">
        <v>1498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44940</v>
      </c>
      <c r="G33" s="6">
        <v>44942</v>
      </c>
      <c r="H33" s="4">
        <v>1</v>
      </c>
      <c r="I33" s="4">
        <v>2</v>
      </c>
      <c r="J33" s="4">
        <v>2</v>
      </c>
      <c r="K33" s="4" t="s">
        <v>30</v>
      </c>
      <c r="L33" s="4">
        <v>1405</v>
      </c>
      <c r="M33" s="4">
        <v>1405</v>
      </c>
      <c r="N33" s="4" t="s">
        <v>202</v>
      </c>
      <c r="O33" s="4" t="s">
        <v>32</v>
      </c>
      <c r="P33" s="4" t="s">
        <v>33</v>
      </c>
      <c r="Q33" s="4">
        <v>0</v>
      </c>
      <c r="R33" s="8">
        <v>44934</v>
      </c>
      <c r="S33" s="6">
        <v>44945</v>
      </c>
      <c r="T33" s="4" t="s">
        <v>34</v>
      </c>
      <c r="U33" s="4">
        <v>1405</v>
      </c>
      <c r="V33" s="4">
        <v>0</v>
      </c>
      <c r="W33" s="4">
        <v>0</v>
      </c>
      <c r="X33" s="4" t="s">
        <v>203</v>
      </c>
      <c r="Y33" s="4" t="s">
        <v>35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44941</v>
      </c>
      <c r="G34" s="6">
        <v>44942</v>
      </c>
      <c r="H34" s="4">
        <v>1</v>
      </c>
      <c r="I34" s="4">
        <v>1</v>
      </c>
      <c r="J34" s="4">
        <v>1</v>
      </c>
      <c r="K34" s="4" t="s">
        <v>30</v>
      </c>
      <c r="L34" s="4">
        <v>677</v>
      </c>
      <c r="M34" s="4">
        <v>677</v>
      </c>
      <c r="N34" s="4" t="s">
        <v>207</v>
      </c>
      <c r="O34" s="4" t="s">
        <v>32</v>
      </c>
      <c r="P34" s="4" t="s">
        <v>33</v>
      </c>
      <c r="Q34" s="4">
        <v>0</v>
      </c>
      <c r="R34" s="8">
        <v>44934</v>
      </c>
      <c r="S34" s="6">
        <v>44945</v>
      </c>
      <c r="T34" s="4" t="s">
        <v>34</v>
      </c>
      <c r="U34" s="4">
        <v>677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44935</v>
      </c>
      <c r="G35" s="6">
        <v>44942</v>
      </c>
      <c r="H35" s="4">
        <v>1</v>
      </c>
      <c r="I35" s="4">
        <v>7</v>
      </c>
      <c r="J35" s="4">
        <v>7</v>
      </c>
      <c r="K35" s="4" t="s">
        <v>30</v>
      </c>
      <c r="L35" s="4">
        <v>4492</v>
      </c>
      <c r="M35" s="4">
        <v>4492</v>
      </c>
      <c r="N35" s="4" t="s">
        <v>213</v>
      </c>
      <c r="O35" s="4" t="s">
        <v>32</v>
      </c>
      <c r="P35" s="4" t="s">
        <v>33</v>
      </c>
      <c r="Q35" s="4">
        <v>0</v>
      </c>
      <c r="R35" s="8">
        <v>44935</v>
      </c>
      <c r="S35" s="6">
        <v>44945</v>
      </c>
      <c r="T35" s="4" t="s">
        <v>34</v>
      </c>
      <c r="U35" s="4">
        <v>4492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44940</v>
      </c>
      <c r="G36" s="6">
        <v>44942</v>
      </c>
      <c r="H36" s="4">
        <v>1</v>
      </c>
      <c r="I36" s="4">
        <v>2</v>
      </c>
      <c r="J36" s="4">
        <v>2</v>
      </c>
      <c r="K36" s="4" t="s">
        <v>30</v>
      </c>
      <c r="L36" s="4">
        <v>1128</v>
      </c>
      <c r="M36" s="4">
        <v>1128</v>
      </c>
      <c r="N36" s="4" t="s">
        <v>219</v>
      </c>
      <c r="O36" s="4" t="s">
        <v>32</v>
      </c>
      <c r="P36" s="4" t="s">
        <v>33</v>
      </c>
      <c r="Q36" s="4">
        <v>0</v>
      </c>
      <c r="R36" s="8">
        <v>44935</v>
      </c>
      <c r="S36" s="6">
        <v>44945</v>
      </c>
      <c r="T36" s="4" t="s">
        <v>34</v>
      </c>
      <c r="U36" s="4">
        <v>1128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97</v>
      </c>
      <c r="F37" s="6">
        <v>44941</v>
      </c>
      <c r="G37" s="6">
        <v>44942</v>
      </c>
      <c r="H37" s="4">
        <v>1</v>
      </c>
      <c r="I37" s="4">
        <v>1</v>
      </c>
      <c r="J37" s="4">
        <v>1</v>
      </c>
      <c r="K37" s="4" t="s">
        <v>30</v>
      </c>
      <c r="L37" s="4">
        <v>791</v>
      </c>
      <c r="M37" s="4">
        <v>791</v>
      </c>
      <c r="N37" s="4" t="s">
        <v>224</v>
      </c>
      <c r="O37" s="4" t="s">
        <v>32</v>
      </c>
      <c r="P37" s="4" t="s">
        <v>33</v>
      </c>
      <c r="Q37" s="4">
        <v>0</v>
      </c>
      <c r="R37" s="8">
        <v>44935</v>
      </c>
      <c r="S37" s="6">
        <v>44945</v>
      </c>
      <c r="T37" s="4" t="s">
        <v>34</v>
      </c>
      <c r="U37" s="4">
        <v>791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228</v>
      </c>
      <c r="E38" s="4" t="s">
        <v>97</v>
      </c>
      <c r="F38" s="6">
        <v>44939</v>
      </c>
      <c r="G38" s="6">
        <v>44942</v>
      </c>
      <c r="H38" s="4">
        <v>1</v>
      </c>
      <c r="I38" s="4">
        <v>3</v>
      </c>
      <c r="J38" s="4">
        <v>3</v>
      </c>
      <c r="K38" s="4" t="s">
        <v>30</v>
      </c>
      <c r="L38" s="4">
        <v>13101</v>
      </c>
      <c r="M38" s="4">
        <v>13101</v>
      </c>
      <c r="N38" s="4" t="s">
        <v>229</v>
      </c>
      <c r="O38" s="4" t="s">
        <v>32</v>
      </c>
      <c r="P38" s="4" t="s">
        <v>33</v>
      </c>
      <c r="Q38" s="4">
        <v>0</v>
      </c>
      <c r="R38" s="8">
        <v>44935</v>
      </c>
      <c r="S38" s="6">
        <v>44945</v>
      </c>
      <c r="T38" s="4" t="s">
        <v>34</v>
      </c>
      <c r="U38" s="4">
        <v>13101</v>
      </c>
      <c r="V38" s="4">
        <v>0</v>
      </c>
      <c r="W38" s="4">
        <v>0</v>
      </c>
      <c r="X38" s="4" t="s">
        <v>230</v>
      </c>
      <c r="Y38" s="4" t="s">
        <v>231</v>
      </c>
    </row>
    <row r="39" s="4" customFormat="1" spans="1:25">
      <c r="A39" s="4" t="s">
        <v>232</v>
      </c>
      <c r="B39" s="4" t="s">
        <v>26</v>
      </c>
      <c r="C39" s="4" t="s">
        <v>27</v>
      </c>
      <c r="D39" s="4" t="s">
        <v>233</v>
      </c>
      <c r="E39" s="4" t="s">
        <v>234</v>
      </c>
      <c r="F39" s="6">
        <v>44940</v>
      </c>
      <c r="G39" s="6">
        <v>44942</v>
      </c>
      <c r="H39" s="4">
        <v>1</v>
      </c>
      <c r="I39" s="4">
        <v>2</v>
      </c>
      <c r="J39" s="4">
        <v>2</v>
      </c>
      <c r="K39" s="4" t="s">
        <v>30</v>
      </c>
      <c r="L39" s="4">
        <v>1730</v>
      </c>
      <c r="M39" s="4">
        <v>1730</v>
      </c>
      <c r="N39" s="4" t="s">
        <v>235</v>
      </c>
      <c r="O39" s="4" t="s">
        <v>32</v>
      </c>
      <c r="P39" s="4" t="s">
        <v>33</v>
      </c>
      <c r="Q39" s="4">
        <v>0</v>
      </c>
      <c r="R39" s="8">
        <v>44935</v>
      </c>
      <c r="S39" s="6">
        <v>44945</v>
      </c>
      <c r="T39" s="4" t="s">
        <v>34</v>
      </c>
      <c r="U39" s="4">
        <v>1730</v>
      </c>
      <c r="V39" s="4">
        <v>0</v>
      </c>
      <c r="W39" s="4">
        <v>0</v>
      </c>
      <c r="X39" s="4" t="s">
        <v>236</v>
      </c>
      <c r="Y39" s="4" t="s">
        <v>35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183</v>
      </c>
      <c r="F40" s="6">
        <v>44941</v>
      </c>
      <c r="G40" s="6">
        <v>44942</v>
      </c>
      <c r="H40" s="4">
        <v>1</v>
      </c>
      <c r="I40" s="4">
        <v>1</v>
      </c>
      <c r="J40" s="4">
        <v>1</v>
      </c>
      <c r="K40" s="4" t="s">
        <v>30</v>
      </c>
      <c r="L40" s="4">
        <v>179</v>
      </c>
      <c r="M40" s="4">
        <v>179</v>
      </c>
      <c r="N40" s="4" t="s">
        <v>239</v>
      </c>
      <c r="O40" s="4" t="s">
        <v>32</v>
      </c>
      <c r="P40" s="4" t="s">
        <v>33</v>
      </c>
      <c r="Q40" s="4">
        <v>0</v>
      </c>
      <c r="R40" s="8">
        <v>44935</v>
      </c>
      <c r="S40" s="6">
        <v>44945</v>
      </c>
      <c r="T40" s="4" t="s">
        <v>34</v>
      </c>
      <c r="U40" s="4">
        <v>179</v>
      </c>
      <c r="V40" s="4">
        <v>0</v>
      </c>
      <c r="W40" s="4">
        <v>0</v>
      </c>
      <c r="X40" s="4" t="s">
        <v>240</v>
      </c>
      <c r="Y40" s="4" t="s">
        <v>241</v>
      </c>
    </row>
    <row r="41" s="4" customFormat="1" spans="1:25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244</v>
      </c>
      <c r="F41" s="6">
        <v>44941</v>
      </c>
      <c r="G41" s="6">
        <v>44942</v>
      </c>
      <c r="H41" s="4">
        <v>1</v>
      </c>
      <c r="I41" s="4">
        <v>1</v>
      </c>
      <c r="J41" s="4">
        <v>1</v>
      </c>
      <c r="K41" s="4" t="s">
        <v>30</v>
      </c>
      <c r="L41" s="4">
        <v>992</v>
      </c>
      <c r="M41" s="4">
        <v>992</v>
      </c>
      <c r="N41" s="4" t="s">
        <v>245</v>
      </c>
      <c r="O41" s="4" t="s">
        <v>32</v>
      </c>
      <c r="P41" s="4" t="s">
        <v>33</v>
      </c>
      <c r="Q41" s="4">
        <v>0</v>
      </c>
      <c r="R41" s="8">
        <v>44935</v>
      </c>
      <c r="S41" s="6">
        <v>44945</v>
      </c>
      <c r="T41" s="4" t="s">
        <v>34</v>
      </c>
      <c r="U41" s="4">
        <v>992</v>
      </c>
      <c r="V41" s="4">
        <v>0</v>
      </c>
      <c r="W41" s="4">
        <v>0</v>
      </c>
      <c r="X41" s="4" t="s">
        <v>246</v>
      </c>
      <c r="Y41" s="4" t="s">
        <v>247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249</v>
      </c>
      <c r="E42" s="4" t="s">
        <v>250</v>
      </c>
      <c r="F42" s="6">
        <v>44941</v>
      </c>
      <c r="G42" s="6">
        <v>44942</v>
      </c>
      <c r="H42" s="4">
        <v>1</v>
      </c>
      <c r="I42" s="4">
        <v>1</v>
      </c>
      <c r="J42" s="4">
        <v>1</v>
      </c>
      <c r="K42" s="4" t="s">
        <v>30</v>
      </c>
      <c r="L42" s="4">
        <v>353</v>
      </c>
      <c r="M42" s="4">
        <v>353</v>
      </c>
      <c r="N42" s="4" t="s">
        <v>251</v>
      </c>
      <c r="O42" s="4" t="s">
        <v>32</v>
      </c>
      <c r="P42" s="4" t="s">
        <v>33</v>
      </c>
      <c r="Q42" s="4">
        <v>0</v>
      </c>
      <c r="R42" s="8">
        <v>44935</v>
      </c>
      <c r="S42" s="6">
        <v>44945</v>
      </c>
      <c r="T42" s="4" t="s">
        <v>34</v>
      </c>
      <c r="U42" s="4">
        <v>353</v>
      </c>
      <c r="V42" s="4">
        <v>0</v>
      </c>
      <c r="W42" s="4">
        <v>0</v>
      </c>
      <c r="X42" s="4" t="s">
        <v>252</v>
      </c>
      <c r="Y42" s="4" t="s">
        <v>35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255</v>
      </c>
      <c r="F43" s="6">
        <v>44941</v>
      </c>
      <c r="G43" s="6">
        <v>44942</v>
      </c>
      <c r="H43" s="4">
        <v>1</v>
      </c>
      <c r="I43" s="4">
        <v>1</v>
      </c>
      <c r="J43" s="4">
        <v>1</v>
      </c>
      <c r="K43" s="4" t="s">
        <v>30</v>
      </c>
      <c r="L43" s="4">
        <v>245</v>
      </c>
      <c r="M43" s="4">
        <v>245</v>
      </c>
      <c r="N43" s="4" t="s">
        <v>256</v>
      </c>
      <c r="O43" s="4" t="s">
        <v>32</v>
      </c>
      <c r="P43" s="4" t="s">
        <v>33</v>
      </c>
      <c r="Q43" s="4">
        <v>0</v>
      </c>
      <c r="R43" s="8">
        <v>44935</v>
      </c>
      <c r="S43" s="6">
        <v>44945</v>
      </c>
      <c r="T43" s="4" t="s">
        <v>34</v>
      </c>
      <c r="U43" s="4">
        <v>245</v>
      </c>
      <c r="V43" s="4">
        <v>0</v>
      </c>
      <c r="W43" s="4">
        <v>0</v>
      </c>
      <c r="X43" s="4" t="s">
        <v>257</v>
      </c>
      <c r="Y43" s="4" t="s">
        <v>258</v>
      </c>
    </row>
    <row r="44" s="4" customFormat="1" spans="1:25">
      <c r="A44" s="4" t="s">
        <v>259</v>
      </c>
      <c r="B44" s="4" t="s">
        <v>26</v>
      </c>
      <c r="C44" s="4" t="s">
        <v>27</v>
      </c>
      <c r="D44" s="4" t="s">
        <v>260</v>
      </c>
      <c r="E44" s="4" t="s">
        <v>261</v>
      </c>
      <c r="F44" s="6">
        <v>44940</v>
      </c>
      <c r="G44" s="6">
        <v>44942</v>
      </c>
      <c r="H44" s="4">
        <v>1</v>
      </c>
      <c r="I44" s="4">
        <v>2</v>
      </c>
      <c r="J44" s="4">
        <v>2</v>
      </c>
      <c r="K44" s="4" t="s">
        <v>30</v>
      </c>
      <c r="L44" s="4">
        <v>569</v>
      </c>
      <c r="M44" s="4">
        <v>569</v>
      </c>
      <c r="N44" s="4" t="s">
        <v>262</v>
      </c>
      <c r="O44" s="4" t="s">
        <v>32</v>
      </c>
      <c r="P44" s="4" t="s">
        <v>33</v>
      </c>
      <c r="Q44" s="4">
        <v>0</v>
      </c>
      <c r="R44" s="8">
        <v>44935</v>
      </c>
      <c r="S44" s="6">
        <v>44945</v>
      </c>
      <c r="T44" s="4" t="s">
        <v>34</v>
      </c>
      <c r="U44" s="4">
        <v>569</v>
      </c>
      <c r="V44" s="4">
        <v>0</v>
      </c>
      <c r="W44" s="4">
        <v>0</v>
      </c>
      <c r="X44" s="4" t="s">
        <v>263</v>
      </c>
      <c r="Y44" s="4" t="s">
        <v>264</v>
      </c>
    </row>
    <row r="45" s="4" customFormat="1" spans="1:25">
      <c r="A45" s="4" t="s">
        <v>265</v>
      </c>
      <c r="B45" s="4" t="s">
        <v>26</v>
      </c>
      <c r="C45" s="4" t="s">
        <v>27</v>
      </c>
      <c r="D45" s="4" t="s">
        <v>266</v>
      </c>
      <c r="E45" s="4" t="s">
        <v>267</v>
      </c>
      <c r="F45" s="6">
        <v>44941</v>
      </c>
      <c r="G45" s="6">
        <v>44942</v>
      </c>
      <c r="H45" s="4">
        <v>1</v>
      </c>
      <c r="I45" s="4">
        <v>1</v>
      </c>
      <c r="J45" s="4">
        <v>1</v>
      </c>
      <c r="K45" s="4" t="s">
        <v>30</v>
      </c>
      <c r="L45" s="4">
        <v>1309</v>
      </c>
      <c r="M45" s="4">
        <v>1309</v>
      </c>
      <c r="N45" s="4" t="s">
        <v>268</v>
      </c>
      <c r="O45" s="4" t="s">
        <v>32</v>
      </c>
      <c r="P45" s="4" t="s">
        <v>33</v>
      </c>
      <c r="Q45" s="4">
        <v>0</v>
      </c>
      <c r="R45" s="8">
        <v>44935</v>
      </c>
      <c r="S45" s="6">
        <v>44945</v>
      </c>
      <c r="T45" s="4" t="s">
        <v>34</v>
      </c>
      <c r="U45" s="4">
        <v>1309</v>
      </c>
      <c r="V45" s="4">
        <v>0</v>
      </c>
      <c r="W45" s="4">
        <v>0</v>
      </c>
      <c r="X45" s="4" t="s">
        <v>269</v>
      </c>
      <c r="Y45" s="4" t="s">
        <v>35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271</v>
      </c>
      <c r="E46" s="4" t="s">
        <v>272</v>
      </c>
      <c r="F46" s="6">
        <v>44941</v>
      </c>
      <c r="G46" s="6">
        <v>44942</v>
      </c>
      <c r="H46" s="4">
        <v>1</v>
      </c>
      <c r="I46" s="4">
        <v>1</v>
      </c>
      <c r="J46" s="4">
        <v>1</v>
      </c>
      <c r="K46" s="4" t="s">
        <v>30</v>
      </c>
      <c r="L46" s="4">
        <v>312</v>
      </c>
      <c r="M46" s="4">
        <v>312</v>
      </c>
      <c r="N46" s="4" t="s">
        <v>273</v>
      </c>
      <c r="O46" s="4" t="s">
        <v>32</v>
      </c>
      <c r="P46" s="4" t="s">
        <v>33</v>
      </c>
      <c r="Q46" s="4">
        <v>0</v>
      </c>
      <c r="R46" s="8">
        <v>44935</v>
      </c>
      <c r="S46" s="6">
        <v>44945</v>
      </c>
      <c r="T46" s="4" t="s">
        <v>34</v>
      </c>
      <c r="U46" s="4">
        <v>312</v>
      </c>
      <c r="V46" s="4">
        <v>0</v>
      </c>
      <c r="W46" s="4">
        <v>0</v>
      </c>
      <c r="X46" s="4" t="s">
        <v>274</v>
      </c>
      <c r="Y46" s="4" t="s">
        <v>275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277</v>
      </c>
      <c r="E47" s="4" t="s">
        <v>278</v>
      </c>
      <c r="F47" s="6">
        <v>44937</v>
      </c>
      <c r="G47" s="6">
        <v>44942</v>
      </c>
      <c r="H47" s="4">
        <v>1</v>
      </c>
      <c r="I47" s="4">
        <v>5</v>
      </c>
      <c r="J47" s="4">
        <v>5</v>
      </c>
      <c r="K47" s="4" t="s">
        <v>30</v>
      </c>
      <c r="L47" s="4">
        <v>1654</v>
      </c>
      <c r="M47" s="4">
        <v>1654</v>
      </c>
      <c r="N47" s="4" t="s">
        <v>279</v>
      </c>
      <c r="O47" s="4" t="s">
        <v>32</v>
      </c>
      <c r="P47" s="4" t="s">
        <v>33</v>
      </c>
      <c r="Q47" s="4">
        <v>0</v>
      </c>
      <c r="R47" s="8">
        <v>44936</v>
      </c>
      <c r="S47" s="6">
        <v>44945</v>
      </c>
      <c r="T47" s="4" t="s">
        <v>34</v>
      </c>
      <c r="U47" s="4">
        <v>1654</v>
      </c>
      <c r="V47" s="4">
        <v>0</v>
      </c>
      <c r="W47" s="4">
        <v>0</v>
      </c>
      <c r="X47" s="4" t="s">
        <v>280</v>
      </c>
      <c r="Y47" s="4" t="s">
        <v>281</v>
      </c>
    </row>
    <row r="48" s="4" customFormat="1" spans="1:25">
      <c r="A48" s="4" t="s">
        <v>282</v>
      </c>
      <c r="B48" s="4" t="s">
        <v>26</v>
      </c>
      <c r="C48" s="4" t="s">
        <v>27</v>
      </c>
      <c r="D48" s="4" t="s">
        <v>283</v>
      </c>
      <c r="E48" s="4" t="s">
        <v>161</v>
      </c>
      <c r="F48" s="6">
        <v>44939</v>
      </c>
      <c r="G48" s="6">
        <v>44942</v>
      </c>
      <c r="H48" s="4">
        <v>1</v>
      </c>
      <c r="I48" s="4">
        <v>3</v>
      </c>
      <c r="J48" s="4">
        <v>3</v>
      </c>
      <c r="K48" s="4" t="s">
        <v>30</v>
      </c>
      <c r="L48" s="4">
        <v>2049</v>
      </c>
      <c r="M48" s="4">
        <v>2049</v>
      </c>
      <c r="N48" s="4" t="s">
        <v>284</v>
      </c>
      <c r="O48" s="4" t="s">
        <v>32</v>
      </c>
      <c r="P48" s="4" t="s">
        <v>33</v>
      </c>
      <c r="Q48" s="4">
        <v>0</v>
      </c>
      <c r="R48" s="8">
        <v>44936</v>
      </c>
      <c r="S48" s="6">
        <v>44945</v>
      </c>
      <c r="T48" s="4" t="s">
        <v>34</v>
      </c>
      <c r="U48" s="4">
        <v>2049</v>
      </c>
      <c r="V48" s="4">
        <v>0</v>
      </c>
      <c r="W48" s="4">
        <v>0</v>
      </c>
      <c r="X48" s="4" t="s">
        <v>285</v>
      </c>
      <c r="Y48" s="4" t="s">
        <v>286</v>
      </c>
    </row>
    <row r="49" s="4" customFormat="1" spans="1:25">
      <c r="A49" s="4" t="s">
        <v>287</v>
      </c>
      <c r="B49" s="4" t="s">
        <v>26</v>
      </c>
      <c r="C49" s="4" t="s">
        <v>27</v>
      </c>
      <c r="D49" s="4" t="s">
        <v>288</v>
      </c>
      <c r="E49" s="4" t="s">
        <v>183</v>
      </c>
      <c r="F49" s="6">
        <v>44937</v>
      </c>
      <c r="G49" s="6">
        <v>44942</v>
      </c>
      <c r="H49" s="4">
        <v>1</v>
      </c>
      <c r="I49" s="4">
        <v>5</v>
      </c>
      <c r="J49" s="4">
        <v>5</v>
      </c>
      <c r="K49" s="4" t="s">
        <v>30</v>
      </c>
      <c r="L49" s="4">
        <v>3554</v>
      </c>
      <c r="M49" s="4">
        <v>3554</v>
      </c>
      <c r="N49" s="4" t="s">
        <v>289</v>
      </c>
      <c r="O49" s="4" t="s">
        <v>32</v>
      </c>
      <c r="P49" s="4" t="s">
        <v>33</v>
      </c>
      <c r="Q49" s="4">
        <v>0</v>
      </c>
      <c r="R49" s="8">
        <v>44936</v>
      </c>
      <c r="S49" s="6">
        <v>44945</v>
      </c>
      <c r="T49" s="4" t="s">
        <v>34</v>
      </c>
      <c r="U49" s="4">
        <v>3554</v>
      </c>
      <c r="V49" s="4">
        <v>0</v>
      </c>
      <c r="W49" s="4">
        <v>0</v>
      </c>
      <c r="X49" s="4" t="s">
        <v>290</v>
      </c>
      <c r="Y49" s="4" t="s">
        <v>291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293</v>
      </c>
      <c r="E50" s="4" t="s">
        <v>183</v>
      </c>
      <c r="F50" s="6">
        <v>44938</v>
      </c>
      <c r="G50" s="6">
        <v>44942</v>
      </c>
      <c r="H50" s="4">
        <v>1</v>
      </c>
      <c r="I50" s="4">
        <v>4</v>
      </c>
      <c r="J50" s="4">
        <v>4</v>
      </c>
      <c r="K50" s="4" t="s">
        <v>30</v>
      </c>
      <c r="L50" s="4">
        <v>1148</v>
      </c>
      <c r="M50" s="4">
        <v>1148</v>
      </c>
      <c r="N50" s="4" t="s">
        <v>294</v>
      </c>
      <c r="O50" s="4" t="s">
        <v>32</v>
      </c>
      <c r="P50" s="4" t="s">
        <v>33</v>
      </c>
      <c r="Q50" s="4">
        <v>0</v>
      </c>
      <c r="R50" s="8">
        <v>44936</v>
      </c>
      <c r="S50" s="6">
        <v>44945</v>
      </c>
      <c r="T50" s="4" t="s">
        <v>34</v>
      </c>
      <c r="U50" s="4">
        <v>1148</v>
      </c>
      <c r="V50" s="4">
        <v>0</v>
      </c>
      <c r="W50" s="4">
        <v>0</v>
      </c>
      <c r="X50" s="4" t="s">
        <v>295</v>
      </c>
      <c r="Y50" s="4" t="s">
        <v>296</v>
      </c>
    </row>
    <row r="51" s="4" customFormat="1" spans="1:25">
      <c r="A51" s="4" t="s">
        <v>297</v>
      </c>
      <c r="B51" s="4" t="s">
        <v>26</v>
      </c>
      <c r="C51" s="4" t="s">
        <v>27</v>
      </c>
      <c r="D51" s="4" t="s">
        <v>298</v>
      </c>
      <c r="E51" s="4" t="s">
        <v>299</v>
      </c>
      <c r="F51" s="6">
        <v>44939</v>
      </c>
      <c r="G51" s="6">
        <v>44942</v>
      </c>
      <c r="H51" s="4">
        <v>1</v>
      </c>
      <c r="I51" s="4">
        <v>3</v>
      </c>
      <c r="J51" s="4">
        <v>3</v>
      </c>
      <c r="K51" s="4" t="s">
        <v>30</v>
      </c>
      <c r="L51" s="4">
        <v>1635</v>
      </c>
      <c r="M51" s="4">
        <v>1635</v>
      </c>
      <c r="N51" s="4" t="s">
        <v>300</v>
      </c>
      <c r="O51" s="4" t="s">
        <v>32</v>
      </c>
      <c r="P51" s="4" t="s">
        <v>33</v>
      </c>
      <c r="Q51" s="4">
        <v>0</v>
      </c>
      <c r="R51" s="8">
        <v>44936</v>
      </c>
      <c r="S51" s="6">
        <v>44945</v>
      </c>
      <c r="T51" s="4" t="s">
        <v>34</v>
      </c>
      <c r="U51" s="4">
        <v>1635</v>
      </c>
      <c r="V51" s="4">
        <v>0</v>
      </c>
      <c r="W51" s="4">
        <v>0</v>
      </c>
      <c r="X51" s="4" t="s">
        <v>301</v>
      </c>
      <c r="Y51" s="4" t="s">
        <v>302</v>
      </c>
    </row>
    <row r="52" s="4" customFormat="1" spans="1:25">
      <c r="A52" s="4" t="s">
        <v>303</v>
      </c>
      <c r="B52" s="4" t="s">
        <v>26</v>
      </c>
      <c r="C52" s="4" t="s">
        <v>27</v>
      </c>
      <c r="D52" s="4" t="s">
        <v>254</v>
      </c>
      <c r="E52" s="4" t="s">
        <v>304</v>
      </c>
      <c r="F52" s="6">
        <v>44941</v>
      </c>
      <c r="G52" s="6">
        <v>44942</v>
      </c>
      <c r="H52" s="4">
        <v>1</v>
      </c>
      <c r="I52" s="4">
        <v>1</v>
      </c>
      <c r="J52" s="4">
        <v>1</v>
      </c>
      <c r="K52" s="4" t="s">
        <v>30</v>
      </c>
      <c r="L52" s="4">
        <v>247</v>
      </c>
      <c r="M52" s="4">
        <v>247</v>
      </c>
      <c r="N52" s="4" t="s">
        <v>305</v>
      </c>
      <c r="O52" s="4" t="s">
        <v>32</v>
      </c>
      <c r="P52" s="4" t="s">
        <v>33</v>
      </c>
      <c r="Q52" s="4">
        <v>0</v>
      </c>
      <c r="R52" s="8">
        <v>44936</v>
      </c>
      <c r="S52" s="6">
        <v>44945</v>
      </c>
      <c r="T52" s="4" t="s">
        <v>34</v>
      </c>
      <c r="U52" s="4">
        <v>247</v>
      </c>
      <c r="V52" s="4">
        <v>0</v>
      </c>
      <c r="W52" s="4">
        <v>0</v>
      </c>
      <c r="X52" s="4" t="s">
        <v>306</v>
      </c>
      <c r="Y52" s="4" t="s">
        <v>307</v>
      </c>
    </row>
    <row r="53" s="4" customFormat="1" spans="1:25">
      <c r="A53" s="4" t="s">
        <v>308</v>
      </c>
      <c r="B53" s="4" t="s">
        <v>26</v>
      </c>
      <c r="C53" s="4" t="s">
        <v>27</v>
      </c>
      <c r="D53" s="4" t="s">
        <v>309</v>
      </c>
      <c r="E53" s="4" t="s">
        <v>310</v>
      </c>
      <c r="F53" s="6">
        <v>44941</v>
      </c>
      <c r="G53" s="6">
        <v>44942</v>
      </c>
      <c r="H53" s="4">
        <v>1</v>
      </c>
      <c r="I53" s="4">
        <v>1</v>
      </c>
      <c r="J53" s="4">
        <v>1</v>
      </c>
      <c r="K53" s="4" t="s">
        <v>30</v>
      </c>
      <c r="L53" s="4">
        <v>548</v>
      </c>
      <c r="M53" s="4">
        <v>548</v>
      </c>
      <c r="N53" s="4" t="s">
        <v>311</v>
      </c>
      <c r="O53" s="4" t="s">
        <v>32</v>
      </c>
      <c r="P53" s="4" t="s">
        <v>33</v>
      </c>
      <c r="Q53" s="4">
        <v>0</v>
      </c>
      <c r="R53" s="8">
        <v>44937</v>
      </c>
      <c r="S53" s="6">
        <v>44945</v>
      </c>
      <c r="T53" s="4" t="s">
        <v>34</v>
      </c>
      <c r="U53" s="4">
        <v>548</v>
      </c>
      <c r="V53" s="4">
        <v>0</v>
      </c>
      <c r="W53" s="4">
        <v>0</v>
      </c>
      <c r="X53" s="4" t="s">
        <v>312</v>
      </c>
      <c r="Y53" s="4" t="s">
        <v>313</v>
      </c>
    </row>
    <row r="54" s="4" customFormat="1" spans="1:25">
      <c r="A54" s="4" t="s">
        <v>314</v>
      </c>
      <c r="B54" s="4" t="s">
        <v>26</v>
      </c>
      <c r="C54" s="4" t="s">
        <v>27</v>
      </c>
      <c r="D54" s="4" t="s">
        <v>315</v>
      </c>
      <c r="E54" s="4" t="s">
        <v>316</v>
      </c>
      <c r="F54" s="6">
        <v>44939</v>
      </c>
      <c r="G54" s="6">
        <v>44942</v>
      </c>
      <c r="H54" s="4">
        <v>1</v>
      </c>
      <c r="I54" s="4">
        <v>3</v>
      </c>
      <c r="J54" s="4">
        <v>3</v>
      </c>
      <c r="K54" s="4" t="s">
        <v>30</v>
      </c>
      <c r="L54" s="4">
        <v>1483</v>
      </c>
      <c r="M54" s="4">
        <v>1483</v>
      </c>
      <c r="N54" s="4" t="s">
        <v>317</v>
      </c>
      <c r="O54" s="4" t="s">
        <v>32</v>
      </c>
      <c r="P54" s="4" t="s">
        <v>33</v>
      </c>
      <c r="Q54" s="4">
        <v>0</v>
      </c>
      <c r="R54" s="8">
        <v>44937</v>
      </c>
      <c r="S54" s="6">
        <v>44945</v>
      </c>
      <c r="T54" s="4" t="s">
        <v>34</v>
      </c>
      <c r="U54" s="4">
        <v>1483</v>
      </c>
      <c r="V54" s="4">
        <v>0</v>
      </c>
      <c r="W54" s="4">
        <v>0</v>
      </c>
      <c r="X54" s="4" t="s">
        <v>318</v>
      </c>
      <c r="Y54" s="4" t="s">
        <v>319</v>
      </c>
    </row>
    <row r="55" s="4" customFormat="1" spans="1:25">
      <c r="A55" s="4" t="s">
        <v>320</v>
      </c>
      <c r="B55" s="4" t="s">
        <v>26</v>
      </c>
      <c r="C55" s="4" t="s">
        <v>27</v>
      </c>
      <c r="D55" s="4" t="s">
        <v>321</v>
      </c>
      <c r="E55" s="4" t="s">
        <v>97</v>
      </c>
      <c r="F55" s="6">
        <v>44941</v>
      </c>
      <c r="G55" s="6">
        <v>44942</v>
      </c>
      <c r="H55" s="4">
        <v>1</v>
      </c>
      <c r="I55" s="4">
        <v>1</v>
      </c>
      <c r="J55" s="4">
        <v>1</v>
      </c>
      <c r="K55" s="4" t="s">
        <v>30</v>
      </c>
      <c r="L55" s="4">
        <v>1393</v>
      </c>
      <c r="M55" s="4">
        <v>1393</v>
      </c>
      <c r="N55" s="4" t="s">
        <v>322</v>
      </c>
      <c r="O55" s="4" t="s">
        <v>32</v>
      </c>
      <c r="P55" s="4" t="s">
        <v>33</v>
      </c>
      <c r="Q55" s="4">
        <v>0</v>
      </c>
      <c r="R55" s="8">
        <v>44937</v>
      </c>
      <c r="S55" s="6">
        <v>44945</v>
      </c>
      <c r="T55" s="4" t="s">
        <v>34</v>
      </c>
      <c r="U55" s="4">
        <v>1393</v>
      </c>
      <c r="V55" s="4">
        <v>0</v>
      </c>
      <c r="W55" s="4">
        <v>0</v>
      </c>
      <c r="X55" s="4" t="s">
        <v>323</v>
      </c>
      <c r="Y55" s="4" t="s">
        <v>35</v>
      </c>
    </row>
    <row r="56" s="4" customFormat="1" spans="1:25">
      <c r="A56" s="4" t="s">
        <v>324</v>
      </c>
      <c r="B56" s="4" t="s">
        <v>26</v>
      </c>
      <c r="C56" s="4" t="s">
        <v>27</v>
      </c>
      <c r="D56" s="4" t="s">
        <v>325</v>
      </c>
      <c r="E56" s="4" t="s">
        <v>326</v>
      </c>
      <c r="F56" s="6">
        <v>44939</v>
      </c>
      <c r="G56" s="6">
        <v>44942</v>
      </c>
      <c r="H56" s="4">
        <v>1</v>
      </c>
      <c r="I56" s="4">
        <v>3</v>
      </c>
      <c r="J56" s="4">
        <v>3</v>
      </c>
      <c r="K56" s="4" t="s">
        <v>30</v>
      </c>
      <c r="L56" s="4">
        <v>6861</v>
      </c>
      <c r="M56" s="4">
        <v>6861</v>
      </c>
      <c r="N56" s="4" t="s">
        <v>327</v>
      </c>
      <c r="O56" s="4" t="s">
        <v>32</v>
      </c>
      <c r="P56" s="4" t="s">
        <v>33</v>
      </c>
      <c r="Q56" s="4">
        <v>0</v>
      </c>
      <c r="R56" s="8">
        <v>44937</v>
      </c>
      <c r="S56" s="6">
        <v>44945</v>
      </c>
      <c r="T56" s="4" t="s">
        <v>34</v>
      </c>
      <c r="U56" s="4">
        <v>6861</v>
      </c>
      <c r="V56" s="4">
        <v>0</v>
      </c>
      <c r="W56" s="4">
        <v>0</v>
      </c>
      <c r="X56" s="4" t="s">
        <v>328</v>
      </c>
      <c r="Y56" s="4" t="s">
        <v>329</v>
      </c>
    </row>
    <row r="57" s="4" customFormat="1" spans="1:25">
      <c r="A57" s="4" t="s">
        <v>330</v>
      </c>
      <c r="B57" s="4" t="s">
        <v>26</v>
      </c>
      <c r="C57" s="4" t="s">
        <v>27</v>
      </c>
      <c r="D57" s="4" t="s">
        <v>331</v>
      </c>
      <c r="E57" s="4" t="s">
        <v>206</v>
      </c>
      <c r="F57" s="6">
        <v>44941</v>
      </c>
      <c r="G57" s="6">
        <v>44942</v>
      </c>
      <c r="H57" s="4">
        <v>1</v>
      </c>
      <c r="I57" s="4">
        <v>1</v>
      </c>
      <c r="J57" s="4">
        <v>1</v>
      </c>
      <c r="K57" s="4" t="s">
        <v>30</v>
      </c>
      <c r="L57" s="4">
        <v>534</v>
      </c>
      <c r="M57" s="4">
        <v>534</v>
      </c>
      <c r="N57" s="4" t="s">
        <v>332</v>
      </c>
      <c r="O57" s="4" t="s">
        <v>32</v>
      </c>
      <c r="P57" s="4" t="s">
        <v>33</v>
      </c>
      <c r="Q57" s="4">
        <v>0</v>
      </c>
      <c r="R57" s="8">
        <v>44937</v>
      </c>
      <c r="S57" s="6">
        <v>44945</v>
      </c>
      <c r="T57" s="4" t="s">
        <v>34</v>
      </c>
      <c r="U57" s="4">
        <v>534</v>
      </c>
      <c r="V57" s="4">
        <v>0</v>
      </c>
      <c r="W57" s="4">
        <v>0</v>
      </c>
      <c r="X57" s="4" t="s">
        <v>333</v>
      </c>
      <c r="Y57" s="4" t="s">
        <v>334</v>
      </c>
    </row>
    <row r="58" s="4" customFormat="1" spans="1:25">
      <c r="A58" s="4" t="s">
        <v>335</v>
      </c>
      <c r="B58" s="4" t="s">
        <v>26</v>
      </c>
      <c r="C58" s="4" t="s">
        <v>27</v>
      </c>
      <c r="D58" s="4" t="s">
        <v>336</v>
      </c>
      <c r="E58" s="4" t="s">
        <v>337</v>
      </c>
      <c r="F58" s="6">
        <v>44941</v>
      </c>
      <c r="G58" s="6">
        <v>44942</v>
      </c>
      <c r="H58" s="4">
        <v>1</v>
      </c>
      <c r="I58" s="4">
        <v>1</v>
      </c>
      <c r="J58" s="4">
        <v>1</v>
      </c>
      <c r="K58" s="4" t="s">
        <v>30</v>
      </c>
      <c r="L58" s="4">
        <v>601</v>
      </c>
      <c r="M58" s="4">
        <v>601</v>
      </c>
      <c r="N58" s="4" t="s">
        <v>338</v>
      </c>
      <c r="O58" s="4" t="s">
        <v>32</v>
      </c>
      <c r="P58" s="4" t="s">
        <v>33</v>
      </c>
      <c r="Q58" s="4">
        <v>0</v>
      </c>
      <c r="R58" s="8">
        <v>44938</v>
      </c>
      <c r="S58" s="6">
        <v>44945</v>
      </c>
      <c r="T58" s="4" t="s">
        <v>34</v>
      </c>
      <c r="U58" s="4">
        <v>601</v>
      </c>
      <c r="V58" s="4">
        <v>0</v>
      </c>
      <c r="W58" s="4">
        <v>0</v>
      </c>
      <c r="X58" s="4" t="s">
        <v>339</v>
      </c>
      <c r="Y58" s="4" t="s">
        <v>340</v>
      </c>
    </row>
    <row r="59" s="4" customFormat="1" spans="1:25">
      <c r="A59" s="4" t="s">
        <v>341</v>
      </c>
      <c r="B59" s="4" t="s">
        <v>26</v>
      </c>
      <c r="C59" s="4" t="s">
        <v>27</v>
      </c>
      <c r="D59" s="4" t="s">
        <v>342</v>
      </c>
      <c r="E59" s="4" t="s">
        <v>343</v>
      </c>
      <c r="F59" s="6">
        <v>44940</v>
      </c>
      <c r="G59" s="6">
        <v>44942</v>
      </c>
      <c r="H59" s="4">
        <v>1</v>
      </c>
      <c r="I59" s="4">
        <v>2</v>
      </c>
      <c r="J59" s="4">
        <v>2</v>
      </c>
      <c r="K59" s="4" t="s">
        <v>30</v>
      </c>
      <c r="L59" s="4">
        <v>1214</v>
      </c>
      <c r="M59" s="4">
        <v>1214</v>
      </c>
      <c r="N59" s="4" t="s">
        <v>344</v>
      </c>
      <c r="O59" s="4" t="s">
        <v>32</v>
      </c>
      <c r="P59" s="4" t="s">
        <v>33</v>
      </c>
      <c r="Q59" s="4">
        <v>0</v>
      </c>
      <c r="R59" s="8">
        <v>44938</v>
      </c>
      <c r="S59" s="6">
        <v>44945</v>
      </c>
      <c r="T59" s="4" t="s">
        <v>34</v>
      </c>
      <c r="U59" s="4">
        <v>1214</v>
      </c>
      <c r="V59" s="4">
        <v>0</v>
      </c>
      <c r="W59" s="4">
        <v>0</v>
      </c>
      <c r="X59" s="4" t="s">
        <v>345</v>
      </c>
      <c r="Y59" s="4" t="s">
        <v>346</v>
      </c>
    </row>
    <row r="60" s="4" customFormat="1" spans="1:25">
      <c r="A60" s="4" t="s">
        <v>347</v>
      </c>
      <c r="B60" s="4" t="s">
        <v>26</v>
      </c>
      <c r="C60" s="4" t="s">
        <v>27</v>
      </c>
      <c r="D60" s="4" t="s">
        <v>348</v>
      </c>
      <c r="E60" s="4" t="s">
        <v>349</v>
      </c>
      <c r="F60" s="6">
        <v>44941</v>
      </c>
      <c r="G60" s="6">
        <v>44942</v>
      </c>
      <c r="H60" s="4">
        <v>1</v>
      </c>
      <c r="I60" s="4">
        <v>1</v>
      </c>
      <c r="J60" s="4">
        <v>1</v>
      </c>
      <c r="K60" s="4" t="s">
        <v>30</v>
      </c>
      <c r="L60" s="4">
        <v>307</v>
      </c>
      <c r="M60" s="4">
        <v>307</v>
      </c>
      <c r="N60" s="4" t="s">
        <v>350</v>
      </c>
      <c r="O60" s="4" t="s">
        <v>32</v>
      </c>
      <c r="P60" s="4" t="s">
        <v>33</v>
      </c>
      <c r="Q60" s="4">
        <v>0</v>
      </c>
      <c r="R60" s="8">
        <v>44938</v>
      </c>
      <c r="S60" s="6">
        <v>44945</v>
      </c>
      <c r="T60" s="4" t="s">
        <v>34</v>
      </c>
      <c r="U60" s="4">
        <v>307</v>
      </c>
      <c r="V60" s="4">
        <v>0</v>
      </c>
      <c r="W60" s="4">
        <v>0</v>
      </c>
      <c r="X60" s="4" t="s">
        <v>351</v>
      </c>
      <c r="Y60" s="4" t="s">
        <v>352</v>
      </c>
    </row>
    <row r="61" s="4" customFormat="1" spans="1:25">
      <c r="A61" s="4" t="s">
        <v>353</v>
      </c>
      <c r="B61" s="4" t="s">
        <v>26</v>
      </c>
      <c r="C61" s="4" t="s">
        <v>27</v>
      </c>
      <c r="D61" s="4" t="s">
        <v>354</v>
      </c>
      <c r="E61" s="4" t="s">
        <v>355</v>
      </c>
      <c r="F61" s="6">
        <v>44939</v>
      </c>
      <c r="G61" s="6">
        <v>44942</v>
      </c>
      <c r="H61" s="4">
        <v>1</v>
      </c>
      <c r="I61" s="4">
        <v>3</v>
      </c>
      <c r="J61" s="4">
        <v>3</v>
      </c>
      <c r="K61" s="4" t="s">
        <v>30</v>
      </c>
      <c r="L61" s="4">
        <v>2404</v>
      </c>
      <c r="M61" s="4">
        <v>2404</v>
      </c>
      <c r="N61" s="4" t="s">
        <v>356</v>
      </c>
      <c r="O61" s="4" t="s">
        <v>32</v>
      </c>
      <c r="P61" s="4" t="s">
        <v>33</v>
      </c>
      <c r="Q61" s="4">
        <v>0</v>
      </c>
      <c r="R61" s="8">
        <v>44938</v>
      </c>
      <c r="S61" s="6">
        <v>44945</v>
      </c>
      <c r="T61" s="4" t="s">
        <v>34</v>
      </c>
      <c r="U61" s="4">
        <v>2404</v>
      </c>
      <c r="V61" s="4">
        <v>0</v>
      </c>
      <c r="W61" s="4">
        <v>0</v>
      </c>
      <c r="X61" s="4" t="s">
        <v>357</v>
      </c>
      <c r="Y61" s="4" t="s">
        <v>358</v>
      </c>
    </row>
    <row r="62" s="4" customFormat="1" spans="1:25">
      <c r="A62" s="4" t="s">
        <v>359</v>
      </c>
      <c r="B62" s="4" t="s">
        <v>26</v>
      </c>
      <c r="C62" s="4" t="s">
        <v>27</v>
      </c>
      <c r="D62" s="4" t="s">
        <v>360</v>
      </c>
      <c r="E62" s="4" t="s">
        <v>361</v>
      </c>
      <c r="F62" s="6">
        <v>44941</v>
      </c>
      <c r="G62" s="6">
        <v>44942</v>
      </c>
      <c r="H62" s="4">
        <v>1</v>
      </c>
      <c r="I62" s="4">
        <v>1</v>
      </c>
      <c r="J62" s="4">
        <v>1</v>
      </c>
      <c r="K62" s="4" t="s">
        <v>30</v>
      </c>
      <c r="L62" s="4">
        <v>646</v>
      </c>
      <c r="M62" s="4">
        <v>646</v>
      </c>
      <c r="N62" s="4" t="s">
        <v>362</v>
      </c>
      <c r="O62" s="4" t="s">
        <v>32</v>
      </c>
      <c r="P62" s="4" t="s">
        <v>33</v>
      </c>
      <c r="Q62" s="4">
        <v>0</v>
      </c>
      <c r="R62" s="8">
        <v>44938</v>
      </c>
      <c r="S62" s="6">
        <v>44945</v>
      </c>
      <c r="T62" s="4" t="s">
        <v>34</v>
      </c>
      <c r="U62" s="4">
        <v>646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44940</v>
      </c>
      <c r="G63" s="6">
        <v>44942</v>
      </c>
      <c r="H63" s="4">
        <v>1</v>
      </c>
      <c r="I63" s="4">
        <v>2</v>
      </c>
      <c r="J63" s="4">
        <v>2</v>
      </c>
      <c r="K63" s="4" t="s">
        <v>30</v>
      </c>
      <c r="L63" s="4">
        <v>948</v>
      </c>
      <c r="M63" s="4">
        <v>948</v>
      </c>
      <c r="N63" s="4" t="s">
        <v>368</v>
      </c>
      <c r="O63" s="4" t="s">
        <v>32</v>
      </c>
      <c r="P63" s="4" t="s">
        <v>33</v>
      </c>
      <c r="Q63" s="4">
        <v>0</v>
      </c>
      <c r="R63" s="8">
        <v>44938</v>
      </c>
      <c r="S63" s="6">
        <v>44945</v>
      </c>
      <c r="T63" s="4" t="s">
        <v>34</v>
      </c>
      <c r="U63" s="4">
        <v>948</v>
      </c>
      <c r="V63" s="4">
        <v>0</v>
      </c>
      <c r="W63" s="4">
        <v>0</v>
      </c>
      <c r="X63" s="4" t="s">
        <v>369</v>
      </c>
      <c r="Y63" s="4" t="s">
        <v>35</v>
      </c>
    </row>
    <row r="64" s="4" customFormat="1" spans="1:25">
      <c r="A64" s="4" t="s">
        <v>370</v>
      </c>
      <c r="B64" s="4" t="s">
        <v>26</v>
      </c>
      <c r="C64" s="4" t="s">
        <v>27</v>
      </c>
      <c r="D64" s="4" t="s">
        <v>371</v>
      </c>
      <c r="E64" s="4" t="s">
        <v>372</v>
      </c>
      <c r="F64" s="6">
        <v>44939</v>
      </c>
      <c r="G64" s="6">
        <v>44942</v>
      </c>
      <c r="H64" s="4">
        <v>1</v>
      </c>
      <c r="I64" s="4">
        <v>3</v>
      </c>
      <c r="J64" s="4">
        <v>3</v>
      </c>
      <c r="K64" s="4" t="s">
        <v>30</v>
      </c>
      <c r="L64" s="4">
        <v>540</v>
      </c>
      <c r="M64" s="4">
        <v>540</v>
      </c>
      <c r="N64" s="4" t="s">
        <v>373</v>
      </c>
      <c r="O64" s="4" t="s">
        <v>32</v>
      </c>
      <c r="P64" s="4" t="s">
        <v>33</v>
      </c>
      <c r="Q64" s="4">
        <v>0</v>
      </c>
      <c r="R64" s="8">
        <v>44938</v>
      </c>
      <c r="S64" s="6">
        <v>44945</v>
      </c>
      <c r="T64" s="4" t="s">
        <v>34</v>
      </c>
      <c r="U64" s="4">
        <v>540</v>
      </c>
      <c r="V64" s="4">
        <v>0</v>
      </c>
      <c r="W64" s="4">
        <v>0</v>
      </c>
      <c r="X64" s="4" t="s">
        <v>374</v>
      </c>
      <c r="Y64" s="4" t="s">
        <v>35</v>
      </c>
    </row>
    <row r="65" s="4" customFormat="1" spans="1:25">
      <c r="A65" s="4" t="s">
        <v>375</v>
      </c>
      <c r="B65" s="4" t="s">
        <v>26</v>
      </c>
      <c r="C65" s="4" t="s">
        <v>27</v>
      </c>
      <c r="D65" s="4" t="s">
        <v>376</v>
      </c>
      <c r="E65" s="4" t="s">
        <v>377</v>
      </c>
      <c r="F65" s="6">
        <v>44941</v>
      </c>
      <c r="G65" s="6">
        <v>44942</v>
      </c>
      <c r="H65" s="4">
        <v>1</v>
      </c>
      <c r="I65" s="4">
        <v>1</v>
      </c>
      <c r="J65" s="4">
        <v>1</v>
      </c>
      <c r="K65" s="4" t="s">
        <v>30</v>
      </c>
      <c r="L65" s="4">
        <v>303</v>
      </c>
      <c r="M65" s="4">
        <v>303</v>
      </c>
      <c r="N65" s="4" t="s">
        <v>378</v>
      </c>
      <c r="O65" s="4" t="s">
        <v>32</v>
      </c>
      <c r="P65" s="4" t="s">
        <v>33</v>
      </c>
      <c r="Q65" s="4">
        <v>0</v>
      </c>
      <c r="R65" s="8">
        <v>44938</v>
      </c>
      <c r="S65" s="6">
        <v>44945</v>
      </c>
      <c r="T65" s="4" t="s">
        <v>34</v>
      </c>
      <c r="U65" s="4">
        <v>303</v>
      </c>
      <c r="V65" s="4">
        <v>0</v>
      </c>
      <c r="W65" s="4">
        <v>0</v>
      </c>
      <c r="X65" s="4" t="s">
        <v>379</v>
      </c>
      <c r="Y65" s="4" t="s">
        <v>380</v>
      </c>
    </row>
    <row r="66" s="4" customFormat="1" spans="1:25">
      <c r="A66" s="4" t="s">
        <v>381</v>
      </c>
      <c r="B66" s="4" t="s">
        <v>26</v>
      </c>
      <c r="C66" s="4" t="s">
        <v>27</v>
      </c>
      <c r="D66" s="4" t="s">
        <v>382</v>
      </c>
      <c r="E66" s="4" t="s">
        <v>383</v>
      </c>
      <c r="F66" s="6">
        <v>44940</v>
      </c>
      <c r="G66" s="6">
        <v>44942</v>
      </c>
      <c r="H66" s="4">
        <v>1</v>
      </c>
      <c r="I66" s="4">
        <v>2</v>
      </c>
      <c r="J66" s="4">
        <v>2</v>
      </c>
      <c r="K66" s="4" t="s">
        <v>30</v>
      </c>
      <c r="L66" s="4">
        <v>1072</v>
      </c>
      <c r="M66" s="4">
        <v>1072</v>
      </c>
      <c r="N66" s="4" t="s">
        <v>384</v>
      </c>
      <c r="O66" s="4" t="s">
        <v>32</v>
      </c>
      <c r="P66" s="4" t="s">
        <v>33</v>
      </c>
      <c r="Q66" s="4">
        <v>0</v>
      </c>
      <c r="R66" s="8">
        <v>44939</v>
      </c>
      <c r="S66" s="6">
        <v>44945</v>
      </c>
      <c r="T66" s="4" t="s">
        <v>34</v>
      </c>
      <c r="U66" s="4">
        <v>1072</v>
      </c>
      <c r="V66" s="4">
        <v>0</v>
      </c>
      <c r="W66" s="4">
        <v>0</v>
      </c>
      <c r="X66" s="4" t="s">
        <v>385</v>
      </c>
      <c r="Y66" s="4" t="s">
        <v>386</v>
      </c>
    </row>
    <row r="67" s="4" customFormat="1" spans="1:25">
      <c r="A67" s="4" t="s">
        <v>387</v>
      </c>
      <c r="B67" s="4" t="s">
        <v>26</v>
      </c>
      <c r="C67" s="4" t="s">
        <v>27</v>
      </c>
      <c r="D67" s="4" t="s">
        <v>388</v>
      </c>
      <c r="E67" s="4" t="s">
        <v>389</v>
      </c>
      <c r="F67" s="6">
        <v>44939</v>
      </c>
      <c r="G67" s="6">
        <v>44942</v>
      </c>
      <c r="H67" s="4">
        <v>1</v>
      </c>
      <c r="I67" s="4">
        <v>3</v>
      </c>
      <c r="J67" s="4">
        <v>3</v>
      </c>
      <c r="K67" s="4" t="s">
        <v>30</v>
      </c>
      <c r="L67" s="4">
        <v>993</v>
      </c>
      <c r="M67" s="4">
        <v>993</v>
      </c>
      <c r="N67" s="4" t="s">
        <v>390</v>
      </c>
      <c r="O67" s="4" t="s">
        <v>32</v>
      </c>
      <c r="P67" s="4" t="s">
        <v>33</v>
      </c>
      <c r="Q67" s="4">
        <v>0</v>
      </c>
      <c r="R67" s="8">
        <v>44939</v>
      </c>
      <c r="S67" s="6">
        <v>44945</v>
      </c>
      <c r="T67" s="4" t="s">
        <v>34</v>
      </c>
      <c r="U67" s="4">
        <v>993</v>
      </c>
      <c r="V67" s="4">
        <v>0</v>
      </c>
      <c r="W67" s="4">
        <v>0</v>
      </c>
      <c r="X67" s="4" t="s">
        <v>391</v>
      </c>
      <c r="Y67" s="4" t="s">
        <v>392</v>
      </c>
    </row>
    <row r="68" s="4" customFormat="1" spans="1:25">
      <c r="A68" s="4" t="s">
        <v>393</v>
      </c>
      <c r="B68" s="4" t="s">
        <v>26</v>
      </c>
      <c r="C68" s="4" t="s">
        <v>27</v>
      </c>
      <c r="D68" s="4" t="s">
        <v>394</v>
      </c>
      <c r="E68" s="4" t="s">
        <v>395</v>
      </c>
      <c r="F68" s="6">
        <v>44940</v>
      </c>
      <c r="G68" s="6">
        <v>44942</v>
      </c>
      <c r="H68" s="4">
        <v>1</v>
      </c>
      <c r="I68" s="4">
        <v>2</v>
      </c>
      <c r="J68" s="4">
        <v>2</v>
      </c>
      <c r="K68" s="4" t="s">
        <v>30</v>
      </c>
      <c r="L68" s="4">
        <v>1682</v>
      </c>
      <c r="M68" s="4">
        <v>1682</v>
      </c>
      <c r="N68" s="4" t="s">
        <v>396</v>
      </c>
      <c r="O68" s="4" t="s">
        <v>32</v>
      </c>
      <c r="P68" s="4" t="s">
        <v>33</v>
      </c>
      <c r="Q68" s="4">
        <v>0</v>
      </c>
      <c r="R68" s="8">
        <v>44939</v>
      </c>
      <c r="S68" s="6">
        <v>44945</v>
      </c>
      <c r="T68" s="4" t="s">
        <v>34</v>
      </c>
      <c r="U68" s="4">
        <v>1682</v>
      </c>
      <c r="V68" s="4">
        <v>0</v>
      </c>
      <c r="W68" s="4">
        <v>0</v>
      </c>
      <c r="X68" s="4" t="s">
        <v>397</v>
      </c>
      <c r="Y68" s="4" t="s">
        <v>398</v>
      </c>
    </row>
    <row r="69" s="4" customFormat="1" spans="1:25">
      <c r="A69" s="4" t="s">
        <v>399</v>
      </c>
      <c r="B69" s="4" t="s">
        <v>26</v>
      </c>
      <c r="C69" s="4" t="s">
        <v>27</v>
      </c>
      <c r="D69" s="4" t="s">
        <v>400</v>
      </c>
      <c r="E69" s="4" t="s">
        <v>206</v>
      </c>
      <c r="F69" s="6">
        <v>44941</v>
      </c>
      <c r="G69" s="6">
        <v>44942</v>
      </c>
      <c r="H69" s="4">
        <v>1</v>
      </c>
      <c r="I69" s="4">
        <v>1</v>
      </c>
      <c r="J69" s="4">
        <v>1</v>
      </c>
      <c r="K69" s="4" t="s">
        <v>30</v>
      </c>
      <c r="L69" s="4">
        <v>602</v>
      </c>
      <c r="M69" s="4">
        <v>602</v>
      </c>
      <c r="N69" s="4" t="s">
        <v>401</v>
      </c>
      <c r="O69" s="4" t="s">
        <v>32</v>
      </c>
      <c r="P69" s="4" t="s">
        <v>33</v>
      </c>
      <c r="Q69" s="4">
        <v>0</v>
      </c>
      <c r="R69" s="8">
        <v>44939</v>
      </c>
      <c r="S69" s="6">
        <v>44945</v>
      </c>
      <c r="T69" s="4" t="s">
        <v>34</v>
      </c>
      <c r="U69" s="4">
        <v>602</v>
      </c>
      <c r="V69" s="4">
        <v>0</v>
      </c>
      <c r="W69" s="4">
        <v>0</v>
      </c>
      <c r="X69" s="4" t="s">
        <v>402</v>
      </c>
      <c r="Y69" s="4" t="s">
        <v>403</v>
      </c>
    </row>
    <row r="70" s="4" customFormat="1" spans="1:25">
      <c r="A70" s="4" t="s">
        <v>404</v>
      </c>
      <c r="B70" s="4" t="s">
        <v>26</v>
      </c>
      <c r="C70" s="4" t="s">
        <v>27</v>
      </c>
      <c r="D70" s="4" t="s">
        <v>405</v>
      </c>
      <c r="E70" s="4" t="s">
        <v>406</v>
      </c>
      <c r="F70" s="6">
        <v>44941</v>
      </c>
      <c r="G70" s="6">
        <v>44942</v>
      </c>
      <c r="H70" s="4">
        <v>1</v>
      </c>
      <c r="I70" s="4">
        <v>1</v>
      </c>
      <c r="J70" s="4">
        <v>1</v>
      </c>
      <c r="K70" s="4" t="s">
        <v>30</v>
      </c>
      <c r="L70" s="4">
        <v>578</v>
      </c>
      <c r="M70" s="4">
        <v>578</v>
      </c>
      <c r="N70" s="4" t="s">
        <v>407</v>
      </c>
      <c r="O70" s="4" t="s">
        <v>32</v>
      </c>
      <c r="P70" s="4" t="s">
        <v>33</v>
      </c>
      <c r="Q70" s="4">
        <v>0</v>
      </c>
      <c r="R70" s="8">
        <v>44939</v>
      </c>
      <c r="S70" s="6">
        <v>44945</v>
      </c>
      <c r="T70" s="4" t="s">
        <v>34</v>
      </c>
      <c r="U70" s="4">
        <v>578</v>
      </c>
      <c r="V70" s="4">
        <v>0</v>
      </c>
      <c r="W70" s="4">
        <v>0</v>
      </c>
      <c r="X70" s="4" t="s">
        <v>408</v>
      </c>
      <c r="Y70" s="4" t="s">
        <v>35</v>
      </c>
    </row>
    <row r="71" s="4" customFormat="1" spans="1:25">
      <c r="A71" s="4" t="s">
        <v>409</v>
      </c>
      <c r="B71" s="4" t="s">
        <v>26</v>
      </c>
      <c r="C71" s="4" t="s">
        <v>27</v>
      </c>
      <c r="D71" s="4" t="s">
        <v>410</v>
      </c>
      <c r="E71" s="4" t="s">
        <v>411</v>
      </c>
      <c r="F71" s="6">
        <v>44941</v>
      </c>
      <c r="G71" s="6">
        <v>44942</v>
      </c>
      <c r="H71" s="4">
        <v>1</v>
      </c>
      <c r="I71" s="4">
        <v>1</v>
      </c>
      <c r="J71" s="4">
        <v>1</v>
      </c>
      <c r="K71" s="4" t="s">
        <v>30</v>
      </c>
      <c r="L71" s="4">
        <v>477</v>
      </c>
      <c r="M71" s="4">
        <v>477</v>
      </c>
      <c r="N71" s="4" t="s">
        <v>412</v>
      </c>
      <c r="O71" s="4" t="s">
        <v>32</v>
      </c>
      <c r="P71" s="4" t="s">
        <v>33</v>
      </c>
      <c r="Q71" s="4">
        <v>0</v>
      </c>
      <c r="R71" s="8">
        <v>44939</v>
      </c>
      <c r="S71" s="6">
        <v>44945</v>
      </c>
      <c r="T71" s="4" t="s">
        <v>34</v>
      </c>
      <c r="U71" s="4">
        <v>477</v>
      </c>
      <c r="V71" s="4">
        <v>0</v>
      </c>
      <c r="W71" s="4">
        <v>0</v>
      </c>
      <c r="X71" s="4" t="s">
        <v>413</v>
      </c>
      <c r="Y71" s="4" t="s">
        <v>35</v>
      </c>
    </row>
    <row r="72" s="4" customFormat="1" spans="1:25">
      <c r="A72" s="4" t="s">
        <v>414</v>
      </c>
      <c r="B72" s="4" t="s">
        <v>26</v>
      </c>
      <c r="C72" s="4" t="s">
        <v>27</v>
      </c>
      <c r="D72" s="4" t="s">
        <v>415</v>
      </c>
      <c r="E72" s="4" t="s">
        <v>416</v>
      </c>
      <c r="F72" s="6">
        <v>44941</v>
      </c>
      <c r="G72" s="6">
        <v>44942</v>
      </c>
      <c r="H72" s="4">
        <v>1</v>
      </c>
      <c r="I72" s="4">
        <v>1</v>
      </c>
      <c r="J72" s="4">
        <v>1</v>
      </c>
      <c r="K72" s="4" t="s">
        <v>30</v>
      </c>
      <c r="L72" s="4">
        <v>1242</v>
      </c>
      <c r="M72" s="4">
        <v>1242</v>
      </c>
      <c r="N72" s="4" t="s">
        <v>417</v>
      </c>
      <c r="O72" s="4" t="s">
        <v>32</v>
      </c>
      <c r="P72" s="4" t="s">
        <v>33</v>
      </c>
      <c r="Q72" s="4">
        <v>0</v>
      </c>
      <c r="R72" s="8">
        <v>44939</v>
      </c>
      <c r="S72" s="6">
        <v>44945</v>
      </c>
      <c r="T72" s="4" t="s">
        <v>34</v>
      </c>
      <c r="U72" s="4">
        <v>1242</v>
      </c>
      <c r="V72" s="4">
        <v>0</v>
      </c>
      <c r="W72" s="4">
        <v>0</v>
      </c>
      <c r="X72" s="4" t="s">
        <v>418</v>
      </c>
      <c r="Y72" s="4" t="s">
        <v>419</v>
      </c>
    </row>
    <row r="73" s="4" customFormat="1" spans="1:25">
      <c r="A73" s="4" t="s">
        <v>420</v>
      </c>
      <c r="B73" s="4" t="s">
        <v>26</v>
      </c>
      <c r="C73" s="4" t="s">
        <v>27</v>
      </c>
      <c r="D73" s="4" t="s">
        <v>421</v>
      </c>
      <c r="E73" s="4" t="s">
        <v>422</v>
      </c>
      <c r="F73" s="6">
        <v>44940</v>
      </c>
      <c r="G73" s="6">
        <v>44942</v>
      </c>
      <c r="H73" s="4">
        <v>1</v>
      </c>
      <c r="I73" s="4">
        <v>2</v>
      </c>
      <c r="J73" s="4">
        <v>2</v>
      </c>
      <c r="K73" s="4" t="s">
        <v>30</v>
      </c>
      <c r="L73" s="4">
        <v>368</v>
      </c>
      <c r="M73" s="4">
        <v>368</v>
      </c>
      <c r="N73" s="4" t="s">
        <v>423</v>
      </c>
      <c r="O73" s="4" t="s">
        <v>32</v>
      </c>
      <c r="P73" s="4" t="s">
        <v>33</v>
      </c>
      <c r="Q73" s="4">
        <v>0</v>
      </c>
      <c r="R73" s="8">
        <v>44939</v>
      </c>
      <c r="S73" s="6">
        <v>44945</v>
      </c>
      <c r="T73" s="4" t="s">
        <v>34</v>
      </c>
      <c r="U73" s="4">
        <v>368</v>
      </c>
      <c r="V73" s="4">
        <v>0</v>
      </c>
      <c r="W73" s="4">
        <v>0</v>
      </c>
      <c r="X73" s="4" t="s">
        <v>424</v>
      </c>
      <c r="Y73" s="4" t="s">
        <v>35</v>
      </c>
    </row>
    <row r="74" s="4" customFormat="1" spans="1:25">
      <c r="A74" s="4" t="s">
        <v>425</v>
      </c>
      <c r="B74" s="4" t="s">
        <v>26</v>
      </c>
      <c r="C74" s="4" t="s">
        <v>27</v>
      </c>
      <c r="D74" s="4" t="s">
        <v>426</v>
      </c>
      <c r="E74" s="4" t="s">
        <v>427</v>
      </c>
      <c r="F74" s="6">
        <v>44940</v>
      </c>
      <c r="G74" s="6">
        <v>44942</v>
      </c>
      <c r="H74" s="4">
        <v>1</v>
      </c>
      <c r="I74" s="4">
        <v>2</v>
      </c>
      <c r="J74" s="4">
        <v>2</v>
      </c>
      <c r="K74" s="4" t="s">
        <v>30</v>
      </c>
      <c r="L74" s="4">
        <v>786</v>
      </c>
      <c r="M74" s="4">
        <v>786</v>
      </c>
      <c r="N74" s="4" t="s">
        <v>428</v>
      </c>
      <c r="O74" s="4" t="s">
        <v>32</v>
      </c>
      <c r="P74" s="4" t="s">
        <v>33</v>
      </c>
      <c r="Q74" s="4">
        <v>0</v>
      </c>
      <c r="R74" s="8">
        <v>44939</v>
      </c>
      <c r="S74" s="6">
        <v>44945</v>
      </c>
      <c r="T74" s="4" t="s">
        <v>34</v>
      </c>
      <c r="U74" s="4">
        <v>786</v>
      </c>
      <c r="V74" s="4">
        <v>0</v>
      </c>
      <c r="W74" s="4">
        <v>0</v>
      </c>
      <c r="X74" s="4" t="s">
        <v>429</v>
      </c>
      <c r="Y74" s="4" t="s">
        <v>35</v>
      </c>
    </row>
    <row r="75" s="4" customFormat="1" spans="1:25">
      <c r="A75" s="4" t="s">
        <v>430</v>
      </c>
      <c r="B75" s="4" t="s">
        <v>26</v>
      </c>
      <c r="C75" s="4" t="s">
        <v>27</v>
      </c>
      <c r="D75" s="4" t="s">
        <v>431</v>
      </c>
      <c r="E75" s="4" t="s">
        <v>432</v>
      </c>
      <c r="F75" s="6">
        <v>44940</v>
      </c>
      <c r="G75" s="6">
        <v>44942</v>
      </c>
      <c r="H75" s="4">
        <v>1</v>
      </c>
      <c r="I75" s="4">
        <v>2</v>
      </c>
      <c r="J75" s="4">
        <v>2</v>
      </c>
      <c r="K75" s="4" t="s">
        <v>30</v>
      </c>
      <c r="L75" s="4">
        <v>2796</v>
      </c>
      <c r="M75" s="4">
        <v>2796</v>
      </c>
      <c r="N75" s="4" t="s">
        <v>433</v>
      </c>
      <c r="O75" s="4" t="s">
        <v>32</v>
      </c>
      <c r="P75" s="4" t="s">
        <v>33</v>
      </c>
      <c r="Q75" s="4">
        <v>0</v>
      </c>
      <c r="R75" s="8">
        <v>44939</v>
      </c>
      <c r="S75" s="6">
        <v>44945</v>
      </c>
      <c r="T75" s="4" t="s">
        <v>34</v>
      </c>
      <c r="U75" s="4">
        <v>2796</v>
      </c>
      <c r="V75" s="4">
        <v>0</v>
      </c>
      <c r="W75" s="4">
        <v>0</v>
      </c>
      <c r="X75" s="4" t="s">
        <v>434</v>
      </c>
      <c r="Y75" s="4" t="s">
        <v>35</v>
      </c>
    </row>
    <row r="76" s="4" customFormat="1" spans="1:25">
      <c r="A76" s="4" t="s">
        <v>435</v>
      </c>
      <c r="B76" s="4" t="s">
        <v>26</v>
      </c>
      <c r="C76" s="4" t="s">
        <v>27</v>
      </c>
      <c r="D76" s="4" t="s">
        <v>436</v>
      </c>
      <c r="E76" s="4" t="s">
        <v>437</v>
      </c>
      <c r="F76" s="6">
        <v>44941</v>
      </c>
      <c r="G76" s="6">
        <v>44942</v>
      </c>
      <c r="H76" s="4">
        <v>1</v>
      </c>
      <c r="I76" s="4">
        <v>1</v>
      </c>
      <c r="J76" s="4">
        <v>1</v>
      </c>
      <c r="K76" s="4" t="s">
        <v>30</v>
      </c>
      <c r="L76" s="4">
        <v>463</v>
      </c>
      <c r="M76" s="4">
        <v>463</v>
      </c>
      <c r="N76" s="4" t="s">
        <v>438</v>
      </c>
      <c r="O76" s="4" t="s">
        <v>32</v>
      </c>
      <c r="P76" s="4" t="s">
        <v>33</v>
      </c>
      <c r="Q76" s="4">
        <v>0</v>
      </c>
      <c r="R76" s="8">
        <v>44939</v>
      </c>
      <c r="S76" s="6">
        <v>44945</v>
      </c>
      <c r="T76" s="4" t="s">
        <v>34</v>
      </c>
      <c r="U76" s="4">
        <v>463</v>
      </c>
      <c r="V76" s="4">
        <v>0</v>
      </c>
      <c r="W76" s="4">
        <v>0</v>
      </c>
      <c r="X76" s="4" t="s">
        <v>439</v>
      </c>
      <c r="Y76" s="4" t="s">
        <v>440</v>
      </c>
    </row>
    <row r="77" s="4" customFormat="1" spans="1:25">
      <c r="A77" s="4" t="s">
        <v>441</v>
      </c>
      <c r="B77" s="4" t="s">
        <v>26</v>
      </c>
      <c r="C77" s="4" t="s">
        <v>27</v>
      </c>
      <c r="D77" s="4" t="s">
        <v>442</v>
      </c>
      <c r="E77" s="4" t="s">
        <v>57</v>
      </c>
      <c r="F77" s="6">
        <v>44940</v>
      </c>
      <c r="G77" s="6">
        <v>44942</v>
      </c>
      <c r="H77" s="4">
        <v>1</v>
      </c>
      <c r="I77" s="4">
        <v>2</v>
      </c>
      <c r="J77" s="4">
        <v>2</v>
      </c>
      <c r="K77" s="4" t="s">
        <v>30</v>
      </c>
      <c r="L77" s="4">
        <v>974</v>
      </c>
      <c r="M77" s="4">
        <v>974</v>
      </c>
      <c r="N77" s="4" t="s">
        <v>443</v>
      </c>
      <c r="O77" s="4" t="s">
        <v>32</v>
      </c>
      <c r="P77" s="4" t="s">
        <v>33</v>
      </c>
      <c r="Q77" s="4">
        <v>0</v>
      </c>
      <c r="R77" s="8">
        <v>44939</v>
      </c>
      <c r="S77" s="6">
        <v>44945</v>
      </c>
      <c r="T77" s="4" t="s">
        <v>34</v>
      </c>
      <c r="U77" s="4">
        <v>974</v>
      </c>
      <c r="V77" s="4">
        <v>0</v>
      </c>
      <c r="W77" s="4">
        <v>0</v>
      </c>
      <c r="X77" s="4" t="s">
        <v>444</v>
      </c>
      <c r="Y77" s="4" t="s">
        <v>445</v>
      </c>
    </row>
    <row r="78" s="4" customFormat="1" spans="1:25">
      <c r="A78" s="4" t="s">
        <v>446</v>
      </c>
      <c r="B78" s="4" t="s">
        <v>26</v>
      </c>
      <c r="C78" s="4" t="s">
        <v>27</v>
      </c>
      <c r="D78" s="4" t="s">
        <v>447</v>
      </c>
      <c r="E78" s="4" t="s">
        <v>448</v>
      </c>
      <c r="F78" s="6">
        <v>44941</v>
      </c>
      <c r="G78" s="6">
        <v>44942</v>
      </c>
      <c r="H78" s="4">
        <v>1</v>
      </c>
      <c r="I78" s="4">
        <v>1</v>
      </c>
      <c r="J78" s="4">
        <v>1</v>
      </c>
      <c r="K78" s="4" t="s">
        <v>30</v>
      </c>
      <c r="L78" s="4">
        <v>300</v>
      </c>
      <c r="M78" s="4">
        <v>300</v>
      </c>
      <c r="N78" s="4" t="s">
        <v>449</v>
      </c>
      <c r="O78" s="4" t="s">
        <v>32</v>
      </c>
      <c r="P78" s="4" t="s">
        <v>33</v>
      </c>
      <c r="Q78" s="4">
        <v>0</v>
      </c>
      <c r="R78" s="8">
        <v>44939</v>
      </c>
      <c r="S78" s="6">
        <v>44945</v>
      </c>
      <c r="T78" s="4" t="s">
        <v>34</v>
      </c>
      <c r="U78" s="4">
        <v>300</v>
      </c>
      <c r="V78" s="4">
        <v>0</v>
      </c>
      <c r="W78" s="4">
        <v>0</v>
      </c>
      <c r="X78" s="4" t="s">
        <v>450</v>
      </c>
      <c r="Y78" s="4" t="s">
        <v>451</v>
      </c>
    </row>
    <row r="79" s="4" customFormat="1" spans="1:25">
      <c r="A79" s="4" t="s">
        <v>452</v>
      </c>
      <c r="B79" s="4" t="s">
        <v>26</v>
      </c>
      <c r="C79" s="4" t="s">
        <v>27</v>
      </c>
      <c r="D79" s="4" t="s">
        <v>453</v>
      </c>
      <c r="E79" s="4" t="s">
        <v>454</v>
      </c>
      <c r="F79" s="6">
        <v>44940</v>
      </c>
      <c r="G79" s="6">
        <v>44942</v>
      </c>
      <c r="H79" s="4">
        <v>1</v>
      </c>
      <c r="I79" s="4">
        <v>2</v>
      </c>
      <c r="J79" s="4">
        <v>2</v>
      </c>
      <c r="K79" s="4" t="s">
        <v>30</v>
      </c>
      <c r="L79" s="4">
        <v>2516</v>
      </c>
      <c r="M79" s="4">
        <v>2516</v>
      </c>
      <c r="N79" s="4" t="s">
        <v>455</v>
      </c>
      <c r="O79" s="4" t="s">
        <v>32</v>
      </c>
      <c r="P79" s="4" t="s">
        <v>33</v>
      </c>
      <c r="Q79" s="4">
        <v>0</v>
      </c>
      <c r="R79" s="8">
        <v>44939</v>
      </c>
      <c r="S79" s="6">
        <v>44945</v>
      </c>
      <c r="T79" s="4" t="s">
        <v>34</v>
      </c>
      <c r="U79" s="4">
        <v>2516</v>
      </c>
      <c r="V79" s="4">
        <v>0</v>
      </c>
      <c r="W79" s="4">
        <v>0</v>
      </c>
      <c r="X79" s="4" t="s">
        <v>456</v>
      </c>
      <c r="Y79" s="4" t="s">
        <v>457</v>
      </c>
    </row>
    <row r="80" s="4" customFormat="1" spans="1:25">
      <c r="A80" s="4" t="s">
        <v>458</v>
      </c>
      <c r="B80" s="4" t="s">
        <v>26</v>
      </c>
      <c r="C80" s="4" t="s">
        <v>27</v>
      </c>
      <c r="D80" s="4" t="s">
        <v>459</v>
      </c>
      <c r="E80" s="4" t="s">
        <v>57</v>
      </c>
      <c r="F80" s="6">
        <v>44941</v>
      </c>
      <c r="G80" s="6">
        <v>44942</v>
      </c>
      <c r="H80" s="4">
        <v>1</v>
      </c>
      <c r="I80" s="4">
        <v>1</v>
      </c>
      <c r="J80" s="4">
        <v>1</v>
      </c>
      <c r="K80" s="4" t="s">
        <v>30</v>
      </c>
      <c r="L80" s="4">
        <v>201</v>
      </c>
      <c r="M80" s="4">
        <v>201</v>
      </c>
      <c r="N80" s="4" t="s">
        <v>460</v>
      </c>
      <c r="O80" s="4" t="s">
        <v>32</v>
      </c>
      <c r="P80" s="4" t="s">
        <v>33</v>
      </c>
      <c r="Q80" s="4">
        <v>0</v>
      </c>
      <c r="R80" s="8">
        <v>44939</v>
      </c>
      <c r="S80" s="6">
        <v>44945</v>
      </c>
      <c r="T80" s="4" t="s">
        <v>34</v>
      </c>
      <c r="U80" s="4">
        <v>201</v>
      </c>
      <c r="V80" s="4">
        <v>0</v>
      </c>
      <c r="W80" s="4">
        <v>0</v>
      </c>
      <c r="X80" s="4" t="s">
        <v>461</v>
      </c>
      <c r="Y80" s="4" t="s">
        <v>462</v>
      </c>
    </row>
    <row r="81" s="4" customFormat="1" spans="1:25">
      <c r="A81" s="4" t="s">
        <v>463</v>
      </c>
      <c r="B81" s="4" t="s">
        <v>26</v>
      </c>
      <c r="C81" s="4" t="s">
        <v>27</v>
      </c>
      <c r="D81" s="4" t="s">
        <v>205</v>
      </c>
      <c r="E81" s="4" t="s">
        <v>206</v>
      </c>
      <c r="F81" s="6">
        <v>44941</v>
      </c>
      <c r="G81" s="6">
        <v>44942</v>
      </c>
      <c r="H81" s="4">
        <v>1</v>
      </c>
      <c r="I81" s="4">
        <v>1</v>
      </c>
      <c r="J81" s="4">
        <v>1</v>
      </c>
      <c r="K81" s="4" t="s">
        <v>30</v>
      </c>
      <c r="L81" s="4">
        <v>695</v>
      </c>
      <c r="M81" s="4">
        <v>695</v>
      </c>
      <c r="N81" s="4" t="s">
        <v>464</v>
      </c>
      <c r="O81" s="4" t="s">
        <v>32</v>
      </c>
      <c r="P81" s="4" t="s">
        <v>33</v>
      </c>
      <c r="Q81" s="4">
        <v>0</v>
      </c>
      <c r="R81" s="8">
        <v>44939</v>
      </c>
      <c r="S81" s="6">
        <v>44945</v>
      </c>
      <c r="T81" s="4" t="s">
        <v>34</v>
      </c>
      <c r="U81" s="4">
        <v>695</v>
      </c>
      <c r="V81" s="4">
        <v>0</v>
      </c>
      <c r="W81" s="4">
        <v>0</v>
      </c>
      <c r="X81" s="4" t="s">
        <v>465</v>
      </c>
      <c r="Y81" s="4" t="s">
        <v>466</v>
      </c>
    </row>
    <row r="82" s="4" customFormat="1" spans="1:25">
      <c r="A82" s="4" t="s">
        <v>467</v>
      </c>
      <c r="B82" s="4" t="s">
        <v>26</v>
      </c>
      <c r="C82" s="4" t="s">
        <v>27</v>
      </c>
      <c r="D82" s="4" t="s">
        <v>468</v>
      </c>
      <c r="E82" s="4" t="s">
        <v>469</v>
      </c>
      <c r="F82" s="6">
        <v>44940</v>
      </c>
      <c r="G82" s="6">
        <v>44942</v>
      </c>
      <c r="H82" s="4">
        <v>1</v>
      </c>
      <c r="I82" s="4">
        <v>2</v>
      </c>
      <c r="J82" s="4">
        <v>2</v>
      </c>
      <c r="K82" s="4" t="s">
        <v>30</v>
      </c>
      <c r="L82" s="4">
        <v>5530</v>
      </c>
      <c r="M82" s="4">
        <v>5530</v>
      </c>
      <c r="N82" s="4" t="s">
        <v>470</v>
      </c>
      <c r="O82" s="4" t="s">
        <v>32</v>
      </c>
      <c r="P82" s="4" t="s">
        <v>33</v>
      </c>
      <c r="Q82" s="4">
        <v>0</v>
      </c>
      <c r="R82" s="8">
        <v>44939</v>
      </c>
      <c r="S82" s="6">
        <v>44945</v>
      </c>
      <c r="T82" s="4" t="s">
        <v>34</v>
      </c>
      <c r="U82" s="4">
        <v>5530</v>
      </c>
      <c r="V82" s="4">
        <v>0</v>
      </c>
      <c r="W82" s="4">
        <v>0</v>
      </c>
      <c r="X82" s="4" t="s">
        <v>471</v>
      </c>
      <c r="Y82" s="4" t="s">
        <v>35</v>
      </c>
    </row>
    <row r="83" s="4" customFormat="1" spans="1:25">
      <c r="A83" s="4" t="s">
        <v>472</v>
      </c>
      <c r="B83" s="4" t="s">
        <v>26</v>
      </c>
      <c r="C83" s="4" t="s">
        <v>27</v>
      </c>
      <c r="D83" s="4" t="s">
        <v>473</v>
      </c>
      <c r="E83" s="4" t="s">
        <v>474</v>
      </c>
      <c r="F83" s="6">
        <v>44940</v>
      </c>
      <c r="G83" s="6">
        <v>44942</v>
      </c>
      <c r="H83" s="4">
        <v>1</v>
      </c>
      <c r="I83" s="4">
        <v>2</v>
      </c>
      <c r="J83" s="4">
        <v>2</v>
      </c>
      <c r="K83" s="4" t="s">
        <v>30</v>
      </c>
      <c r="L83" s="4">
        <v>668</v>
      </c>
      <c r="M83" s="4">
        <v>668</v>
      </c>
      <c r="N83" s="4" t="s">
        <v>475</v>
      </c>
      <c r="O83" s="4" t="s">
        <v>32</v>
      </c>
      <c r="P83" s="4" t="s">
        <v>33</v>
      </c>
      <c r="Q83" s="4">
        <v>0</v>
      </c>
      <c r="R83" s="8">
        <v>44939</v>
      </c>
      <c r="S83" s="6">
        <v>44945</v>
      </c>
      <c r="T83" s="4" t="s">
        <v>34</v>
      </c>
      <c r="U83" s="4">
        <v>668</v>
      </c>
      <c r="V83" s="4">
        <v>0</v>
      </c>
      <c r="W83" s="4">
        <v>0</v>
      </c>
      <c r="X83" s="4" t="s">
        <v>476</v>
      </c>
      <c r="Y83" s="4" t="s">
        <v>477</v>
      </c>
    </row>
    <row r="84" s="4" customFormat="1" spans="1:25">
      <c r="A84" s="4" t="s">
        <v>478</v>
      </c>
      <c r="B84" s="4" t="s">
        <v>26</v>
      </c>
      <c r="C84" s="4" t="s">
        <v>27</v>
      </c>
      <c r="D84" s="4" t="s">
        <v>479</v>
      </c>
      <c r="E84" s="4" t="s">
        <v>480</v>
      </c>
      <c r="F84" s="6">
        <v>44940</v>
      </c>
      <c r="G84" s="6">
        <v>44942</v>
      </c>
      <c r="H84" s="4">
        <v>1</v>
      </c>
      <c r="I84" s="4">
        <v>2</v>
      </c>
      <c r="J84" s="4">
        <v>2</v>
      </c>
      <c r="K84" s="4" t="s">
        <v>30</v>
      </c>
      <c r="L84" s="4">
        <v>322</v>
      </c>
      <c r="M84" s="4">
        <v>322</v>
      </c>
      <c r="N84" s="4" t="s">
        <v>481</v>
      </c>
      <c r="O84" s="4" t="s">
        <v>32</v>
      </c>
      <c r="P84" s="4" t="s">
        <v>33</v>
      </c>
      <c r="Q84" s="4">
        <v>0</v>
      </c>
      <c r="R84" s="8">
        <v>44939</v>
      </c>
      <c r="S84" s="6">
        <v>44945</v>
      </c>
      <c r="T84" s="4" t="s">
        <v>34</v>
      </c>
      <c r="U84" s="4">
        <v>322</v>
      </c>
      <c r="V84" s="4">
        <v>0</v>
      </c>
      <c r="W84" s="4">
        <v>0</v>
      </c>
      <c r="X84" s="4" t="s">
        <v>482</v>
      </c>
      <c r="Y84" s="4" t="s">
        <v>35</v>
      </c>
    </row>
    <row r="85" s="4" customFormat="1" spans="1:25">
      <c r="A85" s="4" t="s">
        <v>483</v>
      </c>
      <c r="B85" s="4" t="s">
        <v>26</v>
      </c>
      <c r="C85" s="4" t="s">
        <v>27</v>
      </c>
      <c r="D85" s="4" t="s">
        <v>484</v>
      </c>
      <c r="E85" s="4" t="s">
        <v>485</v>
      </c>
      <c r="F85" s="6">
        <v>44940</v>
      </c>
      <c r="G85" s="6">
        <v>44942</v>
      </c>
      <c r="H85" s="4">
        <v>1</v>
      </c>
      <c r="I85" s="4">
        <v>2</v>
      </c>
      <c r="J85" s="4">
        <v>2</v>
      </c>
      <c r="K85" s="4" t="s">
        <v>30</v>
      </c>
      <c r="L85" s="4">
        <v>1058</v>
      </c>
      <c r="M85" s="4">
        <v>1058</v>
      </c>
      <c r="N85" s="4" t="s">
        <v>486</v>
      </c>
      <c r="O85" s="4" t="s">
        <v>32</v>
      </c>
      <c r="P85" s="4" t="s">
        <v>33</v>
      </c>
      <c r="Q85" s="4">
        <v>0</v>
      </c>
      <c r="R85" s="8">
        <v>44939</v>
      </c>
      <c r="S85" s="6">
        <v>44945</v>
      </c>
      <c r="T85" s="4" t="s">
        <v>34</v>
      </c>
      <c r="U85" s="4">
        <v>1058</v>
      </c>
      <c r="V85" s="4">
        <v>0</v>
      </c>
      <c r="W85" s="4">
        <v>0</v>
      </c>
      <c r="X85" s="4" t="s">
        <v>487</v>
      </c>
      <c r="Y85" s="4" t="s">
        <v>35</v>
      </c>
    </row>
    <row r="86" s="4" customFormat="1" spans="1:25">
      <c r="A86" s="4" t="s">
        <v>488</v>
      </c>
      <c r="B86" s="4" t="s">
        <v>26</v>
      </c>
      <c r="C86" s="4" t="s">
        <v>27</v>
      </c>
      <c r="D86" s="4" t="s">
        <v>489</v>
      </c>
      <c r="E86" s="4" t="s">
        <v>490</v>
      </c>
      <c r="F86" s="6">
        <v>44941</v>
      </c>
      <c r="G86" s="6">
        <v>44942</v>
      </c>
      <c r="H86" s="4">
        <v>1</v>
      </c>
      <c r="I86" s="4">
        <v>1</v>
      </c>
      <c r="J86" s="4">
        <v>1</v>
      </c>
      <c r="K86" s="4" t="s">
        <v>30</v>
      </c>
      <c r="L86" s="4">
        <v>681</v>
      </c>
      <c r="M86" s="4">
        <v>681</v>
      </c>
      <c r="N86" s="4" t="s">
        <v>491</v>
      </c>
      <c r="O86" s="4" t="s">
        <v>32</v>
      </c>
      <c r="P86" s="4" t="s">
        <v>33</v>
      </c>
      <c r="Q86" s="4">
        <v>0</v>
      </c>
      <c r="R86" s="8">
        <v>44939</v>
      </c>
      <c r="S86" s="6">
        <v>44945</v>
      </c>
      <c r="T86" s="4" t="s">
        <v>34</v>
      </c>
      <c r="U86" s="4">
        <v>681</v>
      </c>
      <c r="V86" s="4">
        <v>0</v>
      </c>
      <c r="W86" s="4">
        <v>0</v>
      </c>
      <c r="X86" s="4" t="s">
        <v>492</v>
      </c>
      <c r="Y86" s="4" t="s">
        <v>493</v>
      </c>
    </row>
    <row r="87" s="4" customFormat="1" spans="1:25">
      <c r="A87" s="4" t="s">
        <v>494</v>
      </c>
      <c r="B87" s="4" t="s">
        <v>26</v>
      </c>
      <c r="C87" s="4" t="s">
        <v>27</v>
      </c>
      <c r="D87" s="4" t="s">
        <v>271</v>
      </c>
      <c r="E87" s="4" t="s">
        <v>183</v>
      </c>
      <c r="F87" s="6">
        <v>44940</v>
      </c>
      <c r="G87" s="6">
        <v>44942</v>
      </c>
      <c r="H87" s="4">
        <v>1</v>
      </c>
      <c r="I87" s="4">
        <v>2</v>
      </c>
      <c r="J87" s="4">
        <v>2</v>
      </c>
      <c r="K87" s="4" t="s">
        <v>30</v>
      </c>
      <c r="L87" s="4">
        <v>760</v>
      </c>
      <c r="M87" s="4">
        <v>760</v>
      </c>
      <c r="N87" s="4" t="s">
        <v>495</v>
      </c>
      <c r="O87" s="4" t="s">
        <v>32</v>
      </c>
      <c r="P87" s="4" t="s">
        <v>33</v>
      </c>
      <c r="Q87" s="4">
        <v>0</v>
      </c>
      <c r="R87" s="8">
        <v>44939</v>
      </c>
      <c r="S87" s="6">
        <v>44945</v>
      </c>
      <c r="T87" s="4" t="s">
        <v>34</v>
      </c>
      <c r="U87" s="4">
        <v>760</v>
      </c>
      <c r="V87" s="4">
        <v>0</v>
      </c>
      <c r="W87" s="4">
        <v>0</v>
      </c>
      <c r="X87" s="4" t="s">
        <v>496</v>
      </c>
      <c r="Y87" s="4" t="s">
        <v>35</v>
      </c>
    </row>
    <row r="88" s="4" customFormat="1" spans="1:25">
      <c r="A88" s="4" t="s">
        <v>497</v>
      </c>
      <c r="B88" s="4" t="s">
        <v>26</v>
      </c>
      <c r="C88" s="4" t="s">
        <v>27</v>
      </c>
      <c r="D88" s="4" t="s">
        <v>498</v>
      </c>
      <c r="E88" s="4" t="s">
        <v>499</v>
      </c>
      <c r="F88" s="6">
        <v>44940</v>
      </c>
      <c r="G88" s="6">
        <v>44942</v>
      </c>
      <c r="H88" s="4">
        <v>1</v>
      </c>
      <c r="I88" s="4">
        <v>2</v>
      </c>
      <c r="J88" s="4">
        <v>2</v>
      </c>
      <c r="K88" s="4" t="s">
        <v>30</v>
      </c>
      <c r="L88" s="4">
        <v>557</v>
      </c>
      <c r="M88" s="4">
        <v>557</v>
      </c>
      <c r="N88" s="4" t="s">
        <v>500</v>
      </c>
      <c r="O88" s="4" t="s">
        <v>32</v>
      </c>
      <c r="P88" s="4" t="s">
        <v>33</v>
      </c>
      <c r="Q88" s="4">
        <v>0</v>
      </c>
      <c r="R88" s="8">
        <v>44940</v>
      </c>
      <c r="S88" s="6">
        <v>44945</v>
      </c>
      <c r="T88" s="4" t="s">
        <v>34</v>
      </c>
      <c r="U88" s="4">
        <v>557</v>
      </c>
      <c r="V88" s="4">
        <v>0</v>
      </c>
      <c r="W88" s="4">
        <v>0</v>
      </c>
      <c r="X88" s="4" t="s">
        <v>501</v>
      </c>
      <c r="Y88" s="4" t="s">
        <v>502</v>
      </c>
    </row>
    <row r="89" s="4" customFormat="1" spans="1:25">
      <c r="A89" s="4" t="s">
        <v>503</v>
      </c>
      <c r="B89" s="4" t="s">
        <v>26</v>
      </c>
      <c r="C89" s="4" t="s">
        <v>27</v>
      </c>
      <c r="D89" s="4" t="s">
        <v>72</v>
      </c>
      <c r="E89" s="4" t="s">
        <v>189</v>
      </c>
      <c r="F89" s="6">
        <v>44940</v>
      </c>
      <c r="G89" s="6">
        <v>44942</v>
      </c>
      <c r="H89" s="4">
        <v>1</v>
      </c>
      <c r="I89" s="4">
        <v>2</v>
      </c>
      <c r="J89" s="4">
        <v>2</v>
      </c>
      <c r="K89" s="4" t="s">
        <v>30</v>
      </c>
      <c r="L89" s="4">
        <v>1133</v>
      </c>
      <c r="M89" s="4">
        <v>1133</v>
      </c>
      <c r="N89" s="4" t="s">
        <v>504</v>
      </c>
      <c r="O89" s="4" t="s">
        <v>32</v>
      </c>
      <c r="P89" s="4" t="s">
        <v>33</v>
      </c>
      <c r="Q89" s="4">
        <v>0</v>
      </c>
      <c r="R89" s="8">
        <v>44940</v>
      </c>
      <c r="S89" s="6">
        <v>44945</v>
      </c>
      <c r="T89" s="4" t="s">
        <v>34</v>
      </c>
      <c r="U89" s="4">
        <v>1133</v>
      </c>
      <c r="V89" s="4">
        <v>0</v>
      </c>
      <c r="W89" s="4">
        <v>0</v>
      </c>
      <c r="X89" s="4" t="s">
        <v>505</v>
      </c>
      <c r="Y89" s="4" t="s">
        <v>506</v>
      </c>
    </row>
    <row r="90" s="4" customFormat="1" spans="1:25">
      <c r="A90" s="4" t="s">
        <v>507</v>
      </c>
      <c r="B90" s="4" t="s">
        <v>26</v>
      </c>
      <c r="C90" s="4" t="s">
        <v>27</v>
      </c>
      <c r="D90" s="4" t="s">
        <v>508</v>
      </c>
      <c r="E90" s="4" t="s">
        <v>509</v>
      </c>
      <c r="F90" s="6">
        <v>44941</v>
      </c>
      <c r="G90" s="6">
        <v>44942</v>
      </c>
      <c r="H90" s="4">
        <v>2</v>
      </c>
      <c r="I90" s="4">
        <v>1</v>
      </c>
      <c r="J90" s="4">
        <v>2</v>
      </c>
      <c r="K90" s="4" t="s">
        <v>30</v>
      </c>
      <c r="L90" s="4">
        <v>1374</v>
      </c>
      <c r="M90" s="4">
        <v>1374</v>
      </c>
      <c r="N90" s="4" t="s">
        <v>510</v>
      </c>
      <c r="O90" s="4" t="s">
        <v>32</v>
      </c>
      <c r="P90" s="4" t="s">
        <v>33</v>
      </c>
      <c r="Q90" s="4">
        <v>0</v>
      </c>
      <c r="R90" s="8">
        <v>44940</v>
      </c>
      <c r="S90" s="6">
        <v>44945</v>
      </c>
      <c r="T90" s="4" t="s">
        <v>34</v>
      </c>
      <c r="U90" s="4">
        <v>1374</v>
      </c>
      <c r="V90" s="4">
        <v>0</v>
      </c>
      <c r="W90" s="4">
        <v>0</v>
      </c>
      <c r="X90" s="4" t="s">
        <v>511</v>
      </c>
      <c r="Y90" s="4" t="s">
        <v>35</v>
      </c>
    </row>
    <row r="91" s="4" customFormat="1" spans="1:25">
      <c r="A91" s="4" t="s">
        <v>512</v>
      </c>
      <c r="B91" s="4" t="s">
        <v>26</v>
      </c>
      <c r="C91" s="4" t="s">
        <v>27</v>
      </c>
      <c r="D91" s="4" t="s">
        <v>513</v>
      </c>
      <c r="E91" s="4" t="s">
        <v>514</v>
      </c>
      <c r="F91" s="6">
        <v>44940</v>
      </c>
      <c r="G91" s="6">
        <v>44942</v>
      </c>
      <c r="H91" s="4">
        <v>1</v>
      </c>
      <c r="I91" s="4">
        <v>2</v>
      </c>
      <c r="J91" s="4">
        <v>2</v>
      </c>
      <c r="K91" s="4" t="s">
        <v>30</v>
      </c>
      <c r="L91" s="4">
        <v>2227</v>
      </c>
      <c r="M91" s="4">
        <v>2227</v>
      </c>
      <c r="N91" s="4" t="s">
        <v>515</v>
      </c>
      <c r="O91" s="4" t="s">
        <v>32</v>
      </c>
      <c r="P91" s="4" t="s">
        <v>33</v>
      </c>
      <c r="Q91" s="4">
        <v>0</v>
      </c>
      <c r="R91" s="8">
        <v>44940</v>
      </c>
      <c r="S91" s="6">
        <v>44945</v>
      </c>
      <c r="T91" s="4" t="s">
        <v>34</v>
      </c>
      <c r="U91" s="4">
        <v>2227</v>
      </c>
      <c r="V91" s="4">
        <v>0</v>
      </c>
      <c r="W91" s="4">
        <v>0</v>
      </c>
      <c r="X91" s="4" t="s">
        <v>516</v>
      </c>
      <c r="Y91" s="4" t="s">
        <v>517</v>
      </c>
    </row>
    <row r="92" s="4" customFormat="1" spans="1:25">
      <c r="A92" s="4" t="s">
        <v>518</v>
      </c>
      <c r="B92" s="4" t="s">
        <v>26</v>
      </c>
      <c r="C92" s="4" t="s">
        <v>27</v>
      </c>
      <c r="D92" s="4" t="s">
        <v>519</v>
      </c>
      <c r="E92" s="4" t="s">
        <v>206</v>
      </c>
      <c r="F92" s="6">
        <v>44940</v>
      </c>
      <c r="G92" s="6">
        <v>44942</v>
      </c>
      <c r="H92" s="4">
        <v>1</v>
      </c>
      <c r="I92" s="4">
        <v>2</v>
      </c>
      <c r="J92" s="4">
        <v>2</v>
      </c>
      <c r="K92" s="4" t="s">
        <v>30</v>
      </c>
      <c r="L92" s="4">
        <v>3413</v>
      </c>
      <c r="M92" s="4">
        <v>3413</v>
      </c>
      <c r="N92" s="4" t="s">
        <v>520</v>
      </c>
      <c r="O92" s="4" t="s">
        <v>32</v>
      </c>
      <c r="P92" s="4" t="s">
        <v>33</v>
      </c>
      <c r="Q92" s="4">
        <v>0</v>
      </c>
      <c r="R92" s="8">
        <v>44940</v>
      </c>
      <c r="S92" s="6">
        <v>44945</v>
      </c>
      <c r="T92" s="4" t="s">
        <v>34</v>
      </c>
      <c r="U92" s="4">
        <v>3413</v>
      </c>
      <c r="V92" s="4">
        <v>0</v>
      </c>
      <c r="W92" s="4">
        <v>0</v>
      </c>
      <c r="X92" s="4" t="s">
        <v>521</v>
      </c>
      <c r="Y92" s="4" t="s">
        <v>522</v>
      </c>
    </row>
    <row r="93" s="4" customFormat="1" spans="1:25">
      <c r="A93" s="4" t="s">
        <v>523</v>
      </c>
      <c r="B93" s="4" t="s">
        <v>26</v>
      </c>
      <c r="C93" s="4" t="s">
        <v>27</v>
      </c>
      <c r="D93" s="4" t="s">
        <v>524</v>
      </c>
      <c r="E93" s="4" t="s">
        <v>57</v>
      </c>
      <c r="F93" s="6">
        <v>44940</v>
      </c>
      <c r="G93" s="6">
        <v>44942</v>
      </c>
      <c r="H93" s="4">
        <v>1</v>
      </c>
      <c r="I93" s="4">
        <v>2</v>
      </c>
      <c r="J93" s="4">
        <v>2</v>
      </c>
      <c r="K93" s="4" t="s">
        <v>30</v>
      </c>
      <c r="L93" s="4">
        <v>494</v>
      </c>
      <c r="M93" s="4">
        <v>494</v>
      </c>
      <c r="N93" s="4" t="s">
        <v>525</v>
      </c>
      <c r="O93" s="4" t="s">
        <v>32</v>
      </c>
      <c r="P93" s="4" t="s">
        <v>33</v>
      </c>
      <c r="Q93" s="4">
        <v>0</v>
      </c>
      <c r="R93" s="8">
        <v>44940</v>
      </c>
      <c r="S93" s="6">
        <v>44945</v>
      </c>
      <c r="T93" s="4" t="s">
        <v>34</v>
      </c>
      <c r="U93" s="4">
        <v>494</v>
      </c>
      <c r="V93" s="4">
        <v>0</v>
      </c>
      <c r="W93" s="4">
        <v>0</v>
      </c>
      <c r="X93" s="4" t="s">
        <v>526</v>
      </c>
      <c r="Y93" s="4" t="s">
        <v>527</v>
      </c>
    </row>
    <row r="94" s="4" customFormat="1" spans="1:25">
      <c r="A94" s="4" t="s">
        <v>528</v>
      </c>
      <c r="B94" s="4" t="s">
        <v>26</v>
      </c>
      <c r="C94" s="4" t="s">
        <v>27</v>
      </c>
      <c r="D94" s="4" t="s">
        <v>529</v>
      </c>
      <c r="E94" s="4" t="s">
        <v>530</v>
      </c>
      <c r="F94" s="6">
        <v>44941</v>
      </c>
      <c r="G94" s="6">
        <v>44942</v>
      </c>
      <c r="H94" s="4">
        <v>1</v>
      </c>
      <c r="I94" s="4">
        <v>1</v>
      </c>
      <c r="J94" s="4">
        <v>1</v>
      </c>
      <c r="K94" s="4" t="s">
        <v>30</v>
      </c>
      <c r="L94" s="4">
        <v>578</v>
      </c>
      <c r="M94" s="4">
        <v>578</v>
      </c>
      <c r="N94" s="4" t="s">
        <v>531</v>
      </c>
      <c r="O94" s="4" t="s">
        <v>32</v>
      </c>
      <c r="P94" s="4" t="s">
        <v>33</v>
      </c>
      <c r="Q94" s="4">
        <v>0</v>
      </c>
      <c r="R94" s="8">
        <v>44940</v>
      </c>
      <c r="S94" s="6">
        <v>44945</v>
      </c>
      <c r="T94" s="4" t="s">
        <v>34</v>
      </c>
      <c r="U94" s="4">
        <v>578</v>
      </c>
      <c r="V94" s="4">
        <v>0</v>
      </c>
      <c r="W94" s="4">
        <v>0</v>
      </c>
      <c r="X94" s="4" t="s">
        <v>532</v>
      </c>
      <c r="Y94" s="4" t="s">
        <v>35</v>
      </c>
    </row>
    <row r="95" s="4" customFormat="1" spans="1:25">
      <c r="A95" s="4" t="s">
        <v>533</v>
      </c>
      <c r="B95" s="4" t="s">
        <v>26</v>
      </c>
      <c r="C95" s="4" t="s">
        <v>27</v>
      </c>
      <c r="D95" s="4" t="s">
        <v>534</v>
      </c>
      <c r="E95" s="4" t="s">
        <v>535</v>
      </c>
      <c r="F95" s="6">
        <v>44940</v>
      </c>
      <c r="G95" s="6">
        <v>44942</v>
      </c>
      <c r="H95" s="4">
        <v>1</v>
      </c>
      <c r="I95" s="4">
        <v>2</v>
      </c>
      <c r="J95" s="4">
        <v>2</v>
      </c>
      <c r="K95" s="4" t="s">
        <v>30</v>
      </c>
      <c r="L95" s="4">
        <v>790</v>
      </c>
      <c r="M95" s="4">
        <v>790</v>
      </c>
      <c r="N95" s="4" t="s">
        <v>536</v>
      </c>
      <c r="O95" s="4" t="s">
        <v>32</v>
      </c>
      <c r="P95" s="4" t="s">
        <v>33</v>
      </c>
      <c r="Q95" s="4">
        <v>0</v>
      </c>
      <c r="R95" s="8">
        <v>44940</v>
      </c>
      <c r="S95" s="6">
        <v>44945</v>
      </c>
      <c r="T95" s="4" t="s">
        <v>34</v>
      </c>
      <c r="U95" s="4">
        <v>790</v>
      </c>
      <c r="V95" s="4">
        <v>0</v>
      </c>
      <c r="W95" s="4">
        <v>0</v>
      </c>
      <c r="X95" s="4" t="s">
        <v>537</v>
      </c>
      <c r="Y95" s="4" t="s">
        <v>35</v>
      </c>
    </row>
    <row r="96" s="4" customFormat="1" spans="1:25">
      <c r="A96" s="4" t="s">
        <v>538</v>
      </c>
      <c r="B96" s="4" t="s">
        <v>26</v>
      </c>
      <c r="C96" s="4" t="s">
        <v>27</v>
      </c>
      <c r="D96" s="4" t="s">
        <v>539</v>
      </c>
      <c r="E96" s="4" t="s">
        <v>304</v>
      </c>
      <c r="F96" s="6">
        <v>44941</v>
      </c>
      <c r="G96" s="6">
        <v>44942</v>
      </c>
      <c r="H96" s="4">
        <v>1</v>
      </c>
      <c r="I96" s="4">
        <v>1</v>
      </c>
      <c r="J96" s="4">
        <v>1</v>
      </c>
      <c r="K96" s="4" t="s">
        <v>30</v>
      </c>
      <c r="L96" s="4">
        <v>1186</v>
      </c>
      <c r="M96" s="4">
        <v>1186</v>
      </c>
      <c r="N96" s="4" t="s">
        <v>540</v>
      </c>
      <c r="O96" s="4" t="s">
        <v>32</v>
      </c>
      <c r="P96" s="4" t="s">
        <v>33</v>
      </c>
      <c r="Q96" s="4">
        <v>0</v>
      </c>
      <c r="R96" s="8">
        <v>44940</v>
      </c>
      <c r="S96" s="6">
        <v>44945</v>
      </c>
      <c r="T96" s="4" t="s">
        <v>34</v>
      </c>
      <c r="U96" s="4">
        <v>1186</v>
      </c>
      <c r="V96" s="4">
        <v>0</v>
      </c>
      <c r="W96" s="4">
        <v>0</v>
      </c>
      <c r="X96" s="4" t="s">
        <v>541</v>
      </c>
      <c r="Y96" s="4" t="s">
        <v>35</v>
      </c>
    </row>
    <row r="97" s="4" customFormat="1" spans="1:25">
      <c r="A97" s="4" t="s">
        <v>542</v>
      </c>
      <c r="B97" s="4" t="s">
        <v>26</v>
      </c>
      <c r="C97" s="4" t="s">
        <v>27</v>
      </c>
      <c r="D97" s="4" t="s">
        <v>543</v>
      </c>
      <c r="E97" s="4" t="s">
        <v>57</v>
      </c>
      <c r="F97" s="6">
        <v>44941</v>
      </c>
      <c r="G97" s="6">
        <v>44942</v>
      </c>
      <c r="H97" s="4">
        <v>1</v>
      </c>
      <c r="I97" s="4">
        <v>1</v>
      </c>
      <c r="J97" s="4">
        <v>1</v>
      </c>
      <c r="K97" s="4" t="s">
        <v>30</v>
      </c>
      <c r="L97" s="4">
        <v>381</v>
      </c>
      <c r="M97" s="4">
        <v>381</v>
      </c>
      <c r="N97" s="4" t="s">
        <v>544</v>
      </c>
      <c r="O97" s="4" t="s">
        <v>32</v>
      </c>
      <c r="P97" s="4" t="s">
        <v>33</v>
      </c>
      <c r="Q97" s="4">
        <v>0</v>
      </c>
      <c r="R97" s="8">
        <v>44940</v>
      </c>
      <c r="S97" s="6">
        <v>44945</v>
      </c>
      <c r="T97" s="4" t="s">
        <v>34</v>
      </c>
      <c r="U97" s="4">
        <v>381</v>
      </c>
      <c r="V97" s="4">
        <v>0</v>
      </c>
      <c r="W97" s="4">
        <v>0</v>
      </c>
      <c r="X97" s="4" t="s">
        <v>545</v>
      </c>
      <c r="Y97" s="4" t="s">
        <v>546</v>
      </c>
    </row>
    <row r="98" s="4" customFormat="1" spans="1:25">
      <c r="A98" s="4" t="s">
        <v>547</v>
      </c>
      <c r="B98" s="4" t="s">
        <v>26</v>
      </c>
      <c r="C98" s="4" t="s">
        <v>27</v>
      </c>
      <c r="D98" s="4" t="s">
        <v>548</v>
      </c>
      <c r="E98" s="4" t="s">
        <v>549</v>
      </c>
      <c r="F98" s="6">
        <v>44940</v>
      </c>
      <c r="G98" s="6">
        <v>44942</v>
      </c>
      <c r="H98" s="4">
        <v>1</v>
      </c>
      <c r="I98" s="4">
        <v>2</v>
      </c>
      <c r="J98" s="4">
        <v>2</v>
      </c>
      <c r="K98" s="4" t="s">
        <v>30</v>
      </c>
      <c r="L98" s="4">
        <v>392</v>
      </c>
      <c r="M98" s="4">
        <v>392</v>
      </c>
      <c r="N98" s="4" t="s">
        <v>550</v>
      </c>
      <c r="O98" s="4" t="s">
        <v>32</v>
      </c>
      <c r="P98" s="4" t="s">
        <v>33</v>
      </c>
      <c r="Q98" s="4">
        <v>0</v>
      </c>
      <c r="R98" s="8">
        <v>44940</v>
      </c>
      <c r="S98" s="6">
        <v>44945</v>
      </c>
      <c r="T98" s="4" t="s">
        <v>34</v>
      </c>
      <c r="U98" s="4">
        <v>392</v>
      </c>
      <c r="V98" s="4">
        <v>0</v>
      </c>
      <c r="W98" s="4">
        <v>0</v>
      </c>
      <c r="X98" s="4" t="s">
        <v>551</v>
      </c>
      <c r="Y98" s="4" t="s">
        <v>35</v>
      </c>
    </row>
    <row r="99" s="4" customFormat="1" spans="1:25">
      <c r="A99" s="4" t="s">
        <v>552</v>
      </c>
      <c r="B99" s="4" t="s">
        <v>26</v>
      </c>
      <c r="C99" s="4" t="s">
        <v>27</v>
      </c>
      <c r="D99" s="4" t="s">
        <v>553</v>
      </c>
      <c r="E99" s="4" t="s">
        <v>554</v>
      </c>
      <c r="F99" s="6">
        <v>44941</v>
      </c>
      <c r="G99" s="6">
        <v>44942</v>
      </c>
      <c r="H99" s="4">
        <v>1</v>
      </c>
      <c r="I99" s="4">
        <v>1</v>
      </c>
      <c r="J99" s="4">
        <v>1</v>
      </c>
      <c r="K99" s="4" t="s">
        <v>30</v>
      </c>
      <c r="L99" s="4">
        <v>108</v>
      </c>
      <c r="M99" s="4">
        <v>108</v>
      </c>
      <c r="N99" s="4" t="s">
        <v>555</v>
      </c>
      <c r="O99" s="4" t="s">
        <v>32</v>
      </c>
      <c r="P99" s="4" t="s">
        <v>33</v>
      </c>
      <c r="Q99" s="4">
        <v>0</v>
      </c>
      <c r="R99" s="8">
        <v>44940</v>
      </c>
      <c r="S99" s="6">
        <v>44945</v>
      </c>
      <c r="T99" s="4" t="s">
        <v>34</v>
      </c>
      <c r="U99" s="4">
        <v>108</v>
      </c>
      <c r="V99" s="4">
        <v>0</v>
      </c>
      <c r="W99" s="4">
        <v>0</v>
      </c>
      <c r="X99" s="4" t="s">
        <v>556</v>
      </c>
      <c r="Y99" s="4" t="s">
        <v>557</v>
      </c>
    </row>
    <row r="100" s="4" customFormat="1" spans="1:25">
      <c r="A100" s="4" t="s">
        <v>558</v>
      </c>
      <c r="B100" s="4" t="s">
        <v>26</v>
      </c>
      <c r="C100" s="4" t="s">
        <v>27</v>
      </c>
      <c r="D100" s="4" t="s">
        <v>484</v>
      </c>
      <c r="E100" s="4" t="s">
        <v>559</v>
      </c>
      <c r="F100" s="6">
        <v>44940</v>
      </c>
      <c r="G100" s="6">
        <v>44942</v>
      </c>
      <c r="H100" s="4">
        <v>1</v>
      </c>
      <c r="I100" s="4">
        <v>2</v>
      </c>
      <c r="J100" s="4">
        <v>2</v>
      </c>
      <c r="K100" s="4" t="s">
        <v>30</v>
      </c>
      <c r="L100" s="4">
        <v>1061</v>
      </c>
      <c r="M100" s="4">
        <v>1061</v>
      </c>
      <c r="N100" s="4" t="s">
        <v>560</v>
      </c>
      <c r="O100" s="4" t="s">
        <v>32</v>
      </c>
      <c r="P100" s="4" t="s">
        <v>33</v>
      </c>
      <c r="Q100" s="4">
        <v>0</v>
      </c>
      <c r="R100" s="8">
        <v>44940</v>
      </c>
      <c r="S100" s="6">
        <v>44945</v>
      </c>
      <c r="T100" s="4" t="s">
        <v>34</v>
      </c>
      <c r="U100" s="4">
        <v>1061</v>
      </c>
      <c r="V100" s="4">
        <v>0</v>
      </c>
      <c r="W100" s="4">
        <v>0</v>
      </c>
      <c r="X100" s="4" t="s">
        <v>561</v>
      </c>
      <c r="Y100" s="4" t="s">
        <v>35</v>
      </c>
    </row>
    <row r="101" s="4" customFormat="1" spans="1:25">
      <c r="A101" s="4" t="s">
        <v>562</v>
      </c>
      <c r="B101" s="4" t="s">
        <v>26</v>
      </c>
      <c r="C101" s="4" t="s">
        <v>27</v>
      </c>
      <c r="D101" s="4" t="s">
        <v>563</v>
      </c>
      <c r="E101" s="4" t="s">
        <v>454</v>
      </c>
      <c r="F101" s="6">
        <v>44940</v>
      </c>
      <c r="G101" s="6">
        <v>44942</v>
      </c>
      <c r="H101" s="4">
        <v>1</v>
      </c>
      <c r="I101" s="4">
        <v>2</v>
      </c>
      <c r="J101" s="4">
        <v>2</v>
      </c>
      <c r="K101" s="4" t="s">
        <v>30</v>
      </c>
      <c r="L101" s="4">
        <v>2167</v>
      </c>
      <c r="M101" s="4">
        <v>2167</v>
      </c>
      <c r="N101" s="4" t="s">
        <v>564</v>
      </c>
      <c r="O101" s="4" t="s">
        <v>32</v>
      </c>
      <c r="P101" s="4" t="s">
        <v>33</v>
      </c>
      <c r="Q101" s="4">
        <v>0</v>
      </c>
      <c r="R101" s="8">
        <v>44940</v>
      </c>
      <c r="S101" s="6">
        <v>44945</v>
      </c>
      <c r="T101" s="4" t="s">
        <v>34</v>
      </c>
      <c r="U101" s="4">
        <v>2167</v>
      </c>
      <c r="V101" s="4">
        <v>0</v>
      </c>
      <c r="W101" s="4">
        <v>0</v>
      </c>
      <c r="X101" s="4" t="s">
        <v>565</v>
      </c>
      <c r="Y101" s="4" t="s">
        <v>35</v>
      </c>
    </row>
    <row r="102" s="4" customFormat="1" spans="1:25">
      <c r="A102" s="4" t="s">
        <v>566</v>
      </c>
      <c r="B102" s="4" t="s">
        <v>26</v>
      </c>
      <c r="C102" s="4" t="s">
        <v>27</v>
      </c>
      <c r="D102" s="4" t="s">
        <v>447</v>
      </c>
      <c r="E102" s="4" t="s">
        <v>567</v>
      </c>
      <c r="F102" s="6">
        <v>44941</v>
      </c>
      <c r="G102" s="6">
        <v>44942</v>
      </c>
      <c r="H102" s="4">
        <v>1</v>
      </c>
      <c r="I102" s="4">
        <v>1</v>
      </c>
      <c r="J102" s="4">
        <v>1</v>
      </c>
      <c r="K102" s="4" t="s">
        <v>30</v>
      </c>
      <c r="L102" s="4">
        <v>421</v>
      </c>
      <c r="M102" s="4">
        <v>421</v>
      </c>
      <c r="N102" s="4" t="s">
        <v>568</v>
      </c>
      <c r="O102" s="4" t="s">
        <v>32</v>
      </c>
      <c r="P102" s="4" t="s">
        <v>33</v>
      </c>
      <c r="Q102" s="4">
        <v>0</v>
      </c>
      <c r="R102" s="8">
        <v>44940</v>
      </c>
      <c r="S102" s="6">
        <v>44945</v>
      </c>
      <c r="T102" s="4" t="s">
        <v>34</v>
      </c>
      <c r="U102" s="4">
        <v>421</v>
      </c>
      <c r="V102" s="4">
        <v>0</v>
      </c>
      <c r="W102" s="4">
        <v>0</v>
      </c>
      <c r="X102" s="4" t="s">
        <v>569</v>
      </c>
      <c r="Y102" s="4" t="s">
        <v>570</v>
      </c>
    </row>
    <row r="103" s="4" customFormat="1" spans="1:25">
      <c r="A103" s="4" t="s">
        <v>571</v>
      </c>
      <c r="B103" s="4" t="s">
        <v>26</v>
      </c>
      <c r="C103" s="4" t="s">
        <v>27</v>
      </c>
      <c r="D103" s="4" t="s">
        <v>572</v>
      </c>
      <c r="E103" s="4" t="s">
        <v>57</v>
      </c>
      <c r="F103" s="6">
        <v>44940</v>
      </c>
      <c r="G103" s="6">
        <v>44942</v>
      </c>
      <c r="H103" s="4">
        <v>1</v>
      </c>
      <c r="I103" s="4">
        <v>2</v>
      </c>
      <c r="J103" s="4">
        <v>2</v>
      </c>
      <c r="K103" s="4" t="s">
        <v>30</v>
      </c>
      <c r="L103" s="4">
        <v>846</v>
      </c>
      <c r="M103" s="4">
        <v>846</v>
      </c>
      <c r="N103" s="4" t="s">
        <v>573</v>
      </c>
      <c r="O103" s="4" t="s">
        <v>32</v>
      </c>
      <c r="P103" s="4" t="s">
        <v>33</v>
      </c>
      <c r="Q103" s="4">
        <v>0</v>
      </c>
      <c r="R103" s="8">
        <v>44940</v>
      </c>
      <c r="S103" s="6">
        <v>44945</v>
      </c>
      <c r="T103" s="4" t="s">
        <v>34</v>
      </c>
      <c r="U103" s="4">
        <v>846</v>
      </c>
      <c r="V103" s="4">
        <v>0</v>
      </c>
      <c r="W103" s="4">
        <v>0</v>
      </c>
      <c r="X103" s="4" t="s">
        <v>574</v>
      </c>
      <c r="Y103" s="4" t="s">
        <v>35</v>
      </c>
    </row>
    <row r="104" s="4" customFormat="1" spans="1:25">
      <c r="A104" s="4" t="s">
        <v>575</v>
      </c>
      <c r="B104" s="4" t="s">
        <v>26</v>
      </c>
      <c r="C104" s="4" t="s">
        <v>27</v>
      </c>
      <c r="D104" s="4" t="s">
        <v>576</v>
      </c>
      <c r="E104" s="4" t="s">
        <v>577</v>
      </c>
      <c r="F104" s="6">
        <v>44940</v>
      </c>
      <c r="G104" s="6">
        <v>44942</v>
      </c>
      <c r="H104" s="4">
        <v>1</v>
      </c>
      <c r="I104" s="4">
        <v>2</v>
      </c>
      <c r="J104" s="4">
        <v>2</v>
      </c>
      <c r="K104" s="4" t="s">
        <v>30</v>
      </c>
      <c r="L104" s="4">
        <v>4027</v>
      </c>
      <c r="M104" s="4">
        <v>4027</v>
      </c>
      <c r="N104" s="4" t="s">
        <v>578</v>
      </c>
      <c r="O104" s="4" t="s">
        <v>32</v>
      </c>
      <c r="P104" s="4" t="s">
        <v>33</v>
      </c>
      <c r="Q104" s="4">
        <v>0</v>
      </c>
      <c r="R104" s="8">
        <v>44940</v>
      </c>
      <c r="S104" s="6">
        <v>44945</v>
      </c>
      <c r="T104" s="4" t="s">
        <v>34</v>
      </c>
      <c r="U104" s="4">
        <v>4027</v>
      </c>
      <c r="V104" s="4">
        <v>0</v>
      </c>
      <c r="W104" s="4">
        <v>0</v>
      </c>
      <c r="X104" s="4" t="s">
        <v>579</v>
      </c>
      <c r="Y104" s="4" t="s">
        <v>580</v>
      </c>
    </row>
    <row r="105" s="4" customFormat="1" spans="1:25">
      <c r="A105" s="4" t="s">
        <v>420</v>
      </c>
      <c r="B105" s="4" t="s">
        <v>26</v>
      </c>
      <c r="C105" s="4" t="s">
        <v>581</v>
      </c>
      <c r="D105" s="4" t="s">
        <v>421</v>
      </c>
      <c r="E105" s="4" t="s">
        <v>422</v>
      </c>
      <c r="F105" s="6">
        <v>44940</v>
      </c>
      <c r="G105" s="6">
        <v>44942</v>
      </c>
      <c r="H105" s="4">
        <v>1</v>
      </c>
      <c r="I105" s="4">
        <v>2</v>
      </c>
      <c r="J105" s="4">
        <v>2</v>
      </c>
      <c r="K105" s="4" t="s">
        <v>30</v>
      </c>
      <c r="L105" s="4">
        <v>-368</v>
      </c>
      <c r="M105" s="4">
        <v>-368</v>
      </c>
      <c r="N105" s="4" t="s">
        <v>423</v>
      </c>
      <c r="O105" s="4" t="s">
        <v>32</v>
      </c>
      <c r="P105" s="4" t="s">
        <v>33</v>
      </c>
      <c r="Q105" s="4">
        <v>0</v>
      </c>
      <c r="R105" s="8">
        <v>44939</v>
      </c>
      <c r="S105" s="6">
        <v>44945</v>
      </c>
      <c r="T105" s="4" t="s">
        <v>34</v>
      </c>
      <c r="U105" s="4">
        <v>-368</v>
      </c>
      <c r="V105" s="4">
        <v>0</v>
      </c>
      <c r="W105" s="4">
        <v>0</v>
      </c>
      <c r="X105" s="4" t="s">
        <v>424</v>
      </c>
      <c r="Y105" s="4" t="s">
        <v>35</v>
      </c>
    </row>
    <row r="106" s="4" customFormat="1" spans="1:25">
      <c r="A106" s="4" t="s">
        <v>582</v>
      </c>
      <c r="B106" s="4" t="s">
        <v>26</v>
      </c>
      <c r="C106" s="4" t="s">
        <v>27</v>
      </c>
      <c r="D106" s="4" t="s">
        <v>583</v>
      </c>
      <c r="E106" s="4" t="s">
        <v>584</v>
      </c>
      <c r="F106" s="6">
        <v>44940</v>
      </c>
      <c r="G106" s="6">
        <v>44942</v>
      </c>
      <c r="H106" s="4">
        <v>1</v>
      </c>
      <c r="I106" s="4">
        <v>2</v>
      </c>
      <c r="J106" s="4">
        <v>2</v>
      </c>
      <c r="K106" s="4" t="s">
        <v>30</v>
      </c>
      <c r="L106" s="4">
        <v>1353</v>
      </c>
      <c r="M106" s="4">
        <v>1353</v>
      </c>
      <c r="N106" s="4" t="s">
        <v>585</v>
      </c>
      <c r="O106" s="4" t="s">
        <v>32</v>
      </c>
      <c r="P106" s="4" t="s">
        <v>33</v>
      </c>
      <c r="Q106" s="4">
        <v>0</v>
      </c>
      <c r="R106" s="8">
        <v>44940</v>
      </c>
      <c r="S106" s="6">
        <v>44945</v>
      </c>
      <c r="T106" s="4" t="s">
        <v>34</v>
      </c>
      <c r="U106" s="4">
        <v>1353</v>
      </c>
      <c r="V106" s="4">
        <v>0</v>
      </c>
      <c r="W106" s="4">
        <v>0</v>
      </c>
      <c r="X106" s="4" t="s">
        <v>586</v>
      </c>
      <c r="Y106" s="4" t="s">
        <v>587</v>
      </c>
    </row>
    <row r="107" s="4" customFormat="1" spans="1:25">
      <c r="A107" s="4" t="s">
        <v>588</v>
      </c>
      <c r="B107" s="4" t="s">
        <v>26</v>
      </c>
      <c r="C107" s="4" t="s">
        <v>27</v>
      </c>
      <c r="D107" s="4" t="s">
        <v>589</v>
      </c>
      <c r="E107" s="4" t="s">
        <v>79</v>
      </c>
      <c r="F107" s="6">
        <v>44940</v>
      </c>
      <c r="G107" s="6">
        <v>44942</v>
      </c>
      <c r="H107" s="4">
        <v>1</v>
      </c>
      <c r="I107" s="4">
        <v>2</v>
      </c>
      <c r="J107" s="4">
        <v>2</v>
      </c>
      <c r="K107" s="4" t="s">
        <v>30</v>
      </c>
      <c r="L107" s="4">
        <v>348</v>
      </c>
      <c r="M107" s="4">
        <v>348</v>
      </c>
      <c r="N107" s="4" t="s">
        <v>590</v>
      </c>
      <c r="O107" s="4" t="s">
        <v>32</v>
      </c>
      <c r="P107" s="4" t="s">
        <v>33</v>
      </c>
      <c r="Q107" s="4">
        <v>0</v>
      </c>
      <c r="R107" s="8">
        <v>44940</v>
      </c>
      <c r="S107" s="6">
        <v>44945</v>
      </c>
      <c r="T107" s="4" t="s">
        <v>34</v>
      </c>
      <c r="U107" s="4">
        <v>348</v>
      </c>
      <c r="V107" s="4">
        <v>0</v>
      </c>
      <c r="W107" s="4">
        <v>0</v>
      </c>
      <c r="X107" s="4" t="s">
        <v>591</v>
      </c>
      <c r="Y107" s="4" t="s">
        <v>35</v>
      </c>
    </row>
    <row r="108" s="4" customFormat="1" spans="1:25">
      <c r="A108" s="4" t="s">
        <v>592</v>
      </c>
      <c r="B108" s="4" t="s">
        <v>26</v>
      </c>
      <c r="C108" s="4" t="s">
        <v>27</v>
      </c>
      <c r="D108" s="4" t="s">
        <v>593</v>
      </c>
      <c r="E108" s="4" t="s">
        <v>594</v>
      </c>
      <c r="F108" s="6">
        <v>44940</v>
      </c>
      <c r="G108" s="6">
        <v>44942</v>
      </c>
      <c r="H108" s="4">
        <v>1</v>
      </c>
      <c r="I108" s="4">
        <v>2</v>
      </c>
      <c r="J108" s="4">
        <v>2</v>
      </c>
      <c r="K108" s="4" t="s">
        <v>30</v>
      </c>
      <c r="L108" s="4">
        <v>6518</v>
      </c>
      <c r="M108" s="4">
        <v>6518</v>
      </c>
      <c r="N108" s="4" t="s">
        <v>595</v>
      </c>
      <c r="O108" s="4" t="s">
        <v>32</v>
      </c>
      <c r="P108" s="4" t="s">
        <v>33</v>
      </c>
      <c r="Q108" s="4">
        <v>0</v>
      </c>
      <c r="R108" s="8">
        <v>44940</v>
      </c>
      <c r="S108" s="6">
        <v>44945</v>
      </c>
      <c r="T108" s="4" t="s">
        <v>34</v>
      </c>
      <c r="U108" s="4">
        <v>6518</v>
      </c>
      <c r="V108" s="4">
        <v>0</v>
      </c>
      <c r="W108" s="4">
        <v>0</v>
      </c>
      <c r="X108" s="4" t="s">
        <v>596</v>
      </c>
      <c r="Y108" s="4" t="s">
        <v>35</v>
      </c>
    </row>
    <row r="109" s="4" customFormat="1" spans="1:25">
      <c r="A109" s="4" t="s">
        <v>597</v>
      </c>
      <c r="B109" s="4" t="s">
        <v>26</v>
      </c>
      <c r="C109" s="4" t="s">
        <v>27</v>
      </c>
      <c r="D109" s="4" t="s">
        <v>598</v>
      </c>
      <c r="E109" s="4" t="s">
        <v>161</v>
      </c>
      <c r="F109" s="6">
        <v>44940</v>
      </c>
      <c r="G109" s="6">
        <v>44942</v>
      </c>
      <c r="H109" s="4">
        <v>1</v>
      </c>
      <c r="I109" s="4">
        <v>2</v>
      </c>
      <c r="J109" s="4">
        <v>2</v>
      </c>
      <c r="K109" s="4" t="s">
        <v>30</v>
      </c>
      <c r="L109" s="4">
        <v>1282</v>
      </c>
      <c r="M109" s="4">
        <v>1282</v>
      </c>
      <c r="N109" s="4" t="s">
        <v>599</v>
      </c>
      <c r="O109" s="4" t="s">
        <v>32</v>
      </c>
      <c r="P109" s="4" t="s">
        <v>33</v>
      </c>
      <c r="Q109" s="4">
        <v>0</v>
      </c>
      <c r="R109" s="8">
        <v>44940</v>
      </c>
      <c r="S109" s="6">
        <v>44945</v>
      </c>
      <c r="T109" s="4" t="s">
        <v>34</v>
      </c>
      <c r="U109" s="4">
        <v>1282</v>
      </c>
      <c r="V109" s="4">
        <v>0</v>
      </c>
      <c r="W109" s="4">
        <v>0</v>
      </c>
      <c r="X109" s="4" t="s">
        <v>600</v>
      </c>
      <c r="Y109" s="4" t="s">
        <v>601</v>
      </c>
    </row>
    <row r="110" s="4" customFormat="1" spans="1:25">
      <c r="A110" s="4" t="s">
        <v>602</v>
      </c>
      <c r="B110" s="4" t="s">
        <v>26</v>
      </c>
      <c r="C110" s="4" t="s">
        <v>27</v>
      </c>
      <c r="D110" s="4" t="s">
        <v>603</v>
      </c>
      <c r="E110" s="4" t="s">
        <v>604</v>
      </c>
      <c r="F110" s="6">
        <v>44941</v>
      </c>
      <c r="G110" s="6">
        <v>44942</v>
      </c>
      <c r="H110" s="4">
        <v>1</v>
      </c>
      <c r="I110" s="4">
        <v>1</v>
      </c>
      <c r="J110" s="4">
        <v>1</v>
      </c>
      <c r="K110" s="4" t="s">
        <v>30</v>
      </c>
      <c r="L110" s="4">
        <v>260</v>
      </c>
      <c r="M110" s="4">
        <v>260</v>
      </c>
      <c r="N110" s="4" t="s">
        <v>605</v>
      </c>
      <c r="O110" s="4" t="s">
        <v>32</v>
      </c>
      <c r="P110" s="4" t="s">
        <v>33</v>
      </c>
      <c r="Q110" s="4">
        <v>0</v>
      </c>
      <c r="R110" s="8">
        <v>44940</v>
      </c>
      <c r="S110" s="6">
        <v>44945</v>
      </c>
      <c r="T110" s="4" t="s">
        <v>34</v>
      </c>
      <c r="U110" s="4">
        <v>260</v>
      </c>
      <c r="V110" s="4">
        <v>0</v>
      </c>
      <c r="W110" s="4">
        <v>0</v>
      </c>
      <c r="X110" s="4" t="s">
        <v>606</v>
      </c>
      <c r="Y110" s="4" t="s">
        <v>35</v>
      </c>
    </row>
    <row r="111" s="4" customFormat="1" spans="1:25">
      <c r="A111" s="4" t="s">
        <v>607</v>
      </c>
      <c r="B111" s="4" t="s">
        <v>26</v>
      </c>
      <c r="C111" s="4" t="s">
        <v>27</v>
      </c>
      <c r="D111" s="4" t="s">
        <v>608</v>
      </c>
      <c r="E111" s="4" t="s">
        <v>609</v>
      </c>
      <c r="F111" s="6">
        <v>44940</v>
      </c>
      <c r="G111" s="6">
        <v>44942</v>
      </c>
      <c r="H111" s="4">
        <v>1</v>
      </c>
      <c r="I111" s="4">
        <v>2</v>
      </c>
      <c r="J111" s="4">
        <v>2</v>
      </c>
      <c r="K111" s="4" t="s">
        <v>30</v>
      </c>
      <c r="L111" s="4">
        <v>1158</v>
      </c>
      <c r="M111" s="4">
        <v>1158</v>
      </c>
      <c r="N111" s="4" t="s">
        <v>610</v>
      </c>
      <c r="O111" s="4" t="s">
        <v>32</v>
      </c>
      <c r="P111" s="4" t="s">
        <v>33</v>
      </c>
      <c r="Q111" s="4">
        <v>0</v>
      </c>
      <c r="R111" s="8">
        <v>44940</v>
      </c>
      <c r="S111" s="6">
        <v>44945</v>
      </c>
      <c r="T111" s="4" t="s">
        <v>34</v>
      </c>
      <c r="U111" s="4">
        <v>1158</v>
      </c>
      <c r="V111" s="4">
        <v>0</v>
      </c>
      <c r="W111" s="4">
        <v>0</v>
      </c>
      <c r="X111" s="4" t="s">
        <v>611</v>
      </c>
      <c r="Y111" s="4" t="s">
        <v>35</v>
      </c>
    </row>
    <row r="112" s="4" customFormat="1" spans="1:25">
      <c r="A112" s="4" t="s">
        <v>607</v>
      </c>
      <c r="B112" s="4" t="s">
        <v>26</v>
      </c>
      <c r="C112" s="4" t="s">
        <v>581</v>
      </c>
      <c r="D112" s="4" t="s">
        <v>608</v>
      </c>
      <c r="E112" s="4" t="s">
        <v>609</v>
      </c>
      <c r="F112" s="6">
        <v>44940</v>
      </c>
      <c r="G112" s="6">
        <v>44942</v>
      </c>
      <c r="H112" s="4">
        <v>1</v>
      </c>
      <c r="I112" s="4">
        <v>2</v>
      </c>
      <c r="J112" s="4">
        <v>2</v>
      </c>
      <c r="K112" s="4" t="s">
        <v>30</v>
      </c>
      <c r="L112" s="4">
        <v>-1158</v>
      </c>
      <c r="M112" s="4">
        <v>-1158</v>
      </c>
      <c r="N112" s="4" t="s">
        <v>610</v>
      </c>
      <c r="O112" s="4" t="s">
        <v>32</v>
      </c>
      <c r="P112" s="4" t="s">
        <v>33</v>
      </c>
      <c r="Q112" s="4">
        <v>0</v>
      </c>
      <c r="R112" s="8">
        <v>44940</v>
      </c>
      <c r="S112" s="6">
        <v>44945</v>
      </c>
      <c r="T112" s="4" t="s">
        <v>34</v>
      </c>
      <c r="U112" s="4">
        <v>-1158</v>
      </c>
      <c r="V112" s="4">
        <v>0</v>
      </c>
      <c r="W112" s="4">
        <v>0</v>
      </c>
      <c r="X112" s="4" t="s">
        <v>611</v>
      </c>
      <c r="Y112" s="4" t="s">
        <v>35</v>
      </c>
    </row>
    <row r="113" s="4" customFormat="1" spans="1:25">
      <c r="A113" s="4" t="s">
        <v>612</v>
      </c>
      <c r="B113" s="4" t="s">
        <v>26</v>
      </c>
      <c r="C113" s="4" t="s">
        <v>27</v>
      </c>
      <c r="D113" s="4" t="s">
        <v>613</v>
      </c>
      <c r="E113" s="4" t="s">
        <v>614</v>
      </c>
      <c r="F113" s="6">
        <v>44940</v>
      </c>
      <c r="G113" s="6">
        <v>44942</v>
      </c>
      <c r="H113" s="4">
        <v>1</v>
      </c>
      <c r="I113" s="4">
        <v>2</v>
      </c>
      <c r="J113" s="4">
        <v>2</v>
      </c>
      <c r="K113" s="4" t="s">
        <v>30</v>
      </c>
      <c r="L113" s="4">
        <v>2067</v>
      </c>
      <c r="M113" s="4">
        <v>2067</v>
      </c>
      <c r="N113" s="4" t="s">
        <v>615</v>
      </c>
      <c r="O113" s="4" t="s">
        <v>32</v>
      </c>
      <c r="P113" s="4" t="s">
        <v>33</v>
      </c>
      <c r="Q113" s="4">
        <v>0</v>
      </c>
      <c r="R113" s="8">
        <v>44940</v>
      </c>
      <c r="S113" s="6">
        <v>44945</v>
      </c>
      <c r="T113" s="4" t="s">
        <v>34</v>
      </c>
      <c r="U113" s="4">
        <v>2067</v>
      </c>
      <c r="V113" s="4">
        <v>0</v>
      </c>
      <c r="W113" s="4">
        <v>0</v>
      </c>
      <c r="X113" s="4" t="s">
        <v>616</v>
      </c>
      <c r="Y113" s="4" t="s">
        <v>617</v>
      </c>
    </row>
    <row r="114" s="4" customFormat="1" spans="1:25">
      <c r="A114" s="4" t="s">
        <v>618</v>
      </c>
      <c r="B114" s="4" t="s">
        <v>26</v>
      </c>
      <c r="C114" s="4" t="s">
        <v>27</v>
      </c>
      <c r="D114" s="4" t="s">
        <v>619</v>
      </c>
      <c r="E114" s="4" t="s">
        <v>620</v>
      </c>
      <c r="F114" s="6">
        <v>44940</v>
      </c>
      <c r="G114" s="6">
        <v>44942</v>
      </c>
      <c r="H114" s="4">
        <v>1</v>
      </c>
      <c r="I114" s="4">
        <v>2</v>
      </c>
      <c r="J114" s="4">
        <v>2</v>
      </c>
      <c r="K114" s="4" t="s">
        <v>30</v>
      </c>
      <c r="L114" s="4">
        <v>1810</v>
      </c>
      <c r="M114" s="4">
        <v>1810</v>
      </c>
      <c r="N114" s="4" t="s">
        <v>621</v>
      </c>
      <c r="O114" s="4" t="s">
        <v>32</v>
      </c>
      <c r="P114" s="4" t="s">
        <v>33</v>
      </c>
      <c r="Q114" s="4">
        <v>0</v>
      </c>
      <c r="R114" s="8">
        <v>44940</v>
      </c>
      <c r="S114" s="6">
        <v>44945</v>
      </c>
      <c r="T114" s="4" t="s">
        <v>34</v>
      </c>
      <c r="U114" s="4">
        <v>1810</v>
      </c>
      <c r="V114" s="4">
        <v>0</v>
      </c>
      <c r="W114" s="4">
        <v>0</v>
      </c>
      <c r="X114" s="4" t="s">
        <v>622</v>
      </c>
      <c r="Y114" s="4" t="s">
        <v>623</v>
      </c>
    </row>
    <row r="115" s="4" customFormat="1" spans="1:25">
      <c r="A115" s="4" t="s">
        <v>624</v>
      </c>
      <c r="B115" s="4" t="s">
        <v>26</v>
      </c>
      <c r="C115" s="4" t="s">
        <v>27</v>
      </c>
      <c r="D115" s="4" t="s">
        <v>625</v>
      </c>
      <c r="E115" s="4" t="s">
        <v>626</v>
      </c>
      <c r="F115" s="6">
        <v>44941</v>
      </c>
      <c r="G115" s="6">
        <v>44942</v>
      </c>
      <c r="H115" s="4">
        <v>1</v>
      </c>
      <c r="I115" s="4">
        <v>1</v>
      </c>
      <c r="J115" s="4">
        <v>1</v>
      </c>
      <c r="K115" s="4" t="s">
        <v>30</v>
      </c>
      <c r="L115" s="4">
        <v>565</v>
      </c>
      <c r="M115" s="4">
        <v>565</v>
      </c>
      <c r="N115" s="4" t="s">
        <v>627</v>
      </c>
      <c r="O115" s="4" t="s">
        <v>32</v>
      </c>
      <c r="P115" s="4" t="s">
        <v>33</v>
      </c>
      <c r="Q115" s="4">
        <v>0</v>
      </c>
      <c r="R115" s="8">
        <v>44940</v>
      </c>
      <c r="S115" s="6">
        <v>44945</v>
      </c>
      <c r="T115" s="4" t="s">
        <v>34</v>
      </c>
      <c r="U115" s="4">
        <v>565</v>
      </c>
      <c r="V115" s="4">
        <v>0</v>
      </c>
      <c r="W115" s="4">
        <v>0</v>
      </c>
      <c r="X115" s="4" t="s">
        <v>628</v>
      </c>
      <c r="Y115" s="4" t="s">
        <v>629</v>
      </c>
    </row>
    <row r="116" s="4" customFormat="1" spans="1:25">
      <c r="A116" s="4" t="s">
        <v>630</v>
      </c>
      <c r="B116" s="4" t="s">
        <v>26</v>
      </c>
      <c r="C116" s="4" t="s">
        <v>27</v>
      </c>
      <c r="D116" s="4" t="s">
        <v>631</v>
      </c>
      <c r="E116" s="4" t="s">
        <v>632</v>
      </c>
      <c r="F116" s="6">
        <v>44940</v>
      </c>
      <c r="G116" s="6">
        <v>44942</v>
      </c>
      <c r="H116" s="4">
        <v>1</v>
      </c>
      <c r="I116" s="4">
        <v>2</v>
      </c>
      <c r="J116" s="4">
        <v>2</v>
      </c>
      <c r="K116" s="4" t="s">
        <v>30</v>
      </c>
      <c r="L116" s="4">
        <v>1530</v>
      </c>
      <c r="M116" s="4">
        <v>1530</v>
      </c>
      <c r="N116" s="4" t="s">
        <v>633</v>
      </c>
      <c r="O116" s="4" t="s">
        <v>32</v>
      </c>
      <c r="P116" s="4" t="s">
        <v>33</v>
      </c>
      <c r="Q116" s="4">
        <v>0</v>
      </c>
      <c r="R116" s="8">
        <v>44940</v>
      </c>
      <c r="S116" s="6">
        <v>44945</v>
      </c>
      <c r="T116" s="4" t="s">
        <v>34</v>
      </c>
      <c r="U116" s="4">
        <v>1530</v>
      </c>
      <c r="V116" s="4">
        <v>0</v>
      </c>
      <c r="W116" s="4">
        <v>0</v>
      </c>
      <c r="X116" s="4" t="s">
        <v>634</v>
      </c>
      <c r="Y116" s="4" t="s">
        <v>35</v>
      </c>
    </row>
    <row r="117" s="4" customFormat="1" spans="1:25">
      <c r="A117" s="4" t="s">
        <v>635</v>
      </c>
      <c r="B117" s="4" t="s">
        <v>26</v>
      </c>
      <c r="C117" s="4" t="s">
        <v>27</v>
      </c>
      <c r="D117" s="4" t="s">
        <v>636</v>
      </c>
      <c r="E117" s="4" t="s">
        <v>337</v>
      </c>
      <c r="F117" s="6">
        <v>44941</v>
      </c>
      <c r="G117" s="6">
        <v>44942</v>
      </c>
      <c r="H117" s="4">
        <v>1</v>
      </c>
      <c r="I117" s="4">
        <v>1</v>
      </c>
      <c r="J117" s="4">
        <v>1</v>
      </c>
      <c r="K117" s="4" t="s">
        <v>30</v>
      </c>
      <c r="L117" s="4">
        <v>364</v>
      </c>
      <c r="M117" s="4">
        <v>364</v>
      </c>
      <c r="N117" s="4" t="s">
        <v>637</v>
      </c>
      <c r="O117" s="4" t="s">
        <v>32</v>
      </c>
      <c r="P117" s="4" t="s">
        <v>33</v>
      </c>
      <c r="Q117" s="4">
        <v>0</v>
      </c>
      <c r="R117" s="8">
        <v>44940</v>
      </c>
      <c r="S117" s="6">
        <v>44945</v>
      </c>
      <c r="T117" s="4" t="s">
        <v>34</v>
      </c>
      <c r="U117" s="4">
        <v>364</v>
      </c>
      <c r="V117" s="4">
        <v>0</v>
      </c>
      <c r="W117" s="4">
        <v>0</v>
      </c>
      <c r="X117" s="4" t="s">
        <v>638</v>
      </c>
      <c r="Y117" s="4" t="s">
        <v>639</v>
      </c>
    </row>
    <row r="118" s="4" customFormat="1" spans="1:25">
      <c r="A118" s="4" t="s">
        <v>640</v>
      </c>
      <c r="B118" s="4" t="s">
        <v>26</v>
      </c>
      <c r="C118" s="4" t="s">
        <v>27</v>
      </c>
      <c r="D118" s="4" t="s">
        <v>641</v>
      </c>
      <c r="E118" s="4" t="s">
        <v>620</v>
      </c>
      <c r="F118" s="6">
        <v>44941</v>
      </c>
      <c r="G118" s="6">
        <v>44942</v>
      </c>
      <c r="H118" s="4">
        <v>1</v>
      </c>
      <c r="I118" s="4">
        <v>1</v>
      </c>
      <c r="J118" s="4">
        <v>1</v>
      </c>
      <c r="K118" s="4" t="s">
        <v>30</v>
      </c>
      <c r="L118" s="4">
        <v>257</v>
      </c>
      <c r="M118" s="4">
        <v>257</v>
      </c>
      <c r="N118" s="4" t="s">
        <v>642</v>
      </c>
      <c r="O118" s="4" t="s">
        <v>32</v>
      </c>
      <c r="P118" s="4" t="s">
        <v>33</v>
      </c>
      <c r="Q118" s="4">
        <v>0</v>
      </c>
      <c r="R118" s="8">
        <v>44940</v>
      </c>
      <c r="S118" s="6">
        <v>44945</v>
      </c>
      <c r="T118" s="4" t="s">
        <v>34</v>
      </c>
      <c r="U118" s="4">
        <v>257</v>
      </c>
      <c r="V118" s="4">
        <v>0</v>
      </c>
      <c r="W118" s="4">
        <v>0</v>
      </c>
      <c r="X118" s="4" t="s">
        <v>643</v>
      </c>
      <c r="Y118" s="4" t="s">
        <v>644</v>
      </c>
    </row>
    <row r="119" s="4" customFormat="1" spans="1:25">
      <c r="A119" s="4" t="s">
        <v>645</v>
      </c>
      <c r="B119" s="4" t="s">
        <v>26</v>
      </c>
      <c r="C119" s="4" t="s">
        <v>27</v>
      </c>
      <c r="D119" s="4" t="s">
        <v>646</v>
      </c>
      <c r="E119" s="4" t="s">
        <v>647</v>
      </c>
      <c r="F119" s="6">
        <v>44941</v>
      </c>
      <c r="G119" s="6">
        <v>44942</v>
      </c>
      <c r="H119" s="4">
        <v>1</v>
      </c>
      <c r="I119" s="4">
        <v>1</v>
      </c>
      <c r="J119" s="4">
        <v>1</v>
      </c>
      <c r="K119" s="4" t="s">
        <v>30</v>
      </c>
      <c r="L119" s="4">
        <v>341</v>
      </c>
      <c r="M119" s="4">
        <v>341</v>
      </c>
      <c r="N119" s="4" t="s">
        <v>648</v>
      </c>
      <c r="O119" s="4" t="s">
        <v>32</v>
      </c>
      <c r="P119" s="4" t="s">
        <v>33</v>
      </c>
      <c r="Q119" s="4">
        <v>0</v>
      </c>
      <c r="R119" s="8">
        <v>44940</v>
      </c>
      <c r="S119" s="6">
        <v>44945</v>
      </c>
      <c r="T119" s="4" t="s">
        <v>34</v>
      </c>
      <c r="U119" s="4">
        <v>341</v>
      </c>
      <c r="V119" s="4">
        <v>0</v>
      </c>
      <c r="W119" s="4">
        <v>0</v>
      </c>
      <c r="X119" s="4" t="s">
        <v>649</v>
      </c>
      <c r="Y119" s="4" t="s">
        <v>650</v>
      </c>
    </row>
    <row r="120" s="4" customFormat="1" spans="1:25">
      <c r="A120" s="4" t="s">
        <v>630</v>
      </c>
      <c r="B120" s="4" t="s">
        <v>26</v>
      </c>
      <c r="C120" s="4" t="s">
        <v>581</v>
      </c>
      <c r="D120" s="4" t="s">
        <v>631</v>
      </c>
      <c r="E120" s="4" t="s">
        <v>632</v>
      </c>
      <c r="F120" s="6">
        <v>44940</v>
      </c>
      <c r="G120" s="6">
        <v>44942</v>
      </c>
      <c r="H120" s="4">
        <v>1</v>
      </c>
      <c r="I120" s="4">
        <v>2</v>
      </c>
      <c r="J120" s="4">
        <v>2</v>
      </c>
      <c r="K120" s="4" t="s">
        <v>30</v>
      </c>
      <c r="L120" s="4">
        <v>-1530</v>
      </c>
      <c r="M120" s="4">
        <v>-1530</v>
      </c>
      <c r="N120" s="4" t="s">
        <v>633</v>
      </c>
      <c r="O120" s="4" t="s">
        <v>32</v>
      </c>
      <c r="P120" s="4" t="s">
        <v>33</v>
      </c>
      <c r="Q120" s="4">
        <v>0</v>
      </c>
      <c r="R120" s="8">
        <v>44940</v>
      </c>
      <c r="S120" s="6">
        <v>44945</v>
      </c>
      <c r="T120" s="4" t="s">
        <v>34</v>
      </c>
      <c r="U120" s="4">
        <v>-1530</v>
      </c>
      <c r="V120" s="4">
        <v>0</v>
      </c>
      <c r="W120" s="4">
        <v>0</v>
      </c>
      <c r="X120" s="4" t="s">
        <v>634</v>
      </c>
      <c r="Y120" s="4" t="s">
        <v>35</v>
      </c>
    </row>
    <row r="121" s="4" customFormat="1" spans="1:25">
      <c r="A121" s="4" t="s">
        <v>651</v>
      </c>
      <c r="B121" s="4" t="s">
        <v>26</v>
      </c>
      <c r="C121" s="4" t="s">
        <v>27</v>
      </c>
      <c r="D121" s="4" t="s">
        <v>652</v>
      </c>
      <c r="E121" s="4" t="s">
        <v>57</v>
      </c>
      <c r="F121" s="6">
        <v>44941</v>
      </c>
      <c r="G121" s="6">
        <v>44942</v>
      </c>
      <c r="H121" s="4">
        <v>1</v>
      </c>
      <c r="I121" s="4">
        <v>1</v>
      </c>
      <c r="J121" s="4">
        <v>1</v>
      </c>
      <c r="K121" s="4" t="s">
        <v>30</v>
      </c>
      <c r="L121" s="4">
        <v>172</v>
      </c>
      <c r="M121" s="4">
        <v>172</v>
      </c>
      <c r="N121" s="4" t="s">
        <v>653</v>
      </c>
      <c r="O121" s="4" t="s">
        <v>32</v>
      </c>
      <c r="P121" s="4" t="s">
        <v>33</v>
      </c>
      <c r="Q121" s="4">
        <v>0</v>
      </c>
      <c r="R121" s="8">
        <v>44940</v>
      </c>
      <c r="S121" s="6">
        <v>44945</v>
      </c>
      <c r="T121" s="4" t="s">
        <v>34</v>
      </c>
      <c r="U121" s="4">
        <v>172</v>
      </c>
      <c r="V121" s="4">
        <v>0</v>
      </c>
      <c r="W121" s="4">
        <v>0</v>
      </c>
      <c r="X121" s="4" t="s">
        <v>654</v>
      </c>
      <c r="Y121" s="4" t="s">
        <v>35</v>
      </c>
    </row>
    <row r="122" s="4" customFormat="1" spans="1:25">
      <c r="A122" s="4" t="s">
        <v>655</v>
      </c>
      <c r="B122" s="4" t="s">
        <v>26</v>
      </c>
      <c r="C122" s="4" t="s">
        <v>27</v>
      </c>
      <c r="D122" s="4" t="s">
        <v>656</v>
      </c>
      <c r="E122" s="4" t="s">
        <v>657</v>
      </c>
      <c r="F122" s="6">
        <v>44941</v>
      </c>
      <c r="G122" s="6">
        <v>44942</v>
      </c>
      <c r="H122" s="4">
        <v>1</v>
      </c>
      <c r="I122" s="4">
        <v>1</v>
      </c>
      <c r="J122" s="4">
        <v>1</v>
      </c>
      <c r="K122" s="4" t="s">
        <v>30</v>
      </c>
      <c r="L122" s="4">
        <v>558</v>
      </c>
      <c r="M122" s="4">
        <v>558</v>
      </c>
      <c r="N122" s="4" t="s">
        <v>658</v>
      </c>
      <c r="O122" s="4" t="s">
        <v>32</v>
      </c>
      <c r="P122" s="4" t="s">
        <v>33</v>
      </c>
      <c r="Q122" s="4">
        <v>0</v>
      </c>
      <c r="R122" s="8">
        <v>44941</v>
      </c>
      <c r="S122" s="6">
        <v>44945</v>
      </c>
      <c r="T122" s="4" t="s">
        <v>34</v>
      </c>
      <c r="U122" s="4">
        <v>558</v>
      </c>
      <c r="V122" s="4">
        <v>0</v>
      </c>
      <c r="W122" s="4">
        <v>0</v>
      </c>
      <c r="X122" s="4" t="s">
        <v>659</v>
      </c>
      <c r="Y122" s="4" t="s">
        <v>35</v>
      </c>
    </row>
    <row r="123" s="4" customFormat="1" spans="1:25">
      <c r="A123" s="4" t="s">
        <v>660</v>
      </c>
      <c r="B123" s="4" t="s">
        <v>26</v>
      </c>
      <c r="C123" s="4" t="s">
        <v>27</v>
      </c>
      <c r="D123" s="4" t="s">
        <v>661</v>
      </c>
      <c r="E123" s="4" t="s">
        <v>662</v>
      </c>
      <c r="F123" s="6">
        <v>44941</v>
      </c>
      <c r="G123" s="6">
        <v>44942</v>
      </c>
      <c r="H123" s="4">
        <v>1</v>
      </c>
      <c r="I123" s="4">
        <v>1</v>
      </c>
      <c r="J123" s="4">
        <v>1</v>
      </c>
      <c r="K123" s="4" t="s">
        <v>30</v>
      </c>
      <c r="L123" s="4">
        <v>1136</v>
      </c>
      <c r="M123" s="4">
        <v>1136</v>
      </c>
      <c r="N123" s="4" t="s">
        <v>663</v>
      </c>
      <c r="O123" s="4" t="s">
        <v>32</v>
      </c>
      <c r="P123" s="4" t="s">
        <v>33</v>
      </c>
      <c r="Q123" s="4">
        <v>0</v>
      </c>
      <c r="R123" s="8">
        <v>44941</v>
      </c>
      <c r="S123" s="6">
        <v>44945</v>
      </c>
      <c r="T123" s="4" t="s">
        <v>34</v>
      </c>
      <c r="U123" s="4">
        <v>1136</v>
      </c>
      <c r="V123" s="4">
        <v>0</v>
      </c>
      <c r="W123" s="4">
        <v>0</v>
      </c>
      <c r="X123" s="4" t="s">
        <v>664</v>
      </c>
      <c r="Y123" s="4" t="s">
        <v>35</v>
      </c>
    </row>
    <row r="124" s="4" customFormat="1" spans="1:25">
      <c r="A124" s="4" t="s">
        <v>665</v>
      </c>
      <c r="B124" s="4" t="s">
        <v>26</v>
      </c>
      <c r="C124" s="4" t="s">
        <v>27</v>
      </c>
      <c r="D124" s="4" t="s">
        <v>666</v>
      </c>
      <c r="E124" s="4" t="s">
        <v>667</v>
      </c>
      <c r="F124" s="6">
        <v>44941</v>
      </c>
      <c r="G124" s="6">
        <v>44942</v>
      </c>
      <c r="H124" s="4">
        <v>1</v>
      </c>
      <c r="I124" s="4">
        <v>1</v>
      </c>
      <c r="J124" s="4">
        <v>1</v>
      </c>
      <c r="K124" s="4" t="s">
        <v>30</v>
      </c>
      <c r="L124" s="4">
        <v>611</v>
      </c>
      <c r="M124" s="4">
        <v>611</v>
      </c>
      <c r="N124" s="4" t="s">
        <v>668</v>
      </c>
      <c r="O124" s="4" t="s">
        <v>32</v>
      </c>
      <c r="P124" s="4" t="s">
        <v>33</v>
      </c>
      <c r="Q124" s="4">
        <v>0</v>
      </c>
      <c r="R124" s="8">
        <v>44941</v>
      </c>
      <c r="S124" s="6">
        <v>44945</v>
      </c>
      <c r="T124" s="4" t="s">
        <v>34</v>
      </c>
      <c r="U124" s="4">
        <v>611</v>
      </c>
      <c r="V124" s="4">
        <v>0</v>
      </c>
      <c r="W124" s="4">
        <v>0</v>
      </c>
      <c r="X124" s="4" t="s">
        <v>669</v>
      </c>
      <c r="Y124" s="4" t="s">
        <v>670</v>
      </c>
    </row>
    <row r="125" s="4" customFormat="1" spans="1:25">
      <c r="A125" s="4" t="s">
        <v>671</v>
      </c>
      <c r="B125" s="4" t="s">
        <v>26</v>
      </c>
      <c r="C125" s="4" t="s">
        <v>27</v>
      </c>
      <c r="D125" s="4" t="s">
        <v>672</v>
      </c>
      <c r="E125" s="4" t="s">
        <v>278</v>
      </c>
      <c r="F125" s="6">
        <v>44941</v>
      </c>
      <c r="G125" s="6">
        <v>44942</v>
      </c>
      <c r="H125" s="4">
        <v>1</v>
      </c>
      <c r="I125" s="4">
        <v>1</v>
      </c>
      <c r="J125" s="4">
        <v>1</v>
      </c>
      <c r="K125" s="4" t="s">
        <v>30</v>
      </c>
      <c r="L125" s="4">
        <v>1045</v>
      </c>
      <c r="M125" s="4">
        <v>1045</v>
      </c>
      <c r="N125" s="4" t="s">
        <v>673</v>
      </c>
      <c r="O125" s="4" t="s">
        <v>32</v>
      </c>
      <c r="P125" s="4" t="s">
        <v>33</v>
      </c>
      <c r="Q125" s="4">
        <v>0</v>
      </c>
      <c r="R125" s="8">
        <v>44941</v>
      </c>
      <c r="S125" s="6">
        <v>44945</v>
      </c>
      <c r="T125" s="4" t="s">
        <v>34</v>
      </c>
      <c r="U125" s="4">
        <v>1045</v>
      </c>
      <c r="V125" s="4">
        <v>0</v>
      </c>
      <c r="W125" s="4">
        <v>0</v>
      </c>
      <c r="X125" s="4" t="s">
        <v>674</v>
      </c>
      <c r="Y125" s="4" t="s">
        <v>675</v>
      </c>
    </row>
    <row r="126" s="4" customFormat="1" spans="1:25">
      <c r="A126" s="4" t="s">
        <v>676</v>
      </c>
      <c r="B126" s="4" t="s">
        <v>26</v>
      </c>
      <c r="C126" s="4" t="s">
        <v>27</v>
      </c>
      <c r="D126" s="4" t="s">
        <v>677</v>
      </c>
      <c r="E126" s="4" t="s">
        <v>678</v>
      </c>
      <c r="F126" s="6">
        <v>44941</v>
      </c>
      <c r="G126" s="6">
        <v>44942</v>
      </c>
      <c r="H126" s="4">
        <v>1</v>
      </c>
      <c r="I126" s="4">
        <v>1</v>
      </c>
      <c r="J126" s="4">
        <v>1</v>
      </c>
      <c r="K126" s="4" t="s">
        <v>30</v>
      </c>
      <c r="L126" s="4">
        <v>1040</v>
      </c>
      <c r="M126" s="4">
        <v>1040</v>
      </c>
      <c r="N126" s="4" t="s">
        <v>679</v>
      </c>
      <c r="O126" s="4" t="s">
        <v>32</v>
      </c>
      <c r="P126" s="4" t="s">
        <v>33</v>
      </c>
      <c r="Q126" s="4">
        <v>0</v>
      </c>
      <c r="R126" s="8">
        <v>44941</v>
      </c>
      <c r="S126" s="6">
        <v>44945</v>
      </c>
      <c r="T126" s="4" t="s">
        <v>34</v>
      </c>
      <c r="U126" s="4">
        <v>1040</v>
      </c>
      <c r="V126" s="4">
        <v>0</v>
      </c>
      <c r="W126" s="4">
        <v>0</v>
      </c>
      <c r="X126" s="4" t="s">
        <v>680</v>
      </c>
      <c r="Y126" s="4" t="s">
        <v>681</v>
      </c>
    </row>
    <row r="127" s="4" customFormat="1" spans="1:25">
      <c r="A127" s="4" t="s">
        <v>682</v>
      </c>
      <c r="B127" s="4" t="s">
        <v>26</v>
      </c>
      <c r="C127" s="4" t="s">
        <v>27</v>
      </c>
      <c r="D127" s="4" t="s">
        <v>683</v>
      </c>
      <c r="E127" s="4" t="s">
        <v>684</v>
      </c>
      <c r="F127" s="6">
        <v>44941</v>
      </c>
      <c r="G127" s="6">
        <v>44942</v>
      </c>
      <c r="H127" s="4">
        <v>1</v>
      </c>
      <c r="I127" s="4">
        <v>1</v>
      </c>
      <c r="J127" s="4">
        <v>1</v>
      </c>
      <c r="K127" s="4" t="s">
        <v>30</v>
      </c>
      <c r="L127" s="4">
        <v>343</v>
      </c>
      <c r="M127" s="4">
        <v>343</v>
      </c>
      <c r="N127" s="4" t="s">
        <v>685</v>
      </c>
      <c r="O127" s="4" t="s">
        <v>32</v>
      </c>
      <c r="P127" s="4" t="s">
        <v>33</v>
      </c>
      <c r="Q127" s="4">
        <v>0</v>
      </c>
      <c r="R127" s="8">
        <v>44941</v>
      </c>
      <c r="S127" s="6">
        <v>44945</v>
      </c>
      <c r="T127" s="4" t="s">
        <v>34</v>
      </c>
      <c r="U127" s="4">
        <v>343</v>
      </c>
      <c r="V127" s="4">
        <v>0</v>
      </c>
      <c r="W127" s="4">
        <v>0</v>
      </c>
      <c r="X127" s="4" t="s">
        <v>686</v>
      </c>
      <c r="Y127" s="4" t="s">
        <v>687</v>
      </c>
    </row>
    <row r="128" s="4" customFormat="1" spans="1:25">
      <c r="A128" s="4" t="s">
        <v>688</v>
      </c>
      <c r="B128" s="4" t="s">
        <v>26</v>
      </c>
      <c r="C128" s="4" t="s">
        <v>27</v>
      </c>
      <c r="D128" s="4" t="s">
        <v>689</v>
      </c>
      <c r="E128" s="4" t="s">
        <v>690</v>
      </c>
      <c r="F128" s="6">
        <v>44941</v>
      </c>
      <c r="G128" s="6">
        <v>44942</v>
      </c>
      <c r="H128" s="4">
        <v>1</v>
      </c>
      <c r="I128" s="4">
        <v>1</v>
      </c>
      <c r="J128" s="4">
        <v>1</v>
      </c>
      <c r="K128" s="4" t="s">
        <v>30</v>
      </c>
      <c r="L128" s="4">
        <v>424</v>
      </c>
      <c r="M128" s="4">
        <v>424</v>
      </c>
      <c r="N128" s="4" t="s">
        <v>691</v>
      </c>
      <c r="O128" s="4" t="s">
        <v>32</v>
      </c>
      <c r="P128" s="4" t="s">
        <v>33</v>
      </c>
      <c r="Q128" s="4">
        <v>0</v>
      </c>
      <c r="R128" s="8">
        <v>44941</v>
      </c>
      <c r="S128" s="6">
        <v>44945</v>
      </c>
      <c r="T128" s="4" t="s">
        <v>34</v>
      </c>
      <c r="U128" s="4">
        <v>424</v>
      </c>
      <c r="V128" s="4">
        <v>0</v>
      </c>
      <c r="W128" s="4">
        <v>0</v>
      </c>
      <c r="X128" s="4" t="s">
        <v>692</v>
      </c>
      <c r="Y128" s="4" t="s">
        <v>693</v>
      </c>
    </row>
    <row r="129" s="4" customFormat="1" spans="1:25">
      <c r="A129" s="4" t="s">
        <v>694</v>
      </c>
      <c r="B129" s="4" t="s">
        <v>26</v>
      </c>
      <c r="C129" s="4" t="s">
        <v>27</v>
      </c>
      <c r="D129" s="4" t="s">
        <v>695</v>
      </c>
      <c r="E129" s="4" t="s">
        <v>696</v>
      </c>
      <c r="F129" s="6">
        <v>44941</v>
      </c>
      <c r="G129" s="6">
        <v>44942</v>
      </c>
      <c r="H129" s="4">
        <v>1</v>
      </c>
      <c r="I129" s="4">
        <v>1</v>
      </c>
      <c r="J129" s="4">
        <v>1</v>
      </c>
      <c r="K129" s="4" t="s">
        <v>30</v>
      </c>
      <c r="L129" s="4">
        <v>394</v>
      </c>
      <c r="M129" s="4">
        <v>394</v>
      </c>
      <c r="N129" s="4" t="s">
        <v>697</v>
      </c>
      <c r="O129" s="4" t="s">
        <v>32</v>
      </c>
      <c r="P129" s="4" t="s">
        <v>33</v>
      </c>
      <c r="Q129" s="4">
        <v>0</v>
      </c>
      <c r="R129" s="8">
        <v>44941</v>
      </c>
      <c r="S129" s="6">
        <v>44945</v>
      </c>
      <c r="T129" s="4" t="s">
        <v>34</v>
      </c>
      <c r="U129" s="4">
        <v>394</v>
      </c>
      <c r="V129" s="4">
        <v>0</v>
      </c>
      <c r="W129" s="4">
        <v>0</v>
      </c>
      <c r="X129" s="4" t="s">
        <v>698</v>
      </c>
      <c r="Y129" s="4" t="s">
        <v>35</v>
      </c>
    </row>
    <row r="130" s="4" customFormat="1" spans="1:25">
      <c r="A130" s="4" t="s">
        <v>699</v>
      </c>
      <c r="B130" s="4" t="s">
        <v>26</v>
      </c>
      <c r="C130" s="4" t="s">
        <v>27</v>
      </c>
      <c r="D130" s="4" t="s">
        <v>700</v>
      </c>
      <c r="E130" s="4" t="s">
        <v>337</v>
      </c>
      <c r="F130" s="6">
        <v>44941</v>
      </c>
      <c r="G130" s="6">
        <v>44942</v>
      </c>
      <c r="H130" s="4">
        <v>1</v>
      </c>
      <c r="I130" s="4">
        <v>1</v>
      </c>
      <c r="J130" s="4">
        <v>1</v>
      </c>
      <c r="K130" s="4" t="s">
        <v>30</v>
      </c>
      <c r="L130" s="4">
        <v>296</v>
      </c>
      <c r="M130" s="4">
        <v>296</v>
      </c>
      <c r="N130" s="4" t="s">
        <v>701</v>
      </c>
      <c r="O130" s="4" t="s">
        <v>32</v>
      </c>
      <c r="P130" s="4" t="s">
        <v>33</v>
      </c>
      <c r="Q130" s="4">
        <v>0</v>
      </c>
      <c r="R130" s="8">
        <v>44941</v>
      </c>
      <c r="S130" s="6">
        <v>44945</v>
      </c>
      <c r="T130" s="4" t="s">
        <v>34</v>
      </c>
      <c r="U130" s="4">
        <v>296</v>
      </c>
      <c r="V130" s="4">
        <v>0</v>
      </c>
      <c r="W130" s="4">
        <v>0</v>
      </c>
      <c r="X130" s="4" t="s">
        <v>702</v>
      </c>
      <c r="Y130" s="4" t="s">
        <v>35</v>
      </c>
    </row>
    <row r="131" s="4" customFormat="1" spans="1:25">
      <c r="A131" s="4" t="s">
        <v>703</v>
      </c>
      <c r="B131" s="4" t="s">
        <v>26</v>
      </c>
      <c r="C131" s="4" t="s">
        <v>27</v>
      </c>
      <c r="D131" s="4" t="s">
        <v>704</v>
      </c>
      <c r="E131" s="4" t="s">
        <v>705</v>
      </c>
      <c r="F131" s="6">
        <v>44941</v>
      </c>
      <c r="G131" s="6">
        <v>44942</v>
      </c>
      <c r="H131" s="4">
        <v>1</v>
      </c>
      <c r="I131" s="4">
        <v>1</v>
      </c>
      <c r="J131" s="4">
        <v>1</v>
      </c>
      <c r="K131" s="4" t="s">
        <v>30</v>
      </c>
      <c r="L131" s="4">
        <v>189</v>
      </c>
      <c r="M131" s="4">
        <v>189</v>
      </c>
      <c r="N131" s="4" t="s">
        <v>706</v>
      </c>
      <c r="O131" s="4" t="s">
        <v>32</v>
      </c>
      <c r="P131" s="4" t="s">
        <v>33</v>
      </c>
      <c r="Q131" s="4">
        <v>0</v>
      </c>
      <c r="R131" s="8">
        <v>44941</v>
      </c>
      <c r="S131" s="6">
        <v>44945</v>
      </c>
      <c r="T131" s="4" t="s">
        <v>34</v>
      </c>
      <c r="U131" s="4">
        <v>189</v>
      </c>
      <c r="V131" s="4">
        <v>0</v>
      </c>
      <c r="W131" s="4">
        <v>0</v>
      </c>
      <c r="X131" s="4" t="s">
        <v>707</v>
      </c>
      <c r="Y131" s="4" t="s">
        <v>708</v>
      </c>
    </row>
    <row r="132" s="4" customFormat="1" spans="1:25">
      <c r="A132" s="4" t="s">
        <v>709</v>
      </c>
      <c r="B132" s="4" t="s">
        <v>26</v>
      </c>
      <c r="C132" s="4" t="s">
        <v>27</v>
      </c>
      <c r="D132" s="4" t="s">
        <v>710</v>
      </c>
      <c r="E132" s="4" t="s">
        <v>255</v>
      </c>
      <c r="F132" s="6">
        <v>44941</v>
      </c>
      <c r="G132" s="6">
        <v>44942</v>
      </c>
      <c r="H132" s="4">
        <v>1</v>
      </c>
      <c r="I132" s="4">
        <v>1</v>
      </c>
      <c r="J132" s="4">
        <v>1</v>
      </c>
      <c r="K132" s="4" t="s">
        <v>30</v>
      </c>
      <c r="L132" s="4">
        <v>470</v>
      </c>
      <c r="M132" s="4">
        <v>470</v>
      </c>
      <c r="N132" s="4" t="s">
        <v>711</v>
      </c>
      <c r="O132" s="4" t="s">
        <v>32</v>
      </c>
      <c r="P132" s="4" t="s">
        <v>33</v>
      </c>
      <c r="Q132" s="4">
        <v>0</v>
      </c>
      <c r="R132" s="8">
        <v>44941</v>
      </c>
      <c r="S132" s="6">
        <v>44945</v>
      </c>
      <c r="T132" s="4" t="s">
        <v>34</v>
      </c>
      <c r="U132" s="4">
        <v>470</v>
      </c>
      <c r="V132" s="4">
        <v>0</v>
      </c>
      <c r="W132" s="4">
        <v>0</v>
      </c>
      <c r="X132" s="4" t="s">
        <v>712</v>
      </c>
      <c r="Y132" s="4" t="s">
        <v>713</v>
      </c>
    </row>
    <row r="133" s="4" customFormat="1" spans="1:25">
      <c r="A133" s="4" t="s">
        <v>714</v>
      </c>
      <c r="B133" s="4" t="s">
        <v>26</v>
      </c>
      <c r="C133" s="4" t="s">
        <v>27</v>
      </c>
      <c r="D133" s="4" t="s">
        <v>715</v>
      </c>
      <c r="E133" s="4" t="s">
        <v>206</v>
      </c>
      <c r="F133" s="6">
        <v>44941</v>
      </c>
      <c r="G133" s="6">
        <v>44942</v>
      </c>
      <c r="H133" s="4">
        <v>1</v>
      </c>
      <c r="I133" s="4">
        <v>1</v>
      </c>
      <c r="J133" s="4">
        <v>1</v>
      </c>
      <c r="K133" s="4" t="s">
        <v>30</v>
      </c>
      <c r="L133" s="4">
        <v>1145</v>
      </c>
      <c r="M133" s="4">
        <v>1145</v>
      </c>
      <c r="N133" s="4" t="s">
        <v>716</v>
      </c>
      <c r="O133" s="4" t="s">
        <v>32</v>
      </c>
      <c r="P133" s="4" t="s">
        <v>33</v>
      </c>
      <c r="Q133" s="4">
        <v>0</v>
      </c>
      <c r="R133" s="8">
        <v>44941</v>
      </c>
      <c r="S133" s="6">
        <v>44945</v>
      </c>
      <c r="T133" s="4" t="s">
        <v>34</v>
      </c>
      <c r="U133" s="4">
        <v>1145</v>
      </c>
      <c r="V133" s="4">
        <v>0</v>
      </c>
      <c r="W133" s="4">
        <v>0</v>
      </c>
      <c r="X133" s="4" t="s">
        <v>717</v>
      </c>
      <c r="Y133" s="4" t="s">
        <v>35</v>
      </c>
    </row>
    <row r="134" s="4" customFormat="1" spans="1:25">
      <c r="A134" s="4" t="s">
        <v>718</v>
      </c>
      <c r="B134" s="4" t="s">
        <v>26</v>
      </c>
      <c r="C134" s="4" t="s">
        <v>27</v>
      </c>
      <c r="D134" s="4" t="s">
        <v>719</v>
      </c>
      <c r="E134" s="4" t="s">
        <v>720</v>
      </c>
      <c r="F134" s="6">
        <v>44941</v>
      </c>
      <c r="G134" s="6">
        <v>44942</v>
      </c>
      <c r="H134" s="4">
        <v>1</v>
      </c>
      <c r="I134" s="4">
        <v>1</v>
      </c>
      <c r="J134" s="4">
        <v>1</v>
      </c>
      <c r="K134" s="4" t="s">
        <v>30</v>
      </c>
      <c r="L134" s="4">
        <v>1939</v>
      </c>
      <c r="M134" s="4">
        <v>1939</v>
      </c>
      <c r="N134" s="4" t="s">
        <v>721</v>
      </c>
      <c r="O134" s="4" t="s">
        <v>32</v>
      </c>
      <c r="P134" s="4" t="s">
        <v>33</v>
      </c>
      <c r="Q134" s="4">
        <v>0</v>
      </c>
      <c r="R134" s="8">
        <v>44941</v>
      </c>
      <c r="S134" s="6">
        <v>44945</v>
      </c>
      <c r="T134" s="4" t="s">
        <v>34</v>
      </c>
      <c r="U134" s="4">
        <v>1939</v>
      </c>
      <c r="V134" s="4">
        <v>0</v>
      </c>
      <c r="W134" s="4">
        <v>0</v>
      </c>
      <c r="X134" s="4" t="s">
        <v>722</v>
      </c>
      <c r="Y134" s="4" t="s">
        <v>723</v>
      </c>
    </row>
    <row r="135" s="4" customFormat="1" spans="1:25">
      <c r="A135" s="4" t="s">
        <v>724</v>
      </c>
      <c r="B135" s="4" t="s">
        <v>26</v>
      </c>
      <c r="C135" s="4" t="s">
        <v>27</v>
      </c>
      <c r="D135" s="4" t="s">
        <v>725</v>
      </c>
      <c r="E135" s="4" t="s">
        <v>726</v>
      </c>
      <c r="F135" s="6">
        <v>44941</v>
      </c>
      <c r="G135" s="6">
        <v>44942</v>
      </c>
      <c r="H135" s="4">
        <v>1</v>
      </c>
      <c r="I135" s="4">
        <v>1</v>
      </c>
      <c r="J135" s="4">
        <v>1</v>
      </c>
      <c r="K135" s="4" t="s">
        <v>30</v>
      </c>
      <c r="L135" s="4">
        <v>891</v>
      </c>
      <c r="M135" s="4">
        <v>891</v>
      </c>
      <c r="N135" s="4" t="s">
        <v>727</v>
      </c>
      <c r="O135" s="4" t="s">
        <v>32</v>
      </c>
      <c r="P135" s="4" t="s">
        <v>33</v>
      </c>
      <c r="Q135" s="4">
        <v>0</v>
      </c>
      <c r="R135" s="8">
        <v>44941</v>
      </c>
      <c r="S135" s="6">
        <v>44945</v>
      </c>
      <c r="T135" s="4" t="s">
        <v>34</v>
      </c>
      <c r="U135" s="4">
        <v>891</v>
      </c>
      <c r="V135" s="4">
        <v>0</v>
      </c>
      <c r="W135" s="4">
        <v>0</v>
      </c>
      <c r="X135" s="4" t="s">
        <v>728</v>
      </c>
      <c r="Y135" s="4" t="s">
        <v>729</v>
      </c>
    </row>
    <row r="136" s="4" customFormat="1" spans="1:25">
      <c r="A136" s="4" t="s">
        <v>730</v>
      </c>
      <c r="B136" s="4" t="s">
        <v>26</v>
      </c>
      <c r="C136" s="4" t="s">
        <v>27</v>
      </c>
      <c r="D136" s="4" t="s">
        <v>731</v>
      </c>
      <c r="E136" s="4" t="s">
        <v>732</v>
      </c>
      <c r="F136" s="6">
        <v>44941</v>
      </c>
      <c r="G136" s="6">
        <v>44942</v>
      </c>
      <c r="H136" s="4">
        <v>1</v>
      </c>
      <c r="I136" s="4">
        <v>1</v>
      </c>
      <c r="J136" s="4">
        <v>1</v>
      </c>
      <c r="K136" s="4" t="s">
        <v>30</v>
      </c>
      <c r="L136" s="4">
        <v>173</v>
      </c>
      <c r="M136" s="4">
        <v>173</v>
      </c>
      <c r="N136" s="4" t="s">
        <v>733</v>
      </c>
      <c r="O136" s="4" t="s">
        <v>32</v>
      </c>
      <c r="P136" s="4" t="s">
        <v>33</v>
      </c>
      <c r="Q136" s="4">
        <v>0</v>
      </c>
      <c r="R136" s="8">
        <v>44941</v>
      </c>
      <c r="S136" s="6">
        <v>44945</v>
      </c>
      <c r="T136" s="4" t="s">
        <v>34</v>
      </c>
      <c r="U136" s="4">
        <v>173</v>
      </c>
      <c r="V136" s="4">
        <v>0</v>
      </c>
      <c r="W136" s="4">
        <v>0</v>
      </c>
      <c r="X136" s="4" t="s">
        <v>734</v>
      </c>
      <c r="Y136" s="4" t="s">
        <v>735</v>
      </c>
    </row>
    <row r="137" s="4" customFormat="1" spans="1:25">
      <c r="A137" s="4" t="s">
        <v>736</v>
      </c>
      <c r="B137" s="4" t="s">
        <v>26</v>
      </c>
      <c r="C137" s="4" t="s">
        <v>27</v>
      </c>
      <c r="D137" s="4" t="s">
        <v>442</v>
      </c>
      <c r="E137" s="4" t="s">
        <v>57</v>
      </c>
      <c r="F137" s="6">
        <v>44941</v>
      </c>
      <c r="G137" s="6">
        <v>44942</v>
      </c>
      <c r="H137" s="4">
        <v>1</v>
      </c>
      <c r="I137" s="4">
        <v>1</v>
      </c>
      <c r="J137" s="4">
        <v>1</v>
      </c>
      <c r="K137" s="4" t="s">
        <v>30</v>
      </c>
      <c r="L137" s="4">
        <v>492</v>
      </c>
      <c r="M137" s="4">
        <v>492</v>
      </c>
      <c r="N137" s="4" t="s">
        <v>737</v>
      </c>
      <c r="O137" s="4" t="s">
        <v>32</v>
      </c>
      <c r="P137" s="4" t="s">
        <v>33</v>
      </c>
      <c r="Q137" s="4">
        <v>0</v>
      </c>
      <c r="R137" s="8">
        <v>44941</v>
      </c>
      <c r="S137" s="6">
        <v>44945</v>
      </c>
      <c r="T137" s="4" t="s">
        <v>34</v>
      </c>
      <c r="U137" s="4">
        <v>492</v>
      </c>
      <c r="V137" s="4">
        <v>0</v>
      </c>
      <c r="W137" s="4">
        <v>0</v>
      </c>
      <c r="X137" s="4" t="s">
        <v>738</v>
      </c>
      <c r="Y137" s="4" t="s">
        <v>35</v>
      </c>
    </row>
    <row r="138" s="4" customFormat="1" spans="1:25">
      <c r="A138" s="4" t="s">
        <v>739</v>
      </c>
      <c r="B138" s="4" t="s">
        <v>26</v>
      </c>
      <c r="C138" s="4" t="s">
        <v>27</v>
      </c>
      <c r="D138" s="4" t="s">
        <v>740</v>
      </c>
      <c r="E138" s="4" t="s">
        <v>741</v>
      </c>
      <c r="F138" s="6">
        <v>44941</v>
      </c>
      <c r="G138" s="6">
        <v>44942</v>
      </c>
      <c r="H138" s="4">
        <v>1</v>
      </c>
      <c r="I138" s="4">
        <v>1</v>
      </c>
      <c r="J138" s="4">
        <v>1</v>
      </c>
      <c r="K138" s="4" t="s">
        <v>30</v>
      </c>
      <c r="L138" s="4">
        <v>581</v>
      </c>
      <c r="M138" s="4">
        <v>581</v>
      </c>
      <c r="N138" s="4" t="s">
        <v>742</v>
      </c>
      <c r="O138" s="4" t="s">
        <v>32</v>
      </c>
      <c r="P138" s="4" t="s">
        <v>33</v>
      </c>
      <c r="Q138" s="4">
        <v>0</v>
      </c>
      <c r="R138" s="8">
        <v>44941</v>
      </c>
      <c r="S138" s="6">
        <v>44945</v>
      </c>
      <c r="T138" s="4" t="s">
        <v>34</v>
      </c>
      <c r="U138" s="4">
        <v>581</v>
      </c>
      <c r="V138" s="4">
        <v>0</v>
      </c>
      <c r="W138" s="4">
        <v>0</v>
      </c>
      <c r="X138" s="4" t="s">
        <v>743</v>
      </c>
      <c r="Y138" s="4" t="s">
        <v>744</v>
      </c>
    </row>
    <row r="139" s="4" customFormat="1" spans="1:25">
      <c r="A139" s="4" t="s">
        <v>745</v>
      </c>
      <c r="B139" s="4" t="s">
        <v>26</v>
      </c>
      <c r="C139" s="4" t="s">
        <v>27</v>
      </c>
      <c r="D139" s="4" t="s">
        <v>746</v>
      </c>
      <c r="E139" s="4" t="s">
        <v>747</v>
      </c>
      <c r="F139" s="6">
        <v>44941</v>
      </c>
      <c r="G139" s="6">
        <v>44942</v>
      </c>
      <c r="H139" s="4">
        <v>1</v>
      </c>
      <c r="I139" s="4">
        <v>1</v>
      </c>
      <c r="J139" s="4">
        <v>1</v>
      </c>
      <c r="K139" s="4" t="s">
        <v>30</v>
      </c>
      <c r="L139" s="4">
        <v>3282</v>
      </c>
      <c r="M139" s="4">
        <v>3282</v>
      </c>
      <c r="N139" s="4" t="s">
        <v>748</v>
      </c>
      <c r="O139" s="4" t="s">
        <v>32</v>
      </c>
      <c r="P139" s="4" t="s">
        <v>33</v>
      </c>
      <c r="Q139" s="4">
        <v>0</v>
      </c>
      <c r="R139" s="8">
        <v>44941</v>
      </c>
      <c r="S139" s="6">
        <v>44945</v>
      </c>
      <c r="T139" s="4" t="s">
        <v>34</v>
      </c>
      <c r="U139" s="4">
        <v>3282</v>
      </c>
      <c r="V139" s="4">
        <v>0</v>
      </c>
      <c r="W139" s="4">
        <v>0</v>
      </c>
      <c r="X139" s="4" t="s">
        <v>749</v>
      </c>
      <c r="Y139" s="4" t="s">
        <v>35</v>
      </c>
    </row>
    <row r="140" s="4" customFormat="1" spans="1:25">
      <c r="A140" s="4" t="s">
        <v>750</v>
      </c>
      <c r="B140" s="4" t="s">
        <v>26</v>
      </c>
      <c r="C140" s="4" t="s">
        <v>27</v>
      </c>
      <c r="D140" s="4" t="s">
        <v>751</v>
      </c>
      <c r="E140" s="4" t="s">
        <v>752</v>
      </c>
      <c r="F140" s="6">
        <v>44941</v>
      </c>
      <c r="G140" s="6">
        <v>44942</v>
      </c>
      <c r="H140" s="4">
        <v>1</v>
      </c>
      <c r="I140" s="4">
        <v>1</v>
      </c>
      <c r="J140" s="4">
        <v>1</v>
      </c>
      <c r="K140" s="4" t="s">
        <v>30</v>
      </c>
      <c r="L140" s="4">
        <v>139</v>
      </c>
      <c r="M140" s="4">
        <v>139</v>
      </c>
      <c r="N140" s="4" t="s">
        <v>753</v>
      </c>
      <c r="O140" s="4" t="s">
        <v>32</v>
      </c>
      <c r="P140" s="4" t="s">
        <v>33</v>
      </c>
      <c r="Q140" s="4">
        <v>0</v>
      </c>
      <c r="R140" s="8">
        <v>44941</v>
      </c>
      <c r="S140" s="6">
        <v>44945</v>
      </c>
      <c r="T140" s="4" t="s">
        <v>34</v>
      </c>
      <c r="U140" s="4">
        <v>139</v>
      </c>
      <c r="V140" s="4">
        <v>0</v>
      </c>
      <c r="W140" s="4">
        <v>0</v>
      </c>
      <c r="X140" s="4" t="s">
        <v>754</v>
      </c>
      <c r="Y140" s="4" t="s">
        <v>35</v>
      </c>
    </row>
    <row r="141" s="4" customFormat="1" spans="1:25">
      <c r="A141" s="4" t="s">
        <v>755</v>
      </c>
      <c r="B141" s="4" t="s">
        <v>26</v>
      </c>
      <c r="C141" s="4" t="s">
        <v>27</v>
      </c>
      <c r="D141" s="4" t="s">
        <v>756</v>
      </c>
      <c r="E141" s="4" t="s">
        <v>97</v>
      </c>
      <c r="F141" s="6">
        <v>44941</v>
      </c>
      <c r="G141" s="6">
        <v>44942</v>
      </c>
      <c r="H141" s="4">
        <v>1</v>
      </c>
      <c r="I141" s="4">
        <v>1</v>
      </c>
      <c r="J141" s="4">
        <v>1</v>
      </c>
      <c r="K141" s="4" t="s">
        <v>30</v>
      </c>
      <c r="L141" s="4">
        <v>2150</v>
      </c>
      <c r="M141" s="4">
        <v>2150</v>
      </c>
      <c r="N141" s="4" t="s">
        <v>757</v>
      </c>
      <c r="O141" s="4" t="s">
        <v>32</v>
      </c>
      <c r="P141" s="4" t="s">
        <v>33</v>
      </c>
      <c r="Q141" s="4">
        <v>0</v>
      </c>
      <c r="R141" s="8">
        <v>44941</v>
      </c>
      <c r="S141" s="6">
        <v>44945</v>
      </c>
      <c r="T141" s="4" t="s">
        <v>34</v>
      </c>
      <c r="U141" s="4">
        <v>2150</v>
      </c>
      <c r="V141" s="4">
        <v>0</v>
      </c>
      <c r="W141" s="4">
        <v>0</v>
      </c>
      <c r="X141" s="4" t="s">
        <v>758</v>
      </c>
      <c r="Y141" s="4" t="s">
        <v>759</v>
      </c>
    </row>
    <row r="142" s="4" customFormat="1" spans="1:25">
      <c r="A142" s="4" t="s">
        <v>760</v>
      </c>
      <c r="B142" s="4" t="s">
        <v>26</v>
      </c>
      <c r="C142" s="4" t="s">
        <v>27</v>
      </c>
      <c r="D142" s="4" t="s">
        <v>761</v>
      </c>
      <c r="E142" s="4" t="s">
        <v>255</v>
      </c>
      <c r="F142" s="6">
        <v>44941</v>
      </c>
      <c r="G142" s="6">
        <v>44942</v>
      </c>
      <c r="H142" s="4">
        <v>1</v>
      </c>
      <c r="I142" s="4">
        <v>1</v>
      </c>
      <c r="J142" s="4">
        <v>1</v>
      </c>
      <c r="K142" s="4" t="s">
        <v>30</v>
      </c>
      <c r="L142" s="4">
        <v>1227</v>
      </c>
      <c r="M142" s="4">
        <v>1227</v>
      </c>
      <c r="N142" s="4" t="s">
        <v>762</v>
      </c>
      <c r="O142" s="4" t="s">
        <v>32</v>
      </c>
      <c r="P142" s="4" t="s">
        <v>33</v>
      </c>
      <c r="Q142" s="4">
        <v>0</v>
      </c>
      <c r="R142" s="8">
        <v>44941</v>
      </c>
      <c r="S142" s="6">
        <v>44945</v>
      </c>
      <c r="T142" s="4" t="s">
        <v>34</v>
      </c>
      <c r="U142" s="4">
        <v>1227</v>
      </c>
      <c r="V142" s="4">
        <v>0</v>
      </c>
      <c r="W142" s="4">
        <v>0</v>
      </c>
      <c r="X142" s="4" t="s">
        <v>763</v>
      </c>
      <c r="Y142" s="4" t="s">
        <v>764</v>
      </c>
    </row>
    <row r="143" s="4" customFormat="1" spans="1:25">
      <c r="A143" s="4" t="s">
        <v>765</v>
      </c>
      <c r="B143" s="4" t="s">
        <v>26</v>
      </c>
      <c r="C143" s="4" t="s">
        <v>27</v>
      </c>
      <c r="D143" s="4" t="s">
        <v>766</v>
      </c>
      <c r="E143" s="4" t="s">
        <v>161</v>
      </c>
      <c r="F143" s="6">
        <v>44941</v>
      </c>
      <c r="G143" s="6">
        <v>44942</v>
      </c>
      <c r="H143" s="4">
        <v>1</v>
      </c>
      <c r="I143" s="4">
        <v>1</v>
      </c>
      <c r="J143" s="4">
        <v>1</v>
      </c>
      <c r="K143" s="4" t="s">
        <v>30</v>
      </c>
      <c r="L143" s="4">
        <v>716</v>
      </c>
      <c r="M143" s="4">
        <v>716</v>
      </c>
      <c r="N143" s="4" t="s">
        <v>767</v>
      </c>
      <c r="O143" s="4" t="s">
        <v>32</v>
      </c>
      <c r="P143" s="4" t="s">
        <v>33</v>
      </c>
      <c r="Q143" s="4">
        <v>0</v>
      </c>
      <c r="R143" s="8">
        <v>44941</v>
      </c>
      <c r="S143" s="6">
        <v>44945</v>
      </c>
      <c r="T143" s="4" t="s">
        <v>34</v>
      </c>
      <c r="U143" s="4">
        <v>716</v>
      </c>
      <c r="V143" s="4">
        <v>0</v>
      </c>
      <c r="W143" s="4">
        <v>0</v>
      </c>
      <c r="X143" s="4" t="s">
        <v>768</v>
      </c>
      <c r="Y143" s="4" t="s">
        <v>769</v>
      </c>
    </row>
    <row r="144" s="4" customFormat="1" spans="1:25">
      <c r="A144" s="4" t="s">
        <v>770</v>
      </c>
      <c r="B144" s="4" t="s">
        <v>26</v>
      </c>
      <c r="C144" s="4" t="s">
        <v>27</v>
      </c>
      <c r="D144" s="4" t="s">
        <v>771</v>
      </c>
      <c r="E144" s="4" t="s">
        <v>772</v>
      </c>
      <c r="F144" s="6">
        <v>44941</v>
      </c>
      <c r="G144" s="6">
        <v>44942</v>
      </c>
      <c r="H144" s="4">
        <v>1</v>
      </c>
      <c r="I144" s="4">
        <v>1</v>
      </c>
      <c r="J144" s="4">
        <v>1</v>
      </c>
      <c r="K144" s="4" t="s">
        <v>30</v>
      </c>
      <c r="L144" s="4">
        <v>287</v>
      </c>
      <c r="M144" s="4">
        <v>287</v>
      </c>
      <c r="N144" s="4" t="s">
        <v>773</v>
      </c>
      <c r="O144" s="4" t="s">
        <v>32</v>
      </c>
      <c r="P144" s="4" t="s">
        <v>33</v>
      </c>
      <c r="Q144" s="4">
        <v>0</v>
      </c>
      <c r="R144" s="8">
        <v>44941</v>
      </c>
      <c r="S144" s="6">
        <v>44945</v>
      </c>
      <c r="T144" s="4" t="s">
        <v>34</v>
      </c>
      <c r="U144" s="4">
        <v>287</v>
      </c>
      <c r="V144" s="4">
        <v>0</v>
      </c>
      <c r="W144" s="4">
        <v>0</v>
      </c>
      <c r="X144" s="4" t="s">
        <v>774</v>
      </c>
      <c r="Y144" s="4" t="s">
        <v>35</v>
      </c>
    </row>
    <row r="145" s="4" customFormat="1" spans="1:25">
      <c r="A145" s="4" t="s">
        <v>775</v>
      </c>
      <c r="B145" s="4" t="s">
        <v>26</v>
      </c>
      <c r="C145" s="4" t="s">
        <v>27</v>
      </c>
      <c r="D145" s="4" t="s">
        <v>776</v>
      </c>
      <c r="E145" s="4" t="s">
        <v>777</v>
      </c>
      <c r="F145" s="6">
        <v>44941</v>
      </c>
      <c r="G145" s="6">
        <v>44942</v>
      </c>
      <c r="H145" s="4">
        <v>1</v>
      </c>
      <c r="I145" s="4">
        <v>1</v>
      </c>
      <c r="J145" s="4">
        <v>1</v>
      </c>
      <c r="K145" s="4" t="s">
        <v>30</v>
      </c>
      <c r="L145" s="4">
        <v>1116</v>
      </c>
      <c r="M145" s="4">
        <v>1116</v>
      </c>
      <c r="N145" s="4" t="s">
        <v>778</v>
      </c>
      <c r="O145" s="4" t="s">
        <v>32</v>
      </c>
      <c r="P145" s="4" t="s">
        <v>33</v>
      </c>
      <c r="Q145" s="4">
        <v>0</v>
      </c>
      <c r="R145" s="8">
        <v>44941</v>
      </c>
      <c r="S145" s="6">
        <v>44945</v>
      </c>
      <c r="T145" s="4" t="s">
        <v>34</v>
      </c>
      <c r="U145" s="4">
        <v>1116</v>
      </c>
      <c r="V145" s="4">
        <v>0</v>
      </c>
      <c r="W145" s="4">
        <v>0</v>
      </c>
      <c r="X145" s="4" t="s">
        <v>779</v>
      </c>
      <c r="Y145" s="4" t="s">
        <v>780</v>
      </c>
    </row>
    <row r="146" s="4" customFormat="1" spans="1:25">
      <c r="A146" s="4" t="s">
        <v>781</v>
      </c>
      <c r="B146" s="4" t="s">
        <v>26</v>
      </c>
      <c r="C146" s="4" t="s">
        <v>27</v>
      </c>
      <c r="D146" s="4" t="s">
        <v>782</v>
      </c>
      <c r="E146" s="4" t="s">
        <v>57</v>
      </c>
      <c r="F146" s="6">
        <v>44941</v>
      </c>
      <c r="G146" s="6">
        <v>44942</v>
      </c>
      <c r="H146" s="4">
        <v>1</v>
      </c>
      <c r="I146" s="4">
        <v>1</v>
      </c>
      <c r="J146" s="4">
        <v>1</v>
      </c>
      <c r="K146" s="4" t="s">
        <v>30</v>
      </c>
      <c r="L146" s="4">
        <v>150</v>
      </c>
      <c r="M146" s="4">
        <v>150</v>
      </c>
      <c r="N146" s="4" t="s">
        <v>783</v>
      </c>
      <c r="O146" s="4" t="s">
        <v>32</v>
      </c>
      <c r="P146" s="4" t="s">
        <v>33</v>
      </c>
      <c r="Q146" s="4">
        <v>0</v>
      </c>
      <c r="R146" s="8">
        <v>44941</v>
      </c>
      <c r="S146" s="6">
        <v>44945</v>
      </c>
      <c r="T146" s="4" t="s">
        <v>34</v>
      </c>
      <c r="U146" s="4">
        <v>150</v>
      </c>
      <c r="V146" s="4">
        <v>0</v>
      </c>
      <c r="W146" s="4">
        <v>0</v>
      </c>
      <c r="X146" s="4" t="s">
        <v>784</v>
      </c>
      <c r="Y146" s="4" t="s">
        <v>35</v>
      </c>
    </row>
    <row r="147" s="4" customFormat="1" spans="1:25">
      <c r="A147" s="4" t="s">
        <v>785</v>
      </c>
      <c r="B147" s="4" t="s">
        <v>26</v>
      </c>
      <c r="C147" s="4" t="s">
        <v>27</v>
      </c>
      <c r="D147" s="4" t="s">
        <v>786</v>
      </c>
      <c r="E147" s="4" t="s">
        <v>787</v>
      </c>
      <c r="F147" s="6">
        <v>44941</v>
      </c>
      <c r="G147" s="6">
        <v>44942</v>
      </c>
      <c r="H147" s="4">
        <v>1</v>
      </c>
      <c r="I147" s="4">
        <v>1</v>
      </c>
      <c r="J147" s="4">
        <v>1</v>
      </c>
      <c r="K147" s="4" t="s">
        <v>30</v>
      </c>
      <c r="L147" s="4">
        <v>259</v>
      </c>
      <c r="M147" s="4">
        <v>259</v>
      </c>
      <c r="N147" s="4" t="s">
        <v>788</v>
      </c>
      <c r="O147" s="4" t="s">
        <v>32</v>
      </c>
      <c r="P147" s="4" t="s">
        <v>33</v>
      </c>
      <c r="Q147" s="4">
        <v>0</v>
      </c>
      <c r="R147" s="8">
        <v>44941</v>
      </c>
      <c r="S147" s="6">
        <v>44945</v>
      </c>
      <c r="T147" s="4" t="s">
        <v>34</v>
      </c>
      <c r="U147" s="4">
        <v>259</v>
      </c>
      <c r="V147" s="4">
        <v>0</v>
      </c>
      <c r="W147" s="4">
        <v>0</v>
      </c>
      <c r="X147" s="4" t="s">
        <v>789</v>
      </c>
      <c r="Y147" s="4" t="s">
        <v>790</v>
      </c>
    </row>
    <row r="148" s="4" customFormat="1" spans="1:25">
      <c r="A148" s="4" t="s">
        <v>320</v>
      </c>
      <c r="B148" s="4" t="s">
        <v>26</v>
      </c>
      <c r="C148" s="4" t="s">
        <v>581</v>
      </c>
      <c r="D148" s="4" t="s">
        <v>321</v>
      </c>
      <c r="E148" s="4" t="s">
        <v>97</v>
      </c>
      <c r="F148" s="6">
        <v>44941</v>
      </c>
      <c r="G148" s="6">
        <v>44942</v>
      </c>
      <c r="H148" s="4">
        <v>1</v>
      </c>
      <c r="I148" s="4">
        <v>1</v>
      </c>
      <c r="J148" s="4">
        <v>1</v>
      </c>
      <c r="K148" s="4" t="s">
        <v>30</v>
      </c>
      <c r="L148" s="4">
        <v>-1393</v>
      </c>
      <c r="M148" s="4">
        <v>-1393</v>
      </c>
      <c r="N148" s="4" t="s">
        <v>322</v>
      </c>
      <c r="O148" s="4" t="s">
        <v>32</v>
      </c>
      <c r="P148" s="4" t="s">
        <v>33</v>
      </c>
      <c r="Q148" s="4">
        <v>0</v>
      </c>
      <c r="R148" s="8">
        <v>44937</v>
      </c>
      <c r="S148" s="6">
        <v>44945</v>
      </c>
      <c r="T148" s="4" t="s">
        <v>34</v>
      </c>
      <c r="U148" s="4">
        <v>-1393</v>
      </c>
      <c r="V148" s="4">
        <v>0</v>
      </c>
      <c r="W148" s="4">
        <v>0</v>
      </c>
      <c r="X148" s="4" t="s">
        <v>323</v>
      </c>
      <c r="Y148" s="4" t="s">
        <v>35</v>
      </c>
    </row>
    <row r="149" s="4" customFormat="1" spans="1:25">
      <c r="A149" s="4" t="s">
        <v>791</v>
      </c>
      <c r="B149" s="4" t="s">
        <v>26</v>
      </c>
      <c r="C149" s="4" t="s">
        <v>27</v>
      </c>
      <c r="D149" s="4" t="s">
        <v>792</v>
      </c>
      <c r="E149" s="4" t="s">
        <v>372</v>
      </c>
      <c r="F149" s="6">
        <v>44941</v>
      </c>
      <c r="G149" s="6">
        <v>44942</v>
      </c>
      <c r="H149" s="4">
        <v>1</v>
      </c>
      <c r="I149" s="4">
        <v>1</v>
      </c>
      <c r="J149" s="4">
        <v>1</v>
      </c>
      <c r="K149" s="4" t="s">
        <v>30</v>
      </c>
      <c r="L149" s="4">
        <v>320</v>
      </c>
      <c r="M149" s="4">
        <v>320</v>
      </c>
      <c r="N149" s="4" t="s">
        <v>793</v>
      </c>
      <c r="O149" s="4" t="s">
        <v>32</v>
      </c>
      <c r="P149" s="4" t="s">
        <v>33</v>
      </c>
      <c r="Q149" s="4">
        <v>0</v>
      </c>
      <c r="R149" s="8">
        <v>44941</v>
      </c>
      <c r="S149" s="6">
        <v>44945</v>
      </c>
      <c r="T149" s="4" t="s">
        <v>34</v>
      </c>
      <c r="U149" s="4">
        <v>320</v>
      </c>
      <c r="V149" s="4">
        <v>0</v>
      </c>
      <c r="W149" s="4">
        <v>0</v>
      </c>
      <c r="X149" s="4" t="s">
        <v>794</v>
      </c>
      <c r="Y149" s="4" t="s">
        <v>795</v>
      </c>
    </row>
    <row r="150" s="4" customFormat="1" spans="1:25">
      <c r="A150" s="4" t="s">
        <v>796</v>
      </c>
      <c r="B150" s="4" t="s">
        <v>26</v>
      </c>
      <c r="C150" s="4" t="s">
        <v>27</v>
      </c>
      <c r="D150" s="4" t="s">
        <v>513</v>
      </c>
      <c r="E150" s="4" t="s">
        <v>97</v>
      </c>
      <c r="F150" s="6">
        <v>44941</v>
      </c>
      <c r="G150" s="6">
        <v>44942</v>
      </c>
      <c r="H150" s="4">
        <v>1</v>
      </c>
      <c r="I150" s="4">
        <v>1</v>
      </c>
      <c r="J150" s="4">
        <v>1</v>
      </c>
      <c r="K150" s="4" t="s">
        <v>30</v>
      </c>
      <c r="L150" s="4">
        <v>769</v>
      </c>
      <c r="M150" s="4">
        <v>769</v>
      </c>
      <c r="N150" s="4" t="s">
        <v>797</v>
      </c>
      <c r="O150" s="4" t="s">
        <v>32</v>
      </c>
      <c r="P150" s="4" t="s">
        <v>33</v>
      </c>
      <c r="Q150" s="4">
        <v>0</v>
      </c>
      <c r="R150" s="8">
        <v>44941</v>
      </c>
      <c r="S150" s="6">
        <v>44945</v>
      </c>
      <c r="T150" s="4" t="s">
        <v>34</v>
      </c>
      <c r="U150" s="4">
        <v>769</v>
      </c>
      <c r="V150" s="4">
        <v>0</v>
      </c>
      <c r="W150" s="4">
        <v>0</v>
      </c>
      <c r="X150" s="4" t="s">
        <v>798</v>
      </c>
      <c r="Y150" s="4" t="s">
        <v>35</v>
      </c>
    </row>
    <row r="151" s="4" customFormat="1" spans="1:25">
      <c r="A151" s="4" t="s">
        <v>799</v>
      </c>
      <c r="B151" s="4" t="s">
        <v>26</v>
      </c>
      <c r="C151" s="4" t="s">
        <v>27</v>
      </c>
      <c r="D151" s="4" t="s">
        <v>800</v>
      </c>
      <c r="E151" s="4" t="s">
        <v>183</v>
      </c>
      <c r="F151" s="6">
        <v>44941</v>
      </c>
      <c r="G151" s="6">
        <v>44942</v>
      </c>
      <c r="H151" s="4">
        <v>1</v>
      </c>
      <c r="I151" s="4">
        <v>1</v>
      </c>
      <c r="J151" s="4">
        <v>1</v>
      </c>
      <c r="K151" s="4" t="s">
        <v>30</v>
      </c>
      <c r="L151" s="4">
        <v>98</v>
      </c>
      <c r="M151" s="4">
        <v>98</v>
      </c>
      <c r="N151" s="4" t="s">
        <v>801</v>
      </c>
      <c r="O151" s="4" t="s">
        <v>32</v>
      </c>
      <c r="P151" s="4" t="s">
        <v>33</v>
      </c>
      <c r="Q151" s="4">
        <v>0</v>
      </c>
      <c r="R151" s="8">
        <v>44941</v>
      </c>
      <c r="S151" s="6">
        <v>44945</v>
      </c>
      <c r="T151" s="4" t="s">
        <v>34</v>
      </c>
      <c r="U151" s="4">
        <v>98</v>
      </c>
      <c r="V151" s="4">
        <v>0</v>
      </c>
      <c r="W151" s="4">
        <v>0</v>
      </c>
      <c r="X151" s="4" t="s">
        <v>802</v>
      </c>
      <c r="Y151" s="4" t="s">
        <v>35</v>
      </c>
    </row>
    <row r="152" s="4" customFormat="1" spans="1:25">
      <c r="A152" s="4" t="s">
        <v>803</v>
      </c>
      <c r="B152" s="4" t="s">
        <v>26</v>
      </c>
      <c r="C152" s="4" t="s">
        <v>27</v>
      </c>
      <c r="D152" s="4" t="s">
        <v>479</v>
      </c>
      <c r="E152" s="4" t="s">
        <v>480</v>
      </c>
      <c r="F152" s="6">
        <v>44941</v>
      </c>
      <c r="G152" s="6">
        <v>44942</v>
      </c>
      <c r="H152" s="4">
        <v>1</v>
      </c>
      <c r="I152" s="4">
        <v>1</v>
      </c>
      <c r="J152" s="4">
        <v>1</v>
      </c>
      <c r="K152" s="4" t="s">
        <v>30</v>
      </c>
      <c r="L152" s="4">
        <v>161</v>
      </c>
      <c r="M152" s="4">
        <v>161</v>
      </c>
      <c r="N152" s="4" t="s">
        <v>804</v>
      </c>
      <c r="O152" s="4" t="s">
        <v>32</v>
      </c>
      <c r="P152" s="4" t="s">
        <v>33</v>
      </c>
      <c r="Q152" s="4">
        <v>0</v>
      </c>
      <c r="R152" s="8">
        <v>44941</v>
      </c>
      <c r="S152" s="6">
        <v>44945</v>
      </c>
      <c r="T152" s="4" t="s">
        <v>34</v>
      </c>
      <c r="U152" s="4">
        <v>161</v>
      </c>
      <c r="V152" s="4">
        <v>0</v>
      </c>
      <c r="W152" s="4">
        <v>0</v>
      </c>
      <c r="X152" s="4" t="s">
        <v>805</v>
      </c>
      <c r="Y152" s="4" t="s">
        <v>35</v>
      </c>
    </row>
    <row r="153" s="4" customFormat="1" spans="1:25">
      <c r="A153" s="4" t="s">
        <v>806</v>
      </c>
      <c r="B153" s="4" t="s">
        <v>26</v>
      </c>
      <c r="C153" s="4" t="s">
        <v>27</v>
      </c>
      <c r="D153" s="4" t="s">
        <v>807</v>
      </c>
      <c r="E153" s="4" t="s">
        <v>97</v>
      </c>
      <c r="F153" s="6">
        <v>44941</v>
      </c>
      <c r="G153" s="6">
        <v>44942</v>
      </c>
      <c r="H153" s="4">
        <v>1</v>
      </c>
      <c r="I153" s="4">
        <v>1</v>
      </c>
      <c r="J153" s="4">
        <v>1</v>
      </c>
      <c r="K153" s="4" t="s">
        <v>30</v>
      </c>
      <c r="L153" s="4">
        <v>807</v>
      </c>
      <c r="M153" s="4">
        <v>807</v>
      </c>
      <c r="N153" s="4" t="s">
        <v>808</v>
      </c>
      <c r="O153" s="4" t="s">
        <v>32</v>
      </c>
      <c r="P153" s="4" t="s">
        <v>33</v>
      </c>
      <c r="Q153" s="4">
        <v>0</v>
      </c>
      <c r="R153" s="8">
        <v>44941</v>
      </c>
      <c r="S153" s="6">
        <v>44945</v>
      </c>
      <c r="T153" s="4" t="s">
        <v>34</v>
      </c>
      <c r="U153" s="4">
        <v>807</v>
      </c>
      <c r="V153" s="4">
        <v>0</v>
      </c>
      <c r="W153" s="4">
        <v>0</v>
      </c>
      <c r="X153" s="4" t="s">
        <v>809</v>
      </c>
      <c r="Y153" s="4" t="s">
        <v>35</v>
      </c>
    </row>
    <row r="154" s="4" customFormat="1" spans="1:25">
      <c r="A154" s="4" t="s">
        <v>810</v>
      </c>
      <c r="B154" s="4" t="s">
        <v>26</v>
      </c>
      <c r="C154" s="4" t="s">
        <v>27</v>
      </c>
      <c r="D154" s="4" t="s">
        <v>811</v>
      </c>
      <c r="E154" s="4" t="s">
        <v>514</v>
      </c>
      <c r="F154" s="6">
        <v>44941</v>
      </c>
      <c r="G154" s="6">
        <v>44942</v>
      </c>
      <c r="H154" s="4">
        <v>1</v>
      </c>
      <c r="I154" s="4">
        <v>1</v>
      </c>
      <c r="J154" s="4">
        <v>1</v>
      </c>
      <c r="K154" s="4" t="s">
        <v>30</v>
      </c>
      <c r="L154" s="4">
        <v>619</v>
      </c>
      <c r="M154" s="4">
        <v>619</v>
      </c>
      <c r="N154" s="4" t="s">
        <v>812</v>
      </c>
      <c r="O154" s="4" t="s">
        <v>32</v>
      </c>
      <c r="P154" s="4" t="s">
        <v>33</v>
      </c>
      <c r="Q154" s="4">
        <v>0</v>
      </c>
      <c r="R154" s="8">
        <v>44941</v>
      </c>
      <c r="S154" s="6">
        <v>44945</v>
      </c>
      <c r="T154" s="4" t="s">
        <v>34</v>
      </c>
      <c r="U154" s="4">
        <v>619</v>
      </c>
      <c r="V154" s="4">
        <v>0</v>
      </c>
      <c r="W154" s="4">
        <v>0</v>
      </c>
      <c r="X154" s="4" t="s">
        <v>813</v>
      </c>
      <c r="Y154" s="4" t="s">
        <v>814</v>
      </c>
    </row>
    <row r="155" s="4" customFormat="1" spans="1:25">
      <c r="A155" s="4" t="s">
        <v>815</v>
      </c>
      <c r="B155" s="4" t="s">
        <v>26</v>
      </c>
      <c r="C155" s="4" t="s">
        <v>27</v>
      </c>
      <c r="D155" s="4" t="s">
        <v>816</v>
      </c>
      <c r="E155" s="4" t="s">
        <v>255</v>
      </c>
      <c r="F155" s="6">
        <v>44941</v>
      </c>
      <c r="G155" s="6">
        <v>44942</v>
      </c>
      <c r="H155" s="4">
        <v>1</v>
      </c>
      <c r="I155" s="4">
        <v>1</v>
      </c>
      <c r="J155" s="4">
        <v>1</v>
      </c>
      <c r="K155" s="4" t="s">
        <v>30</v>
      </c>
      <c r="L155" s="4">
        <v>188</v>
      </c>
      <c r="M155" s="4">
        <v>188</v>
      </c>
      <c r="N155" s="4" t="s">
        <v>817</v>
      </c>
      <c r="O155" s="4" t="s">
        <v>32</v>
      </c>
      <c r="P155" s="4" t="s">
        <v>33</v>
      </c>
      <c r="Q155" s="4">
        <v>0</v>
      </c>
      <c r="R155" s="8">
        <v>44941</v>
      </c>
      <c r="S155" s="6">
        <v>44945</v>
      </c>
      <c r="T155" s="4" t="s">
        <v>34</v>
      </c>
      <c r="U155" s="4">
        <v>188</v>
      </c>
      <c r="V155" s="4">
        <v>0</v>
      </c>
      <c r="W155" s="4">
        <v>0</v>
      </c>
      <c r="X155" s="4" t="s">
        <v>818</v>
      </c>
      <c r="Y155" s="4" t="s">
        <v>35</v>
      </c>
    </row>
    <row r="156" s="4" customFormat="1" spans="1:25">
      <c r="A156" s="4" t="s">
        <v>819</v>
      </c>
      <c r="B156" s="4" t="s">
        <v>26</v>
      </c>
      <c r="C156" s="4" t="s">
        <v>27</v>
      </c>
      <c r="D156" s="4" t="s">
        <v>820</v>
      </c>
      <c r="E156" s="4" t="s">
        <v>821</v>
      </c>
      <c r="F156" s="6">
        <v>44941</v>
      </c>
      <c r="G156" s="6">
        <v>44942</v>
      </c>
      <c r="H156" s="4">
        <v>1</v>
      </c>
      <c r="I156" s="4">
        <v>1</v>
      </c>
      <c r="J156" s="4">
        <v>1</v>
      </c>
      <c r="K156" s="4" t="s">
        <v>30</v>
      </c>
      <c r="L156" s="4">
        <v>538</v>
      </c>
      <c r="M156" s="4">
        <v>538</v>
      </c>
      <c r="N156" s="4" t="s">
        <v>822</v>
      </c>
      <c r="O156" s="4" t="s">
        <v>32</v>
      </c>
      <c r="P156" s="4" t="s">
        <v>33</v>
      </c>
      <c r="Q156" s="4">
        <v>0</v>
      </c>
      <c r="R156" s="8">
        <v>44941</v>
      </c>
      <c r="S156" s="6">
        <v>44945</v>
      </c>
      <c r="T156" s="4" t="s">
        <v>34</v>
      </c>
      <c r="U156" s="4">
        <v>538</v>
      </c>
      <c r="V156" s="4">
        <v>0</v>
      </c>
      <c r="W156" s="4">
        <v>0</v>
      </c>
      <c r="X156" s="4" t="s">
        <v>823</v>
      </c>
      <c r="Y156" s="4" t="s">
        <v>824</v>
      </c>
    </row>
    <row r="157" s="4" customFormat="1" spans="1:25">
      <c r="A157" s="4" t="s">
        <v>825</v>
      </c>
      <c r="B157" s="4" t="s">
        <v>26</v>
      </c>
      <c r="C157" s="4" t="s">
        <v>27</v>
      </c>
      <c r="D157" s="4" t="s">
        <v>826</v>
      </c>
      <c r="E157" s="4" t="s">
        <v>827</v>
      </c>
      <c r="F157" s="6">
        <v>44941</v>
      </c>
      <c r="G157" s="6">
        <v>44942</v>
      </c>
      <c r="H157" s="4">
        <v>1</v>
      </c>
      <c r="I157" s="4">
        <v>1</v>
      </c>
      <c r="J157" s="4">
        <v>1</v>
      </c>
      <c r="K157" s="4" t="s">
        <v>30</v>
      </c>
      <c r="L157" s="4">
        <v>239</v>
      </c>
      <c r="M157" s="4">
        <v>239</v>
      </c>
      <c r="N157" s="4" t="s">
        <v>828</v>
      </c>
      <c r="O157" s="4" t="s">
        <v>32</v>
      </c>
      <c r="P157" s="4" t="s">
        <v>33</v>
      </c>
      <c r="Q157" s="4">
        <v>0</v>
      </c>
      <c r="R157" s="8">
        <v>44941</v>
      </c>
      <c r="S157" s="6">
        <v>44945</v>
      </c>
      <c r="T157" s="4" t="s">
        <v>34</v>
      </c>
      <c r="U157" s="4">
        <v>239</v>
      </c>
      <c r="V157" s="4">
        <v>0</v>
      </c>
      <c r="W157" s="4">
        <v>0</v>
      </c>
      <c r="X157" s="4" t="s">
        <v>829</v>
      </c>
      <c r="Y157" s="4" t="s">
        <v>830</v>
      </c>
    </row>
    <row r="158" s="4" customFormat="1" spans="1:25">
      <c r="A158" s="4" t="s">
        <v>831</v>
      </c>
      <c r="B158" s="4" t="s">
        <v>26</v>
      </c>
      <c r="C158" s="4" t="s">
        <v>27</v>
      </c>
      <c r="D158" s="4" t="s">
        <v>832</v>
      </c>
      <c r="E158" s="4" t="s">
        <v>549</v>
      </c>
      <c r="F158" s="6">
        <v>44941</v>
      </c>
      <c r="G158" s="6">
        <v>44942</v>
      </c>
      <c r="H158" s="4">
        <v>1</v>
      </c>
      <c r="I158" s="4">
        <v>1</v>
      </c>
      <c r="J158" s="4">
        <v>1</v>
      </c>
      <c r="K158" s="4" t="s">
        <v>30</v>
      </c>
      <c r="L158" s="4">
        <v>193</v>
      </c>
      <c r="M158" s="4">
        <v>193</v>
      </c>
      <c r="N158" s="4" t="s">
        <v>833</v>
      </c>
      <c r="O158" s="4" t="s">
        <v>32</v>
      </c>
      <c r="P158" s="4" t="s">
        <v>33</v>
      </c>
      <c r="Q158" s="4">
        <v>0</v>
      </c>
      <c r="R158" s="8">
        <v>44941</v>
      </c>
      <c r="S158" s="6">
        <v>44945</v>
      </c>
      <c r="T158" s="4" t="s">
        <v>34</v>
      </c>
      <c r="U158" s="4">
        <v>193</v>
      </c>
      <c r="V158" s="4">
        <v>0</v>
      </c>
      <c r="W158" s="4">
        <v>0</v>
      </c>
      <c r="X158" s="4" t="s">
        <v>834</v>
      </c>
      <c r="Y158" s="4" t="s">
        <v>835</v>
      </c>
    </row>
    <row r="159" s="4" customFormat="1" spans="1:25">
      <c r="A159" s="4" t="s">
        <v>836</v>
      </c>
      <c r="B159" s="4" t="s">
        <v>26</v>
      </c>
      <c r="C159" s="4" t="s">
        <v>27</v>
      </c>
      <c r="D159" s="4" t="s">
        <v>837</v>
      </c>
      <c r="E159" s="4" t="s">
        <v>372</v>
      </c>
      <c r="F159" s="6">
        <v>44941</v>
      </c>
      <c r="G159" s="6">
        <v>44942</v>
      </c>
      <c r="H159" s="4">
        <v>2</v>
      </c>
      <c r="I159" s="4">
        <v>1</v>
      </c>
      <c r="J159" s="4">
        <v>2</v>
      </c>
      <c r="K159" s="4" t="s">
        <v>30</v>
      </c>
      <c r="L159" s="4">
        <v>546</v>
      </c>
      <c r="M159" s="4">
        <v>546</v>
      </c>
      <c r="N159" s="4" t="s">
        <v>838</v>
      </c>
      <c r="O159" s="4" t="s">
        <v>32</v>
      </c>
      <c r="P159" s="4" t="s">
        <v>33</v>
      </c>
      <c r="Q159" s="4">
        <v>0</v>
      </c>
      <c r="R159" s="8">
        <v>44941</v>
      </c>
      <c r="S159" s="6">
        <v>44945</v>
      </c>
      <c r="T159" s="4" t="s">
        <v>34</v>
      </c>
      <c r="U159" s="4">
        <v>546</v>
      </c>
      <c r="V159" s="4">
        <v>0</v>
      </c>
      <c r="W159" s="4">
        <v>0</v>
      </c>
      <c r="X159" s="4" t="s">
        <v>839</v>
      </c>
      <c r="Y159" s="4" t="s">
        <v>35</v>
      </c>
    </row>
    <row r="160" s="4" customFormat="1" spans="1:25">
      <c r="A160" s="4" t="s">
        <v>840</v>
      </c>
      <c r="B160" s="4" t="s">
        <v>26</v>
      </c>
      <c r="C160" s="4" t="s">
        <v>27</v>
      </c>
      <c r="D160" s="4" t="s">
        <v>841</v>
      </c>
      <c r="E160" s="4" t="s">
        <v>183</v>
      </c>
      <c r="F160" s="6">
        <v>44941</v>
      </c>
      <c r="G160" s="6">
        <v>44942</v>
      </c>
      <c r="H160" s="4">
        <v>1</v>
      </c>
      <c r="I160" s="4">
        <v>1</v>
      </c>
      <c r="J160" s="4">
        <v>1</v>
      </c>
      <c r="K160" s="4" t="s">
        <v>30</v>
      </c>
      <c r="L160" s="4">
        <v>2564</v>
      </c>
      <c r="M160" s="4">
        <v>2564</v>
      </c>
      <c r="N160" s="4" t="s">
        <v>842</v>
      </c>
      <c r="O160" s="4" t="s">
        <v>32</v>
      </c>
      <c r="P160" s="4" t="s">
        <v>33</v>
      </c>
      <c r="Q160" s="4">
        <v>0</v>
      </c>
      <c r="R160" s="8">
        <v>44941</v>
      </c>
      <c r="S160" s="6">
        <v>44945</v>
      </c>
      <c r="T160" s="4" t="s">
        <v>34</v>
      </c>
      <c r="U160" s="4">
        <v>2564</v>
      </c>
      <c r="V160" s="4">
        <v>0</v>
      </c>
      <c r="W160" s="4">
        <v>0</v>
      </c>
      <c r="X160" s="4" t="s">
        <v>843</v>
      </c>
      <c r="Y160" s="4" t="s">
        <v>844</v>
      </c>
    </row>
    <row r="161" s="4" customFormat="1" spans="1:25">
      <c r="A161" s="4" t="s">
        <v>845</v>
      </c>
      <c r="B161" s="4" t="s">
        <v>26</v>
      </c>
      <c r="C161" s="4" t="s">
        <v>27</v>
      </c>
      <c r="D161" s="4" t="s">
        <v>846</v>
      </c>
      <c r="E161" s="4" t="s">
        <v>304</v>
      </c>
      <c r="F161" s="6">
        <v>44941</v>
      </c>
      <c r="G161" s="6">
        <v>44942</v>
      </c>
      <c r="H161" s="4">
        <v>2</v>
      </c>
      <c r="I161" s="4">
        <v>1</v>
      </c>
      <c r="J161" s="4">
        <v>2</v>
      </c>
      <c r="K161" s="4" t="s">
        <v>30</v>
      </c>
      <c r="L161" s="4">
        <v>720</v>
      </c>
      <c r="M161" s="4">
        <v>720</v>
      </c>
      <c r="N161" s="4" t="s">
        <v>847</v>
      </c>
      <c r="O161" s="4" t="s">
        <v>32</v>
      </c>
      <c r="P161" s="4" t="s">
        <v>33</v>
      </c>
      <c r="Q161" s="4">
        <v>0</v>
      </c>
      <c r="R161" s="8">
        <v>44941</v>
      </c>
      <c r="S161" s="6">
        <v>44945</v>
      </c>
      <c r="T161" s="4" t="s">
        <v>34</v>
      </c>
      <c r="U161" s="4">
        <v>720</v>
      </c>
      <c r="V161" s="4">
        <v>0</v>
      </c>
      <c r="W161" s="4">
        <v>0</v>
      </c>
      <c r="X161" s="4" t="s">
        <v>848</v>
      </c>
      <c r="Y161" s="4" t="s">
        <v>35</v>
      </c>
    </row>
    <row r="162" s="4" customFormat="1" spans="1:25">
      <c r="A162" s="4" t="s">
        <v>849</v>
      </c>
      <c r="B162" s="4" t="s">
        <v>26</v>
      </c>
      <c r="C162" s="4" t="s">
        <v>27</v>
      </c>
      <c r="D162" s="4" t="s">
        <v>850</v>
      </c>
      <c r="E162" s="4" t="s">
        <v>851</v>
      </c>
      <c r="F162" s="6">
        <v>44941</v>
      </c>
      <c r="G162" s="6">
        <v>44942</v>
      </c>
      <c r="H162" s="4">
        <v>1</v>
      </c>
      <c r="I162" s="4">
        <v>1</v>
      </c>
      <c r="J162" s="4">
        <v>1</v>
      </c>
      <c r="K162" s="4" t="s">
        <v>30</v>
      </c>
      <c r="L162" s="4">
        <v>601</v>
      </c>
      <c r="M162" s="4">
        <v>601</v>
      </c>
      <c r="N162" s="4" t="s">
        <v>852</v>
      </c>
      <c r="O162" s="4" t="s">
        <v>32</v>
      </c>
      <c r="P162" s="4" t="s">
        <v>33</v>
      </c>
      <c r="Q162" s="4">
        <v>0</v>
      </c>
      <c r="R162" s="8">
        <v>44941</v>
      </c>
      <c r="S162" s="6">
        <v>44945</v>
      </c>
      <c r="T162" s="4" t="s">
        <v>34</v>
      </c>
      <c r="U162" s="4">
        <v>601</v>
      </c>
      <c r="V162" s="4">
        <v>0</v>
      </c>
      <c r="W162" s="4">
        <v>0</v>
      </c>
      <c r="X162" s="4" t="s">
        <v>853</v>
      </c>
      <c r="Y162" s="4" t="s">
        <v>35</v>
      </c>
    </row>
    <row r="163" s="4" customFormat="1" spans="1:25">
      <c r="A163" s="4" t="s">
        <v>854</v>
      </c>
      <c r="B163" s="4" t="s">
        <v>26</v>
      </c>
      <c r="C163" s="4" t="s">
        <v>27</v>
      </c>
      <c r="D163" s="4" t="s">
        <v>855</v>
      </c>
      <c r="E163" s="4" t="s">
        <v>741</v>
      </c>
      <c r="F163" s="6">
        <v>44941</v>
      </c>
      <c r="G163" s="6">
        <v>44942</v>
      </c>
      <c r="H163" s="4">
        <v>1</v>
      </c>
      <c r="I163" s="4">
        <v>1</v>
      </c>
      <c r="J163" s="4">
        <v>1</v>
      </c>
      <c r="K163" s="4" t="s">
        <v>30</v>
      </c>
      <c r="L163" s="4">
        <v>459</v>
      </c>
      <c r="M163" s="4">
        <v>459</v>
      </c>
      <c r="N163" s="4" t="s">
        <v>856</v>
      </c>
      <c r="O163" s="4" t="s">
        <v>32</v>
      </c>
      <c r="P163" s="4" t="s">
        <v>33</v>
      </c>
      <c r="Q163" s="4">
        <v>0</v>
      </c>
      <c r="R163" s="8">
        <v>44941</v>
      </c>
      <c r="S163" s="6">
        <v>44945</v>
      </c>
      <c r="T163" s="4" t="s">
        <v>34</v>
      </c>
      <c r="U163" s="4">
        <v>459</v>
      </c>
      <c r="V163" s="4">
        <v>0</v>
      </c>
      <c r="W163" s="4">
        <v>0</v>
      </c>
      <c r="X163" s="4" t="s">
        <v>857</v>
      </c>
      <c r="Y163" s="4" t="s">
        <v>35</v>
      </c>
    </row>
    <row r="164" s="4" customFormat="1" spans="1:25">
      <c r="A164" s="4" t="s">
        <v>858</v>
      </c>
      <c r="B164" s="4" t="s">
        <v>26</v>
      </c>
      <c r="C164" s="4" t="s">
        <v>27</v>
      </c>
      <c r="D164" s="4" t="s">
        <v>859</v>
      </c>
      <c r="E164" s="4" t="s">
        <v>690</v>
      </c>
      <c r="F164" s="6">
        <v>44941</v>
      </c>
      <c r="G164" s="6">
        <v>44942</v>
      </c>
      <c r="H164" s="4">
        <v>1</v>
      </c>
      <c r="I164" s="4">
        <v>1</v>
      </c>
      <c r="J164" s="4">
        <v>1</v>
      </c>
      <c r="K164" s="4" t="s">
        <v>30</v>
      </c>
      <c r="L164" s="4">
        <v>544</v>
      </c>
      <c r="M164" s="4">
        <v>544</v>
      </c>
      <c r="N164" s="4" t="s">
        <v>860</v>
      </c>
      <c r="O164" s="4" t="s">
        <v>32</v>
      </c>
      <c r="P164" s="4" t="s">
        <v>33</v>
      </c>
      <c r="Q164" s="4">
        <v>0</v>
      </c>
      <c r="R164" s="8">
        <v>44941</v>
      </c>
      <c r="S164" s="6">
        <v>44945</v>
      </c>
      <c r="T164" s="4" t="s">
        <v>34</v>
      </c>
      <c r="U164" s="4">
        <v>544</v>
      </c>
      <c r="V164" s="4">
        <v>0</v>
      </c>
      <c r="W164" s="4">
        <v>0</v>
      </c>
      <c r="X164" s="4" t="s">
        <v>861</v>
      </c>
      <c r="Y164" s="4" t="s">
        <v>35</v>
      </c>
    </row>
    <row r="165" s="4" customFormat="1" spans="1:25">
      <c r="A165" s="4" t="s">
        <v>862</v>
      </c>
      <c r="B165" s="4" t="s">
        <v>26</v>
      </c>
      <c r="C165" s="4" t="s">
        <v>27</v>
      </c>
      <c r="D165" s="4" t="s">
        <v>863</v>
      </c>
      <c r="E165" s="4" t="s">
        <v>864</v>
      </c>
      <c r="F165" s="6">
        <v>44941</v>
      </c>
      <c r="G165" s="6">
        <v>44942</v>
      </c>
      <c r="H165" s="4">
        <v>1</v>
      </c>
      <c r="I165" s="4">
        <v>1</v>
      </c>
      <c r="J165" s="4">
        <v>1</v>
      </c>
      <c r="K165" s="4" t="s">
        <v>30</v>
      </c>
      <c r="L165" s="4">
        <v>170</v>
      </c>
      <c r="M165" s="4">
        <v>170</v>
      </c>
      <c r="N165" s="4" t="s">
        <v>865</v>
      </c>
      <c r="O165" s="4" t="s">
        <v>32</v>
      </c>
      <c r="P165" s="4" t="s">
        <v>33</v>
      </c>
      <c r="Q165" s="4">
        <v>0</v>
      </c>
      <c r="R165" s="8">
        <v>44941</v>
      </c>
      <c r="S165" s="6">
        <v>44945</v>
      </c>
      <c r="T165" s="4" t="s">
        <v>34</v>
      </c>
      <c r="U165" s="4">
        <v>170</v>
      </c>
      <c r="V165" s="4">
        <v>0</v>
      </c>
      <c r="W165" s="4">
        <v>0</v>
      </c>
      <c r="X165" s="4" t="s">
        <v>866</v>
      </c>
      <c r="Y165" s="4" t="s">
        <v>35</v>
      </c>
    </row>
    <row r="166" s="4" customFormat="1" spans="1:25">
      <c r="A166" s="4" t="s">
        <v>867</v>
      </c>
      <c r="B166" s="4" t="s">
        <v>26</v>
      </c>
      <c r="C166" s="4" t="s">
        <v>27</v>
      </c>
      <c r="D166" s="4" t="s">
        <v>447</v>
      </c>
      <c r="E166" s="4" t="s">
        <v>567</v>
      </c>
      <c r="F166" s="6">
        <v>44941</v>
      </c>
      <c r="G166" s="6">
        <v>44942</v>
      </c>
      <c r="H166" s="4">
        <v>1</v>
      </c>
      <c r="I166" s="4">
        <v>1</v>
      </c>
      <c r="J166" s="4">
        <v>1</v>
      </c>
      <c r="K166" s="4" t="s">
        <v>30</v>
      </c>
      <c r="L166" s="4">
        <v>452</v>
      </c>
      <c r="M166" s="4">
        <v>452</v>
      </c>
      <c r="N166" s="4" t="s">
        <v>568</v>
      </c>
      <c r="O166" s="4" t="s">
        <v>32</v>
      </c>
      <c r="P166" s="4" t="s">
        <v>33</v>
      </c>
      <c r="Q166" s="4">
        <v>0</v>
      </c>
      <c r="R166" s="8">
        <v>44941</v>
      </c>
      <c r="S166" s="6">
        <v>44945</v>
      </c>
      <c r="T166" s="4" t="s">
        <v>34</v>
      </c>
      <c r="U166" s="4">
        <v>452</v>
      </c>
      <c r="V166" s="4">
        <v>0</v>
      </c>
      <c r="W166" s="4">
        <v>0</v>
      </c>
      <c r="X166" s="4" t="s">
        <v>868</v>
      </c>
      <c r="Y166" s="4" t="s">
        <v>869</v>
      </c>
    </row>
    <row r="167" s="4" customFormat="1" spans="1:25">
      <c r="A167" s="4" t="s">
        <v>870</v>
      </c>
      <c r="B167" s="4" t="s">
        <v>26</v>
      </c>
      <c r="C167" s="4" t="s">
        <v>27</v>
      </c>
      <c r="D167" s="4" t="s">
        <v>871</v>
      </c>
      <c r="E167" s="4" t="s">
        <v>509</v>
      </c>
      <c r="F167" s="6">
        <v>44941</v>
      </c>
      <c r="G167" s="6">
        <v>44942</v>
      </c>
      <c r="H167" s="4">
        <v>1</v>
      </c>
      <c r="I167" s="4">
        <v>1</v>
      </c>
      <c r="J167" s="4">
        <v>1</v>
      </c>
      <c r="K167" s="4" t="s">
        <v>30</v>
      </c>
      <c r="L167" s="4">
        <v>674</v>
      </c>
      <c r="M167" s="4">
        <v>674</v>
      </c>
      <c r="N167" s="4" t="s">
        <v>872</v>
      </c>
      <c r="O167" s="4" t="s">
        <v>32</v>
      </c>
      <c r="P167" s="4" t="s">
        <v>33</v>
      </c>
      <c r="Q167" s="4">
        <v>0</v>
      </c>
      <c r="R167" s="8">
        <v>44941</v>
      </c>
      <c r="S167" s="6">
        <v>44945</v>
      </c>
      <c r="T167" s="4" t="s">
        <v>34</v>
      </c>
      <c r="U167" s="4">
        <v>674</v>
      </c>
      <c r="V167" s="4">
        <v>0</v>
      </c>
      <c r="W167" s="4">
        <v>0</v>
      </c>
      <c r="X167" s="4" t="s">
        <v>873</v>
      </c>
      <c r="Y167" s="4" t="s">
        <v>35</v>
      </c>
    </row>
    <row r="168" s="4" customFormat="1" spans="1:26">
      <c r="A168" s="4" t="s">
        <v>874</v>
      </c>
      <c r="B168" s="4" t="s">
        <v>26</v>
      </c>
      <c r="C168" s="4" t="s">
        <v>27</v>
      </c>
      <c r="D168" s="4" t="s">
        <v>875</v>
      </c>
      <c r="E168" s="4" t="s">
        <v>304</v>
      </c>
      <c r="F168" s="6">
        <v>44941</v>
      </c>
      <c r="G168" s="6">
        <v>44942</v>
      </c>
      <c r="H168" s="4">
        <v>2</v>
      </c>
      <c r="I168" s="4">
        <v>1</v>
      </c>
      <c r="J168" s="4">
        <v>2</v>
      </c>
      <c r="K168" s="4" t="s">
        <v>30</v>
      </c>
      <c r="L168" s="4">
        <v>406</v>
      </c>
      <c r="M168" s="4">
        <v>406</v>
      </c>
      <c r="N168" s="4" t="s">
        <v>876</v>
      </c>
      <c r="O168" s="4" t="s">
        <v>32</v>
      </c>
      <c r="P168" s="4" t="s">
        <v>33</v>
      </c>
      <c r="Q168" s="4">
        <v>0</v>
      </c>
      <c r="R168" s="8">
        <v>44941</v>
      </c>
      <c r="S168" s="6">
        <v>44945</v>
      </c>
      <c r="T168" s="4" t="s">
        <v>34</v>
      </c>
      <c r="U168" s="4">
        <v>406</v>
      </c>
      <c r="V168" s="4">
        <v>0</v>
      </c>
      <c r="W168" s="4">
        <v>0</v>
      </c>
      <c r="X168" s="4" t="s">
        <v>877</v>
      </c>
      <c r="Y168" s="4">
        <v>1439782517</v>
      </c>
      <c r="Z168" s="4" t="s">
        <v>878</v>
      </c>
    </row>
    <row r="169" s="4" customFormat="1" spans="1:25">
      <c r="A169" s="4" t="s">
        <v>879</v>
      </c>
      <c r="B169" s="4" t="s">
        <v>26</v>
      </c>
      <c r="C169" s="4" t="s">
        <v>27</v>
      </c>
      <c r="D169" s="4" t="s">
        <v>880</v>
      </c>
      <c r="E169" s="4" t="s">
        <v>406</v>
      </c>
      <c r="F169" s="6">
        <v>44941</v>
      </c>
      <c r="G169" s="6">
        <v>44942</v>
      </c>
      <c r="H169" s="4">
        <v>2</v>
      </c>
      <c r="I169" s="4">
        <v>1</v>
      </c>
      <c r="J169" s="4">
        <v>2</v>
      </c>
      <c r="K169" s="4" t="s">
        <v>30</v>
      </c>
      <c r="L169" s="4">
        <v>2312</v>
      </c>
      <c r="M169" s="4">
        <v>2312</v>
      </c>
      <c r="N169" s="4" t="s">
        <v>881</v>
      </c>
      <c r="O169" s="4" t="s">
        <v>32</v>
      </c>
      <c r="P169" s="4" t="s">
        <v>33</v>
      </c>
      <c r="Q169" s="4">
        <v>0</v>
      </c>
      <c r="R169" s="8">
        <v>44941</v>
      </c>
      <c r="S169" s="6">
        <v>44945</v>
      </c>
      <c r="T169" s="4" t="s">
        <v>34</v>
      </c>
      <c r="U169" s="4">
        <v>2312</v>
      </c>
      <c r="V169" s="4">
        <v>0</v>
      </c>
      <c r="W169" s="4">
        <v>0</v>
      </c>
      <c r="X169" s="4" t="s">
        <v>882</v>
      </c>
      <c r="Y169" s="4" t="s">
        <v>35</v>
      </c>
    </row>
    <row r="170" s="4" customFormat="1" spans="1:25">
      <c r="A170" s="4" t="s">
        <v>883</v>
      </c>
      <c r="B170" s="4" t="s">
        <v>26</v>
      </c>
      <c r="C170" s="4" t="s">
        <v>27</v>
      </c>
      <c r="D170" s="4" t="s">
        <v>884</v>
      </c>
      <c r="E170" s="4" t="s">
        <v>57</v>
      </c>
      <c r="F170" s="6">
        <v>44941</v>
      </c>
      <c r="G170" s="6">
        <v>44942</v>
      </c>
      <c r="H170" s="4">
        <v>4</v>
      </c>
      <c r="I170" s="4">
        <v>1</v>
      </c>
      <c r="J170" s="4">
        <v>4</v>
      </c>
      <c r="K170" s="4" t="s">
        <v>30</v>
      </c>
      <c r="L170" s="4">
        <v>876</v>
      </c>
      <c r="M170" s="4">
        <v>876</v>
      </c>
      <c r="N170" s="4" t="s">
        <v>885</v>
      </c>
      <c r="O170" s="4" t="s">
        <v>32</v>
      </c>
      <c r="P170" s="4" t="s">
        <v>33</v>
      </c>
      <c r="Q170" s="4">
        <v>0</v>
      </c>
      <c r="R170" s="8">
        <v>44941</v>
      </c>
      <c r="S170" s="6">
        <v>44945</v>
      </c>
      <c r="T170" s="4" t="s">
        <v>34</v>
      </c>
      <c r="U170" s="4">
        <v>876</v>
      </c>
      <c r="V170" s="4">
        <v>0</v>
      </c>
      <c r="W170" s="4">
        <v>0</v>
      </c>
      <c r="X170" s="4" t="s">
        <v>886</v>
      </c>
      <c r="Y170" s="4" t="s">
        <v>35</v>
      </c>
    </row>
    <row r="171" s="4" customFormat="1" spans="1:25">
      <c r="A171" s="4" t="s">
        <v>887</v>
      </c>
      <c r="B171" s="4" t="s">
        <v>26</v>
      </c>
      <c r="C171" s="4" t="s">
        <v>27</v>
      </c>
      <c r="D171" s="4" t="s">
        <v>888</v>
      </c>
      <c r="E171" s="4" t="s">
        <v>889</v>
      </c>
      <c r="F171" s="6">
        <v>44941</v>
      </c>
      <c r="G171" s="6">
        <v>44942</v>
      </c>
      <c r="H171" s="4">
        <v>1</v>
      </c>
      <c r="I171" s="4">
        <v>1</v>
      </c>
      <c r="J171" s="4">
        <v>1</v>
      </c>
      <c r="K171" s="4" t="s">
        <v>30</v>
      </c>
      <c r="L171" s="4">
        <v>533</v>
      </c>
      <c r="M171" s="4">
        <v>533</v>
      </c>
      <c r="N171" s="4" t="s">
        <v>890</v>
      </c>
      <c r="O171" s="4" t="s">
        <v>32</v>
      </c>
      <c r="P171" s="4" t="s">
        <v>33</v>
      </c>
      <c r="Q171" s="4">
        <v>0</v>
      </c>
      <c r="R171" s="8">
        <v>44941</v>
      </c>
      <c r="S171" s="6">
        <v>44945</v>
      </c>
      <c r="T171" s="4" t="s">
        <v>34</v>
      </c>
      <c r="U171" s="4">
        <v>533</v>
      </c>
      <c r="V171" s="4">
        <v>0</v>
      </c>
      <c r="W171" s="4">
        <v>0</v>
      </c>
      <c r="X171" s="4" t="s">
        <v>891</v>
      </c>
      <c r="Y171" s="4" t="s">
        <v>35</v>
      </c>
    </row>
    <row r="172" s="4" customFormat="1" spans="1:25">
      <c r="A172" s="4" t="s">
        <v>892</v>
      </c>
      <c r="B172" s="4" t="s">
        <v>26</v>
      </c>
      <c r="C172" s="4" t="s">
        <v>27</v>
      </c>
      <c r="D172" s="4" t="s">
        <v>893</v>
      </c>
      <c r="E172" s="4" t="s">
        <v>894</v>
      </c>
      <c r="F172" s="6">
        <v>44941</v>
      </c>
      <c r="G172" s="6">
        <v>44942</v>
      </c>
      <c r="H172" s="4">
        <v>1</v>
      </c>
      <c r="I172" s="4">
        <v>1</v>
      </c>
      <c r="J172" s="4">
        <v>1</v>
      </c>
      <c r="K172" s="4" t="s">
        <v>30</v>
      </c>
      <c r="L172" s="4">
        <v>304</v>
      </c>
      <c r="M172" s="4">
        <v>304</v>
      </c>
      <c r="N172" s="4" t="s">
        <v>895</v>
      </c>
      <c r="O172" s="4" t="s">
        <v>32</v>
      </c>
      <c r="P172" s="4" t="s">
        <v>33</v>
      </c>
      <c r="Q172" s="4">
        <v>0</v>
      </c>
      <c r="R172" s="8">
        <v>44941</v>
      </c>
      <c r="S172" s="6">
        <v>44945</v>
      </c>
      <c r="T172" s="4" t="s">
        <v>34</v>
      </c>
      <c r="U172" s="4">
        <v>304</v>
      </c>
      <c r="V172" s="4">
        <v>0</v>
      </c>
      <c r="W172" s="4">
        <v>0</v>
      </c>
      <c r="X172" s="4" t="s">
        <v>896</v>
      </c>
      <c r="Y172" s="4" t="s">
        <v>897</v>
      </c>
    </row>
    <row r="173" s="4" customFormat="1" spans="1:25">
      <c r="A173" s="4" t="s">
        <v>898</v>
      </c>
      <c r="B173" s="4" t="s">
        <v>26</v>
      </c>
      <c r="C173" s="4" t="s">
        <v>27</v>
      </c>
      <c r="D173" s="4" t="s">
        <v>899</v>
      </c>
      <c r="E173" s="4" t="s">
        <v>304</v>
      </c>
      <c r="F173" s="6">
        <v>44941</v>
      </c>
      <c r="G173" s="6">
        <v>44942</v>
      </c>
      <c r="H173" s="4">
        <v>1</v>
      </c>
      <c r="I173" s="4">
        <v>1</v>
      </c>
      <c r="J173" s="4">
        <v>1</v>
      </c>
      <c r="K173" s="4" t="s">
        <v>30</v>
      </c>
      <c r="L173" s="4">
        <v>151</v>
      </c>
      <c r="M173" s="4">
        <v>151</v>
      </c>
      <c r="N173" s="4" t="s">
        <v>900</v>
      </c>
      <c r="O173" s="4" t="s">
        <v>32</v>
      </c>
      <c r="P173" s="4" t="s">
        <v>33</v>
      </c>
      <c r="Q173" s="4">
        <v>0</v>
      </c>
      <c r="R173" s="8">
        <v>44941</v>
      </c>
      <c r="S173" s="6">
        <v>44945</v>
      </c>
      <c r="T173" s="4" t="s">
        <v>34</v>
      </c>
      <c r="U173" s="4">
        <v>151</v>
      </c>
      <c r="V173" s="4">
        <v>0</v>
      </c>
      <c r="W173" s="4">
        <v>0</v>
      </c>
      <c r="X173" s="4" t="s">
        <v>901</v>
      </c>
      <c r="Y173" s="4" t="s">
        <v>35</v>
      </c>
    </row>
    <row r="174" s="4" customFormat="1" spans="1:25">
      <c r="A174" s="4" t="s">
        <v>902</v>
      </c>
      <c r="B174" s="4" t="s">
        <v>26</v>
      </c>
      <c r="C174" s="4" t="s">
        <v>27</v>
      </c>
      <c r="D174" s="4" t="s">
        <v>903</v>
      </c>
      <c r="E174" s="4" t="s">
        <v>904</v>
      </c>
      <c r="F174" s="6">
        <v>44941</v>
      </c>
      <c r="G174" s="6">
        <v>44942</v>
      </c>
      <c r="H174" s="4">
        <v>1</v>
      </c>
      <c r="I174" s="4">
        <v>1</v>
      </c>
      <c r="J174" s="4">
        <v>1</v>
      </c>
      <c r="K174" s="4" t="s">
        <v>30</v>
      </c>
      <c r="L174" s="4">
        <v>176</v>
      </c>
      <c r="M174" s="4">
        <v>176</v>
      </c>
      <c r="N174" s="4" t="s">
        <v>905</v>
      </c>
      <c r="O174" s="4" t="s">
        <v>32</v>
      </c>
      <c r="P174" s="4" t="s">
        <v>33</v>
      </c>
      <c r="Q174" s="4">
        <v>0</v>
      </c>
      <c r="R174" s="8">
        <v>44941</v>
      </c>
      <c r="S174" s="6">
        <v>44945</v>
      </c>
      <c r="T174" s="4" t="s">
        <v>34</v>
      </c>
      <c r="U174" s="4">
        <v>176</v>
      </c>
      <c r="V174" s="4">
        <v>0</v>
      </c>
      <c r="W174" s="4">
        <v>0</v>
      </c>
      <c r="X174" s="4" t="s">
        <v>906</v>
      </c>
      <c r="Y174" s="4" t="s">
        <v>907</v>
      </c>
    </row>
    <row r="175" s="4" customFormat="1" spans="1:25">
      <c r="A175" s="4" t="s">
        <v>908</v>
      </c>
      <c r="B175" s="4" t="s">
        <v>26</v>
      </c>
      <c r="C175" s="4" t="s">
        <v>27</v>
      </c>
      <c r="D175" s="4" t="s">
        <v>909</v>
      </c>
      <c r="E175" s="4" t="s">
        <v>910</v>
      </c>
      <c r="F175" s="6">
        <v>44941</v>
      </c>
      <c r="G175" s="6">
        <v>44942</v>
      </c>
      <c r="H175" s="4">
        <v>1</v>
      </c>
      <c r="I175" s="4">
        <v>1</v>
      </c>
      <c r="J175" s="4">
        <v>1</v>
      </c>
      <c r="K175" s="4" t="s">
        <v>30</v>
      </c>
      <c r="L175" s="4">
        <v>1015</v>
      </c>
      <c r="M175" s="4">
        <v>1015</v>
      </c>
      <c r="N175" s="4" t="s">
        <v>911</v>
      </c>
      <c r="O175" s="4" t="s">
        <v>32</v>
      </c>
      <c r="P175" s="4" t="s">
        <v>33</v>
      </c>
      <c r="Q175" s="4">
        <v>0</v>
      </c>
      <c r="R175" s="8">
        <v>44941</v>
      </c>
      <c r="S175" s="6">
        <v>44945</v>
      </c>
      <c r="T175" s="4" t="s">
        <v>34</v>
      </c>
      <c r="U175" s="4">
        <v>1015</v>
      </c>
      <c r="V175" s="4">
        <v>0</v>
      </c>
      <c r="W175" s="4">
        <v>0</v>
      </c>
      <c r="X175" s="4" t="s">
        <v>912</v>
      </c>
      <c r="Y175" s="4" t="s">
        <v>913</v>
      </c>
    </row>
    <row r="176" s="4" customFormat="1" spans="1:25">
      <c r="A176" s="4" t="s">
        <v>914</v>
      </c>
      <c r="B176" s="4" t="s">
        <v>26</v>
      </c>
      <c r="C176" s="4" t="s">
        <v>27</v>
      </c>
      <c r="D176" s="4" t="s">
        <v>915</v>
      </c>
      <c r="E176" s="4" t="s">
        <v>916</v>
      </c>
      <c r="F176" s="6">
        <v>44941</v>
      </c>
      <c r="G176" s="6">
        <v>44942</v>
      </c>
      <c r="H176" s="4">
        <v>1</v>
      </c>
      <c r="I176" s="4">
        <v>1</v>
      </c>
      <c r="J176" s="4">
        <v>1</v>
      </c>
      <c r="K176" s="4" t="s">
        <v>30</v>
      </c>
      <c r="L176" s="4">
        <v>409</v>
      </c>
      <c r="M176" s="4">
        <v>409</v>
      </c>
      <c r="N176" s="4" t="s">
        <v>917</v>
      </c>
      <c r="O176" s="4" t="s">
        <v>32</v>
      </c>
      <c r="P176" s="4" t="s">
        <v>33</v>
      </c>
      <c r="Q176" s="4">
        <v>0</v>
      </c>
      <c r="R176" s="8">
        <v>44941</v>
      </c>
      <c r="S176" s="6">
        <v>44945</v>
      </c>
      <c r="T176" s="4" t="s">
        <v>34</v>
      </c>
      <c r="U176" s="4">
        <v>409</v>
      </c>
      <c r="V176" s="4">
        <v>0</v>
      </c>
      <c r="W176" s="4">
        <v>0</v>
      </c>
      <c r="X176" s="4" t="s">
        <v>918</v>
      </c>
      <c r="Y176" s="4" t="s">
        <v>35</v>
      </c>
    </row>
    <row r="177" s="4" customFormat="1" spans="1:25">
      <c r="A177" s="4" t="s">
        <v>919</v>
      </c>
      <c r="B177" s="4" t="s">
        <v>26</v>
      </c>
      <c r="C177" s="4" t="s">
        <v>27</v>
      </c>
      <c r="D177" s="4" t="s">
        <v>920</v>
      </c>
      <c r="E177" s="4" t="s">
        <v>921</v>
      </c>
      <c r="F177" s="6">
        <v>44941</v>
      </c>
      <c r="G177" s="6">
        <v>44942</v>
      </c>
      <c r="H177" s="4">
        <v>1</v>
      </c>
      <c r="I177" s="4">
        <v>1</v>
      </c>
      <c r="J177" s="4">
        <v>1</v>
      </c>
      <c r="K177" s="4" t="s">
        <v>30</v>
      </c>
      <c r="L177" s="4">
        <v>331</v>
      </c>
      <c r="M177" s="4">
        <v>331</v>
      </c>
      <c r="N177" s="4" t="s">
        <v>922</v>
      </c>
      <c r="O177" s="4" t="s">
        <v>32</v>
      </c>
      <c r="P177" s="4" t="s">
        <v>33</v>
      </c>
      <c r="Q177" s="4">
        <v>0</v>
      </c>
      <c r="R177" s="8">
        <v>44941</v>
      </c>
      <c r="S177" s="6">
        <v>44945</v>
      </c>
      <c r="T177" s="4" t="s">
        <v>34</v>
      </c>
      <c r="U177" s="4">
        <v>331</v>
      </c>
      <c r="V177" s="4">
        <v>0</v>
      </c>
      <c r="W177" s="4">
        <v>0</v>
      </c>
      <c r="X177" s="4" t="s">
        <v>923</v>
      </c>
      <c r="Y177" s="4" t="s">
        <v>35</v>
      </c>
    </row>
    <row r="178" s="4" customFormat="1" spans="1:25">
      <c r="A178" s="4" t="s">
        <v>924</v>
      </c>
      <c r="B178" s="4" t="s">
        <v>26</v>
      </c>
      <c r="C178" s="4" t="s">
        <v>27</v>
      </c>
      <c r="D178" s="4" t="s">
        <v>925</v>
      </c>
      <c r="E178" s="4" t="s">
        <v>161</v>
      </c>
      <c r="F178" s="6">
        <v>44941</v>
      </c>
      <c r="G178" s="6">
        <v>44942</v>
      </c>
      <c r="H178" s="4">
        <v>1</v>
      </c>
      <c r="I178" s="4">
        <v>1</v>
      </c>
      <c r="J178" s="4">
        <v>1</v>
      </c>
      <c r="K178" s="4" t="s">
        <v>30</v>
      </c>
      <c r="L178" s="4">
        <v>179</v>
      </c>
      <c r="M178" s="4">
        <v>179</v>
      </c>
      <c r="N178" s="4" t="s">
        <v>926</v>
      </c>
      <c r="O178" s="4" t="s">
        <v>32</v>
      </c>
      <c r="P178" s="4" t="s">
        <v>33</v>
      </c>
      <c r="Q178" s="4">
        <v>0</v>
      </c>
      <c r="R178" s="8">
        <v>44941</v>
      </c>
      <c r="S178" s="6">
        <v>44945</v>
      </c>
      <c r="T178" s="4" t="s">
        <v>34</v>
      </c>
      <c r="U178" s="4">
        <v>179</v>
      </c>
      <c r="V178" s="4">
        <v>0</v>
      </c>
      <c r="W178" s="4">
        <v>0</v>
      </c>
      <c r="X178" s="4" t="s">
        <v>927</v>
      </c>
      <c r="Y178" s="4" t="s">
        <v>928</v>
      </c>
    </row>
    <row r="179" s="4" customFormat="1" spans="1:25">
      <c r="A179" s="4" t="s">
        <v>929</v>
      </c>
      <c r="B179" s="4" t="s">
        <v>26</v>
      </c>
      <c r="C179" s="4" t="s">
        <v>27</v>
      </c>
      <c r="D179" s="4" t="s">
        <v>930</v>
      </c>
      <c r="E179" s="4" t="s">
        <v>931</v>
      </c>
      <c r="F179" s="6">
        <v>44941</v>
      </c>
      <c r="G179" s="6">
        <v>44942</v>
      </c>
      <c r="H179" s="4">
        <v>1</v>
      </c>
      <c r="I179" s="4">
        <v>1</v>
      </c>
      <c r="J179" s="4">
        <v>1</v>
      </c>
      <c r="K179" s="4" t="s">
        <v>30</v>
      </c>
      <c r="L179" s="4">
        <v>1322</v>
      </c>
      <c r="M179" s="4">
        <v>1322</v>
      </c>
      <c r="N179" s="4" t="s">
        <v>932</v>
      </c>
      <c r="O179" s="4" t="s">
        <v>32</v>
      </c>
      <c r="P179" s="4" t="s">
        <v>33</v>
      </c>
      <c r="Q179" s="4">
        <v>0</v>
      </c>
      <c r="R179" s="8">
        <v>44941</v>
      </c>
      <c r="S179" s="6">
        <v>44945</v>
      </c>
      <c r="T179" s="4" t="s">
        <v>34</v>
      </c>
      <c r="U179" s="4">
        <v>1322</v>
      </c>
      <c r="V179" s="4">
        <v>0</v>
      </c>
      <c r="W179" s="4">
        <v>0</v>
      </c>
      <c r="X179" s="4" t="s">
        <v>933</v>
      </c>
      <c r="Y179" s="4" t="s">
        <v>934</v>
      </c>
    </row>
    <row r="180" s="4" customFormat="1" spans="1:25">
      <c r="A180" s="4" t="s">
        <v>935</v>
      </c>
      <c r="B180" s="4" t="s">
        <v>26</v>
      </c>
      <c r="C180" s="4" t="s">
        <v>27</v>
      </c>
      <c r="D180" s="4" t="s">
        <v>936</v>
      </c>
      <c r="E180" s="4" t="s">
        <v>937</v>
      </c>
      <c r="F180" s="6">
        <v>44941</v>
      </c>
      <c r="G180" s="6">
        <v>44942</v>
      </c>
      <c r="H180" s="4">
        <v>1</v>
      </c>
      <c r="I180" s="4">
        <v>1</v>
      </c>
      <c r="J180" s="4">
        <v>1</v>
      </c>
      <c r="K180" s="4" t="s">
        <v>30</v>
      </c>
      <c r="L180" s="4">
        <v>252</v>
      </c>
      <c r="M180" s="4">
        <v>252</v>
      </c>
      <c r="N180" s="4" t="s">
        <v>938</v>
      </c>
      <c r="O180" s="4" t="s">
        <v>32</v>
      </c>
      <c r="P180" s="4" t="s">
        <v>33</v>
      </c>
      <c r="Q180" s="4">
        <v>0</v>
      </c>
      <c r="R180" s="8">
        <v>44941</v>
      </c>
      <c r="S180" s="6">
        <v>44945</v>
      </c>
      <c r="T180" s="4" t="s">
        <v>34</v>
      </c>
      <c r="U180" s="4">
        <v>252</v>
      </c>
      <c r="V180" s="4">
        <v>0</v>
      </c>
      <c r="W180" s="4">
        <v>0</v>
      </c>
      <c r="X180" s="4" t="s">
        <v>939</v>
      </c>
      <c r="Y180" s="4" t="s">
        <v>35</v>
      </c>
    </row>
    <row r="181" s="4" customFormat="1" spans="1:25">
      <c r="A181" s="4" t="s">
        <v>940</v>
      </c>
      <c r="B181" s="4" t="s">
        <v>26</v>
      </c>
      <c r="C181" s="4" t="s">
        <v>27</v>
      </c>
      <c r="D181" s="4" t="s">
        <v>941</v>
      </c>
      <c r="E181" s="4" t="s">
        <v>372</v>
      </c>
      <c r="F181" s="6">
        <v>44941</v>
      </c>
      <c r="G181" s="6">
        <v>44942</v>
      </c>
      <c r="H181" s="4">
        <v>1</v>
      </c>
      <c r="I181" s="4">
        <v>1</v>
      </c>
      <c r="J181" s="4">
        <v>1</v>
      </c>
      <c r="K181" s="4" t="s">
        <v>30</v>
      </c>
      <c r="L181" s="4">
        <v>162</v>
      </c>
      <c r="M181" s="4">
        <v>162</v>
      </c>
      <c r="N181" s="4" t="s">
        <v>942</v>
      </c>
      <c r="O181" s="4" t="s">
        <v>32</v>
      </c>
      <c r="P181" s="4" t="s">
        <v>33</v>
      </c>
      <c r="Q181" s="4">
        <v>0</v>
      </c>
      <c r="R181" s="8">
        <v>44941</v>
      </c>
      <c r="S181" s="6">
        <v>44945</v>
      </c>
      <c r="T181" s="4" t="s">
        <v>34</v>
      </c>
      <c r="U181" s="4">
        <v>162</v>
      </c>
      <c r="V181" s="4">
        <v>0</v>
      </c>
      <c r="W181" s="4">
        <v>0</v>
      </c>
      <c r="X181" s="4" t="s">
        <v>943</v>
      </c>
      <c r="Y181" s="4" t="s">
        <v>35</v>
      </c>
    </row>
    <row r="182" s="4" customFormat="1" spans="1:25">
      <c r="A182" s="4" t="s">
        <v>944</v>
      </c>
      <c r="B182" s="4" t="s">
        <v>26</v>
      </c>
      <c r="C182" s="4" t="s">
        <v>27</v>
      </c>
      <c r="D182" s="4" t="s">
        <v>288</v>
      </c>
      <c r="E182" s="4" t="s">
        <v>183</v>
      </c>
      <c r="F182" s="6">
        <v>44941</v>
      </c>
      <c r="G182" s="6">
        <v>44942</v>
      </c>
      <c r="H182" s="4">
        <v>1</v>
      </c>
      <c r="I182" s="4">
        <v>1</v>
      </c>
      <c r="J182" s="4">
        <v>1</v>
      </c>
      <c r="K182" s="4" t="s">
        <v>30</v>
      </c>
      <c r="L182" s="4">
        <v>561</v>
      </c>
      <c r="M182" s="4">
        <v>561</v>
      </c>
      <c r="N182" s="4" t="s">
        <v>945</v>
      </c>
      <c r="O182" s="4" t="s">
        <v>32</v>
      </c>
      <c r="P182" s="4" t="s">
        <v>33</v>
      </c>
      <c r="Q182" s="4">
        <v>0</v>
      </c>
      <c r="R182" s="8">
        <v>44941</v>
      </c>
      <c r="S182" s="6">
        <v>44945</v>
      </c>
      <c r="T182" s="4" t="s">
        <v>34</v>
      </c>
      <c r="U182" s="4">
        <v>561</v>
      </c>
      <c r="V182" s="4">
        <v>0</v>
      </c>
      <c r="W182" s="4">
        <v>0</v>
      </c>
      <c r="X182" s="4" t="s">
        <v>946</v>
      </c>
      <c r="Y182" s="4" t="s">
        <v>947</v>
      </c>
    </row>
    <row r="183" s="4" customFormat="1" spans="1:25">
      <c r="A183" s="4" t="s">
        <v>948</v>
      </c>
      <c r="B183" s="4" t="s">
        <v>26</v>
      </c>
      <c r="C183" s="4" t="s">
        <v>27</v>
      </c>
      <c r="D183" s="4" t="s">
        <v>949</v>
      </c>
      <c r="E183" s="4" t="s">
        <v>79</v>
      </c>
      <c r="F183" s="6">
        <v>44941</v>
      </c>
      <c r="G183" s="6">
        <v>44942</v>
      </c>
      <c r="H183" s="4">
        <v>1</v>
      </c>
      <c r="I183" s="4">
        <v>1</v>
      </c>
      <c r="J183" s="4">
        <v>1</v>
      </c>
      <c r="K183" s="4" t="s">
        <v>30</v>
      </c>
      <c r="L183" s="4">
        <v>144</v>
      </c>
      <c r="M183" s="4">
        <v>144</v>
      </c>
      <c r="N183" s="4" t="s">
        <v>950</v>
      </c>
      <c r="O183" s="4" t="s">
        <v>32</v>
      </c>
      <c r="P183" s="4" t="s">
        <v>33</v>
      </c>
      <c r="Q183" s="4">
        <v>0</v>
      </c>
      <c r="R183" s="8">
        <v>44941</v>
      </c>
      <c r="S183" s="6">
        <v>44945</v>
      </c>
      <c r="T183" s="4" t="s">
        <v>34</v>
      </c>
      <c r="U183" s="4">
        <v>144</v>
      </c>
      <c r="V183" s="4">
        <v>0</v>
      </c>
      <c r="W183" s="4">
        <v>0</v>
      </c>
      <c r="X183" s="4" t="s">
        <v>951</v>
      </c>
      <c r="Y183" s="4" t="s">
        <v>35</v>
      </c>
    </row>
    <row r="184" s="4" customFormat="1" spans="1:26">
      <c r="A184" s="4" t="s">
        <v>952</v>
      </c>
      <c r="B184" s="4" t="s">
        <v>26</v>
      </c>
      <c r="C184" s="4" t="s">
        <v>27</v>
      </c>
      <c r="D184" s="4" t="s">
        <v>598</v>
      </c>
      <c r="E184" s="4" t="s">
        <v>161</v>
      </c>
      <c r="F184" s="6">
        <v>44941</v>
      </c>
      <c r="G184" s="6">
        <v>44942</v>
      </c>
      <c r="H184" s="4">
        <v>2</v>
      </c>
      <c r="I184" s="4">
        <v>1</v>
      </c>
      <c r="J184" s="4">
        <v>2</v>
      </c>
      <c r="K184" s="4" t="s">
        <v>30</v>
      </c>
      <c r="L184" s="4">
        <v>1284</v>
      </c>
      <c r="M184" s="4">
        <v>1284</v>
      </c>
      <c r="N184" s="4" t="s">
        <v>953</v>
      </c>
      <c r="O184" s="4" t="s">
        <v>32</v>
      </c>
      <c r="P184" s="4" t="s">
        <v>33</v>
      </c>
      <c r="Q184" s="4">
        <v>0</v>
      </c>
      <c r="R184" s="8">
        <v>44941</v>
      </c>
      <c r="S184" s="6">
        <v>44945</v>
      </c>
      <c r="T184" s="4" t="s">
        <v>34</v>
      </c>
      <c r="U184" s="4">
        <v>1284</v>
      </c>
      <c r="V184" s="4">
        <v>0</v>
      </c>
      <c r="W184" s="4">
        <v>0</v>
      </c>
      <c r="X184" s="4" t="s">
        <v>954</v>
      </c>
      <c r="Y184" s="4">
        <v>7187085</v>
      </c>
      <c r="Z184" s="4" t="s">
        <v>955</v>
      </c>
    </row>
    <row r="185" s="4" customFormat="1" spans="1:25">
      <c r="A185" s="4" t="s">
        <v>956</v>
      </c>
      <c r="B185" s="4" t="s">
        <v>26</v>
      </c>
      <c r="C185" s="4" t="s">
        <v>27</v>
      </c>
      <c r="D185" s="4" t="s">
        <v>957</v>
      </c>
      <c r="E185" s="4" t="s">
        <v>958</v>
      </c>
      <c r="F185" s="6">
        <v>44941</v>
      </c>
      <c r="G185" s="6">
        <v>44942</v>
      </c>
      <c r="H185" s="4">
        <v>1</v>
      </c>
      <c r="I185" s="4">
        <v>1</v>
      </c>
      <c r="J185" s="4">
        <v>1</v>
      </c>
      <c r="K185" s="4" t="s">
        <v>30</v>
      </c>
      <c r="L185" s="4">
        <v>569</v>
      </c>
      <c r="M185" s="4">
        <v>569</v>
      </c>
      <c r="N185" s="4" t="s">
        <v>959</v>
      </c>
      <c r="O185" s="4" t="s">
        <v>32</v>
      </c>
      <c r="P185" s="4" t="s">
        <v>33</v>
      </c>
      <c r="Q185" s="4">
        <v>0</v>
      </c>
      <c r="R185" s="8">
        <v>44941</v>
      </c>
      <c r="S185" s="6">
        <v>44945</v>
      </c>
      <c r="T185" s="4" t="s">
        <v>34</v>
      </c>
      <c r="U185" s="4">
        <v>569</v>
      </c>
      <c r="V185" s="4">
        <v>0</v>
      </c>
      <c r="W185" s="4">
        <v>0</v>
      </c>
      <c r="X185" s="4" t="s">
        <v>960</v>
      </c>
      <c r="Y185" s="4" t="s">
        <v>961</v>
      </c>
    </row>
    <row r="186" s="4" customFormat="1" spans="1:25">
      <c r="A186" s="4" t="s">
        <v>962</v>
      </c>
      <c r="B186" s="4" t="s">
        <v>26</v>
      </c>
      <c r="C186" s="4" t="s">
        <v>27</v>
      </c>
      <c r="D186" s="4" t="s">
        <v>963</v>
      </c>
      <c r="E186" s="4" t="s">
        <v>964</v>
      </c>
      <c r="F186" s="6">
        <v>44941</v>
      </c>
      <c r="G186" s="6">
        <v>44942</v>
      </c>
      <c r="H186" s="4">
        <v>1</v>
      </c>
      <c r="I186" s="4">
        <v>1</v>
      </c>
      <c r="J186" s="4">
        <v>1</v>
      </c>
      <c r="K186" s="4" t="s">
        <v>30</v>
      </c>
      <c r="L186" s="4">
        <v>767</v>
      </c>
      <c r="M186" s="4">
        <v>767</v>
      </c>
      <c r="N186" s="4" t="s">
        <v>965</v>
      </c>
      <c r="O186" s="4" t="s">
        <v>32</v>
      </c>
      <c r="P186" s="4" t="s">
        <v>33</v>
      </c>
      <c r="Q186" s="4">
        <v>0</v>
      </c>
      <c r="R186" s="8">
        <v>44941</v>
      </c>
      <c r="S186" s="6">
        <v>44945</v>
      </c>
      <c r="T186" s="4" t="s">
        <v>34</v>
      </c>
      <c r="U186" s="4">
        <v>767</v>
      </c>
      <c r="V186" s="4">
        <v>0</v>
      </c>
      <c r="W186" s="4">
        <v>0</v>
      </c>
      <c r="X186" s="4" t="s">
        <v>966</v>
      </c>
      <c r="Y186" s="4" t="s">
        <v>967</v>
      </c>
    </row>
    <row r="187" s="4" customFormat="1" spans="1:25">
      <c r="A187" s="4" t="s">
        <v>968</v>
      </c>
      <c r="B187" s="4" t="s">
        <v>26</v>
      </c>
      <c r="C187" s="4" t="s">
        <v>27</v>
      </c>
      <c r="D187" s="4" t="s">
        <v>969</v>
      </c>
      <c r="E187" s="4" t="s">
        <v>970</v>
      </c>
      <c r="F187" s="6">
        <v>44941</v>
      </c>
      <c r="G187" s="6">
        <v>44942</v>
      </c>
      <c r="H187" s="4">
        <v>1</v>
      </c>
      <c r="I187" s="4">
        <v>1</v>
      </c>
      <c r="J187" s="4">
        <v>1</v>
      </c>
      <c r="K187" s="4" t="s">
        <v>30</v>
      </c>
      <c r="L187" s="4">
        <v>823</v>
      </c>
      <c r="M187" s="4">
        <v>823</v>
      </c>
      <c r="N187" s="4" t="s">
        <v>971</v>
      </c>
      <c r="O187" s="4" t="s">
        <v>32</v>
      </c>
      <c r="P187" s="4" t="s">
        <v>33</v>
      </c>
      <c r="Q187" s="4">
        <v>0</v>
      </c>
      <c r="R187" s="8">
        <v>44941</v>
      </c>
      <c r="S187" s="6">
        <v>44945</v>
      </c>
      <c r="T187" s="4" t="s">
        <v>34</v>
      </c>
      <c r="U187" s="4">
        <v>823</v>
      </c>
      <c r="V187" s="4">
        <v>0</v>
      </c>
      <c r="W187" s="4">
        <v>0</v>
      </c>
      <c r="X187" s="4" t="s">
        <v>972</v>
      </c>
      <c r="Y187" s="4" t="s">
        <v>35</v>
      </c>
    </row>
    <row r="188" s="4" customFormat="1" spans="1:25">
      <c r="A188" s="4" t="s">
        <v>973</v>
      </c>
      <c r="B188" s="4" t="s">
        <v>26</v>
      </c>
      <c r="C188" s="4" t="s">
        <v>27</v>
      </c>
      <c r="D188" s="4" t="s">
        <v>974</v>
      </c>
      <c r="E188" s="4" t="s">
        <v>975</v>
      </c>
      <c r="F188" s="6">
        <v>44941</v>
      </c>
      <c r="G188" s="6">
        <v>44942</v>
      </c>
      <c r="H188" s="4">
        <v>1</v>
      </c>
      <c r="I188" s="4">
        <v>1</v>
      </c>
      <c r="J188" s="4">
        <v>1</v>
      </c>
      <c r="K188" s="4" t="s">
        <v>30</v>
      </c>
      <c r="L188" s="4">
        <v>437</v>
      </c>
      <c r="M188" s="4">
        <v>437</v>
      </c>
      <c r="N188" s="4" t="s">
        <v>976</v>
      </c>
      <c r="O188" s="4" t="s">
        <v>32</v>
      </c>
      <c r="P188" s="4" t="s">
        <v>33</v>
      </c>
      <c r="Q188" s="4">
        <v>0</v>
      </c>
      <c r="R188" s="8">
        <v>44941</v>
      </c>
      <c r="S188" s="6">
        <v>44945</v>
      </c>
      <c r="T188" s="4" t="s">
        <v>34</v>
      </c>
      <c r="U188" s="4">
        <v>437</v>
      </c>
      <c r="V188" s="4">
        <v>0</v>
      </c>
      <c r="W188" s="4">
        <v>0</v>
      </c>
      <c r="X188" s="4" t="s">
        <v>977</v>
      </c>
      <c r="Y188" s="4" t="s">
        <v>978</v>
      </c>
    </row>
    <row r="189" s="4" customFormat="1" spans="1:25">
      <c r="A189" s="4" t="s">
        <v>979</v>
      </c>
      <c r="B189" s="4" t="s">
        <v>26</v>
      </c>
      <c r="C189" s="4" t="s">
        <v>27</v>
      </c>
      <c r="D189" s="4" t="s">
        <v>710</v>
      </c>
      <c r="E189" s="4" t="s">
        <v>255</v>
      </c>
      <c r="F189" s="6">
        <v>44941</v>
      </c>
      <c r="G189" s="6">
        <v>44942</v>
      </c>
      <c r="H189" s="4">
        <v>1</v>
      </c>
      <c r="I189" s="4">
        <v>1</v>
      </c>
      <c r="J189" s="4">
        <v>1</v>
      </c>
      <c r="K189" s="4" t="s">
        <v>30</v>
      </c>
      <c r="L189" s="4">
        <v>468</v>
      </c>
      <c r="M189" s="4">
        <v>468</v>
      </c>
      <c r="N189" s="4" t="s">
        <v>980</v>
      </c>
      <c r="O189" s="4" t="s">
        <v>32</v>
      </c>
      <c r="P189" s="4" t="s">
        <v>33</v>
      </c>
      <c r="Q189" s="4">
        <v>0</v>
      </c>
      <c r="R189" s="8">
        <v>44941</v>
      </c>
      <c r="S189" s="6">
        <v>44945</v>
      </c>
      <c r="T189" s="4" t="s">
        <v>34</v>
      </c>
      <c r="U189" s="4">
        <v>468</v>
      </c>
      <c r="V189" s="4">
        <v>0</v>
      </c>
      <c r="W189" s="4">
        <v>0</v>
      </c>
      <c r="X189" s="4" t="s">
        <v>981</v>
      </c>
      <c r="Y189" s="4" t="s">
        <v>982</v>
      </c>
    </row>
    <row r="190" s="4" customFormat="1" spans="1:25">
      <c r="A190" s="4" t="s">
        <v>983</v>
      </c>
      <c r="B190" s="4" t="s">
        <v>26</v>
      </c>
      <c r="C190" s="4" t="s">
        <v>27</v>
      </c>
      <c r="D190" s="4" t="s">
        <v>786</v>
      </c>
      <c r="E190" s="4" t="s">
        <v>787</v>
      </c>
      <c r="F190" s="6">
        <v>44941</v>
      </c>
      <c r="G190" s="6">
        <v>44942</v>
      </c>
      <c r="H190" s="4">
        <v>1</v>
      </c>
      <c r="I190" s="4">
        <v>1</v>
      </c>
      <c r="J190" s="4">
        <v>1</v>
      </c>
      <c r="K190" s="4" t="s">
        <v>30</v>
      </c>
      <c r="L190" s="4">
        <v>259</v>
      </c>
      <c r="M190" s="4">
        <v>259</v>
      </c>
      <c r="N190" s="4" t="s">
        <v>984</v>
      </c>
      <c r="O190" s="4" t="s">
        <v>32</v>
      </c>
      <c r="P190" s="4" t="s">
        <v>33</v>
      </c>
      <c r="Q190" s="4">
        <v>0</v>
      </c>
      <c r="R190" s="8">
        <v>44941</v>
      </c>
      <c r="S190" s="6">
        <v>44945</v>
      </c>
      <c r="T190" s="4" t="s">
        <v>34</v>
      </c>
      <c r="U190" s="4">
        <v>259</v>
      </c>
      <c r="V190" s="4">
        <v>0</v>
      </c>
      <c r="W190" s="4">
        <v>0</v>
      </c>
      <c r="X190" s="4" t="s">
        <v>985</v>
      </c>
      <c r="Y190" s="4" t="s">
        <v>986</v>
      </c>
    </row>
    <row r="191" s="4" customFormat="1" spans="1:25">
      <c r="A191" s="4" t="s">
        <v>987</v>
      </c>
      <c r="B191" s="4" t="s">
        <v>26</v>
      </c>
      <c r="C191" s="4" t="s">
        <v>27</v>
      </c>
      <c r="D191" s="4" t="s">
        <v>988</v>
      </c>
      <c r="E191" s="4" t="s">
        <v>989</v>
      </c>
      <c r="F191" s="6">
        <v>44941</v>
      </c>
      <c r="G191" s="6">
        <v>44942</v>
      </c>
      <c r="H191" s="4">
        <v>1</v>
      </c>
      <c r="I191" s="4">
        <v>1</v>
      </c>
      <c r="J191" s="4">
        <v>1</v>
      </c>
      <c r="K191" s="4" t="s">
        <v>30</v>
      </c>
      <c r="L191" s="4">
        <v>419</v>
      </c>
      <c r="M191" s="4">
        <v>419</v>
      </c>
      <c r="N191" s="4" t="s">
        <v>990</v>
      </c>
      <c r="O191" s="4" t="s">
        <v>32</v>
      </c>
      <c r="P191" s="4" t="s">
        <v>33</v>
      </c>
      <c r="Q191" s="4">
        <v>0</v>
      </c>
      <c r="R191" s="8">
        <v>44941</v>
      </c>
      <c r="S191" s="6">
        <v>44945</v>
      </c>
      <c r="T191" s="4" t="s">
        <v>34</v>
      </c>
      <c r="U191" s="4">
        <v>419</v>
      </c>
      <c r="V191" s="4">
        <v>0</v>
      </c>
      <c r="W191" s="4">
        <v>0</v>
      </c>
      <c r="X191" s="4" t="s">
        <v>991</v>
      </c>
      <c r="Y191" s="4" t="s">
        <v>992</v>
      </c>
    </row>
    <row r="192" s="4" customFormat="1" spans="1:25">
      <c r="A192" s="4" t="s">
        <v>993</v>
      </c>
      <c r="B192" s="4" t="s">
        <v>26</v>
      </c>
      <c r="C192" s="4" t="s">
        <v>27</v>
      </c>
      <c r="D192" s="4" t="s">
        <v>994</v>
      </c>
      <c r="E192" s="4" t="s">
        <v>995</v>
      </c>
      <c r="F192" s="6">
        <v>44941</v>
      </c>
      <c r="G192" s="6">
        <v>44942</v>
      </c>
      <c r="H192" s="4">
        <v>1</v>
      </c>
      <c r="I192" s="4">
        <v>1</v>
      </c>
      <c r="J192" s="4">
        <v>1</v>
      </c>
      <c r="K192" s="4" t="s">
        <v>30</v>
      </c>
      <c r="L192" s="4">
        <v>527</v>
      </c>
      <c r="M192" s="4">
        <v>527</v>
      </c>
      <c r="N192" s="4" t="s">
        <v>996</v>
      </c>
      <c r="O192" s="4" t="s">
        <v>32</v>
      </c>
      <c r="P192" s="4" t="s">
        <v>33</v>
      </c>
      <c r="Q192" s="4">
        <v>0</v>
      </c>
      <c r="R192" s="8">
        <v>44941</v>
      </c>
      <c r="S192" s="6">
        <v>44945</v>
      </c>
      <c r="T192" s="4" t="s">
        <v>34</v>
      </c>
      <c r="U192" s="4">
        <v>527</v>
      </c>
      <c r="V192" s="4">
        <v>0</v>
      </c>
      <c r="W192" s="4">
        <v>0</v>
      </c>
      <c r="X192" s="4" t="s">
        <v>997</v>
      </c>
      <c r="Y192" s="4" t="s">
        <v>998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7"/>
  <sheetViews>
    <sheetView tabSelected="1" topLeftCell="A173" workbookViewId="0">
      <selection activeCell="A195" sqref="A195:C197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999</v>
      </c>
    </row>
    <row r="2" s="4" customFormat="1" spans="1:9">
      <c r="A2" s="5">
        <v>18830571806</v>
      </c>
      <c r="B2" s="6">
        <v>44937</v>
      </c>
      <c r="C2" s="6">
        <v>44942</v>
      </c>
      <c r="D2" s="4">
        <v>2375</v>
      </c>
      <c r="E2" s="4" t="str">
        <f>VLOOKUP(A2,HOP!A:L,12,0)</f>
        <v>2375.00</v>
      </c>
      <c r="F2" s="4" t="str">
        <f>VLOOKUP(A2,HOP!A:C,3,0)</f>
        <v>2662986</v>
      </c>
      <c r="G2" s="4">
        <f>D2-E2</f>
        <v>0</v>
      </c>
      <c r="H2" s="4" t="str">
        <f>$H$1&amp;F2</f>
        <v>，2662986</v>
      </c>
      <c r="I2" s="4" t="str">
        <f>VLOOKUP(A2,HOP!A:U,21,0)</f>
        <v>直连</v>
      </c>
    </row>
    <row r="3" s="4" customFormat="1" spans="1:9">
      <c r="A3" s="5">
        <v>21023049803</v>
      </c>
      <c r="B3" s="6">
        <v>44940</v>
      </c>
      <c r="C3" s="6">
        <v>44942</v>
      </c>
      <c r="D3" s="4">
        <v>1668</v>
      </c>
      <c r="E3" s="4" t="str">
        <f>VLOOKUP(A3,HOP!A:L,12,0)</f>
        <v>1668.00</v>
      </c>
      <c r="F3" s="4" t="str">
        <f>VLOOKUP(A3,HOP!A:C,3,0)</f>
        <v>2693475</v>
      </c>
      <c r="G3" s="4">
        <f t="shared" ref="G3:G34" si="0">D3-E3</f>
        <v>0</v>
      </c>
      <c r="H3" s="4" t="str">
        <f t="shared" ref="H3:H34" si="1">$H$1&amp;F3</f>
        <v>，2693475</v>
      </c>
      <c r="I3" s="4" t="str">
        <f>VLOOKUP(A3,HOP!A:U,21,0)</f>
        <v>直采</v>
      </c>
    </row>
    <row r="4" s="4" customFormat="1" spans="1:9">
      <c r="A4" s="5">
        <v>21023109809</v>
      </c>
      <c r="B4" s="6">
        <v>44940</v>
      </c>
      <c r="C4" s="6">
        <v>44942</v>
      </c>
      <c r="D4" s="4">
        <v>834</v>
      </c>
      <c r="E4" s="4" t="str">
        <f>VLOOKUP(A4,HOP!A:L,12,0)</f>
        <v>834.00</v>
      </c>
      <c r="F4" s="4" t="str">
        <f>VLOOKUP(A4,HOP!A:C,3,0)</f>
        <v>2693477</v>
      </c>
      <c r="G4" s="4">
        <f t="shared" si="0"/>
        <v>0</v>
      </c>
      <c r="H4" s="4" t="str">
        <f t="shared" si="1"/>
        <v>，2693477</v>
      </c>
      <c r="I4" s="4" t="str">
        <f>VLOOKUP(A4,HOP!A:U,21,0)</f>
        <v>直采</v>
      </c>
    </row>
    <row r="5" s="4" customFormat="1" spans="1:9">
      <c r="A5" s="5">
        <v>21445665059</v>
      </c>
      <c r="B5" s="6">
        <v>44939</v>
      </c>
      <c r="C5" s="6">
        <v>44942</v>
      </c>
      <c r="D5" s="4">
        <v>1656</v>
      </c>
      <c r="E5" s="4" t="str">
        <f>VLOOKUP(A5,HOP!A:L,12,0)</f>
        <v>1656.00</v>
      </c>
      <c r="F5" s="4" t="str">
        <f>VLOOKUP(A5,HOP!A:C,3,0)</f>
        <v>2738613</v>
      </c>
      <c r="G5" s="4">
        <f t="shared" si="0"/>
        <v>0</v>
      </c>
      <c r="H5" s="4" t="str">
        <f t="shared" si="1"/>
        <v>，2738613</v>
      </c>
      <c r="I5" s="4" t="str">
        <f>VLOOKUP(A5,HOP!A:U,21,0)</f>
        <v>直采</v>
      </c>
    </row>
    <row r="6" s="4" customFormat="1" spans="1:9">
      <c r="A6" s="5">
        <v>21804010612</v>
      </c>
      <c r="B6" s="6">
        <v>44937</v>
      </c>
      <c r="C6" s="6">
        <v>44942</v>
      </c>
      <c r="D6" s="4">
        <v>4575</v>
      </c>
      <c r="E6" s="4" t="str">
        <f>VLOOKUP(A6,HOP!A:L,12,0)</f>
        <v>4575.00</v>
      </c>
      <c r="F6" s="4" t="str">
        <f>VLOOKUP(A6,HOP!A:C,3,0)</f>
        <v>2801102</v>
      </c>
      <c r="G6" s="4">
        <f t="shared" si="0"/>
        <v>0</v>
      </c>
      <c r="H6" s="4" t="str">
        <f t="shared" si="1"/>
        <v>，2801102</v>
      </c>
      <c r="I6" s="4" t="str">
        <f>VLOOKUP(A6,HOP!A:U,21,0)</f>
        <v>直连</v>
      </c>
    </row>
    <row r="7" s="4" customFormat="1" spans="1:9">
      <c r="A7" s="5">
        <v>999221845613517</v>
      </c>
      <c r="B7" s="6">
        <v>44941</v>
      </c>
      <c r="C7" s="6">
        <v>44942</v>
      </c>
      <c r="D7" s="4">
        <v>765</v>
      </c>
      <c r="E7" s="4" t="str">
        <f>VLOOKUP(A7,HOP!A:L,12,0)</f>
        <v>765.00</v>
      </c>
      <c r="F7" s="4" t="str">
        <f>VLOOKUP(A7,HOP!A:C,3,0)</f>
        <v>2831453</v>
      </c>
      <c r="G7" s="4">
        <f t="shared" si="0"/>
        <v>0</v>
      </c>
      <c r="H7" s="4" t="str">
        <f t="shared" si="1"/>
        <v>，2831453</v>
      </c>
      <c r="I7" s="4" t="str">
        <f>VLOOKUP(A7,HOP!A:U,21,0)</f>
        <v>直连</v>
      </c>
    </row>
    <row r="8" s="4" customFormat="1" spans="1:9">
      <c r="A8" s="5">
        <v>999221849594585</v>
      </c>
      <c r="B8" s="6">
        <v>44940</v>
      </c>
      <c r="C8" s="6">
        <v>44942</v>
      </c>
      <c r="D8" s="4">
        <v>2652</v>
      </c>
      <c r="E8" s="4" t="str">
        <f>VLOOKUP(A8,HOP!A:L,12,0)</f>
        <v>2652.00</v>
      </c>
      <c r="F8" s="4" t="str">
        <f>VLOOKUP(A8,HOP!A:C,3,0)</f>
        <v>2838811</v>
      </c>
      <c r="G8" s="4">
        <f t="shared" si="0"/>
        <v>0</v>
      </c>
      <c r="H8" s="4" t="str">
        <f t="shared" si="1"/>
        <v>，2838811</v>
      </c>
      <c r="I8" s="4" t="str">
        <f>VLOOKUP(A8,HOP!A:U,21,0)</f>
        <v>直连</v>
      </c>
    </row>
    <row r="9" s="4" customFormat="1" spans="1:9">
      <c r="A9" s="5">
        <v>999221875288577</v>
      </c>
      <c r="B9" s="6">
        <v>44939</v>
      </c>
      <c r="C9" s="6">
        <v>44942</v>
      </c>
      <c r="D9" s="4">
        <v>4785</v>
      </c>
      <c r="E9" s="4" t="str">
        <f>VLOOKUP(A9,HOP!A:L,12,0)</f>
        <v>4785.00</v>
      </c>
      <c r="F9" s="4" t="str">
        <f>VLOOKUP(A9,HOP!A:C,3,0)</f>
        <v>2861031</v>
      </c>
      <c r="G9" s="4">
        <f t="shared" si="0"/>
        <v>0</v>
      </c>
      <c r="H9" s="4" t="str">
        <f t="shared" si="1"/>
        <v>，2861031</v>
      </c>
      <c r="I9" s="4" t="str">
        <f>VLOOKUP(A9,HOP!A:U,21,0)</f>
        <v>直采</v>
      </c>
    </row>
    <row r="10" s="4" customFormat="1" spans="1:9">
      <c r="A10" s="5">
        <v>21911125270</v>
      </c>
      <c r="B10" s="6">
        <v>44939</v>
      </c>
      <c r="C10" s="6">
        <v>44942</v>
      </c>
      <c r="D10" s="4">
        <v>1443</v>
      </c>
      <c r="E10" s="4" t="str">
        <f>VLOOKUP(A10,HOP!A:L,12,0)</f>
        <v>1443.00</v>
      </c>
      <c r="F10" s="4" t="str">
        <f>VLOOKUP(A10,HOP!A:C,3,0)</f>
        <v>2871398</v>
      </c>
      <c r="G10" s="4">
        <f t="shared" si="0"/>
        <v>0</v>
      </c>
      <c r="H10" s="4" t="str">
        <f t="shared" si="1"/>
        <v>，2871398</v>
      </c>
      <c r="I10" s="4" t="str">
        <f>VLOOKUP(A10,HOP!A:U,21,0)</f>
        <v>直连</v>
      </c>
    </row>
    <row r="11" s="4" customFormat="1" spans="1:9">
      <c r="A11" s="5">
        <v>999221949936081</v>
      </c>
      <c r="B11" s="6">
        <v>44941</v>
      </c>
      <c r="C11" s="6">
        <v>44942</v>
      </c>
      <c r="D11" s="4">
        <v>648</v>
      </c>
      <c r="E11" s="4" t="str">
        <f>VLOOKUP(A11,HOP!A:L,12,0)</f>
        <v>648.00</v>
      </c>
      <c r="F11" s="4" t="str">
        <f>VLOOKUP(A11,HOP!A:C,3,0)</f>
        <v>2883006</v>
      </c>
      <c r="G11" s="4">
        <f t="shared" si="0"/>
        <v>0</v>
      </c>
      <c r="H11" s="4" t="str">
        <f t="shared" si="1"/>
        <v>，2883006</v>
      </c>
      <c r="I11" s="4" t="str">
        <f>VLOOKUP(A11,HOP!A:U,21,0)</f>
        <v>直连</v>
      </c>
    </row>
    <row r="12" s="4" customFormat="1" spans="1:9">
      <c r="A12" s="5">
        <v>999221950074636</v>
      </c>
      <c r="B12" s="6">
        <v>44939</v>
      </c>
      <c r="C12" s="6">
        <v>44942</v>
      </c>
      <c r="D12" s="4">
        <v>2028</v>
      </c>
      <c r="E12" s="4" t="str">
        <f>VLOOKUP(A12,HOP!A:L,12,0)</f>
        <v>2028.00</v>
      </c>
      <c r="F12" s="4" t="str">
        <f>VLOOKUP(A12,HOP!A:C,3,0)</f>
        <v>2883066</v>
      </c>
      <c r="G12" s="4">
        <f t="shared" si="0"/>
        <v>0</v>
      </c>
      <c r="H12" s="4" t="str">
        <f t="shared" si="1"/>
        <v>，2883066</v>
      </c>
      <c r="I12" s="4" t="str">
        <f>VLOOKUP(A12,HOP!A:U,21,0)</f>
        <v>直连</v>
      </c>
    </row>
    <row r="13" s="4" customFormat="1" spans="1:9">
      <c r="A13" s="5">
        <v>999221959767090</v>
      </c>
      <c r="B13" s="6">
        <v>44940</v>
      </c>
      <c r="C13" s="6">
        <v>44942</v>
      </c>
      <c r="D13" s="4">
        <v>974</v>
      </c>
      <c r="E13" s="4" t="str">
        <f>VLOOKUP(A13,HOP!A:L,12,0)</f>
        <v>974.00</v>
      </c>
      <c r="F13" s="4" t="str">
        <f>VLOOKUP(A13,HOP!A:C,3,0)</f>
        <v>2885991</v>
      </c>
      <c r="G13" s="4">
        <f t="shared" si="0"/>
        <v>0</v>
      </c>
      <c r="H13" s="4" t="str">
        <f t="shared" si="1"/>
        <v>，2885991</v>
      </c>
      <c r="I13" s="4" t="str">
        <f>VLOOKUP(A13,HOP!A:U,21,0)</f>
        <v>直连</v>
      </c>
    </row>
    <row r="14" s="4" customFormat="1" spans="1:9">
      <c r="A14" s="5">
        <v>999221962839859</v>
      </c>
      <c r="B14" s="6">
        <v>44940</v>
      </c>
      <c r="C14" s="6">
        <v>44942</v>
      </c>
      <c r="D14" s="4">
        <v>1755</v>
      </c>
      <c r="E14" s="4" t="str">
        <f>VLOOKUP(A14,HOP!A:L,12,0)</f>
        <v>1755.00</v>
      </c>
      <c r="F14" s="4" t="str">
        <f>VLOOKUP(A14,HOP!A:C,3,0)</f>
        <v>2887369</v>
      </c>
      <c r="G14" s="4">
        <f t="shared" si="0"/>
        <v>0</v>
      </c>
      <c r="H14" s="4" t="str">
        <f t="shared" si="1"/>
        <v>，2887369</v>
      </c>
      <c r="I14" s="4" t="str">
        <f>VLOOKUP(A14,HOP!A:U,21,0)</f>
        <v>直连</v>
      </c>
    </row>
    <row r="15" s="4" customFormat="1" spans="1:9">
      <c r="A15" s="5">
        <v>999221975998155</v>
      </c>
      <c r="B15" s="6">
        <v>44938</v>
      </c>
      <c r="C15" s="6">
        <v>44942</v>
      </c>
      <c r="D15" s="4">
        <v>1660</v>
      </c>
      <c r="E15" s="4" t="str">
        <f>VLOOKUP(A15,HOP!A:L,12,0)</f>
        <v>1660.00</v>
      </c>
      <c r="F15" s="4" t="str">
        <f>VLOOKUP(A15,HOP!A:C,3,0)</f>
        <v>2892069</v>
      </c>
      <c r="G15" s="4">
        <f t="shared" si="0"/>
        <v>0</v>
      </c>
      <c r="H15" s="4" t="str">
        <f t="shared" si="1"/>
        <v>，2892069</v>
      </c>
      <c r="I15" s="4" t="str">
        <f>VLOOKUP(A15,HOP!A:U,21,0)</f>
        <v>直连</v>
      </c>
    </row>
    <row r="16" s="4" customFormat="1" spans="1:9">
      <c r="A16" s="5">
        <v>999222002193541</v>
      </c>
      <c r="B16" s="6">
        <v>44941</v>
      </c>
      <c r="C16" s="6">
        <v>44942</v>
      </c>
      <c r="D16" s="4">
        <v>222</v>
      </c>
      <c r="E16" s="4" t="str">
        <f>VLOOKUP(A16,HOP!A:L,12,0)</f>
        <v>222.00</v>
      </c>
      <c r="F16" s="4" t="str">
        <f>VLOOKUP(A16,HOP!A:C,3,0)</f>
        <v>2900578</v>
      </c>
      <c r="G16" s="4">
        <f t="shared" si="0"/>
        <v>0</v>
      </c>
      <c r="H16" s="4" t="str">
        <f t="shared" si="1"/>
        <v>，2900578</v>
      </c>
      <c r="I16" s="4" t="str">
        <f>VLOOKUP(A16,HOP!A:U,21,0)</f>
        <v>直连</v>
      </c>
    </row>
    <row r="17" s="4" customFormat="1" spans="1:9">
      <c r="A17" s="5">
        <v>999222015274940</v>
      </c>
      <c r="B17" s="6">
        <v>44940</v>
      </c>
      <c r="C17" s="6">
        <v>44942</v>
      </c>
      <c r="D17" s="4">
        <v>1208</v>
      </c>
      <c r="E17" s="4" t="str">
        <f>VLOOKUP(A17,HOP!A:L,12,0)</f>
        <v>1208.00</v>
      </c>
      <c r="F17" s="4" t="str">
        <f>VLOOKUP(A17,HOP!A:C,3,0)</f>
        <v>2904857</v>
      </c>
      <c r="G17" s="4">
        <f t="shared" si="0"/>
        <v>0</v>
      </c>
      <c r="H17" s="4" t="str">
        <f t="shared" si="1"/>
        <v>，2904857</v>
      </c>
      <c r="I17" s="4" t="str">
        <f>VLOOKUP(A17,HOP!A:U,21,0)</f>
        <v>直连</v>
      </c>
    </row>
    <row r="18" s="4" customFormat="1" spans="1:9">
      <c r="A18" s="5">
        <v>999222024617161</v>
      </c>
      <c r="B18" s="6">
        <v>44940</v>
      </c>
      <c r="C18" s="6">
        <v>44942</v>
      </c>
      <c r="D18" s="4">
        <v>750</v>
      </c>
      <c r="E18" s="4" t="str">
        <f>VLOOKUP(A18,HOP!A:L,12,0)</f>
        <v>750.00</v>
      </c>
      <c r="F18" s="4" t="str">
        <f>VLOOKUP(A18,HOP!A:C,3,0)</f>
        <v>2908277</v>
      </c>
      <c r="G18" s="4">
        <f t="shared" si="0"/>
        <v>0</v>
      </c>
      <c r="H18" s="4" t="str">
        <f t="shared" si="1"/>
        <v>，2908277</v>
      </c>
      <c r="I18" s="4" t="str">
        <f>VLOOKUP(A18,HOP!A:U,21,0)</f>
        <v>直连</v>
      </c>
    </row>
    <row r="19" s="4" customFormat="1" spans="1:9">
      <c r="A19" s="5">
        <v>999222030138855</v>
      </c>
      <c r="B19" s="6">
        <v>44940</v>
      </c>
      <c r="C19" s="6">
        <v>44942</v>
      </c>
      <c r="D19" s="4">
        <v>2077</v>
      </c>
      <c r="E19" s="4" t="str">
        <f>VLOOKUP(A19,HOP!A:L,12,0)</f>
        <v>2077.00</v>
      </c>
      <c r="F19" s="4" t="str">
        <f>VLOOKUP(A19,HOP!A:C,3,0)</f>
        <v>2910569</v>
      </c>
      <c r="G19" s="4">
        <f t="shared" si="0"/>
        <v>0</v>
      </c>
      <c r="H19" s="4" t="str">
        <f t="shared" si="1"/>
        <v>，2910569</v>
      </c>
      <c r="I19" s="4" t="str">
        <f>VLOOKUP(A19,HOP!A:U,21,0)</f>
        <v>直连</v>
      </c>
    </row>
    <row r="20" s="4" customFormat="1" spans="1:9">
      <c r="A20" s="5">
        <v>999222037788137</v>
      </c>
      <c r="B20" s="6">
        <v>44941</v>
      </c>
      <c r="C20" s="6">
        <v>44942</v>
      </c>
      <c r="D20" s="4">
        <v>1523</v>
      </c>
      <c r="E20" s="4" t="str">
        <f>VLOOKUP(A20,HOP!A:L,12,0)</f>
        <v>1523.00</v>
      </c>
      <c r="F20" s="4" t="str">
        <f>VLOOKUP(A20,HOP!A:C,3,0)</f>
        <v>2912411</v>
      </c>
      <c r="G20" s="4">
        <f t="shared" si="0"/>
        <v>0</v>
      </c>
      <c r="H20" s="4" t="str">
        <f t="shared" si="1"/>
        <v>，2912411</v>
      </c>
      <c r="I20" s="4" t="str">
        <f>VLOOKUP(A20,HOP!A:U,21,0)</f>
        <v>直采</v>
      </c>
    </row>
    <row r="21" s="4" customFormat="1" spans="1:9">
      <c r="A21" s="5">
        <v>999222046918995</v>
      </c>
      <c r="B21" s="6">
        <v>44940</v>
      </c>
      <c r="C21" s="6">
        <v>44942</v>
      </c>
      <c r="D21" s="4">
        <v>5616</v>
      </c>
      <c r="E21" s="4" t="str">
        <f>VLOOKUP(A21,HOP!A:L,12,0)</f>
        <v>5616.00</v>
      </c>
      <c r="F21" s="4" t="str">
        <f>VLOOKUP(A21,HOP!A:C,3,0)</f>
        <v>2913709</v>
      </c>
      <c r="G21" s="4">
        <f t="shared" si="0"/>
        <v>0</v>
      </c>
      <c r="H21" s="4" t="str">
        <f t="shared" si="1"/>
        <v>，2913709</v>
      </c>
      <c r="I21" s="4" t="str">
        <f>VLOOKUP(A21,HOP!A:U,21,0)</f>
        <v>直采</v>
      </c>
    </row>
    <row r="22" s="4" customFormat="1" spans="1:9">
      <c r="A22" s="5">
        <v>999222057473871</v>
      </c>
      <c r="B22" s="6">
        <v>44941</v>
      </c>
      <c r="C22" s="6">
        <v>44942</v>
      </c>
      <c r="D22" s="4">
        <v>1597</v>
      </c>
      <c r="E22" s="4" t="str">
        <f>VLOOKUP(A22,HOP!A:L,12,0)</f>
        <v>1597.00</v>
      </c>
      <c r="F22" s="4" t="str">
        <f>VLOOKUP(A22,HOP!A:C,3,0)</f>
        <v>2915532</v>
      </c>
      <c r="G22" s="4">
        <f t="shared" si="0"/>
        <v>0</v>
      </c>
      <c r="H22" s="4" t="str">
        <f t="shared" si="1"/>
        <v>，2915532</v>
      </c>
      <c r="I22" s="4" t="str">
        <f>VLOOKUP(A22,HOP!A:U,21,0)</f>
        <v>直连</v>
      </c>
    </row>
    <row r="23" s="4" customFormat="1" spans="1:9">
      <c r="A23" s="5">
        <v>22058322897</v>
      </c>
      <c r="B23" s="6">
        <v>44939</v>
      </c>
      <c r="C23" s="6">
        <v>44942</v>
      </c>
      <c r="D23" s="4">
        <v>3686</v>
      </c>
      <c r="E23" s="4" t="str">
        <f>VLOOKUP(A23,HOP!A:L,12,0)</f>
        <v>3686.00</v>
      </c>
      <c r="F23" s="4" t="str">
        <f>VLOOKUP(A23,HOP!A:C,3,0)</f>
        <v>2915817</v>
      </c>
      <c r="G23" s="4">
        <f t="shared" si="0"/>
        <v>0</v>
      </c>
      <c r="H23" s="4" t="str">
        <f t="shared" si="1"/>
        <v>，2915817</v>
      </c>
      <c r="I23" s="4" t="str">
        <f>VLOOKUP(A23,HOP!A:U,21,0)</f>
        <v>直连</v>
      </c>
    </row>
    <row r="24" s="4" customFormat="1" spans="1:9">
      <c r="A24" s="5">
        <v>999222063376183</v>
      </c>
      <c r="B24" s="6">
        <v>44941</v>
      </c>
      <c r="C24" s="6">
        <v>44942</v>
      </c>
      <c r="D24" s="4">
        <v>635</v>
      </c>
      <c r="E24" s="4" t="str">
        <f>VLOOKUP(A24,HOP!A:L,12,0)</f>
        <v>635.00</v>
      </c>
      <c r="F24" s="4" t="str">
        <f>VLOOKUP(A24,HOP!A:C,3,0)</f>
        <v>2917009</v>
      </c>
      <c r="G24" s="4">
        <f t="shared" si="0"/>
        <v>0</v>
      </c>
      <c r="H24" s="4" t="str">
        <f t="shared" si="1"/>
        <v>，2917009</v>
      </c>
      <c r="I24" s="4" t="str">
        <f>VLOOKUP(A24,HOP!A:U,21,0)</f>
        <v>直连</v>
      </c>
    </row>
    <row r="25" s="4" customFormat="1" spans="1:9">
      <c r="A25" s="5">
        <v>999222069970026</v>
      </c>
      <c r="B25" s="6">
        <v>44940</v>
      </c>
      <c r="C25" s="6">
        <v>44942</v>
      </c>
      <c r="D25" s="4">
        <v>6071</v>
      </c>
      <c r="E25" s="4" t="str">
        <f>VLOOKUP(A25,HOP!A:L,12,0)</f>
        <v>6071.00</v>
      </c>
      <c r="F25" s="4" t="str">
        <f>VLOOKUP(A25,HOP!A:C,3,0)</f>
        <v>2918036</v>
      </c>
      <c r="G25" s="4">
        <f t="shared" si="0"/>
        <v>0</v>
      </c>
      <c r="H25" s="4" t="str">
        <f t="shared" si="1"/>
        <v>，2918036</v>
      </c>
      <c r="I25" s="4" t="str">
        <f>VLOOKUP(A25,HOP!A:U,21,0)</f>
        <v>直连</v>
      </c>
    </row>
    <row r="26" s="4" customFormat="1" spans="1:9">
      <c r="A26" s="5">
        <v>999222073945094</v>
      </c>
      <c r="B26" s="6">
        <v>44941</v>
      </c>
      <c r="C26" s="6">
        <v>44942</v>
      </c>
      <c r="D26" s="4">
        <v>554</v>
      </c>
      <c r="E26" s="4" t="str">
        <f>VLOOKUP(A26,HOP!A:L,12,0)</f>
        <v>554.00</v>
      </c>
      <c r="F26" s="4" t="str">
        <f>VLOOKUP(A26,HOP!A:C,3,0)</f>
        <v>2919242</v>
      </c>
      <c r="G26" s="4">
        <f t="shared" si="0"/>
        <v>0</v>
      </c>
      <c r="H26" s="4" t="str">
        <f t="shared" si="1"/>
        <v>，2919242</v>
      </c>
      <c r="I26" s="4" t="str">
        <f>VLOOKUP(A26,HOP!A:U,21,0)</f>
        <v>直连</v>
      </c>
    </row>
    <row r="27" s="4" customFormat="1" spans="1:9">
      <c r="A27" s="5">
        <v>999222085857434</v>
      </c>
      <c r="B27" s="6">
        <v>44941</v>
      </c>
      <c r="C27" s="6">
        <v>44942</v>
      </c>
      <c r="D27" s="4">
        <v>1144</v>
      </c>
      <c r="E27" s="4" t="str">
        <f>VLOOKUP(A27,HOP!A:L,12,0)</f>
        <v>1144.00</v>
      </c>
      <c r="F27" s="4" t="str">
        <f>VLOOKUP(A27,HOP!A:C,3,0)</f>
        <v>2922478</v>
      </c>
      <c r="G27" s="4">
        <f t="shared" si="0"/>
        <v>0</v>
      </c>
      <c r="H27" s="4" t="str">
        <f t="shared" si="1"/>
        <v>，2922478</v>
      </c>
      <c r="I27" s="4" t="str">
        <f>VLOOKUP(A27,HOP!A:U,21,0)</f>
        <v>直连</v>
      </c>
    </row>
    <row r="28" s="4" customFormat="1" spans="1:9">
      <c r="A28" s="5">
        <v>999222103099602</v>
      </c>
      <c r="B28" s="6">
        <v>44935</v>
      </c>
      <c r="C28" s="6">
        <v>44942</v>
      </c>
      <c r="D28" s="4">
        <v>6491</v>
      </c>
      <c r="E28" s="4" t="str">
        <f>VLOOKUP(A28,HOP!A:L,12,0)</f>
        <v>6491.00</v>
      </c>
      <c r="F28" s="4" t="str">
        <f>VLOOKUP(A28,HOP!A:C,3,0)</f>
        <v>2926944</v>
      </c>
      <c r="G28" s="4">
        <f t="shared" si="0"/>
        <v>0</v>
      </c>
      <c r="H28" s="4" t="str">
        <f t="shared" si="1"/>
        <v>，2926944</v>
      </c>
      <c r="I28" s="4" t="str">
        <f>VLOOKUP(A28,HOP!A:U,21,0)</f>
        <v>直连</v>
      </c>
    </row>
    <row r="29" s="4" customFormat="1" spans="1:9">
      <c r="A29" s="5">
        <v>999222104176660</v>
      </c>
      <c r="B29" s="6">
        <v>44939</v>
      </c>
      <c r="C29" s="6">
        <v>44942</v>
      </c>
      <c r="D29" s="4">
        <v>4964</v>
      </c>
      <c r="E29" s="4" t="str">
        <f>VLOOKUP(A29,HOP!A:L,12,0)</f>
        <v>4964.00</v>
      </c>
      <c r="F29" s="4" t="str">
        <f>VLOOKUP(A29,HOP!A:C,3,0)</f>
        <v>2927102</v>
      </c>
      <c r="G29" s="4">
        <f t="shared" si="0"/>
        <v>0</v>
      </c>
      <c r="H29" s="4" t="str">
        <f t="shared" si="1"/>
        <v>，2927102</v>
      </c>
      <c r="I29" s="4" t="str">
        <f>VLOOKUP(A29,HOP!A:U,21,0)</f>
        <v>直连</v>
      </c>
    </row>
    <row r="30" s="4" customFormat="1" spans="1:9">
      <c r="A30" s="5">
        <v>999222104773519</v>
      </c>
      <c r="B30" s="6">
        <v>44939</v>
      </c>
      <c r="C30" s="6">
        <v>44942</v>
      </c>
      <c r="D30" s="4">
        <v>2904</v>
      </c>
      <c r="E30" s="4" t="str">
        <f>VLOOKUP(A30,HOP!A:L,12,0)</f>
        <v>2904.00</v>
      </c>
      <c r="F30" s="4" t="str">
        <f>VLOOKUP(A30,HOP!A:C,3,0)</f>
        <v>2927217</v>
      </c>
      <c r="G30" s="4">
        <f t="shared" si="0"/>
        <v>0</v>
      </c>
      <c r="H30" s="4" t="str">
        <f t="shared" si="1"/>
        <v>，2927217</v>
      </c>
      <c r="I30" s="4" t="str">
        <f>VLOOKUP(A30,HOP!A:U,21,0)</f>
        <v>直连</v>
      </c>
    </row>
    <row r="31" s="4" customFormat="1" spans="1:9">
      <c r="A31" s="5">
        <v>999222117264872</v>
      </c>
      <c r="B31" s="6">
        <v>44939</v>
      </c>
      <c r="C31" s="6">
        <v>44942</v>
      </c>
      <c r="D31" s="4">
        <v>1500</v>
      </c>
      <c r="E31" s="4" t="str">
        <f>VLOOKUP(A31,HOP!A:L,12,0)</f>
        <v>1500.00</v>
      </c>
      <c r="F31" s="4" t="str">
        <f>VLOOKUP(A31,HOP!A:C,3,0)</f>
        <v>2930799</v>
      </c>
      <c r="G31" s="4">
        <f t="shared" si="0"/>
        <v>0</v>
      </c>
      <c r="H31" s="4" t="str">
        <f t="shared" si="1"/>
        <v>，2930799</v>
      </c>
      <c r="I31" s="4" t="str">
        <f>VLOOKUP(A31,HOP!A:U,21,0)</f>
        <v>直连</v>
      </c>
    </row>
    <row r="32" s="4" customFormat="1" spans="1:9">
      <c r="A32" s="5">
        <v>999222118904547</v>
      </c>
      <c r="B32" s="6">
        <v>44941</v>
      </c>
      <c r="C32" s="6">
        <v>44942</v>
      </c>
      <c r="D32" s="4">
        <v>1498</v>
      </c>
      <c r="E32" s="4" t="str">
        <f>VLOOKUP(A32,HOP!A:L,12,0)</f>
        <v>1498.00</v>
      </c>
      <c r="F32" s="4" t="str">
        <f>VLOOKUP(A32,HOP!A:C,3,0)</f>
        <v>2931091</v>
      </c>
      <c r="G32" s="4">
        <f t="shared" si="0"/>
        <v>0</v>
      </c>
      <c r="H32" s="4" t="str">
        <f t="shared" si="1"/>
        <v>，2931091</v>
      </c>
      <c r="I32" s="4" t="str">
        <f>VLOOKUP(A32,HOP!A:U,21,0)</f>
        <v>直连</v>
      </c>
    </row>
    <row r="33" s="4" customFormat="1" spans="1:9">
      <c r="A33" s="5">
        <v>999222120059905</v>
      </c>
      <c r="B33" s="6">
        <v>44940</v>
      </c>
      <c r="C33" s="6">
        <v>44942</v>
      </c>
      <c r="D33" s="4">
        <v>1405</v>
      </c>
      <c r="E33" s="4" t="str">
        <f>VLOOKUP(A33,HOP!A:L,12,0)</f>
        <v>1405.00</v>
      </c>
      <c r="F33" s="4" t="str">
        <f>VLOOKUP(A33,HOP!A:C,3,0)</f>
        <v>2931402</v>
      </c>
      <c r="G33" s="4">
        <f t="shared" si="0"/>
        <v>0</v>
      </c>
      <c r="H33" s="4" t="str">
        <f t="shared" si="1"/>
        <v>，2931402</v>
      </c>
      <c r="I33" s="4" t="str">
        <f>VLOOKUP(A33,HOP!A:U,21,0)</f>
        <v>直采</v>
      </c>
    </row>
    <row r="34" s="4" customFormat="1" spans="1:9">
      <c r="A34" s="5">
        <v>999222120430939</v>
      </c>
      <c r="B34" s="6">
        <v>44941</v>
      </c>
      <c r="C34" s="6">
        <v>44942</v>
      </c>
      <c r="D34" s="4">
        <v>677</v>
      </c>
      <c r="E34" s="4" t="str">
        <f>VLOOKUP(A34,HOP!A:L,12,0)</f>
        <v>677.00</v>
      </c>
      <c r="F34" s="4" t="str">
        <f>VLOOKUP(A34,HOP!A:C,3,0)</f>
        <v>2931512</v>
      </c>
      <c r="G34" s="4">
        <f t="shared" si="0"/>
        <v>0</v>
      </c>
      <c r="H34" s="4" t="str">
        <f t="shared" si="1"/>
        <v>，2931512</v>
      </c>
      <c r="I34" s="4" t="str">
        <f>VLOOKUP(A34,HOP!A:U,21,0)</f>
        <v>直连</v>
      </c>
    </row>
    <row r="35" s="4" customFormat="1" spans="1:9">
      <c r="A35" s="5">
        <v>999222124749739</v>
      </c>
      <c r="B35" s="6">
        <v>44935</v>
      </c>
      <c r="C35" s="6">
        <v>44942</v>
      </c>
      <c r="D35" s="4">
        <v>4492</v>
      </c>
      <c r="E35" s="4" t="str">
        <f>VLOOKUP(A35,HOP!A:L,12,0)</f>
        <v>4492.00</v>
      </c>
      <c r="F35" s="4" t="str">
        <f>VLOOKUP(A35,HOP!A:C,3,0)</f>
        <v>2932142</v>
      </c>
      <c r="G35" s="4">
        <f t="shared" ref="G35:G66" si="2">D35-E35</f>
        <v>0</v>
      </c>
      <c r="H35" s="4" t="str">
        <f t="shared" ref="H35:H66" si="3">$H$1&amp;F35</f>
        <v>，2932142</v>
      </c>
      <c r="I35" s="4" t="str">
        <f>VLOOKUP(A35,HOP!A:U,21,0)</f>
        <v>直连</v>
      </c>
    </row>
    <row r="36" s="4" customFormat="1" spans="1:9">
      <c r="A36" s="5">
        <v>22124763688</v>
      </c>
      <c r="B36" s="6">
        <v>44940</v>
      </c>
      <c r="C36" s="6">
        <v>44942</v>
      </c>
      <c r="D36" s="4">
        <v>1128</v>
      </c>
      <c r="E36" s="4" t="str">
        <f>VLOOKUP(A36,HOP!A:L,12,0)</f>
        <v>1128.00</v>
      </c>
      <c r="F36" s="4" t="str">
        <f>VLOOKUP(A36,HOP!A:C,3,0)</f>
        <v>2932150</v>
      </c>
      <c r="G36" s="4">
        <f t="shared" si="2"/>
        <v>0</v>
      </c>
      <c r="H36" s="4" t="str">
        <f t="shared" si="3"/>
        <v>，2932150</v>
      </c>
      <c r="I36" s="4" t="str">
        <f>VLOOKUP(A36,HOP!A:U,21,0)</f>
        <v>直连</v>
      </c>
    </row>
    <row r="37" s="4" customFormat="1" spans="1:9">
      <c r="A37" s="5">
        <v>999222124796135</v>
      </c>
      <c r="B37" s="6">
        <v>44941</v>
      </c>
      <c r="C37" s="6">
        <v>44942</v>
      </c>
      <c r="D37" s="4">
        <v>791</v>
      </c>
      <c r="E37" s="4" t="str">
        <f>VLOOKUP(A37,HOP!A:L,12,0)</f>
        <v>791.00</v>
      </c>
      <c r="F37" s="4" t="str">
        <f>VLOOKUP(A37,HOP!A:C,3,0)</f>
        <v>2932153</v>
      </c>
      <c r="G37" s="4">
        <f t="shared" si="2"/>
        <v>0</v>
      </c>
      <c r="H37" s="4" t="str">
        <f t="shared" si="3"/>
        <v>，2932153</v>
      </c>
      <c r="I37" s="4" t="str">
        <f>VLOOKUP(A37,HOP!A:U,21,0)</f>
        <v>直连</v>
      </c>
    </row>
    <row r="38" s="4" customFormat="1" spans="1:9">
      <c r="A38" s="5">
        <v>999222124970729</v>
      </c>
      <c r="B38" s="6">
        <v>44939</v>
      </c>
      <c r="C38" s="6">
        <v>44942</v>
      </c>
      <c r="D38" s="4">
        <v>13101</v>
      </c>
      <c r="E38" s="4" t="str">
        <f>VLOOKUP(A38,HOP!A:L,12,0)</f>
        <v>13101.00</v>
      </c>
      <c r="F38" s="4" t="str">
        <f>VLOOKUP(A38,HOP!A:C,3,0)</f>
        <v>2932273</v>
      </c>
      <c r="G38" s="4">
        <f t="shared" si="2"/>
        <v>0</v>
      </c>
      <c r="H38" s="4" t="str">
        <f t="shared" si="3"/>
        <v>，2932273</v>
      </c>
      <c r="I38" s="4" t="str">
        <f>VLOOKUP(A38,HOP!A:U,21,0)</f>
        <v>直连</v>
      </c>
    </row>
    <row r="39" s="4" customFormat="1" spans="1:9">
      <c r="A39" s="5">
        <v>999222124992348</v>
      </c>
      <c r="B39" s="6">
        <v>44940</v>
      </c>
      <c r="C39" s="6">
        <v>44942</v>
      </c>
      <c r="D39" s="4">
        <v>1730</v>
      </c>
      <c r="E39" s="4" t="str">
        <f>VLOOKUP(A39,HOP!A:L,12,0)</f>
        <v>1730.00</v>
      </c>
      <c r="F39" s="4" t="str">
        <f>VLOOKUP(A39,HOP!A:C,3,0)</f>
        <v>2932301</v>
      </c>
      <c r="G39" s="4">
        <f t="shared" si="2"/>
        <v>0</v>
      </c>
      <c r="H39" s="4" t="str">
        <f t="shared" si="3"/>
        <v>，2932301</v>
      </c>
      <c r="I39" s="4" t="str">
        <f>VLOOKUP(A39,HOP!A:U,21,0)</f>
        <v>直连</v>
      </c>
    </row>
    <row r="40" s="4" customFormat="1" spans="1:9">
      <c r="A40" s="5">
        <v>999222125432354</v>
      </c>
      <c r="B40" s="6">
        <v>44941</v>
      </c>
      <c r="C40" s="6">
        <v>44942</v>
      </c>
      <c r="D40" s="4">
        <v>179</v>
      </c>
      <c r="E40" s="4" t="str">
        <f>VLOOKUP(A40,HOP!A:L,12,0)</f>
        <v>179.00</v>
      </c>
      <c r="F40" s="4" t="str">
        <f>VLOOKUP(A40,HOP!A:C,3,0)</f>
        <v>2932460</v>
      </c>
      <c r="G40" s="4">
        <f t="shared" si="2"/>
        <v>0</v>
      </c>
      <c r="H40" s="4" t="str">
        <f t="shared" si="3"/>
        <v>，2932460</v>
      </c>
      <c r="I40" s="4" t="str">
        <f>VLOOKUP(A40,HOP!A:U,21,0)</f>
        <v>直连</v>
      </c>
    </row>
    <row r="41" s="4" customFormat="1" spans="1:9">
      <c r="A41" s="5">
        <v>999222126072385</v>
      </c>
      <c r="B41" s="6">
        <v>44941</v>
      </c>
      <c r="C41" s="6">
        <v>44942</v>
      </c>
      <c r="D41" s="4">
        <v>992</v>
      </c>
      <c r="E41" s="4" t="str">
        <f>VLOOKUP(A41,HOP!A:L,12,0)</f>
        <v>992.00</v>
      </c>
      <c r="F41" s="4" t="str">
        <f>VLOOKUP(A41,HOP!A:C,3,0)</f>
        <v>2932706</v>
      </c>
      <c r="G41" s="4">
        <f t="shared" si="2"/>
        <v>0</v>
      </c>
      <c r="H41" s="4" t="str">
        <f t="shared" si="3"/>
        <v>，2932706</v>
      </c>
      <c r="I41" s="4" t="str">
        <f>VLOOKUP(A41,HOP!A:U,21,0)</f>
        <v>直连</v>
      </c>
    </row>
    <row r="42" s="4" customFormat="1" spans="1:9">
      <c r="A42" s="5">
        <v>999222129431427</v>
      </c>
      <c r="B42" s="6">
        <v>44941</v>
      </c>
      <c r="C42" s="6">
        <v>44942</v>
      </c>
      <c r="D42" s="4">
        <v>353</v>
      </c>
      <c r="E42" s="4" t="str">
        <f>VLOOKUP(A42,HOP!A:L,12,0)</f>
        <v>353.00</v>
      </c>
      <c r="F42" s="4" t="str">
        <f>VLOOKUP(A42,HOP!A:C,3,0)</f>
        <v>2933255</v>
      </c>
      <c r="G42" s="4">
        <f t="shared" si="2"/>
        <v>0</v>
      </c>
      <c r="H42" s="4" t="str">
        <f t="shared" si="3"/>
        <v>，2933255</v>
      </c>
      <c r="I42" s="4" t="str">
        <f>VLOOKUP(A42,HOP!A:U,21,0)</f>
        <v>直连</v>
      </c>
    </row>
    <row r="43" s="4" customFormat="1" spans="1:9">
      <c r="A43" s="5">
        <v>999222130300663</v>
      </c>
      <c r="B43" s="6">
        <v>44941</v>
      </c>
      <c r="C43" s="6">
        <v>44942</v>
      </c>
      <c r="D43" s="4">
        <v>245</v>
      </c>
      <c r="E43" s="4" t="str">
        <f>VLOOKUP(A43,HOP!A:L,12,0)</f>
        <v>245.00</v>
      </c>
      <c r="F43" s="4" t="str">
        <f>VLOOKUP(A43,HOP!A:C,3,0)</f>
        <v>2933476</v>
      </c>
      <c r="G43" s="4">
        <f t="shared" si="2"/>
        <v>0</v>
      </c>
      <c r="H43" s="4" t="str">
        <f t="shared" si="3"/>
        <v>，2933476</v>
      </c>
      <c r="I43" s="4" t="str">
        <f>VLOOKUP(A43,HOP!A:U,21,0)</f>
        <v>直连</v>
      </c>
    </row>
    <row r="44" s="4" customFormat="1" spans="1:9">
      <c r="A44" s="5">
        <v>999222130444910</v>
      </c>
      <c r="B44" s="6">
        <v>44940</v>
      </c>
      <c r="C44" s="6">
        <v>44942</v>
      </c>
      <c r="D44" s="4">
        <v>569</v>
      </c>
      <c r="E44" s="4" t="str">
        <f>VLOOKUP(A44,HOP!A:L,12,0)</f>
        <v>569.00</v>
      </c>
      <c r="F44" s="4" t="str">
        <f>VLOOKUP(A44,HOP!A:C,3,0)</f>
        <v>2933510</v>
      </c>
      <c r="G44" s="4">
        <f t="shared" si="2"/>
        <v>0</v>
      </c>
      <c r="H44" s="4" t="str">
        <f t="shared" si="3"/>
        <v>，2933510</v>
      </c>
      <c r="I44" s="4" t="str">
        <f>VLOOKUP(A44,HOP!A:U,21,0)</f>
        <v>直连</v>
      </c>
    </row>
    <row r="45" s="4" customFormat="1" spans="1:9">
      <c r="A45" s="5">
        <v>999222131835970</v>
      </c>
      <c r="B45" s="6">
        <v>44941</v>
      </c>
      <c r="C45" s="6">
        <v>44942</v>
      </c>
      <c r="D45" s="4">
        <v>1309</v>
      </c>
      <c r="E45" s="4" t="str">
        <f>VLOOKUP(A45,HOP!A:L,12,0)</f>
        <v>1309.00</v>
      </c>
      <c r="F45" s="4" t="str">
        <f>VLOOKUP(A45,HOP!A:C,3,0)</f>
        <v>2934013</v>
      </c>
      <c r="G45" s="4">
        <f t="shared" si="2"/>
        <v>0</v>
      </c>
      <c r="H45" s="4" t="str">
        <f t="shared" si="3"/>
        <v>，2934013</v>
      </c>
      <c r="I45" s="4" t="str">
        <f>VLOOKUP(A45,HOP!A:U,21,0)</f>
        <v>直采</v>
      </c>
    </row>
    <row r="46" s="4" customFormat="1" spans="1:9">
      <c r="A46" s="5">
        <v>999222132854457</v>
      </c>
      <c r="B46" s="6">
        <v>44941</v>
      </c>
      <c r="C46" s="6">
        <v>44942</v>
      </c>
      <c r="D46" s="4">
        <v>312</v>
      </c>
      <c r="E46" s="4" t="str">
        <f>VLOOKUP(A46,HOP!A:L,12,0)</f>
        <v>312.00</v>
      </c>
      <c r="F46" s="4" t="str">
        <f>VLOOKUP(A46,HOP!A:C,3,0)</f>
        <v>2934367</v>
      </c>
      <c r="G46" s="4">
        <f t="shared" si="2"/>
        <v>0</v>
      </c>
      <c r="H46" s="4" t="str">
        <f t="shared" si="3"/>
        <v>，2934367</v>
      </c>
      <c r="I46" s="4" t="str">
        <f>VLOOKUP(A46,HOP!A:U,21,0)</f>
        <v>直连</v>
      </c>
    </row>
    <row r="47" s="4" customFormat="1" spans="1:9">
      <c r="A47" s="5">
        <v>999222135622357</v>
      </c>
      <c r="B47" s="6">
        <v>44937</v>
      </c>
      <c r="C47" s="6">
        <v>44942</v>
      </c>
      <c r="D47" s="4">
        <v>1654</v>
      </c>
      <c r="E47" s="4" t="str">
        <f>VLOOKUP(A47,HOP!A:L,12,0)</f>
        <v>1654.00</v>
      </c>
      <c r="F47" s="4" t="str">
        <f>VLOOKUP(A47,HOP!A:C,3,0)</f>
        <v>2934784</v>
      </c>
      <c r="G47" s="4">
        <f t="shared" si="2"/>
        <v>0</v>
      </c>
      <c r="H47" s="4" t="str">
        <f t="shared" si="3"/>
        <v>，2934784</v>
      </c>
      <c r="I47" s="4" t="str">
        <f>VLOOKUP(A47,HOP!A:U,21,0)</f>
        <v>直连</v>
      </c>
    </row>
    <row r="48" s="4" customFormat="1" spans="1:9">
      <c r="A48" s="5">
        <v>999222136144052</v>
      </c>
      <c r="B48" s="6">
        <v>44939</v>
      </c>
      <c r="C48" s="6">
        <v>44942</v>
      </c>
      <c r="D48" s="4">
        <v>2049</v>
      </c>
      <c r="E48" s="4" t="str">
        <f>VLOOKUP(A48,HOP!A:L,12,0)</f>
        <v>2049.00</v>
      </c>
      <c r="F48" s="4" t="str">
        <f>VLOOKUP(A48,HOP!A:C,3,0)</f>
        <v>2934885</v>
      </c>
      <c r="G48" s="4">
        <f t="shared" si="2"/>
        <v>0</v>
      </c>
      <c r="H48" s="4" t="str">
        <f t="shared" si="3"/>
        <v>，2934885</v>
      </c>
      <c r="I48" s="4" t="str">
        <f>VLOOKUP(A48,HOP!A:U,21,0)</f>
        <v>直连</v>
      </c>
    </row>
    <row r="49" s="4" customFormat="1" spans="1:9">
      <c r="A49" s="5">
        <v>999222136241676</v>
      </c>
      <c r="B49" s="6">
        <v>44937</v>
      </c>
      <c r="C49" s="6">
        <v>44942</v>
      </c>
      <c r="D49" s="4">
        <v>3554</v>
      </c>
      <c r="E49" s="4" t="str">
        <f>VLOOKUP(A49,HOP!A:L,12,0)</f>
        <v>3554.00</v>
      </c>
      <c r="F49" s="4" t="str">
        <f>VLOOKUP(A49,HOP!A:C,3,0)</f>
        <v>2934927</v>
      </c>
      <c r="G49" s="4">
        <f t="shared" si="2"/>
        <v>0</v>
      </c>
      <c r="H49" s="4" t="str">
        <f t="shared" si="3"/>
        <v>，2934927</v>
      </c>
      <c r="I49" s="4" t="str">
        <f>VLOOKUP(A49,HOP!A:U,21,0)</f>
        <v>直连</v>
      </c>
    </row>
    <row r="50" s="4" customFormat="1" spans="1:9">
      <c r="A50" s="5">
        <v>999222136648784</v>
      </c>
      <c r="B50" s="6">
        <v>44938</v>
      </c>
      <c r="C50" s="6">
        <v>44942</v>
      </c>
      <c r="D50" s="4">
        <v>1148</v>
      </c>
      <c r="E50" s="4" t="str">
        <f>VLOOKUP(A50,HOP!A:L,12,0)</f>
        <v>1148.00</v>
      </c>
      <c r="F50" s="4" t="str">
        <f>VLOOKUP(A50,HOP!A:C,3,0)</f>
        <v>2935122</v>
      </c>
      <c r="G50" s="4">
        <f t="shared" si="2"/>
        <v>0</v>
      </c>
      <c r="H50" s="4" t="str">
        <f t="shared" si="3"/>
        <v>，2935122</v>
      </c>
      <c r="I50" s="4" t="str">
        <f>VLOOKUP(A50,HOP!A:U,21,0)</f>
        <v>直连</v>
      </c>
    </row>
    <row r="51" s="4" customFormat="1" spans="1:9">
      <c r="A51" s="5">
        <v>999222145010506</v>
      </c>
      <c r="B51" s="6">
        <v>44939</v>
      </c>
      <c r="C51" s="6">
        <v>44942</v>
      </c>
      <c r="D51" s="4">
        <v>1635</v>
      </c>
      <c r="E51" s="4" t="str">
        <f>VLOOKUP(A51,HOP!A:L,12,0)</f>
        <v>1635.00</v>
      </c>
      <c r="F51" s="4" t="str">
        <f>VLOOKUP(A51,HOP!A:C,3,0)</f>
        <v>2937442</v>
      </c>
      <c r="G51" s="4">
        <f t="shared" si="2"/>
        <v>0</v>
      </c>
      <c r="H51" s="4" t="str">
        <f t="shared" si="3"/>
        <v>，2937442</v>
      </c>
      <c r="I51" s="4" t="str">
        <f>VLOOKUP(A51,HOP!A:U,21,0)</f>
        <v>直连</v>
      </c>
    </row>
    <row r="52" s="4" customFormat="1" spans="1:9">
      <c r="A52" s="5">
        <v>999222147107942</v>
      </c>
      <c r="B52" s="6">
        <v>44941</v>
      </c>
      <c r="C52" s="6">
        <v>44942</v>
      </c>
      <c r="D52" s="4">
        <v>247</v>
      </c>
      <c r="E52" s="4" t="str">
        <f>VLOOKUP(A52,HOP!A:L,12,0)</f>
        <v>247.00</v>
      </c>
      <c r="F52" s="4" t="str">
        <f>VLOOKUP(A52,HOP!A:C,3,0)</f>
        <v>2937849</v>
      </c>
      <c r="G52" s="4">
        <f t="shared" si="2"/>
        <v>0</v>
      </c>
      <c r="H52" s="4" t="str">
        <f t="shared" si="3"/>
        <v>，2937849</v>
      </c>
      <c r="I52" s="4" t="str">
        <f>VLOOKUP(A52,HOP!A:U,21,0)</f>
        <v>直连</v>
      </c>
    </row>
    <row r="53" s="4" customFormat="1" spans="1:9">
      <c r="A53" s="5">
        <v>999222147225694</v>
      </c>
      <c r="B53" s="6">
        <v>44941</v>
      </c>
      <c r="C53" s="6">
        <v>44942</v>
      </c>
      <c r="D53" s="4">
        <v>548</v>
      </c>
      <c r="E53" s="4" t="str">
        <f>VLOOKUP(A53,HOP!A:L,12,0)</f>
        <v>548.00</v>
      </c>
      <c r="F53" s="4" t="str">
        <f>VLOOKUP(A53,HOP!A:C,3,0)</f>
        <v>2937861</v>
      </c>
      <c r="G53" s="4">
        <f t="shared" si="2"/>
        <v>0</v>
      </c>
      <c r="H53" s="4" t="str">
        <f t="shared" si="3"/>
        <v>，2937861</v>
      </c>
      <c r="I53" s="4" t="str">
        <f>VLOOKUP(A53,HOP!A:U,21,0)</f>
        <v>直连</v>
      </c>
    </row>
    <row r="54" s="4" customFormat="1" spans="1:9">
      <c r="A54" s="5">
        <v>22148709514</v>
      </c>
      <c r="B54" s="6">
        <v>44939</v>
      </c>
      <c r="C54" s="6">
        <v>44942</v>
      </c>
      <c r="D54" s="4">
        <v>1483</v>
      </c>
      <c r="E54" s="4" t="str">
        <f>VLOOKUP(A54,HOP!A:L,12,0)</f>
        <v>1483.00</v>
      </c>
      <c r="F54" s="4" t="str">
        <f>VLOOKUP(A54,HOP!A:C,3,0)</f>
        <v>2938153</v>
      </c>
      <c r="G54" s="4">
        <f t="shared" si="2"/>
        <v>0</v>
      </c>
      <c r="H54" s="4" t="str">
        <f t="shared" si="3"/>
        <v>，2938153</v>
      </c>
      <c r="I54" s="4" t="str">
        <f>VLOOKUP(A54,HOP!A:U,21,0)</f>
        <v>直连</v>
      </c>
    </row>
    <row r="55" s="4" customFormat="1" hidden="1" spans="1:9">
      <c r="A55" s="5">
        <v>999222150803553</v>
      </c>
      <c r="B55" s="6">
        <v>44941</v>
      </c>
      <c r="C55" s="6">
        <v>44942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999222156312552</v>
      </c>
      <c r="B56" s="6">
        <v>44939</v>
      </c>
      <c r="C56" s="6">
        <v>44942</v>
      </c>
      <c r="D56" s="4">
        <v>6861</v>
      </c>
      <c r="E56" s="4" t="str">
        <f>VLOOKUP(A56,HOP!A:L,12,0)</f>
        <v>6861.00</v>
      </c>
      <c r="F56" s="4" t="str">
        <f>VLOOKUP(A56,HOP!A:C,3,0)</f>
        <v>2940308</v>
      </c>
      <c r="G56" s="4">
        <f t="shared" si="2"/>
        <v>0</v>
      </c>
      <c r="H56" s="4" t="str">
        <f t="shared" si="3"/>
        <v>，2940308</v>
      </c>
      <c r="I56" s="4" t="str">
        <f>VLOOKUP(A56,HOP!A:U,21,0)</f>
        <v>直连</v>
      </c>
    </row>
    <row r="57" s="4" customFormat="1" spans="1:9">
      <c r="A57" s="5">
        <v>999222158376789</v>
      </c>
      <c r="B57" s="6">
        <v>44941</v>
      </c>
      <c r="C57" s="6">
        <v>44942</v>
      </c>
      <c r="D57" s="4">
        <v>534</v>
      </c>
      <c r="E57" s="4" t="str">
        <f>VLOOKUP(A57,HOP!A:L,12,0)</f>
        <v>534.00</v>
      </c>
      <c r="F57" s="4" t="str">
        <f>VLOOKUP(A57,HOP!A:C,3,0)</f>
        <v>2940835</v>
      </c>
      <c r="G57" s="4">
        <f t="shared" si="2"/>
        <v>0</v>
      </c>
      <c r="H57" s="4" t="str">
        <f t="shared" si="3"/>
        <v>，2940835</v>
      </c>
      <c r="I57" s="4" t="str">
        <f>VLOOKUP(A57,HOP!A:U,21,0)</f>
        <v>直采</v>
      </c>
    </row>
    <row r="58" s="4" customFormat="1" spans="1:9">
      <c r="A58" s="5">
        <v>999222159821533</v>
      </c>
      <c r="B58" s="6">
        <v>44941</v>
      </c>
      <c r="C58" s="6">
        <v>44942</v>
      </c>
      <c r="D58" s="4">
        <v>601</v>
      </c>
      <c r="E58" s="4" t="str">
        <f>VLOOKUP(A58,HOP!A:L,12,0)</f>
        <v>601.00</v>
      </c>
      <c r="F58" s="4" t="str">
        <f>VLOOKUP(A58,HOP!A:C,3,0)</f>
        <v>2941072</v>
      </c>
      <c r="G58" s="4">
        <f t="shared" si="2"/>
        <v>0</v>
      </c>
      <c r="H58" s="4" t="str">
        <f t="shared" si="3"/>
        <v>，2941072</v>
      </c>
      <c r="I58" s="4" t="str">
        <f>VLOOKUP(A58,HOP!A:U,21,0)</f>
        <v>直连</v>
      </c>
    </row>
    <row r="59" s="4" customFormat="1" spans="1:9">
      <c r="A59" s="5">
        <v>999222159979648</v>
      </c>
      <c r="B59" s="6">
        <v>44940</v>
      </c>
      <c r="C59" s="6">
        <v>44942</v>
      </c>
      <c r="D59" s="4">
        <v>1214</v>
      </c>
      <c r="E59" s="4" t="str">
        <f>VLOOKUP(A59,HOP!A:L,12,0)</f>
        <v>1214.00</v>
      </c>
      <c r="F59" s="4" t="str">
        <f>VLOOKUP(A59,HOP!A:C,3,0)</f>
        <v>2941089</v>
      </c>
      <c r="G59" s="4">
        <f t="shared" si="2"/>
        <v>0</v>
      </c>
      <c r="H59" s="4" t="str">
        <f t="shared" si="3"/>
        <v>，2941089</v>
      </c>
      <c r="I59" s="4" t="str">
        <f>VLOOKUP(A59,HOP!A:U,21,0)</f>
        <v>直连</v>
      </c>
    </row>
    <row r="60" s="4" customFormat="1" spans="1:9">
      <c r="A60" s="5">
        <v>999222160315913</v>
      </c>
      <c r="B60" s="6">
        <v>44941</v>
      </c>
      <c r="C60" s="6">
        <v>44942</v>
      </c>
      <c r="D60" s="4">
        <v>307</v>
      </c>
      <c r="E60" s="4" t="str">
        <f>VLOOKUP(A60,HOP!A:L,12,0)</f>
        <v>307.00</v>
      </c>
      <c r="F60" s="4" t="str">
        <f>VLOOKUP(A60,HOP!A:C,3,0)</f>
        <v>2941213</v>
      </c>
      <c r="G60" s="4">
        <f t="shared" si="2"/>
        <v>0</v>
      </c>
      <c r="H60" s="4" t="str">
        <f t="shared" si="3"/>
        <v>，2941213</v>
      </c>
      <c r="I60" s="4" t="str">
        <f>VLOOKUP(A60,HOP!A:U,21,0)</f>
        <v>直连</v>
      </c>
    </row>
    <row r="61" s="4" customFormat="1" spans="1:9">
      <c r="A61" s="5">
        <v>999222160365543</v>
      </c>
      <c r="B61" s="6">
        <v>44939</v>
      </c>
      <c r="C61" s="6">
        <v>44942</v>
      </c>
      <c r="D61" s="4">
        <v>2404</v>
      </c>
      <c r="E61" s="4" t="str">
        <f>VLOOKUP(A61,HOP!A:L,12,0)</f>
        <v>2404.00</v>
      </c>
      <c r="F61" s="4" t="str">
        <f>VLOOKUP(A61,HOP!A:C,3,0)</f>
        <v>2941248</v>
      </c>
      <c r="G61" s="4">
        <f t="shared" si="2"/>
        <v>0</v>
      </c>
      <c r="H61" s="4" t="str">
        <f t="shared" si="3"/>
        <v>，2941248</v>
      </c>
      <c r="I61" s="4" t="str">
        <f>VLOOKUP(A61,HOP!A:U,21,0)</f>
        <v>直连</v>
      </c>
    </row>
    <row r="62" s="4" customFormat="1" spans="1:9">
      <c r="A62" s="5">
        <v>999222161935347</v>
      </c>
      <c r="B62" s="6">
        <v>44941</v>
      </c>
      <c r="C62" s="6">
        <v>44942</v>
      </c>
      <c r="D62" s="4">
        <v>646</v>
      </c>
      <c r="E62" s="4" t="str">
        <f>VLOOKUP(A62,HOP!A:L,12,0)</f>
        <v>646.00</v>
      </c>
      <c r="F62" s="4" t="str">
        <f>VLOOKUP(A62,HOP!A:C,3,0)</f>
        <v>2941889</v>
      </c>
      <c r="G62" s="4">
        <f t="shared" si="2"/>
        <v>0</v>
      </c>
      <c r="H62" s="4" t="str">
        <f t="shared" si="3"/>
        <v>，2941889</v>
      </c>
      <c r="I62" s="4" t="str">
        <f>VLOOKUP(A62,HOP!A:U,21,0)</f>
        <v>直连</v>
      </c>
    </row>
    <row r="63" s="4" customFormat="1" spans="1:9">
      <c r="A63" s="5">
        <v>999222167116586</v>
      </c>
      <c r="B63" s="6">
        <v>44940</v>
      </c>
      <c r="C63" s="6">
        <v>44942</v>
      </c>
      <c r="D63" s="4">
        <v>948</v>
      </c>
      <c r="E63" s="4" t="str">
        <f>VLOOKUP(A63,HOP!A:L,12,0)</f>
        <v>948.00</v>
      </c>
      <c r="F63" s="4" t="str">
        <f>VLOOKUP(A63,HOP!A:C,3,0)</f>
        <v>2943025</v>
      </c>
      <c r="G63" s="4">
        <f t="shared" si="2"/>
        <v>0</v>
      </c>
      <c r="H63" s="4" t="str">
        <f t="shared" si="3"/>
        <v>，2943025</v>
      </c>
      <c r="I63" s="4" t="str">
        <f>VLOOKUP(A63,HOP!A:U,21,0)</f>
        <v>直连</v>
      </c>
    </row>
    <row r="64" s="4" customFormat="1" spans="1:9">
      <c r="A64" s="5">
        <v>999222170017438</v>
      </c>
      <c r="B64" s="6">
        <v>44939</v>
      </c>
      <c r="C64" s="6">
        <v>44942</v>
      </c>
      <c r="D64" s="4">
        <v>540</v>
      </c>
      <c r="E64" s="4" t="str">
        <f>VLOOKUP(A64,HOP!A:L,12,0)</f>
        <v>540.00</v>
      </c>
      <c r="F64" s="4" t="str">
        <f>VLOOKUP(A64,HOP!A:C,3,0)</f>
        <v>2943421</v>
      </c>
      <c r="G64" s="4">
        <f t="shared" si="2"/>
        <v>0</v>
      </c>
      <c r="H64" s="4" t="str">
        <f t="shared" si="3"/>
        <v>，2943421</v>
      </c>
      <c r="I64" s="4" t="str">
        <f>VLOOKUP(A64,HOP!A:U,21,0)</f>
        <v>直连</v>
      </c>
    </row>
    <row r="65" s="4" customFormat="1" spans="1:9">
      <c r="A65" s="5">
        <v>999222170436031</v>
      </c>
      <c r="B65" s="6">
        <v>44941</v>
      </c>
      <c r="C65" s="6">
        <v>44942</v>
      </c>
      <c r="D65" s="4">
        <v>303</v>
      </c>
      <c r="E65" s="4" t="str">
        <f>VLOOKUP(A65,HOP!A:L,12,0)</f>
        <v>303.00</v>
      </c>
      <c r="F65" s="4" t="str">
        <f>VLOOKUP(A65,HOP!A:C,3,0)</f>
        <v>2943505</v>
      </c>
      <c r="G65" s="4">
        <f t="shared" si="2"/>
        <v>0</v>
      </c>
      <c r="H65" s="4" t="str">
        <f t="shared" si="3"/>
        <v>，2943505</v>
      </c>
      <c r="I65" s="4" t="str">
        <f>VLOOKUP(A65,HOP!A:U,21,0)</f>
        <v>直连</v>
      </c>
    </row>
    <row r="66" s="4" customFormat="1" spans="1:9">
      <c r="A66" s="5">
        <v>999222172340058</v>
      </c>
      <c r="B66" s="6">
        <v>44940</v>
      </c>
      <c r="C66" s="6">
        <v>44942</v>
      </c>
      <c r="D66" s="4">
        <v>1072</v>
      </c>
      <c r="E66" s="4" t="str">
        <f>VLOOKUP(A66,HOP!A:L,12,0)</f>
        <v>1072.00</v>
      </c>
      <c r="F66" s="4" t="str">
        <f>VLOOKUP(A66,HOP!A:C,3,0)</f>
        <v>2943907</v>
      </c>
      <c r="G66" s="4">
        <f t="shared" si="2"/>
        <v>0</v>
      </c>
      <c r="H66" s="4" t="str">
        <f t="shared" si="3"/>
        <v>，2943907</v>
      </c>
      <c r="I66" s="4" t="str">
        <f>VLOOKUP(A66,HOP!A:U,21,0)</f>
        <v>直连</v>
      </c>
    </row>
    <row r="67" s="4" customFormat="1" spans="1:9">
      <c r="A67" s="5">
        <v>999222172483129</v>
      </c>
      <c r="B67" s="6">
        <v>44939</v>
      </c>
      <c r="C67" s="6">
        <v>44942</v>
      </c>
      <c r="D67" s="4">
        <v>993</v>
      </c>
      <c r="E67" s="4" t="str">
        <f>VLOOKUP(A67,HOP!A:L,12,0)</f>
        <v>993.00</v>
      </c>
      <c r="F67" s="4" t="str">
        <f>VLOOKUP(A67,HOP!A:C,3,0)</f>
        <v>2943934</v>
      </c>
      <c r="G67" s="4">
        <f t="shared" ref="G67:G98" si="4">D67-E67</f>
        <v>0</v>
      </c>
      <c r="H67" s="4" t="str">
        <f t="shared" ref="H67:H98" si="5">$H$1&amp;F67</f>
        <v>，2943934</v>
      </c>
      <c r="I67" s="4" t="str">
        <f>VLOOKUP(A67,HOP!A:U,21,0)</f>
        <v>直连</v>
      </c>
    </row>
    <row r="68" s="4" customFormat="1" spans="1:9">
      <c r="A68" s="5">
        <v>999222173356296</v>
      </c>
      <c r="B68" s="6">
        <v>44940</v>
      </c>
      <c r="C68" s="6">
        <v>44942</v>
      </c>
      <c r="D68" s="4">
        <v>1682</v>
      </c>
      <c r="E68" s="4" t="str">
        <f>VLOOKUP(A68,HOP!A:L,12,0)</f>
        <v>1682.00</v>
      </c>
      <c r="F68" s="4" t="str">
        <f>VLOOKUP(A68,HOP!A:C,3,0)</f>
        <v>2944160</v>
      </c>
      <c r="G68" s="4">
        <f t="shared" si="4"/>
        <v>0</v>
      </c>
      <c r="H68" s="4" t="str">
        <f t="shared" si="5"/>
        <v>，2944160</v>
      </c>
      <c r="I68" s="4" t="str">
        <f>VLOOKUP(A68,HOP!A:U,21,0)</f>
        <v>直连</v>
      </c>
    </row>
    <row r="69" s="4" customFormat="1" spans="1:9">
      <c r="A69" s="5">
        <v>999222173436257</v>
      </c>
      <c r="B69" s="6">
        <v>44941</v>
      </c>
      <c r="C69" s="6">
        <v>44942</v>
      </c>
      <c r="D69" s="4">
        <v>602</v>
      </c>
      <c r="E69" s="4" t="str">
        <f>VLOOKUP(A69,HOP!A:L,12,0)</f>
        <v>602.00</v>
      </c>
      <c r="F69" s="4" t="str">
        <f>VLOOKUP(A69,HOP!A:C,3,0)</f>
        <v>2944209</v>
      </c>
      <c r="G69" s="4">
        <f t="shared" si="4"/>
        <v>0</v>
      </c>
      <c r="H69" s="4" t="str">
        <f t="shared" si="5"/>
        <v>，2944209</v>
      </c>
      <c r="I69" s="4" t="str">
        <f>VLOOKUP(A69,HOP!A:U,21,0)</f>
        <v>直连</v>
      </c>
    </row>
    <row r="70" s="4" customFormat="1" spans="1:9">
      <c r="A70" s="5">
        <v>999222173437972</v>
      </c>
      <c r="B70" s="6">
        <v>44941</v>
      </c>
      <c r="C70" s="6">
        <v>44942</v>
      </c>
      <c r="D70" s="4">
        <v>578</v>
      </c>
      <c r="E70" s="4" t="str">
        <f>VLOOKUP(A70,HOP!A:L,12,0)</f>
        <v>578.00</v>
      </c>
      <c r="F70" s="4" t="str">
        <f>VLOOKUP(A70,HOP!A:C,3,0)</f>
        <v>2944210</v>
      </c>
      <c r="G70" s="4">
        <f t="shared" si="4"/>
        <v>0</v>
      </c>
      <c r="H70" s="4" t="str">
        <f t="shared" si="5"/>
        <v>，2944210</v>
      </c>
      <c r="I70" s="4" t="str">
        <f>VLOOKUP(A70,HOP!A:U,21,0)</f>
        <v>直连</v>
      </c>
    </row>
    <row r="71" s="4" customFormat="1" spans="1:9">
      <c r="A71" s="5">
        <v>22174098666</v>
      </c>
      <c r="B71" s="6">
        <v>44941</v>
      </c>
      <c r="C71" s="6">
        <v>44942</v>
      </c>
      <c r="D71" s="4">
        <v>477</v>
      </c>
      <c r="E71" s="4" t="str">
        <f>VLOOKUP(A71,HOP!A:L,12,0)</f>
        <v>477.00</v>
      </c>
      <c r="F71" s="4" t="str">
        <f>VLOOKUP(A71,HOP!A:C,3,0)</f>
        <v>2944542</v>
      </c>
      <c r="G71" s="4">
        <f t="shared" si="4"/>
        <v>0</v>
      </c>
      <c r="H71" s="4" t="str">
        <f t="shared" si="5"/>
        <v>，2944542</v>
      </c>
      <c r="I71" s="4" t="str">
        <f>VLOOKUP(A71,HOP!A:U,21,0)</f>
        <v>直连</v>
      </c>
    </row>
    <row r="72" s="4" customFormat="1" spans="1:9">
      <c r="A72" s="5">
        <v>999222176858569</v>
      </c>
      <c r="B72" s="6">
        <v>44941</v>
      </c>
      <c r="C72" s="6">
        <v>44942</v>
      </c>
      <c r="D72" s="4">
        <v>1242</v>
      </c>
      <c r="E72" s="4">
        <v>1242</v>
      </c>
      <c r="F72" s="4" t="str">
        <f>VLOOKUP(A72,HOP!A:C,3,0)</f>
        <v>2944789</v>
      </c>
      <c r="G72" s="4">
        <f t="shared" si="4"/>
        <v>0</v>
      </c>
      <c r="H72" s="4" t="str">
        <f t="shared" si="5"/>
        <v>，2944789</v>
      </c>
      <c r="I72" s="4" t="str">
        <f>VLOOKUP(A72,HOP!A:U,21,0)</f>
        <v>直连</v>
      </c>
    </row>
    <row r="73" s="4" customFormat="1" hidden="1" spans="1:9">
      <c r="A73" s="5">
        <v>999222177035855</v>
      </c>
      <c r="B73" s="6">
        <v>44940</v>
      </c>
      <c r="C73" s="6">
        <v>44942</v>
      </c>
      <c r="D73" s="4">
        <v>0</v>
      </c>
      <c r="E73" s="4" t="str">
        <f>VLOOKUP(A73,HOP!A:L,12,0)</f>
        <v>0.00</v>
      </c>
      <c r="F73" s="4" t="str">
        <f>VLOOKUP(A73,HOP!A:C,3,0)</f>
        <v>2944823</v>
      </c>
      <c r="G73" s="4">
        <f t="shared" si="4"/>
        <v>0</v>
      </c>
      <c r="H73" s="4" t="str">
        <f t="shared" si="5"/>
        <v>，2944823</v>
      </c>
      <c r="I73" s="4" t="str">
        <f>VLOOKUP(A73,HOP!A:U,21,0)</f>
        <v>直连</v>
      </c>
    </row>
    <row r="74" s="4" customFormat="1" spans="1:9">
      <c r="A74" s="5">
        <v>999222177350578</v>
      </c>
      <c r="B74" s="6">
        <v>44940</v>
      </c>
      <c r="C74" s="6">
        <v>44942</v>
      </c>
      <c r="D74" s="4">
        <v>786</v>
      </c>
      <c r="E74" s="4" t="str">
        <f>VLOOKUP(A74,HOP!A:L,12,0)</f>
        <v>786.00</v>
      </c>
      <c r="F74" s="4" t="str">
        <f>VLOOKUP(A74,HOP!A:C,3,0)</f>
        <v>2944910</v>
      </c>
      <c r="G74" s="4">
        <f t="shared" si="4"/>
        <v>0</v>
      </c>
      <c r="H74" s="4" t="str">
        <f t="shared" si="5"/>
        <v>，2944910</v>
      </c>
      <c r="I74" s="4" t="str">
        <f>VLOOKUP(A74,HOP!A:U,21,0)</f>
        <v>直连</v>
      </c>
    </row>
    <row r="75" s="4" customFormat="1" spans="1:9">
      <c r="A75" s="5">
        <v>999222178760679</v>
      </c>
      <c r="B75" s="6">
        <v>44940</v>
      </c>
      <c r="C75" s="6">
        <v>44942</v>
      </c>
      <c r="D75" s="4">
        <v>2796</v>
      </c>
      <c r="E75" s="4" t="str">
        <f>VLOOKUP(A75,HOP!A:L,12,0)</f>
        <v>2796.00</v>
      </c>
      <c r="F75" s="4" t="str">
        <f>VLOOKUP(A75,HOP!A:C,3,0)</f>
        <v>2945320</v>
      </c>
      <c r="G75" s="4">
        <f t="shared" si="4"/>
        <v>0</v>
      </c>
      <c r="H75" s="4" t="str">
        <f t="shared" si="5"/>
        <v>，2945320</v>
      </c>
      <c r="I75" s="4" t="str">
        <f>VLOOKUP(A75,HOP!A:U,21,0)</f>
        <v>直连</v>
      </c>
    </row>
    <row r="76" s="4" customFormat="1" spans="1:9">
      <c r="A76" s="5">
        <v>22178809017</v>
      </c>
      <c r="B76" s="6">
        <v>44941</v>
      </c>
      <c r="C76" s="6">
        <v>44942</v>
      </c>
      <c r="D76" s="4">
        <v>463</v>
      </c>
      <c r="E76" s="4" t="str">
        <f>VLOOKUP(A76,HOP!A:L,12,0)</f>
        <v>463.00</v>
      </c>
      <c r="F76" s="4" t="str">
        <f>VLOOKUP(A76,HOP!A:C,3,0)</f>
        <v>2945351</v>
      </c>
      <c r="G76" s="4">
        <f t="shared" si="4"/>
        <v>0</v>
      </c>
      <c r="H76" s="4" t="str">
        <f t="shared" si="5"/>
        <v>，2945351</v>
      </c>
      <c r="I76" s="4" t="str">
        <f>VLOOKUP(A76,HOP!A:U,21,0)</f>
        <v>直连</v>
      </c>
    </row>
    <row r="77" s="4" customFormat="1" spans="1:9">
      <c r="A77" s="5">
        <v>999222178868122</v>
      </c>
      <c r="B77" s="6">
        <v>44940</v>
      </c>
      <c r="C77" s="6">
        <v>44942</v>
      </c>
      <c r="D77" s="4">
        <v>974</v>
      </c>
      <c r="E77" s="4" t="str">
        <f>VLOOKUP(A77,HOP!A:L,12,0)</f>
        <v>974.00</v>
      </c>
      <c r="F77" s="4" t="str">
        <f>VLOOKUP(A77,HOP!A:C,3,0)</f>
        <v>2945356</v>
      </c>
      <c r="G77" s="4">
        <f t="shared" si="4"/>
        <v>0</v>
      </c>
      <c r="H77" s="4" t="str">
        <f t="shared" si="5"/>
        <v>，2945356</v>
      </c>
      <c r="I77" s="4" t="str">
        <f>VLOOKUP(A77,HOP!A:U,21,0)</f>
        <v>直连</v>
      </c>
    </row>
    <row r="78" s="4" customFormat="1" spans="1:9">
      <c r="A78" s="5">
        <v>999222179068681</v>
      </c>
      <c r="B78" s="6">
        <v>44941</v>
      </c>
      <c r="C78" s="6">
        <v>44942</v>
      </c>
      <c r="D78" s="4">
        <v>300</v>
      </c>
      <c r="E78" s="4" t="str">
        <f>VLOOKUP(A78,HOP!A:L,12,0)</f>
        <v>300.00</v>
      </c>
      <c r="F78" s="4" t="str">
        <f>VLOOKUP(A78,HOP!A:C,3,0)</f>
        <v>2945398</v>
      </c>
      <c r="G78" s="4">
        <f t="shared" si="4"/>
        <v>0</v>
      </c>
      <c r="H78" s="4" t="str">
        <f t="shared" si="5"/>
        <v>，2945398</v>
      </c>
      <c r="I78" s="4" t="str">
        <f>VLOOKUP(A78,HOP!A:U,21,0)</f>
        <v>直连</v>
      </c>
    </row>
    <row r="79" s="4" customFormat="1" spans="1:9">
      <c r="A79" s="5">
        <v>999222180270453</v>
      </c>
      <c r="B79" s="6">
        <v>44940</v>
      </c>
      <c r="C79" s="6">
        <v>44942</v>
      </c>
      <c r="D79" s="4">
        <v>2516</v>
      </c>
      <c r="E79" s="4" t="str">
        <f>VLOOKUP(A79,HOP!A:L,12,0)</f>
        <v>2516.00</v>
      </c>
      <c r="F79" s="4" t="str">
        <f>VLOOKUP(A79,HOP!A:C,3,0)</f>
        <v>2945733</v>
      </c>
      <c r="G79" s="4">
        <f t="shared" si="4"/>
        <v>0</v>
      </c>
      <c r="H79" s="4" t="str">
        <f t="shared" si="5"/>
        <v>，2945733</v>
      </c>
      <c r="I79" s="4" t="str">
        <f>VLOOKUP(A79,HOP!A:U,21,0)</f>
        <v>直连</v>
      </c>
    </row>
    <row r="80" s="4" customFormat="1" spans="1:9">
      <c r="A80" s="5">
        <v>999222183751192</v>
      </c>
      <c r="B80" s="6">
        <v>44941</v>
      </c>
      <c r="C80" s="6">
        <v>44942</v>
      </c>
      <c r="D80" s="4">
        <v>201</v>
      </c>
      <c r="E80" s="4" t="str">
        <f>VLOOKUP(A80,HOP!A:L,12,0)</f>
        <v>201.00</v>
      </c>
      <c r="F80" s="4" t="str">
        <f>VLOOKUP(A80,HOP!A:C,3,0)</f>
        <v>2946342</v>
      </c>
      <c r="G80" s="4">
        <f t="shared" si="4"/>
        <v>0</v>
      </c>
      <c r="H80" s="4" t="str">
        <f t="shared" si="5"/>
        <v>，2946342</v>
      </c>
      <c r="I80" s="4" t="str">
        <f>VLOOKUP(A80,HOP!A:U,21,0)</f>
        <v>直连</v>
      </c>
    </row>
    <row r="81" s="4" customFormat="1" spans="1:9">
      <c r="A81" s="5">
        <v>999222184266941</v>
      </c>
      <c r="B81" s="6">
        <v>44941</v>
      </c>
      <c r="C81" s="6">
        <v>44942</v>
      </c>
      <c r="D81" s="4">
        <v>695</v>
      </c>
      <c r="E81" s="4" t="str">
        <f>VLOOKUP(A81,HOP!A:L,12,0)</f>
        <v>695.00</v>
      </c>
      <c r="F81" s="4" t="str">
        <f>VLOOKUP(A81,HOP!A:C,3,0)</f>
        <v>2946432</v>
      </c>
      <c r="G81" s="4">
        <f t="shared" si="4"/>
        <v>0</v>
      </c>
      <c r="H81" s="4" t="str">
        <f t="shared" si="5"/>
        <v>，2946432</v>
      </c>
      <c r="I81" s="4" t="str">
        <f>VLOOKUP(A81,HOP!A:U,21,0)</f>
        <v>直连</v>
      </c>
    </row>
    <row r="82" s="4" customFormat="1" spans="1:9">
      <c r="A82" s="5">
        <v>999222184330417</v>
      </c>
      <c r="B82" s="6">
        <v>44940</v>
      </c>
      <c r="C82" s="6">
        <v>44942</v>
      </c>
      <c r="D82" s="4">
        <v>5530</v>
      </c>
      <c r="E82" s="4" t="str">
        <f>VLOOKUP(A82,HOP!A:L,12,0)</f>
        <v>5530.00</v>
      </c>
      <c r="F82" s="4" t="str">
        <f>VLOOKUP(A82,HOP!A:C,3,0)</f>
        <v>2946445</v>
      </c>
      <c r="G82" s="4">
        <f t="shared" si="4"/>
        <v>0</v>
      </c>
      <c r="H82" s="4" t="str">
        <f t="shared" si="5"/>
        <v>，2946445</v>
      </c>
      <c r="I82" s="4" t="str">
        <f>VLOOKUP(A82,HOP!A:U,21,0)</f>
        <v>直连</v>
      </c>
    </row>
    <row r="83" s="4" customFormat="1" spans="1:9">
      <c r="A83" s="5">
        <v>999222184510485</v>
      </c>
      <c r="B83" s="6">
        <v>44940</v>
      </c>
      <c r="C83" s="6">
        <v>44942</v>
      </c>
      <c r="D83" s="4">
        <v>668</v>
      </c>
      <c r="E83" s="4" t="str">
        <f>VLOOKUP(A83,HOP!A:L,12,0)</f>
        <v>668.00</v>
      </c>
      <c r="F83" s="4" t="str">
        <f>VLOOKUP(A83,HOP!A:C,3,0)</f>
        <v>2946479</v>
      </c>
      <c r="G83" s="4">
        <f t="shared" si="4"/>
        <v>0</v>
      </c>
      <c r="H83" s="4" t="str">
        <f t="shared" si="5"/>
        <v>，2946479</v>
      </c>
      <c r="I83" s="4" t="str">
        <f>VLOOKUP(A83,HOP!A:U,21,0)</f>
        <v>直连</v>
      </c>
    </row>
    <row r="84" s="4" customFormat="1" spans="1:9">
      <c r="A84" s="5">
        <v>999222185284533</v>
      </c>
      <c r="B84" s="6">
        <v>44940</v>
      </c>
      <c r="C84" s="6">
        <v>44942</v>
      </c>
      <c r="D84" s="4">
        <v>322</v>
      </c>
      <c r="E84" s="4" t="str">
        <f>VLOOKUP(A84,HOP!A:L,12,0)</f>
        <v>322.00</v>
      </c>
      <c r="F84" s="4" t="str">
        <f>VLOOKUP(A84,HOP!A:C,3,0)</f>
        <v>2946606</v>
      </c>
      <c r="G84" s="4">
        <f t="shared" si="4"/>
        <v>0</v>
      </c>
      <c r="H84" s="4" t="str">
        <f t="shared" si="5"/>
        <v>，2946606</v>
      </c>
      <c r="I84" s="4" t="str">
        <f>VLOOKUP(A84,HOP!A:U,21,0)</f>
        <v>直连</v>
      </c>
    </row>
    <row r="85" s="4" customFormat="1" spans="1:9">
      <c r="A85" s="5">
        <v>999222185876581</v>
      </c>
      <c r="B85" s="6">
        <v>44940</v>
      </c>
      <c r="C85" s="6">
        <v>44942</v>
      </c>
      <c r="D85" s="4">
        <v>1058</v>
      </c>
      <c r="E85" s="4" t="str">
        <f>VLOOKUP(A85,HOP!A:L,12,0)</f>
        <v>1058.00</v>
      </c>
      <c r="F85" s="4" t="str">
        <f>VLOOKUP(A85,HOP!A:C,3,0)</f>
        <v>2946710</v>
      </c>
      <c r="G85" s="4">
        <f t="shared" si="4"/>
        <v>0</v>
      </c>
      <c r="H85" s="4" t="str">
        <f t="shared" si="5"/>
        <v>，2946710</v>
      </c>
      <c r="I85" s="4" t="str">
        <f>VLOOKUP(A85,HOP!A:U,21,0)</f>
        <v>直连</v>
      </c>
    </row>
    <row r="86" s="4" customFormat="1" spans="1:9">
      <c r="A86" s="5">
        <v>999222186987423</v>
      </c>
      <c r="B86" s="6">
        <v>44941</v>
      </c>
      <c r="C86" s="6">
        <v>44942</v>
      </c>
      <c r="D86" s="4">
        <v>681</v>
      </c>
      <c r="E86" s="4" t="str">
        <f>VLOOKUP(A86,HOP!A:L,12,0)</f>
        <v>681.00</v>
      </c>
      <c r="F86" s="4" t="str">
        <f>VLOOKUP(A86,HOP!A:C,3,0)</f>
        <v>2946874</v>
      </c>
      <c r="G86" s="4">
        <f t="shared" si="4"/>
        <v>0</v>
      </c>
      <c r="H86" s="4" t="str">
        <f t="shared" si="5"/>
        <v>，2946874</v>
      </c>
      <c r="I86" s="4" t="str">
        <f>VLOOKUP(A86,HOP!A:U,21,0)</f>
        <v>直连</v>
      </c>
    </row>
    <row r="87" s="4" customFormat="1" spans="1:9">
      <c r="A87" s="5">
        <v>999222187588186</v>
      </c>
      <c r="B87" s="6">
        <v>44940</v>
      </c>
      <c r="C87" s="6">
        <v>44942</v>
      </c>
      <c r="D87" s="4">
        <v>760</v>
      </c>
      <c r="E87" s="4" t="str">
        <f>VLOOKUP(A87,HOP!A:L,12,0)</f>
        <v>760.00</v>
      </c>
      <c r="F87" s="4" t="str">
        <f>VLOOKUP(A87,HOP!A:C,3,0)</f>
        <v>2946952</v>
      </c>
      <c r="G87" s="4">
        <f t="shared" si="4"/>
        <v>0</v>
      </c>
      <c r="H87" s="4" t="str">
        <f t="shared" si="5"/>
        <v>，2946952</v>
      </c>
      <c r="I87" s="4" t="str">
        <f>VLOOKUP(A87,HOP!A:U,21,0)</f>
        <v>直连</v>
      </c>
    </row>
    <row r="88" s="4" customFormat="1" spans="1:9">
      <c r="A88" s="5">
        <v>999222187720226</v>
      </c>
      <c r="B88" s="6">
        <v>44940</v>
      </c>
      <c r="C88" s="6">
        <v>44942</v>
      </c>
      <c r="D88" s="4">
        <v>557</v>
      </c>
      <c r="E88" s="4" t="str">
        <f>VLOOKUP(A88,HOP!A:L,12,0)</f>
        <v>557.00</v>
      </c>
      <c r="F88" s="4" t="str">
        <f>VLOOKUP(A88,HOP!A:C,3,0)</f>
        <v>2946983</v>
      </c>
      <c r="G88" s="4">
        <f t="shared" si="4"/>
        <v>0</v>
      </c>
      <c r="H88" s="4" t="str">
        <f t="shared" si="5"/>
        <v>，2946983</v>
      </c>
      <c r="I88" s="4" t="str">
        <f>VLOOKUP(A88,HOP!A:U,21,0)</f>
        <v>直连</v>
      </c>
    </row>
    <row r="89" s="4" customFormat="1" spans="1:9">
      <c r="A89" s="5">
        <v>999222187798371</v>
      </c>
      <c r="B89" s="6">
        <v>44940</v>
      </c>
      <c r="C89" s="6">
        <v>44942</v>
      </c>
      <c r="D89" s="4">
        <v>1133</v>
      </c>
      <c r="E89" s="4" t="str">
        <f>VLOOKUP(A89,HOP!A:L,12,0)</f>
        <v>1133.00</v>
      </c>
      <c r="F89" s="4" t="str">
        <f>VLOOKUP(A89,HOP!A:C,3,0)</f>
        <v>2946996</v>
      </c>
      <c r="G89" s="4">
        <f t="shared" si="4"/>
        <v>0</v>
      </c>
      <c r="H89" s="4" t="str">
        <f t="shared" si="5"/>
        <v>，2946996</v>
      </c>
      <c r="I89" s="4" t="str">
        <f>VLOOKUP(A89,HOP!A:U,21,0)</f>
        <v>直连</v>
      </c>
    </row>
    <row r="90" s="4" customFormat="1" spans="1:9">
      <c r="A90" s="5">
        <v>999222188242621</v>
      </c>
      <c r="B90" s="6">
        <v>44941</v>
      </c>
      <c r="C90" s="6">
        <v>44942</v>
      </c>
      <c r="D90" s="4">
        <v>1374</v>
      </c>
      <c r="E90" s="4">
        <v>1374</v>
      </c>
      <c r="F90" s="4" t="str">
        <f>VLOOKUP(A90,HOP!A:C,3,0)</f>
        <v>2947091</v>
      </c>
      <c r="G90" s="4">
        <f t="shared" si="4"/>
        <v>0</v>
      </c>
      <c r="H90" s="4" t="str">
        <f t="shared" si="5"/>
        <v>，2947091</v>
      </c>
      <c r="I90" s="4" t="str">
        <f>VLOOKUP(A90,HOP!A:U,21,0)</f>
        <v>直连</v>
      </c>
    </row>
    <row r="91" s="4" customFormat="1" spans="1:9">
      <c r="A91" s="5">
        <v>22188853222</v>
      </c>
      <c r="B91" s="6">
        <v>44940</v>
      </c>
      <c r="C91" s="6">
        <v>44942</v>
      </c>
      <c r="D91" s="4">
        <v>2227</v>
      </c>
      <c r="E91" s="4" t="str">
        <f>VLOOKUP(A91,HOP!A:L,12,0)</f>
        <v>2227.00</v>
      </c>
      <c r="F91" s="4" t="str">
        <f>VLOOKUP(A91,HOP!A:C,3,0)</f>
        <v>2947241</v>
      </c>
      <c r="G91" s="4">
        <f t="shared" si="4"/>
        <v>0</v>
      </c>
      <c r="H91" s="4" t="str">
        <f t="shared" si="5"/>
        <v>，2947241</v>
      </c>
      <c r="I91" s="4" t="str">
        <f>VLOOKUP(A91,HOP!A:U,21,0)</f>
        <v>直连</v>
      </c>
    </row>
    <row r="92" s="4" customFormat="1" spans="1:9">
      <c r="A92" s="5">
        <v>999222188862499</v>
      </c>
      <c r="B92" s="6">
        <v>44940</v>
      </c>
      <c r="C92" s="6">
        <v>44942</v>
      </c>
      <c r="D92" s="4">
        <v>3413</v>
      </c>
      <c r="E92" s="4" t="str">
        <f>VLOOKUP(A92,HOP!A:L,12,0)</f>
        <v>3413.00</v>
      </c>
      <c r="F92" s="4" t="str">
        <f>VLOOKUP(A92,HOP!A:C,3,0)</f>
        <v>2947245</v>
      </c>
      <c r="G92" s="4">
        <f t="shared" si="4"/>
        <v>0</v>
      </c>
      <c r="H92" s="4" t="str">
        <f t="shared" si="5"/>
        <v>，2947245</v>
      </c>
      <c r="I92" s="4" t="str">
        <f>VLOOKUP(A92,HOP!A:U,21,0)</f>
        <v>直连</v>
      </c>
    </row>
    <row r="93" s="4" customFormat="1" spans="1:9">
      <c r="A93" s="5">
        <v>999222188881745</v>
      </c>
      <c r="B93" s="6">
        <v>44940</v>
      </c>
      <c r="C93" s="6">
        <v>44942</v>
      </c>
      <c r="D93" s="4">
        <v>494</v>
      </c>
      <c r="E93" s="4" t="str">
        <f>VLOOKUP(A93,HOP!A:L,12,0)</f>
        <v>494.00</v>
      </c>
      <c r="F93" s="4" t="str">
        <f>VLOOKUP(A93,HOP!A:C,3,0)</f>
        <v>2947255</v>
      </c>
      <c r="G93" s="4">
        <f t="shared" si="4"/>
        <v>0</v>
      </c>
      <c r="H93" s="4" t="str">
        <f t="shared" si="5"/>
        <v>，2947255</v>
      </c>
      <c r="I93" s="4" t="str">
        <f>VLOOKUP(A93,HOP!A:U,21,0)</f>
        <v>直连</v>
      </c>
    </row>
    <row r="94" s="4" customFormat="1" spans="1:9">
      <c r="A94" s="5">
        <v>999222188929786</v>
      </c>
      <c r="B94" s="6">
        <v>44941</v>
      </c>
      <c r="C94" s="6">
        <v>44942</v>
      </c>
      <c r="D94" s="4">
        <v>578</v>
      </c>
      <c r="E94" s="4" t="str">
        <f>VLOOKUP(A94,HOP!A:L,12,0)</f>
        <v>578.00</v>
      </c>
      <c r="F94" s="4" t="str">
        <f>VLOOKUP(A94,HOP!A:C,3,0)</f>
        <v>2947281</v>
      </c>
      <c r="G94" s="4">
        <f t="shared" si="4"/>
        <v>0</v>
      </c>
      <c r="H94" s="4" t="str">
        <f t="shared" si="5"/>
        <v>，2947281</v>
      </c>
      <c r="I94" s="4" t="str">
        <f>VLOOKUP(A94,HOP!A:U,21,0)</f>
        <v>直连</v>
      </c>
    </row>
    <row r="95" s="4" customFormat="1" spans="1:9">
      <c r="A95" s="5">
        <v>999222188325766</v>
      </c>
      <c r="B95" s="6">
        <v>44940</v>
      </c>
      <c r="C95" s="6">
        <v>44942</v>
      </c>
      <c r="D95" s="4">
        <v>790</v>
      </c>
      <c r="E95" s="4" t="str">
        <f>VLOOKUP(A95,HOP!A:L,12,0)</f>
        <v>790.00</v>
      </c>
      <c r="F95" s="4" t="str">
        <f>VLOOKUP(A95,HOP!A:C,3,0)</f>
        <v>2947118</v>
      </c>
      <c r="G95" s="4">
        <f t="shared" si="4"/>
        <v>0</v>
      </c>
      <c r="H95" s="4" t="str">
        <f t="shared" si="5"/>
        <v>，2947118</v>
      </c>
      <c r="I95" s="4" t="str">
        <f>VLOOKUP(A95,HOP!A:U,21,0)</f>
        <v>直连</v>
      </c>
    </row>
    <row r="96" s="4" customFormat="1" spans="1:9">
      <c r="A96" s="5">
        <v>999222191930468</v>
      </c>
      <c r="B96" s="6">
        <v>44941</v>
      </c>
      <c r="C96" s="6">
        <v>44942</v>
      </c>
      <c r="D96" s="4">
        <v>1186</v>
      </c>
      <c r="E96" s="4" t="str">
        <f>VLOOKUP(A96,HOP!A:L,12,0)</f>
        <v>1186.00</v>
      </c>
      <c r="F96" s="4" t="str">
        <f>VLOOKUP(A96,HOP!A:C,3,0)</f>
        <v>2947551</v>
      </c>
      <c r="G96" s="4">
        <f t="shared" si="4"/>
        <v>0</v>
      </c>
      <c r="H96" s="4" t="str">
        <f t="shared" si="5"/>
        <v>，2947551</v>
      </c>
      <c r="I96" s="4" t="str">
        <f>VLOOKUP(A96,HOP!A:U,21,0)</f>
        <v>直连</v>
      </c>
    </row>
    <row r="97" s="4" customFormat="1" spans="1:9">
      <c r="A97" s="5">
        <v>999222192211379</v>
      </c>
      <c r="B97" s="6">
        <v>44941</v>
      </c>
      <c r="C97" s="6">
        <v>44942</v>
      </c>
      <c r="D97" s="4">
        <v>381</v>
      </c>
      <c r="E97" s="4" t="str">
        <f>VLOOKUP(A97,HOP!A:L,12,0)</f>
        <v>381.00</v>
      </c>
      <c r="F97" s="4" t="str">
        <f>VLOOKUP(A97,HOP!A:C,3,0)</f>
        <v>2947615</v>
      </c>
      <c r="G97" s="4">
        <f t="shared" si="4"/>
        <v>0</v>
      </c>
      <c r="H97" s="4" t="str">
        <f t="shared" si="5"/>
        <v>，2947615</v>
      </c>
      <c r="I97" s="4" t="str">
        <f>VLOOKUP(A97,HOP!A:U,21,0)</f>
        <v>直连</v>
      </c>
    </row>
    <row r="98" s="4" customFormat="1" spans="1:9">
      <c r="A98" s="5">
        <v>999222192870135</v>
      </c>
      <c r="B98" s="6">
        <v>44940</v>
      </c>
      <c r="C98" s="6">
        <v>44942</v>
      </c>
      <c r="D98" s="4">
        <v>392</v>
      </c>
      <c r="E98" s="4" t="str">
        <f>VLOOKUP(A98,HOP!A:L,12,0)</f>
        <v>392.00</v>
      </c>
      <c r="F98" s="4" t="str">
        <f>VLOOKUP(A98,HOP!A:C,3,0)</f>
        <v>2947785</v>
      </c>
      <c r="G98" s="4">
        <f t="shared" si="4"/>
        <v>0</v>
      </c>
      <c r="H98" s="4" t="str">
        <f t="shared" si="5"/>
        <v>，2947785</v>
      </c>
      <c r="I98" s="4" t="str">
        <f>VLOOKUP(A98,HOP!A:U,21,0)</f>
        <v>直连</v>
      </c>
    </row>
    <row r="99" s="4" customFormat="1" spans="1:9">
      <c r="A99" s="5">
        <v>999222193703133</v>
      </c>
      <c r="B99" s="6">
        <v>44941</v>
      </c>
      <c r="C99" s="6">
        <v>44942</v>
      </c>
      <c r="D99" s="4">
        <v>108</v>
      </c>
      <c r="E99" s="4" t="str">
        <f>VLOOKUP(A99,HOP!A:L,12,0)</f>
        <v>108.00</v>
      </c>
      <c r="F99" s="4" t="str">
        <f>VLOOKUP(A99,HOP!A:C,3,0)</f>
        <v>2947988</v>
      </c>
      <c r="G99" s="4">
        <f t="shared" ref="G99:G130" si="6">D99-E99</f>
        <v>0</v>
      </c>
      <c r="H99" s="4" t="str">
        <f t="shared" ref="H99:H130" si="7">$H$1&amp;F99</f>
        <v>，2947988</v>
      </c>
      <c r="I99" s="4" t="str">
        <f>VLOOKUP(A99,HOP!A:U,21,0)</f>
        <v>直连</v>
      </c>
    </row>
    <row r="100" s="4" customFormat="1" spans="1:9">
      <c r="A100" s="5">
        <v>999222193838101</v>
      </c>
      <c r="B100" s="6">
        <v>44940</v>
      </c>
      <c r="C100" s="6">
        <v>44942</v>
      </c>
      <c r="D100" s="4">
        <v>1061</v>
      </c>
      <c r="E100" s="4" t="str">
        <f>VLOOKUP(A100,HOP!A:L,12,0)</f>
        <v>1061.00</v>
      </c>
      <c r="F100" s="4" t="str">
        <f>VLOOKUP(A100,HOP!A:C,3,0)</f>
        <v>2948034</v>
      </c>
      <c r="G100" s="4">
        <f t="shared" si="6"/>
        <v>0</v>
      </c>
      <c r="H100" s="4" t="str">
        <f t="shared" si="7"/>
        <v>，2948034</v>
      </c>
      <c r="I100" s="4" t="str">
        <f>VLOOKUP(A100,HOP!A:U,21,0)</f>
        <v>直连</v>
      </c>
    </row>
    <row r="101" s="4" customFormat="1" spans="1:9">
      <c r="A101" s="5">
        <v>999222194617272</v>
      </c>
      <c r="B101" s="6">
        <v>44940</v>
      </c>
      <c r="C101" s="6">
        <v>44942</v>
      </c>
      <c r="D101" s="4">
        <v>2167</v>
      </c>
      <c r="E101" s="4" t="str">
        <f>VLOOKUP(A101,HOP!A:L,12,0)</f>
        <v>2167.00</v>
      </c>
      <c r="F101" s="4" t="str">
        <f>VLOOKUP(A101,HOP!A:C,3,0)</f>
        <v>2948221</v>
      </c>
      <c r="G101" s="4">
        <f t="shared" si="6"/>
        <v>0</v>
      </c>
      <c r="H101" s="4" t="str">
        <f t="shared" si="7"/>
        <v>，2948221</v>
      </c>
      <c r="I101" s="4" t="str">
        <f>VLOOKUP(A101,HOP!A:U,21,0)</f>
        <v>直连</v>
      </c>
    </row>
    <row r="102" s="4" customFormat="1" spans="1:9">
      <c r="A102" s="5">
        <v>999222194867001</v>
      </c>
      <c r="B102" s="6">
        <v>44941</v>
      </c>
      <c r="C102" s="6">
        <v>44942</v>
      </c>
      <c r="D102" s="4">
        <v>421</v>
      </c>
      <c r="E102" s="4" t="str">
        <f>VLOOKUP(A102,HOP!A:L,12,0)</f>
        <v>421.00</v>
      </c>
      <c r="F102" s="4" t="str">
        <f>VLOOKUP(A102,HOP!A:C,3,0)</f>
        <v>2948273</v>
      </c>
      <c r="G102" s="4">
        <f t="shared" si="6"/>
        <v>0</v>
      </c>
      <c r="H102" s="4" t="str">
        <f t="shared" si="7"/>
        <v>，2948273</v>
      </c>
      <c r="I102" s="4" t="str">
        <f>VLOOKUP(A102,HOP!A:U,21,0)</f>
        <v>直连</v>
      </c>
    </row>
    <row r="103" s="4" customFormat="1" spans="1:9">
      <c r="A103" s="5">
        <v>999222195436886</v>
      </c>
      <c r="B103" s="6">
        <v>44940</v>
      </c>
      <c r="C103" s="6">
        <v>44942</v>
      </c>
      <c r="D103" s="4">
        <v>846</v>
      </c>
      <c r="E103" s="4" t="str">
        <f>VLOOKUP(A103,HOP!A:L,12,0)</f>
        <v>846.00</v>
      </c>
      <c r="F103" s="4" t="str">
        <f>VLOOKUP(A103,HOP!A:C,3,0)</f>
        <v>2948415</v>
      </c>
      <c r="G103" s="4">
        <f t="shared" si="6"/>
        <v>0</v>
      </c>
      <c r="H103" s="4" t="str">
        <f t="shared" si="7"/>
        <v>，2948415</v>
      </c>
      <c r="I103" s="4" t="str">
        <f>VLOOKUP(A103,HOP!A:U,21,0)</f>
        <v>直连</v>
      </c>
    </row>
    <row r="104" s="4" customFormat="1" spans="1:9">
      <c r="A104" s="5">
        <v>999222195546862</v>
      </c>
      <c r="B104" s="6">
        <v>44940</v>
      </c>
      <c r="C104" s="6">
        <v>44942</v>
      </c>
      <c r="D104" s="4">
        <v>4027</v>
      </c>
      <c r="E104" s="4" t="str">
        <f>VLOOKUP(A104,HOP!A:L,12,0)</f>
        <v>4027.00</v>
      </c>
      <c r="F104" s="4" t="str">
        <f>VLOOKUP(A104,HOP!A:C,3,0)</f>
        <v>2948437</v>
      </c>
      <c r="G104" s="4">
        <f t="shared" si="6"/>
        <v>0</v>
      </c>
      <c r="H104" s="4" t="str">
        <f t="shared" si="7"/>
        <v>，2948437</v>
      </c>
      <c r="I104" s="4" t="str">
        <f>VLOOKUP(A104,HOP!A:U,21,0)</f>
        <v>直连</v>
      </c>
    </row>
    <row r="105" s="4" customFormat="1" spans="1:9">
      <c r="A105" s="5">
        <v>999222195861952</v>
      </c>
      <c r="B105" s="6">
        <v>44940</v>
      </c>
      <c r="C105" s="6">
        <v>44942</v>
      </c>
      <c r="D105" s="4">
        <v>1353</v>
      </c>
      <c r="E105" s="4" t="str">
        <f>VLOOKUP(A105,HOP!A:L,12,0)</f>
        <v>1353.00</v>
      </c>
      <c r="F105" s="4" t="str">
        <f>VLOOKUP(A105,HOP!A:C,3,0)</f>
        <v>2948520</v>
      </c>
      <c r="G105" s="4">
        <f t="shared" si="6"/>
        <v>0</v>
      </c>
      <c r="H105" s="4" t="str">
        <f t="shared" si="7"/>
        <v>，2948520</v>
      </c>
      <c r="I105" s="4" t="str">
        <f>VLOOKUP(A105,HOP!A:U,21,0)</f>
        <v>直连</v>
      </c>
    </row>
    <row r="106" s="4" customFormat="1" spans="1:9">
      <c r="A106" s="5">
        <v>999222195803769</v>
      </c>
      <c r="B106" s="6">
        <v>44940</v>
      </c>
      <c r="C106" s="6">
        <v>44942</v>
      </c>
      <c r="D106" s="4">
        <v>348</v>
      </c>
      <c r="E106" s="4" t="str">
        <f>VLOOKUP(A106,HOP!A:L,12,0)</f>
        <v>348.00</v>
      </c>
      <c r="F106" s="4" t="str">
        <f>VLOOKUP(A106,HOP!A:C,3,0)</f>
        <v>2948500</v>
      </c>
      <c r="G106" s="4">
        <f t="shared" si="6"/>
        <v>0</v>
      </c>
      <c r="H106" s="4" t="str">
        <f t="shared" si="7"/>
        <v>，2948500</v>
      </c>
      <c r="I106" s="4" t="str">
        <f>VLOOKUP(A106,HOP!A:U,21,0)</f>
        <v>直连</v>
      </c>
    </row>
    <row r="107" s="4" customFormat="1" spans="1:9">
      <c r="A107" s="5">
        <v>999222196163841</v>
      </c>
      <c r="B107" s="6">
        <v>44940</v>
      </c>
      <c r="C107" s="6">
        <v>44942</v>
      </c>
      <c r="D107" s="4">
        <v>6518</v>
      </c>
      <c r="E107" s="4" t="str">
        <f>VLOOKUP(A107,HOP!A:L,12,0)</f>
        <v>6518.00</v>
      </c>
      <c r="F107" s="4" t="str">
        <f>VLOOKUP(A107,HOP!A:C,3,0)</f>
        <v>2948591</v>
      </c>
      <c r="G107" s="4">
        <f t="shared" si="6"/>
        <v>0</v>
      </c>
      <c r="H107" s="4" t="str">
        <f t="shared" si="7"/>
        <v>，2948591</v>
      </c>
      <c r="I107" s="4" t="str">
        <f>VLOOKUP(A107,HOP!A:U,21,0)</f>
        <v>直连</v>
      </c>
    </row>
    <row r="108" s="4" customFormat="1" spans="1:9">
      <c r="A108" s="5">
        <v>999222196221377</v>
      </c>
      <c r="B108" s="6">
        <v>44940</v>
      </c>
      <c r="C108" s="6">
        <v>44942</v>
      </c>
      <c r="D108" s="4">
        <v>1282</v>
      </c>
      <c r="E108" s="4" t="str">
        <f>VLOOKUP(A108,HOP!A:L,12,0)</f>
        <v>1282.00</v>
      </c>
      <c r="F108" s="4" t="str">
        <f>VLOOKUP(A108,HOP!A:C,3,0)</f>
        <v>2948609</v>
      </c>
      <c r="G108" s="4">
        <f t="shared" si="6"/>
        <v>0</v>
      </c>
      <c r="H108" s="4" t="str">
        <f t="shared" si="7"/>
        <v>，2948609</v>
      </c>
      <c r="I108" s="4" t="str">
        <f>VLOOKUP(A108,HOP!A:U,21,0)</f>
        <v>直连</v>
      </c>
    </row>
    <row r="109" s="4" customFormat="1" spans="1:9">
      <c r="A109" s="5">
        <v>999222196606446</v>
      </c>
      <c r="B109" s="6">
        <v>44941</v>
      </c>
      <c r="C109" s="6">
        <v>44942</v>
      </c>
      <c r="D109" s="4">
        <v>260</v>
      </c>
      <c r="E109" s="4" t="str">
        <f>VLOOKUP(A109,HOP!A:L,12,0)</f>
        <v>260.00</v>
      </c>
      <c r="F109" s="4" t="str">
        <f>VLOOKUP(A109,HOP!A:C,3,0)</f>
        <v>2948708</v>
      </c>
      <c r="G109" s="4">
        <f t="shared" si="6"/>
        <v>0</v>
      </c>
      <c r="H109" s="4" t="str">
        <f t="shared" si="7"/>
        <v>，2948708</v>
      </c>
      <c r="I109" s="4" t="str">
        <f>VLOOKUP(A109,HOP!A:U,21,0)</f>
        <v>直连</v>
      </c>
    </row>
    <row r="110" s="4" customFormat="1" hidden="1" spans="1:9">
      <c r="A110" s="5">
        <v>999222196936392</v>
      </c>
      <c r="B110" s="6">
        <v>44940</v>
      </c>
      <c r="C110" s="6">
        <v>44942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spans="1:9">
      <c r="A111" s="5">
        <v>999222200773587</v>
      </c>
      <c r="B111" s="6">
        <v>44940</v>
      </c>
      <c r="C111" s="6">
        <v>44942</v>
      </c>
      <c r="D111" s="4">
        <v>2067</v>
      </c>
      <c r="E111" s="4" t="str">
        <f>VLOOKUP(A111,HOP!A:L,12,0)</f>
        <v>2067.00</v>
      </c>
      <c r="F111" s="4" t="str">
        <f>VLOOKUP(A111,HOP!A:C,3,0)</f>
        <v>2949143</v>
      </c>
      <c r="G111" s="4">
        <f t="shared" si="6"/>
        <v>0</v>
      </c>
      <c r="H111" s="4" t="str">
        <f t="shared" si="7"/>
        <v>，2949143</v>
      </c>
      <c r="I111" s="4" t="str">
        <f>VLOOKUP(A111,HOP!A:U,21,0)</f>
        <v>直连</v>
      </c>
    </row>
    <row r="112" s="4" customFormat="1" spans="1:9">
      <c r="A112" s="5">
        <v>999222201253684</v>
      </c>
      <c r="B112" s="6">
        <v>44940</v>
      </c>
      <c r="C112" s="6">
        <v>44942</v>
      </c>
      <c r="D112" s="4">
        <v>1810</v>
      </c>
      <c r="E112" s="4" t="str">
        <f>VLOOKUP(A112,HOP!A:L,12,0)</f>
        <v>1810.00</v>
      </c>
      <c r="F112" s="4" t="str">
        <f>VLOOKUP(A112,HOP!A:C,3,0)</f>
        <v>2949268</v>
      </c>
      <c r="G112" s="4">
        <f t="shared" si="6"/>
        <v>0</v>
      </c>
      <c r="H112" s="4" t="str">
        <f t="shared" si="7"/>
        <v>，2949268</v>
      </c>
      <c r="I112" s="4" t="str">
        <f>VLOOKUP(A112,HOP!A:U,21,0)</f>
        <v>直连</v>
      </c>
    </row>
    <row r="113" s="4" customFormat="1" spans="1:9">
      <c r="A113" s="5">
        <v>999222201264884</v>
      </c>
      <c r="B113" s="6">
        <v>44941</v>
      </c>
      <c r="C113" s="6">
        <v>44942</v>
      </c>
      <c r="D113" s="4">
        <v>565</v>
      </c>
      <c r="E113" s="4" t="str">
        <f>VLOOKUP(A113,HOP!A:L,12,0)</f>
        <v>565.00</v>
      </c>
      <c r="F113" s="4" t="str">
        <f>VLOOKUP(A113,HOP!A:C,3,0)</f>
        <v>2949273</v>
      </c>
      <c r="G113" s="4">
        <f t="shared" si="6"/>
        <v>0</v>
      </c>
      <c r="H113" s="4" t="str">
        <f t="shared" si="7"/>
        <v>，2949273</v>
      </c>
      <c r="I113" s="4" t="str">
        <f>VLOOKUP(A113,HOP!A:U,21,0)</f>
        <v>直连</v>
      </c>
    </row>
    <row r="114" s="4" customFormat="1" hidden="1" spans="1:9">
      <c r="A114" s="5">
        <v>999222202682248</v>
      </c>
      <c r="B114" s="6">
        <v>44940</v>
      </c>
      <c r="C114" s="6">
        <v>44942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spans="1:9">
      <c r="A115" s="5">
        <v>22202665776</v>
      </c>
      <c r="B115" s="6">
        <v>44941</v>
      </c>
      <c r="C115" s="6">
        <v>44942</v>
      </c>
      <c r="D115" s="4">
        <v>364</v>
      </c>
      <c r="E115" s="4" t="str">
        <f>VLOOKUP(A115,HOP!A:L,12,0)</f>
        <v>364.00</v>
      </c>
      <c r="F115" s="4" t="str">
        <f>VLOOKUP(A115,HOP!A:C,3,0)</f>
        <v>2949582</v>
      </c>
      <c r="G115" s="4">
        <f t="shared" si="6"/>
        <v>0</v>
      </c>
      <c r="H115" s="4" t="str">
        <f t="shared" si="7"/>
        <v>，2949582</v>
      </c>
      <c r="I115" s="4" t="str">
        <f>VLOOKUP(A115,HOP!A:U,21,0)</f>
        <v>直连</v>
      </c>
    </row>
    <row r="116" s="4" customFormat="1" spans="1:9">
      <c r="A116" s="5">
        <v>999222202689685</v>
      </c>
      <c r="B116" s="6">
        <v>44941</v>
      </c>
      <c r="C116" s="6">
        <v>44942</v>
      </c>
      <c r="D116" s="4">
        <v>257</v>
      </c>
      <c r="E116" s="4" t="str">
        <f>VLOOKUP(A116,HOP!A:L,12,0)</f>
        <v>257.00</v>
      </c>
      <c r="F116" s="4" t="str">
        <f>VLOOKUP(A116,HOP!A:C,3,0)</f>
        <v>2949580</v>
      </c>
      <c r="G116" s="4">
        <f t="shared" si="6"/>
        <v>0</v>
      </c>
      <c r="H116" s="4" t="str">
        <f t="shared" si="7"/>
        <v>，2949580</v>
      </c>
      <c r="I116" s="4" t="str">
        <f>VLOOKUP(A116,HOP!A:U,21,0)</f>
        <v>直连</v>
      </c>
    </row>
    <row r="117" s="4" customFormat="1" spans="1:9">
      <c r="A117" s="5">
        <v>999222202836577</v>
      </c>
      <c r="B117" s="6">
        <v>44941</v>
      </c>
      <c r="C117" s="6">
        <v>44942</v>
      </c>
      <c r="D117" s="4">
        <v>341</v>
      </c>
      <c r="E117" s="4" t="str">
        <f>VLOOKUP(A117,HOP!A:L,12,0)</f>
        <v>341.00</v>
      </c>
      <c r="F117" s="4" t="str">
        <f>VLOOKUP(A117,HOP!A:C,3,0)</f>
        <v>2949626</v>
      </c>
      <c r="G117" s="4">
        <f t="shared" si="6"/>
        <v>0</v>
      </c>
      <c r="H117" s="4" t="str">
        <f t="shared" si="7"/>
        <v>，2949626</v>
      </c>
      <c r="I117" s="4" t="str">
        <f>VLOOKUP(A117,HOP!A:U,21,0)</f>
        <v>直连</v>
      </c>
    </row>
    <row r="118" s="4" customFormat="1" spans="1:9">
      <c r="A118" s="5">
        <v>999222203636684</v>
      </c>
      <c r="B118" s="6">
        <v>44941</v>
      </c>
      <c r="C118" s="6">
        <v>44942</v>
      </c>
      <c r="D118" s="4">
        <v>172</v>
      </c>
      <c r="E118" s="4" t="str">
        <f>VLOOKUP(A118,HOP!A:L,12,0)</f>
        <v>172.00</v>
      </c>
      <c r="F118" s="4" t="str">
        <f>VLOOKUP(A118,HOP!A:C,3,0)</f>
        <v>2949817</v>
      </c>
      <c r="G118" s="4">
        <f t="shared" si="6"/>
        <v>0</v>
      </c>
      <c r="H118" s="4" t="str">
        <f t="shared" si="7"/>
        <v>，2949817</v>
      </c>
      <c r="I118" s="4" t="str">
        <f>VLOOKUP(A118,HOP!A:U,21,0)</f>
        <v>直连</v>
      </c>
    </row>
    <row r="119" s="4" customFormat="1" spans="1:9">
      <c r="A119" s="5">
        <v>999222204876330</v>
      </c>
      <c r="B119" s="6">
        <v>44941</v>
      </c>
      <c r="C119" s="6">
        <v>44942</v>
      </c>
      <c r="D119" s="4">
        <v>558</v>
      </c>
      <c r="E119" s="4" t="str">
        <f>VLOOKUP(A119,HOP!A:L,12,0)</f>
        <v>558.00</v>
      </c>
      <c r="F119" s="4" t="str">
        <f>VLOOKUP(A119,HOP!A:C,3,0)</f>
        <v>2950028</v>
      </c>
      <c r="G119" s="4">
        <f t="shared" si="6"/>
        <v>0</v>
      </c>
      <c r="H119" s="4" t="str">
        <f t="shared" si="7"/>
        <v>，2950028</v>
      </c>
      <c r="I119" s="4" t="str">
        <f>VLOOKUP(A119,HOP!A:U,21,0)</f>
        <v>直连</v>
      </c>
    </row>
    <row r="120" s="4" customFormat="1" spans="1:9">
      <c r="A120" s="5">
        <v>999222204878357</v>
      </c>
      <c r="B120" s="6">
        <v>44941</v>
      </c>
      <c r="C120" s="6">
        <v>44942</v>
      </c>
      <c r="D120" s="4">
        <v>1136</v>
      </c>
      <c r="E120" s="4" t="str">
        <f>VLOOKUP(A120,HOP!A:L,12,0)</f>
        <v>1136.00</v>
      </c>
      <c r="F120" s="4" t="str">
        <f>VLOOKUP(A120,HOP!A:C,3,0)</f>
        <v>2950029</v>
      </c>
      <c r="G120" s="4">
        <f t="shared" si="6"/>
        <v>0</v>
      </c>
      <c r="H120" s="4" t="str">
        <f t="shared" si="7"/>
        <v>，2950029</v>
      </c>
      <c r="I120" s="4" t="str">
        <f>VLOOKUP(A120,HOP!A:U,21,0)</f>
        <v>直连</v>
      </c>
    </row>
    <row r="121" s="4" customFormat="1" spans="1:9">
      <c r="A121" s="5">
        <v>999222204985135</v>
      </c>
      <c r="B121" s="6">
        <v>44941</v>
      </c>
      <c r="C121" s="6">
        <v>44942</v>
      </c>
      <c r="D121" s="4">
        <v>611</v>
      </c>
      <c r="E121" s="4" t="str">
        <f>VLOOKUP(A121,HOP!A:L,12,0)</f>
        <v>611.00</v>
      </c>
      <c r="F121" s="4" t="str">
        <f>VLOOKUP(A121,HOP!A:C,3,0)</f>
        <v>2950055</v>
      </c>
      <c r="G121" s="4">
        <f t="shared" si="6"/>
        <v>0</v>
      </c>
      <c r="H121" s="4" t="str">
        <f t="shared" si="7"/>
        <v>，2950055</v>
      </c>
      <c r="I121" s="4" t="str">
        <f>VLOOKUP(A121,HOP!A:U,21,0)</f>
        <v>直连</v>
      </c>
    </row>
    <row r="122" s="4" customFormat="1" spans="1:9">
      <c r="A122" s="5">
        <v>999222205265164</v>
      </c>
      <c r="B122" s="6">
        <v>44941</v>
      </c>
      <c r="C122" s="6">
        <v>44942</v>
      </c>
      <c r="D122" s="4">
        <v>1045</v>
      </c>
      <c r="E122" s="4" t="str">
        <f>VLOOKUP(A122,HOP!A:L,12,0)</f>
        <v>1045.00</v>
      </c>
      <c r="F122" s="4" t="str">
        <f>VLOOKUP(A122,HOP!A:C,3,0)</f>
        <v>2950133</v>
      </c>
      <c r="G122" s="4">
        <f t="shared" si="6"/>
        <v>0</v>
      </c>
      <c r="H122" s="4" t="str">
        <f t="shared" si="7"/>
        <v>，2950133</v>
      </c>
      <c r="I122" s="4" t="str">
        <f>VLOOKUP(A122,HOP!A:U,21,0)</f>
        <v>直连</v>
      </c>
    </row>
    <row r="123" s="4" customFormat="1" spans="1:9">
      <c r="A123" s="5">
        <v>999222205266523</v>
      </c>
      <c r="B123" s="6">
        <v>44941</v>
      </c>
      <c r="C123" s="6">
        <v>44942</v>
      </c>
      <c r="D123" s="4">
        <v>1040</v>
      </c>
      <c r="E123" s="4" t="str">
        <f>VLOOKUP(A123,HOP!A:L,12,0)</f>
        <v>1040.00</v>
      </c>
      <c r="F123" s="4" t="str">
        <f>VLOOKUP(A123,HOP!A:C,3,0)</f>
        <v>2950134</v>
      </c>
      <c r="G123" s="4">
        <f t="shared" si="6"/>
        <v>0</v>
      </c>
      <c r="H123" s="4" t="str">
        <f t="shared" si="7"/>
        <v>，2950134</v>
      </c>
      <c r="I123" s="4" t="str">
        <f>VLOOKUP(A123,HOP!A:U,21,0)</f>
        <v>直连</v>
      </c>
    </row>
    <row r="124" s="4" customFormat="1" spans="1:9">
      <c r="A124" s="5">
        <v>999222205303491</v>
      </c>
      <c r="B124" s="6">
        <v>44941</v>
      </c>
      <c r="C124" s="6">
        <v>44942</v>
      </c>
      <c r="D124" s="4">
        <v>343</v>
      </c>
      <c r="E124" s="4" t="str">
        <f>VLOOKUP(A124,HOP!A:L,12,0)</f>
        <v>343.00</v>
      </c>
      <c r="F124" s="4" t="str">
        <f>VLOOKUP(A124,HOP!A:C,3,0)</f>
        <v>2950144</v>
      </c>
      <c r="G124" s="4">
        <f t="shared" si="6"/>
        <v>0</v>
      </c>
      <c r="H124" s="4" t="str">
        <f t="shared" si="7"/>
        <v>，2950144</v>
      </c>
      <c r="I124" s="4" t="str">
        <f>VLOOKUP(A124,HOP!A:U,21,0)</f>
        <v>直连</v>
      </c>
    </row>
    <row r="125" s="4" customFormat="1" spans="1:9">
      <c r="A125" s="5">
        <v>999222205397758</v>
      </c>
      <c r="B125" s="6">
        <v>44941</v>
      </c>
      <c r="C125" s="6">
        <v>44942</v>
      </c>
      <c r="D125" s="4">
        <v>424</v>
      </c>
      <c r="E125" s="4" t="str">
        <f>VLOOKUP(A125,HOP!A:L,12,0)</f>
        <v>424.00</v>
      </c>
      <c r="F125" s="4" t="str">
        <f>VLOOKUP(A125,HOP!A:C,3,0)</f>
        <v>2950156</v>
      </c>
      <c r="G125" s="4">
        <f t="shared" si="6"/>
        <v>0</v>
      </c>
      <c r="H125" s="4" t="str">
        <f t="shared" si="7"/>
        <v>，2950156</v>
      </c>
      <c r="I125" s="4" t="str">
        <f>VLOOKUP(A125,HOP!A:U,21,0)</f>
        <v>直连</v>
      </c>
    </row>
    <row r="126" s="4" customFormat="1" spans="1:9">
      <c r="A126" s="5">
        <v>999222205477968</v>
      </c>
      <c r="B126" s="6">
        <v>44941</v>
      </c>
      <c r="C126" s="6">
        <v>44942</v>
      </c>
      <c r="D126" s="4">
        <v>394</v>
      </c>
      <c r="E126" s="4" t="str">
        <f>VLOOKUP(A126,HOP!A:L,12,0)</f>
        <v>394.00</v>
      </c>
      <c r="F126" s="4" t="str">
        <f>VLOOKUP(A126,HOP!A:C,3,0)</f>
        <v>2950174</v>
      </c>
      <c r="G126" s="4">
        <f t="shared" si="6"/>
        <v>0</v>
      </c>
      <c r="H126" s="4" t="str">
        <f t="shared" si="7"/>
        <v>，2950174</v>
      </c>
      <c r="I126" s="4" t="str">
        <f>VLOOKUP(A126,HOP!A:U,21,0)</f>
        <v>直连</v>
      </c>
    </row>
    <row r="127" s="4" customFormat="1" spans="1:9">
      <c r="A127" s="5">
        <v>999222205538867</v>
      </c>
      <c r="B127" s="6">
        <v>44941</v>
      </c>
      <c r="C127" s="6">
        <v>44942</v>
      </c>
      <c r="D127" s="4">
        <v>296</v>
      </c>
      <c r="E127" s="4" t="str">
        <f>VLOOKUP(A127,HOP!A:L,12,0)</f>
        <v>296.00</v>
      </c>
      <c r="F127" s="4" t="str">
        <f>VLOOKUP(A127,HOP!A:C,3,0)</f>
        <v>2950192</v>
      </c>
      <c r="G127" s="4">
        <f t="shared" si="6"/>
        <v>0</v>
      </c>
      <c r="H127" s="4" t="str">
        <f t="shared" si="7"/>
        <v>，2950192</v>
      </c>
      <c r="I127" s="4" t="str">
        <f>VLOOKUP(A127,HOP!A:U,21,0)</f>
        <v>直采</v>
      </c>
    </row>
    <row r="128" s="4" customFormat="1" spans="1:9">
      <c r="A128" s="5">
        <v>999222205590279</v>
      </c>
      <c r="B128" s="6">
        <v>44941</v>
      </c>
      <c r="C128" s="6">
        <v>44942</v>
      </c>
      <c r="D128" s="4">
        <v>189</v>
      </c>
      <c r="E128" s="4" t="str">
        <f>VLOOKUP(A128,HOP!A:L,12,0)</f>
        <v>189.00</v>
      </c>
      <c r="F128" s="4" t="str">
        <f>VLOOKUP(A128,HOP!A:C,3,0)</f>
        <v>2950202</v>
      </c>
      <c r="G128" s="4">
        <f t="shared" si="6"/>
        <v>0</v>
      </c>
      <c r="H128" s="4" t="str">
        <f t="shared" si="7"/>
        <v>，2950202</v>
      </c>
      <c r="I128" s="4" t="str">
        <f>VLOOKUP(A128,HOP!A:U,21,0)</f>
        <v>直连</v>
      </c>
    </row>
    <row r="129" s="4" customFormat="1" spans="1:9">
      <c r="A129" s="5">
        <v>999222205623095</v>
      </c>
      <c r="B129" s="6">
        <v>44941</v>
      </c>
      <c r="C129" s="6">
        <v>44942</v>
      </c>
      <c r="D129" s="4">
        <v>470</v>
      </c>
      <c r="E129" s="4" t="str">
        <f>VLOOKUP(A129,HOP!A:L,12,0)</f>
        <v>470.00</v>
      </c>
      <c r="F129" s="4" t="str">
        <f>VLOOKUP(A129,HOP!A:C,3,0)</f>
        <v>2950216</v>
      </c>
      <c r="G129" s="4">
        <f t="shared" si="6"/>
        <v>0</v>
      </c>
      <c r="H129" s="4" t="str">
        <f t="shared" si="7"/>
        <v>，2950216</v>
      </c>
      <c r="I129" s="4" t="str">
        <f>VLOOKUP(A129,HOP!A:U,21,0)</f>
        <v>直连</v>
      </c>
    </row>
    <row r="130" s="4" customFormat="1" spans="1:9">
      <c r="A130" s="5">
        <v>999222205648196</v>
      </c>
      <c r="B130" s="6">
        <v>44941</v>
      </c>
      <c r="C130" s="6">
        <v>44942</v>
      </c>
      <c r="D130" s="4">
        <v>1145</v>
      </c>
      <c r="E130" s="4" t="str">
        <f>VLOOKUP(A130,HOP!A:L,12,0)</f>
        <v>1145.00</v>
      </c>
      <c r="F130" s="4" t="str">
        <f>VLOOKUP(A130,HOP!A:C,3,0)</f>
        <v>2950223</v>
      </c>
      <c r="G130" s="4">
        <f t="shared" si="6"/>
        <v>0</v>
      </c>
      <c r="H130" s="4" t="str">
        <f t="shared" si="7"/>
        <v>，2950223</v>
      </c>
      <c r="I130" s="4" t="str">
        <f>VLOOKUP(A130,HOP!A:U,21,0)</f>
        <v>直连</v>
      </c>
    </row>
    <row r="131" s="4" customFormat="1" spans="1:9">
      <c r="A131" s="5">
        <v>999222205651927</v>
      </c>
      <c r="B131" s="6">
        <v>44941</v>
      </c>
      <c r="C131" s="6">
        <v>44942</v>
      </c>
      <c r="D131" s="4">
        <v>1939</v>
      </c>
      <c r="E131" s="4" t="str">
        <f>VLOOKUP(A131,HOP!A:L,12,0)</f>
        <v>1939.00</v>
      </c>
      <c r="F131" s="4" t="str">
        <f>VLOOKUP(A131,HOP!A:C,3,0)</f>
        <v>2950225</v>
      </c>
      <c r="G131" s="4">
        <f t="shared" ref="G131:G162" si="8">D131-E131</f>
        <v>0</v>
      </c>
      <c r="H131" s="4" t="str">
        <f t="shared" ref="H131:H162" si="9">$H$1&amp;F131</f>
        <v>，2950225</v>
      </c>
      <c r="I131" s="4" t="str">
        <f>VLOOKUP(A131,HOP!A:U,21,0)</f>
        <v>直连</v>
      </c>
    </row>
    <row r="132" s="4" customFormat="1" spans="1:9">
      <c r="A132" s="5">
        <v>999222205661387</v>
      </c>
      <c r="B132" s="6">
        <v>44941</v>
      </c>
      <c r="C132" s="6">
        <v>44942</v>
      </c>
      <c r="D132" s="4">
        <v>891</v>
      </c>
      <c r="E132" s="4" t="str">
        <f>VLOOKUP(A132,HOP!A:L,12,0)</f>
        <v>891.00</v>
      </c>
      <c r="F132" s="4" t="str">
        <f>VLOOKUP(A132,HOP!A:C,3,0)</f>
        <v>2950232</v>
      </c>
      <c r="G132" s="4">
        <f t="shared" si="8"/>
        <v>0</v>
      </c>
      <c r="H132" s="4" t="str">
        <f t="shared" si="9"/>
        <v>，2950232</v>
      </c>
      <c r="I132" s="4" t="str">
        <f>VLOOKUP(A132,HOP!A:U,21,0)</f>
        <v>直连</v>
      </c>
    </row>
    <row r="133" s="4" customFormat="1" spans="1:9">
      <c r="A133" s="5">
        <v>999222205706057</v>
      </c>
      <c r="B133" s="6">
        <v>44941</v>
      </c>
      <c r="C133" s="6">
        <v>44942</v>
      </c>
      <c r="D133" s="4">
        <v>173</v>
      </c>
      <c r="E133" s="4" t="str">
        <f>VLOOKUP(A133,HOP!A:L,12,0)</f>
        <v>173.00</v>
      </c>
      <c r="F133" s="4" t="str">
        <f>VLOOKUP(A133,HOP!A:C,3,0)</f>
        <v>2950251</v>
      </c>
      <c r="G133" s="4">
        <f t="shared" si="8"/>
        <v>0</v>
      </c>
      <c r="H133" s="4" t="str">
        <f t="shared" si="9"/>
        <v>，2950251</v>
      </c>
      <c r="I133" s="4" t="str">
        <f>VLOOKUP(A133,HOP!A:U,21,0)</f>
        <v>直连</v>
      </c>
    </row>
    <row r="134" s="4" customFormat="1" spans="1:9">
      <c r="A134" s="5">
        <v>999222205737952</v>
      </c>
      <c r="B134" s="6">
        <v>44941</v>
      </c>
      <c r="C134" s="6">
        <v>44942</v>
      </c>
      <c r="D134" s="4">
        <v>492</v>
      </c>
      <c r="E134" s="4" t="str">
        <f>VLOOKUP(A134,HOP!A:L,12,0)</f>
        <v>492.00</v>
      </c>
      <c r="F134" s="4" t="str">
        <f>VLOOKUP(A134,HOP!A:C,3,0)</f>
        <v>2950271</v>
      </c>
      <c r="G134" s="4">
        <f t="shared" si="8"/>
        <v>0</v>
      </c>
      <c r="H134" s="4" t="str">
        <f t="shared" si="9"/>
        <v>，2950271</v>
      </c>
      <c r="I134" s="4" t="str">
        <f>VLOOKUP(A134,HOP!A:U,21,0)</f>
        <v>直连</v>
      </c>
    </row>
    <row r="135" s="4" customFormat="1" spans="1:9">
      <c r="A135" s="5">
        <v>999222205729888</v>
      </c>
      <c r="B135" s="6">
        <v>44941</v>
      </c>
      <c r="C135" s="6">
        <v>44942</v>
      </c>
      <c r="D135" s="4">
        <v>581</v>
      </c>
      <c r="E135" s="4" t="str">
        <f>VLOOKUP(A135,HOP!A:L,12,0)</f>
        <v>581.00</v>
      </c>
      <c r="F135" s="4" t="str">
        <f>VLOOKUP(A135,HOP!A:C,3,0)</f>
        <v>2950265</v>
      </c>
      <c r="G135" s="4">
        <f t="shared" si="8"/>
        <v>0</v>
      </c>
      <c r="H135" s="4" t="str">
        <f t="shared" si="9"/>
        <v>，2950265</v>
      </c>
      <c r="I135" s="4" t="str">
        <f>VLOOKUP(A135,HOP!A:U,21,0)</f>
        <v>直连</v>
      </c>
    </row>
    <row r="136" s="4" customFormat="1" spans="1:9">
      <c r="A136" s="5">
        <v>999222205798520</v>
      </c>
      <c r="B136" s="6">
        <v>44941</v>
      </c>
      <c r="C136" s="6">
        <v>44942</v>
      </c>
      <c r="D136" s="4">
        <v>3282</v>
      </c>
      <c r="E136" s="4" t="str">
        <f>VLOOKUP(A136,HOP!A:L,12,0)</f>
        <v>3282.00</v>
      </c>
      <c r="F136" s="4" t="str">
        <f>VLOOKUP(A136,HOP!A:C,3,0)</f>
        <v>2950276</v>
      </c>
      <c r="G136" s="4">
        <f t="shared" si="8"/>
        <v>0</v>
      </c>
      <c r="H136" s="4" t="str">
        <f t="shared" si="9"/>
        <v>，2950276</v>
      </c>
      <c r="I136" s="4" t="str">
        <f>VLOOKUP(A136,HOP!A:U,21,0)</f>
        <v>直连</v>
      </c>
    </row>
    <row r="137" s="4" customFormat="1" spans="1:9">
      <c r="A137" s="5">
        <v>999222205808653</v>
      </c>
      <c r="B137" s="6">
        <v>44941</v>
      </c>
      <c r="C137" s="6">
        <v>44942</v>
      </c>
      <c r="D137" s="4">
        <v>139</v>
      </c>
      <c r="E137" s="4" t="str">
        <f>VLOOKUP(A137,HOP!A:L,12,0)</f>
        <v>139.00</v>
      </c>
      <c r="F137" s="4" t="str">
        <f>VLOOKUP(A137,HOP!A:C,3,0)</f>
        <v>2950285</v>
      </c>
      <c r="G137" s="4">
        <f t="shared" si="8"/>
        <v>0</v>
      </c>
      <c r="H137" s="4" t="str">
        <f t="shared" si="9"/>
        <v>，2950285</v>
      </c>
      <c r="I137" s="4" t="str">
        <f>VLOOKUP(A137,HOP!A:U,21,0)</f>
        <v>直连</v>
      </c>
    </row>
    <row r="138" s="4" customFormat="1" spans="1:9">
      <c r="A138" s="5">
        <v>999222205811103</v>
      </c>
      <c r="B138" s="6">
        <v>44941</v>
      </c>
      <c r="C138" s="6">
        <v>44942</v>
      </c>
      <c r="D138" s="4">
        <v>2150</v>
      </c>
      <c r="E138" s="4" t="str">
        <f>VLOOKUP(A138,HOP!A:L,12,0)</f>
        <v>2150.00</v>
      </c>
      <c r="F138" s="4" t="str">
        <f>VLOOKUP(A138,HOP!A:C,3,0)</f>
        <v>2950290</v>
      </c>
      <c r="G138" s="4">
        <f t="shared" si="8"/>
        <v>0</v>
      </c>
      <c r="H138" s="4" t="str">
        <f t="shared" si="9"/>
        <v>，2950290</v>
      </c>
      <c r="I138" s="4" t="str">
        <f>VLOOKUP(A138,HOP!A:U,21,0)</f>
        <v>直连</v>
      </c>
    </row>
    <row r="139" s="4" customFormat="1" spans="1:9">
      <c r="A139" s="5">
        <v>999222205841407</v>
      </c>
      <c r="B139" s="6">
        <v>44941</v>
      </c>
      <c r="C139" s="6">
        <v>44942</v>
      </c>
      <c r="D139" s="4">
        <v>1227</v>
      </c>
      <c r="E139" s="4" t="str">
        <f>VLOOKUP(A139,HOP!A:L,12,0)</f>
        <v>1227.00</v>
      </c>
      <c r="F139" s="4" t="str">
        <f>VLOOKUP(A139,HOP!A:C,3,0)</f>
        <v>2950309</v>
      </c>
      <c r="G139" s="4">
        <f t="shared" si="8"/>
        <v>0</v>
      </c>
      <c r="H139" s="4" t="str">
        <f t="shared" si="9"/>
        <v>，2950309</v>
      </c>
      <c r="I139" s="4" t="str">
        <f>VLOOKUP(A139,HOP!A:U,21,0)</f>
        <v>直连</v>
      </c>
    </row>
    <row r="140" s="4" customFormat="1" spans="1:9">
      <c r="A140" s="5">
        <v>999222205844170</v>
      </c>
      <c r="B140" s="6">
        <v>44941</v>
      </c>
      <c r="C140" s="6">
        <v>44942</v>
      </c>
      <c r="D140" s="4">
        <v>716</v>
      </c>
      <c r="E140" s="4" t="str">
        <f>VLOOKUP(A140,HOP!A:L,12,0)</f>
        <v>716.00</v>
      </c>
      <c r="F140" s="4" t="str">
        <f>VLOOKUP(A140,HOP!A:C,3,0)</f>
        <v>2950311</v>
      </c>
      <c r="G140" s="4">
        <f t="shared" si="8"/>
        <v>0</v>
      </c>
      <c r="H140" s="4" t="str">
        <f t="shared" si="9"/>
        <v>，2950311</v>
      </c>
      <c r="I140" s="4" t="str">
        <f>VLOOKUP(A140,HOP!A:U,21,0)</f>
        <v>直连</v>
      </c>
    </row>
    <row r="141" s="4" customFormat="1" spans="1:9">
      <c r="A141" s="5">
        <v>999222207602938</v>
      </c>
      <c r="B141" s="6">
        <v>44941</v>
      </c>
      <c r="C141" s="6">
        <v>44942</v>
      </c>
      <c r="D141" s="4">
        <v>287</v>
      </c>
      <c r="E141" s="4" t="str">
        <f>VLOOKUP(A141,HOP!A:L,12,0)</f>
        <v>287.00</v>
      </c>
      <c r="F141" s="4" t="str">
        <f>VLOOKUP(A141,HOP!A:C,3,0)</f>
        <v>2950345</v>
      </c>
      <c r="G141" s="4">
        <f t="shared" si="8"/>
        <v>0</v>
      </c>
      <c r="H141" s="4" t="str">
        <f t="shared" si="9"/>
        <v>，2950345</v>
      </c>
      <c r="I141" s="4" t="str">
        <f>VLOOKUP(A141,HOP!A:U,21,0)</f>
        <v>直连</v>
      </c>
    </row>
    <row r="142" s="4" customFormat="1" spans="1:9">
      <c r="A142" s="5">
        <v>999222207855527</v>
      </c>
      <c r="B142" s="6">
        <v>44941</v>
      </c>
      <c r="C142" s="6">
        <v>44942</v>
      </c>
      <c r="D142" s="4">
        <v>1116</v>
      </c>
      <c r="E142" s="4" t="str">
        <f>VLOOKUP(A142,HOP!A:L,12,0)</f>
        <v>1116.00</v>
      </c>
      <c r="F142" s="4" t="str">
        <f>VLOOKUP(A142,HOP!A:C,3,0)</f>
        <v>2950393</v>
      </c>
      <c r="G142" s="4">
        <f t="shared" si="8"/>
        <v>0</v>
      </c>
      <c r="H142" s="4" t="str">
        <f t="shared" si="9"/>
        <v>，2950393</v>
      </c>
      <c r="I142" s="4" t="str">
        <f>VLOOKUP(A142,HOP!A:U,21,0)</f>
        <v>直连</v>
      </c>
    </row>
    <row r="143" s="4" customFormat="1" spans="1:9">
      <c r="A143" s="5">
        <v>999222207879915</v>
      </c>
      <c r="B143" s="6">
        <v>44941</v>
      </c>
      <c r="C143" s="6">
        <v>44942</v>
      </c>
      <c r="D143" s="4">
        <v>150</v>
      </c>
      <c r="E143" s="4" t="str">
        <f>VLOOKUP(A143,HOP!A:L,12,0)</f>
        <v>150.00</v>
      </c>
      <c r="F143" s="4" t="str">
        <f>VLOOKUP(A143,HOP!A:C,3,0)</f>
        <v>2950398</v>
      </c>
      <c r="G143" s="4">
        <f t="shared" si="8"/>
        <v>0</v>
      </c>
      <c r="H143" s="4" t="str">
        <f t="shared" si="9"/>
        <v>，2950398</v>
      </c>
      <c r="I143" s="4" t="str">
        <f>VLOOKUP(A143,HOP!A:U,21,0)</f>
        <v>直连</v>
      </c>
    </row>
    <row r="144" s="4" customFormat="1" spans="1:9">
      <c r="A144" s="5">
        <v>999222207947867</v>
      </c>
      <c r="B144" s="6">
        <v>44941</v>
      </c>
      <c r="C144" s="6">
        <v>44942</v>
      </c>
      <c r="D144" s="4">
        <v>259</v>
      </c>
      <c r="E144" s="4" t="str">
        <f>VLOOKUP(A144,HOP!A:L,12,0)</f>
        <v>259.00</v>
      </c>
      <c r="F144" s="4" t="str">
        <f>VLOOKUP(A144,HOP!A:C,3,0)</f>
        <v>2950411</v>
      </c>
      <c r="G144" s="4">
        <f t="shared" si="8"/>
        <v>0</v>
      </c>
      <c r="H144" s="4" t="str">
        <f t="shared" si="9"/>
        <v>，2950411</v>
      </c>
      <c r="I144" s="4" t="str">
        <f>VLOOKUP(A144,HOP!A:U,21,0)</f>
        <v>直连</v>
      </c>
    </row>
    <row r="145" s="4" customFormat="1" spans="1:9">
      <c r="A145" s="5">
        <v>999222208681146</v>
      </c>
      <c r="B145" s="6">
        <v>44941</v>
      </c>
      <c r="C145" s="6">
        <v>44942</v>
      </c>
      <c r="D145" s="4">
        <v>320</v>
      </c>
      <c r="E145" s="4" t="str">
        <f>VLOOKUP(A145,HOP!A:L,12,0)</f>
        <v>320.00</v>
      </c>
      <c r="F145" s="4" t="str">
        <f>VLOOKUP(A145,HOP!A:C,3,0)</f>
        <v>2950522</v>
      </c>
      <c r="G145" s="4">
        <f t="shared" si="8"/>
        <v>0</v>
      </c>
      <c r="H145" s="4" t="str">
        <f t="shared" si="9"/>
        <v>，2950522</v>
      </c>
      <c r="I145" s="4" t="str">
        <f>VLOOKUP(A145,HOP!A:U,21,0)</f>
        <v>直连</v>
      </c>
    </row>
    <row r="146" s="4" customFormat="1" spans="1:9">
      <c r="A146" s="5">
        <v>999222208806126</v>
      </c>
      <c r="B146" s="6">
        <v>44941</v>
      </c>
      <c r="C146" s="6">
        <v>44942</v>
      </c>
      <c r="D146" s="4">
        <v>769</v>
      </c>
      <c r="E146" s="4" t="str">
        <f>VLOOKUP(A146,HOP!A:L,12,0)</f>
        <v>769.00</v>
      </c>
      <c r="F146" s="4" t="str">
        <f>VLOOKUP(A146,HOP!A:C,3,0)</f>
        <v>2950551</v>
      </c>
      <c r="G146" s="4">
        <f t="shared" si="8"/>
        <v>0</v>
      </c>
      <c r="H146" s="4" t="str">
        <f t="shared" si="9"/>
        <v>，2950551</v>
      </c>
      <c r="I146" s="4" t="str">
        <f>VLOOKUP(A146,HOP!A:U,21,0)</f>
        <v>直连</v>
      </c>
    </row>
    <row r="147" s="4" customFormat="1" spans="1:9">
      <c r="A147" s="5">
        <v>999222208916872</v>
      </c>
      <c r="B147" s="6">
        <v>44941</v>
      </c>
      <c r="C147" s="6">
        <v>44942</v>
      </c>
      <c r="D147" s="4">
        <v>98</v>
      </c>
      <c r="E147" s="4" t="str">
        <f>VLOOKUP(A147,HOP!A:L,12,0)</f>
        <v>98.00</v>
      </c>
      <c r="F147" s="4" t="str">
        <f>VLOOKUP(A147,HOP!A:C,3,0)</f>
        <v>2950577</v>
      </c>
      <c r="G147" s="4">
        <f t="shared" si="8"/>
        <v>0</v>
      </c>
      <c r="H147" s="4" t="str">
        <f t="shared" si="9"/>
        <v>，2950577</v>
      </c>
      <c r="I147" s="4" t="str">
        <f>VLOOKUP(A147,HOP!A:U,21,0)</f>
        <v>直连</v>
      </c>
    </row>
    <row r="148" s="4" customFormat="1" spans="1:9">
      <c r="A148" s="5">
        <v>999222209189801</v>
      </c>
      <c r="B148" s="6">
        <v>44941</v>
      </c>
      <c r="C148" s="6">
        <v>44942</v>
      </c>
      <c r="D148" s="4">
        <v>161</v>
      </c>
      <c r="E148" s="4" t="str">
        <f>VLOOKUP(A148,HOP!A:L,12,0)</f>
        <v>161.00</v>
      </c>
      <c r="F148" s="4" t="str">
        <f>VLOOKUP(A148,HOP!A:C,3,0)</f>
        <v>2950631</v>
      </c>
      <c r="G148" s="4">
        <f t="shared" si="8"/>
        <v>0</v>
      </c>
      <c r="H148" s="4" t="str">
        <f t="shared" si="9"/>
        <v>，2950631</v>
      </c>
      <c r="I148" s="4" t="str">
        <f>VLOOKUP(A148,HOP!A:U,21,0)</f>
        <v>直连</v>
      </c>
    </row>
    <row r="149" s="4" customFormat="1" spans="1:9">
      <c r="A149" s="5">
        <v>999222209301734</v>
      </c>
      <c r="B149" s="6">
        <v>44941</v>
      </c>
      <c r="C149" s="6">
        <v>44942</v>
      </c>
      <c r="D149" s="4">
        <v>807</v>
      </c>
      <c r="E149" s="4" t="str">
        <f>VLOOKUP(A149,HOP!A:L,12,0)</f>
        <v>807.00</v>
      </c>
      <c r="F149" s="4" t="str">
        <f>VLOOKUP(A149,HOP!A:C,3,0)</f>
        <v>2950652</v>
      </c>
      <c r="G149" s="4">
        <f t="shared" si="8"/>
        <v>0</v>
      </c>
      <c r="H149" s="4" t="str">
        <f t="shared" si="9"/>
        <v>，2950652</v>
      </c>
      <c r="I149" s="4" t="str">
        <f>VLOOKUP(A149,HOP!A:U,21,0)</f>
        <v>直连</v>
      </c>
    </row>
    <row r="150" s="4" customFormat="1" spans="1:9">
      <c r="A150" s="5">
        <v>999222209477936</v>
      </c>
      <c r="B150" s="6">
        <v>44941</v>
      </c>
      <c r="C150" s="6">
        <v>44942</v>
      </c>
      <c r="D150" s="4">
        <v>619</v>
      </c>
      <c r="E150" s="4" t="str">
        <f>VLOOKUP(A150,HOP!A:L,12,0)</f>
        <v>619.00</v>
      </c>
      <c r="F150" s="4" t="str">
        <f>VLOOKUP(A150,HOP!A:C,3,0)</f>
        <v>2950699</v>
      </c>
      <c r="G150" s="4">
        <f t="shared" si="8"/>
        <v>0</v>
      </c>
      <c r="H150" s="4" t="str">
        <f t="shared" si="9"/>
        <v>，2950699</v>
      </c>
      <c r="I150" s="4" t="str">
        <f>VLOOKUP(A150,HOP!A:U,21,0)</f>
        <v>直连</v>
      </c>
    </row>
    <row r="151" s="4" customFormat="1" spans="1:9">
      <c r="A151" s="5">
        <v>999222209754254</v>
      </c>
      <c r="B151" s="6">
        <v>44941</v>
      </c>
      <c r="C151" s="6">
        <v>44942</v>
      </c>
      <c r="D151" s="4">
        <v>188</v>
      </c>
      <c r="E151" s="4" t="str">
        <f>VLOOKUP(A151,HOP!A:L,12,0)</f>
        <v>188.00</v>
      </c>
      <c r="F151" s="4" t="str">
        <f>VLOOKUP(A151,HOP!A:C,3,0)</f>
        <v>2950752</v>
      </c>
      <c r="G151" s="4">
        <f t="shared" si="8"/>
        <v>0</v>
      </c>
      <c r="H151" s="4" t="str">
        <f t="shared" si="9"/>
        <v>，2950752</v>
      </c>
      <c r="I151" s="4" t="str">
        <f>VLOOKUP(A151,HOP!A:U,21,0)</f>
        <v>直连</v>
      </c>
    </row>
    <row r="152" s="4" customFormat="1" spans="1:9">
      <c r="A152" s="5">
        <v>999222209987417</v>
      </c>
      <c r="B152" s="6">
        <v>44941</v>
      </c>
      <c r="C152" s="6">
        <v>44942</v>
      </c>
      <c r="D152" s="4">
        <v>538</v>
      </c>
      <c r="E152" s="4" t="str">
        <f>VLOOKUP(A152,HOP!A:L,12,0)</f>
        <v>538.00</v>
      </c>
      <c r="F152" s="4" t="str">
        <f>VLOOKUP(A152,HOP!A:C,3,0)</f>
        <v>2950793</v>
      </c>
      <c r="G152" s="4">
        <f t="shared" si="8"/>
        <v>0</v>
      </c>
      <c r="H152" s="4" t="str">
        <f t="shared" si="9"/>
        <v>，2950793</v>
      </c>
      <c r="I152" s="4" t="str">
        <f>VLOOKUP(A152,HOP!A:U,21,0)</f>
        <v>直连</v>
      </c>
    </row>
    <row r="153" s="4" customFormat="1" spans="1:9">
      <c r="A153" s="5">
        <v>999222210309181</v>
      </c>
      <c r="B153" s="6">
        <v>44941</v>
      </c>
      <c r="C153" s="6">
        <v>44942</v>
      </c>
      <c r="D153" s="4">
        <v>239</v>
      </c>
      <c r="E153" s="4" t="str">
        <f>VLOOKUP(A153,HOP!A:L,12,0)</f>
        <v>239.00</v>
      </c>
      <c r="F153" s="4" t="str">
        <f>VLOOKUP(A153,HOP!A:C,3,0)</f>
        <v>2950872</v>
      </c>
      <c r="G153" s="4">
        <f t="shared" si="8"/>
        <v>0</v>
      </c>
      <c r="H153" s="4" t="str">
        <f t="shared" si="9"/>
        <v>，2950872</v>
      </c>
      <c r="I153" s="4" t="str">
        <f>VLOOKUP(A153,HOP!A:U,21,0)</f>
        <v>直连</v>
      </c>
    </row>
    <row r="154" s="4" customFormat="1" spans="1:9">
      <c r="A154" s="5">
        <v>999222210464871</v>
      </c>
      <c r="B154" s="6">
        <v>44941</v>
      </c>
      <c r="C154" s="6">
        <v>44942</v>
      </c>
      <c r="D154" s="4">
        <v>193</v>
      </c>
      <c r="E154" s="4" t="str">
        <f>VLOOKUP(A154,HOP!A:L,12,0)</f>
        <v>193.00</v>
      </c>
      <c r="F154" s="4" t="str">
        <f>VLOOKUP(A154,HOP!A:C,3,0)</f>
        <v>2950912</v>
      </c>
      <c r="G154" s="4">
        <f t="shared" si="8"/>
        <v>0</v>
      </c>
      <c r="H154" s="4" t="str">
        <f t="shared" si="9"/>
        <v>，2950912</v>
      </c>
      <c r="I154" s="4" t="str">
        <f>VLOOKUP(A154,HOP!A:U,21,0)</f>
        <v>直连</v>
      </c>
    </row>
    <row r="155" s="4" customFormat="1" spans="1:9">
      <c r="A155" s="5">
        <v>999222210527989</v>
      </c>
      <c r="B155" s="6">
        <v>44941</v>
      </c>
      <c r="C155" s="6">
        <v>44942</v>
      </c>
      <c r="D155" s="4">
        <v>546</v>
      </c>
      <c r="E155" s="4" t="str">
        <f>VLOOKUP(A155,HOP!A:L,12,0)</f>
        <v>546.00</v>
      </c>
      <c r="F155" s="4" t="str">
        <f>VLOOKUP(A155,HOP!A:C,3,0)</f>
        <v>2950935</v>
      </c>
      <c r="G155" s="4">
        <f t="shared" si="8"/>
        <v>0</v>
      </c>
      <c r="H155" s="4" t="str">
        <f t="shared" si="9"/>
        <v>，2950935</v>
      </c>
      <c r="I155" s="4" t="str">
        <f>VLOOKUP(A155,HOP!A:U,21,0)</f>
        <v>直连</v>
      </c>
    </row>
    <row r="156" s="4" customFormat="1" spans="1:9">
      <c r="A156" s="5">
        <v>999222210858401</v>
      </c>
      <c r="B156" s="6">
        <v>44941</v>
      </c>
      <c r="C156" s="6">
        <v>44942</v>
      </c>
      <c r="D156" s="4">
        <v>2564</v>
      </c>
      <c r="E156" s="4" t="str">
        <f>VLOOKUP(A156,HOP!A:L,12,0)</f>
        <v>2564.00</v>
      </c>
      <c r="F156" s="4" t="str">
        <f>VLOOKUP(A156,HOP!A:C,3,0)</f>
        <v>2951001</v>
      </c>
      <c r="G156" s="4">
        <f t="shared" si="8"/>
        <v>0</v>
      </c>
      <c r="H156" s="4" t="str">
        <f t="shared" si="9"/>
        <v>，2951001</v>
      </c>
      <c r="I156" s="4" t="str">
        <f>VLOOKUP(A156,HOP!A:U,21,0)</f>
        <v>直连</v>
      </c>
    </row>
    <row r="157" s="4" customFormat="1" spans="1:9">
      <c r="A157" s="5">
        <v>999222211417881</v>
      </c>
      <c r="B157" s="6">
        <v>44941</v>
      </c>
      <c r="C157" s="6">
        <v>44942</v>
      </c>
      <c r="D157" s="4">
        <v>720</v>
      </c>
      <c r="E157" s="4" t="str">
        <f>VLOOKUP(A157,HOP!A:L,12,0)</f>
        <v>720.00</v>
      </c>
      <c r="F157" s="4" t="str">
        <f>VLOOKUP(A157,HOP!A:C,3,0)</f>
        <v>2951122</v>
      </c>
      <c r="G157" s="4">
        <f t="shared" si="8"/>
        <v>0</v>
      </c>
      <c r="H157" s="4" t="str">
        <f t="shared" si="9"/>
        <v>，2951122</v>
      </c>
      <c r="I157" s="4" t="str">
        <f>VLOOKUP(A157,HOP!A:U,21,0)</f>
        <v>直连</v>
      </c>
    </row>
    <row r="158" s="4" customFormat="1" spans="1:9">
      <c r="A158" s="5">
        <v>999222211592669</v>
      </c>
      <c r="B158" s="6">
        <v>44941</v>
      </c>
      <c r="C158" s="6">
        <v>44942</v>
      </c>
      <c r="D158" s="4">
        <v>601</v>
      </c>
      <c r="E158" s="4" t="str">
        <f>VLOOKUP(A158,HOP!A:L,12,0)</f>
        <v>601.00</v>
      </c>
      <c r="F158" s="4" t="str">
        <f>VLOOKUP(A158,HOP!A:C,3,0)</f>
        <v>2951145</v>
      </c>
      <c r="G158" s="4">
        <f t="shared" si="8"/>
        <v>0</v>
      </c>
      <c r="H158" s="4" t="str">
        <f t="shared" si="9"/>
        <v>，2951145</v>
      </c>
      <c r="I158" s="4" t="str">
        <f>VLOOKUP(A158,HOP!A:U,21,0)</f>
        <v>直连</v>
      </c>
    </row>
    <row r="159" s="4" customFormat="1" spans="1:9">
      <c r="A159" s="5">
        <v>999222211800490</v>
      </c>
      <c r="B159" s="6">
        <v>44941</v>
      </c>
      <c r="C159" s="6">
        <v>44942</v>
      </c>
      <c r="D159" s="4">
        <v>459</v>
      </c>
      <c r="E159" s="4" t="str">
        <f>VLOOKUP(A159,HOP!A:L,12,0)</f>
        <v>459.00</v>
      </c>
      <c r="F159" s="4" t="str">
        <f>VLOOKUP(A159,HOP!A:C,3,0)</f>
        <v>2951187</v>
      </c>
      <c r="G159" s="4">
        <f t="shared" si="8"/>
        <v>0</v>
      </c>
      <c r="H159" s="4" t="str">
        <f t="shared" si="9"/>
        <v>，2951187</v>
      </c>
      <c r="I159" s="4" t="str">
        <f>VLOOKUP(A159,HOP!A:U,21,0)</f>
        <v>直连</v>
      </c>
    </row>
    <row r="160" s="4" customFormat="1" spans="1:9">
      <c r="A160" s="5">
        <v>999222211940866</v>
      </c>
      <c r="B160" s="6">
        <v>44941</v>
      </c>
      <c r="C160" s="6">
        <v>44942</v>
      </c>
      <c r="D160" s="4">
        <v>544</v>
      </c>
      <c r="E160" s="4" t="str">
        <f>VLOOKUP(A160,HOP!A:L,12,0)</f>
        <v>544.00</v>
      </c>
      <c r="F160" s="4" t="str">
        <f>VLOOKUP(A160,HOP!A:C,3,0)</f>
        <v>2951222</v>
      </c>
      <c r="G160" s="4">
        <f t="shared" si="8"/>
        <v>0</v>
      </c>
      <c r="H160" s="4" t="str">
        <f t="shared" si="9"/>
        <v>，2951222</v>
      </c>
      <c r="I160" s="4" t="str">
        <f>VLOOKUP(A160,HOP!A:U,21,0)</f>
        <v>直连</v>
      </c>
    </row>
    <row r="161" s="4" customFormat="1" spans="1:9">
      <c r="A161" s="5">
        <v>999222212122792</v>
      </c>
      <c r="B161" s="6">
        <v>44941</v>
      </c>
      <c r="C161" s="6">
        <v>44942</v>
      </c>
      <c r="D161" s="4">
        <v>170</v>
      </c>
      <c r="E161" s="4" t="str">
        <f>VLOOKUP(A161,HOP!A:L,12,0)</f>
        <v>170.00</v>
      </c>
      <c r="F161" s="4" t="str">
        <f>VLOOKUP(A161,HOP!A:C,3,0)</f>
        <v>2951248</v>
      </c>
      <c r="G161" s="4">
        <f t="shared" si="8"/>
        <v>0</v>
      </c>
      <c r="H161" s="4" t="str">
        <f t="shared" si="9"/>
        <v>，2951248</v>
      </c>
      <c r="I161" s="4" t="str">
        <f>VLOOKUP(A161,HOP!A:U,21,0)</f>
        <v>直连</v>
      </c>
    </row>
    <row r="162" s="4" customFormat="1" spans="1:9">
      <c r="A162" s="5">
        <v>999222212848836</v>
      </c>
      <c r="B162" s="6">
        <v>44941</v>
      </c>
      <c r="C162" s="6">
        <v>44942</v>
      </c>
      <c r="D162" s="4">
        <v>452</v>
      </c>
      <c r="E162" s="4" t="str">
        <f>VLOOKUP(A162,HOP!A:L,12,0)</f>
        <v>452.00</v>
      </c>
      <c r="F162" s="4" t="str">
        <f>VLOOKUP(A162,HOP!A:C,3,0)</f>
        <v>2951411</v>
      </c>
      <c r="G162" s="4">
        <f t="shared" si="8"/>
        <v>0</v>
      </c>
      <c r="H162" s="4" t="str">
        <f t="shared" si="9"/>
        <v>，2951411</v>
      </c>
      <c r="I162" s="4" t="str">
        <f>VLOOKUP(A162,HOP!A:U,21,0)</f>
        <v>直连</v>
      </c>
    </row>
    <row r="163" s="4" customFormat="1" spans="1:9">
      <c r="A163" s="5">
        <v>999222212894877</v>
      </c>
      <c r="B163" s="6">
        <v>44941</v>
      </c>
      <c r="C163" s="6">
        <v>44942</v>
      </c>
      <c r="D163" s="4">
        <v>674</v>
      </c>
      <c r="E163" s="4" t="str">
        <f>VLOOKUP(A163,HOP!A:L,12,0)</f>
        <v>674.00</v>
      </c>
      <c r="F163" s="4" t="str">
        <f>VLOOKUP(A163,HOP!A:C,3,0)</f>
        <v>2951422</v>
      </c>
      <c r="G163" s="4">
        <f t="shared" ref="G163:G188" si="10">D163-E163</f>
        <v>0</v>
      </c>
      <c r="H163" s="4" t="str">
        <f t="shared" ref="H163:H188" si="11">$H$1&amp;F163</f>
        <v>，2951422</v>
      </c>
      <c r="I163" s="4" t="str">
        <f>VLOOKUP(A163,HOP!A:U,21,0)</f>
        <v>直连</v>
      </c>
    </row>
    <row r="164" s="4" customFormat="1" spans="1:9">
      <c r="A164" s="5">
        <v>999222212998158</v>
      </c>
      <c r="B164" s="6">
        <v>44941</v>
      </c>
      <c r="C164" s="6">
        <v>44942</v>
      </c>
      <c r="D164" s="4">
        <v>406</v>
      </c>
      <c r="E164" s="4" t="str">
        <f>VLOOKUP(A164,HOP!A:L,12,0)</f>
        <v>406.00</v>
      </c>
      <c r="F164" s="4" t="str">
        <f>VLOOKUP(A164,HOP!A:C,3,0)</f>
        <v>2951449</v>
      </c>
      <c r="G164" s="4">
        <f t="shared" si="10"/>
        <v>0</v>
      </c>
      <c r="H164" s="4" t="str">
        <f t="shared" si="11"/>
        <v>，2951449</v>
      </c>
      <c r="I164" s="4" t="str">
        <f>VLOOKUP(A164,HOP!A:U,21,0)</f>
        <v>直连</v>
      </c>
    </row>
    <row r="165" s="4" customFormat="1" spans="1:9">
      <c r="A165" s="5">
        <v>999222213007965</v>
      </c>
      <c r="B165" s="6">
        <v>44941</v>
      </c>
      <c r="C165" s="6">
        <v>44942</v>
      </c>
      <c r="D165" s="4">
        <v>2312</v>
      </c>
      <c r="E165" s="4" t="str">
        <f>VLOOKUP(A165,HOP!A:L,12,0)</f>
        <v>2312.00</v>
      </c>
      <c r="F165" s="4" t="str">
        <f>VLOOKUP(A165,HOP!A:C,3,0)</f>
        <v>2951456</v>
      </c>
      <c r="G165" s="4">
        <f t="shared" si="10"/>
        <v>0</v>
      </c>
      <c r="H165" s="4" t="str">
        <f t="shared" si="11"/>
        <v>，2951456</v>
      </c>
      <c r="I165" s="4" t="str">
        <f>VLOOKUP(A165,HOP!A:U,21,0)</f>
        <v>直连</v>
      </c>
    </row>
    <row r="166" s="4" customFormat="1" spans="1:9">
      <c r="A166" s="5">
        <v>999222213159419</v>
      </c>
      <c r="B166" s="6">
        <v>44941</v>
      </c>
      <c r="C166" s="6">
        <v>44942</v>
      </c>
      <c r="D166" s="4">
        <v>876</v>
      </c>
      <c r="E166" s="4" t="str">
        <f>VLOOKUP(A166,HOP!A:L,12,0)</f>
        <v>876.00</v>
      </c>
      <c r="F166" s="4" t="str">
        <f>VLOOKUP(A166,HOP!A:C,3,0)</f>
        <v>2951490</v>
      </c>
      <c r="G166" s="4">
        <f t="shared" si="10"/>
        <v>0</v>
      </c>
      <c r="H166" s="4" t="str">
        <f t="shared" si="11"/>
        <v>，2951490</v>
      </c>
      <c r="I166" s="4" t="str">
        <f>VLOOKUP(A166,HOP!A:U,21,0)</f>
        <v>直连</v>
      </c>
    </row>
    <row r="167" s="4" customFormat="1" spans="1:9">
      <c r="A167" s="5">
        <v>999222213648058</v>
      </c>
      <c r="B167" s="6">
        <v>44941</v>
      </c>
      <c r="C167" s="6">
        <v>44942</v>
      </c>
      <c r="D167" s="4">
        <v>533</v>
      </c>
      <c r="E167" s="4" t="str">
        <f>VLOOKUP(A167,HOP!A:L,12,0)</f>
        <v>533.00</v>
      </c>
      <c r="F167" s="4" t="str">
        <f>VLOOKUP(A167,HOP!A:C,3,0)</f>
        <v>2951588</v>
      </c>
      <c r="G167" s="4">
        <f t="shared" si="10"/>
        <v>0</v>
      </c>
      <c r="H167" s="4" t="str">
        <f t="shared" si="11"/>
        <v>，2951588</v>
      </c>
      <c r="I167" s="4" t="str">
        <f>VLOOKUP(A167,HOP!A:U,21,0)</f>
        <v>直连</v>
      </c>
    </row>
    <row r="168" s="4" customFormat="1" spans="1:9">
      <c r="A168" s="5">
        <v>999222216159214</v>
      </c>
      <c r="B168" s="6">
        <v>44941</v>
      </c>
      <c r="C168" s="6">
        <v>44942</v>
      </c>
      <c r="D168" s="4">
        <v>304</v>
      </c>
      <c r="E168" s="4" t="str">
        <f>VLOOKUP(A168,HOP!A:L,12,0)</f>
        <v>304.00</v>
      </c>
      <c r="F168" s="4" t="str">
        <f>VLOOKUP(A168,HOP!A:C,3,0)</f>
        <v>2951659</v>
      </c>
      <c r="G168" s="4">
        <f t="shared" si="10"/>
        <v>0</v>
      </c>
      <c r="H168" s="4" t="str">
        <f t="shared" si="11"/>
        <v>，2951659</v>
      </c>
      <c r="I168" s="4" t="str">
        <f>VLOOKUP(A168,HOP!A:U,21,0)</f>
        <v>直连</v>
      </c>
    </row>
    <row r="169" s="4" customFormat="1" spans="1:9">
      <c r="A169" s="5">
        <v>999222216694221</v>
      </c>
      <c r="B169" s="6">
        <v>44941</v>
      </c>
      <c r="C169" s="6">
        <v>44942</v>
      </c>
      <c r="D169" s="4">
        <v>151</v>
      </c>
      <c r="E169" s="4" t="str">
        <f>VLOOKUP(A169,HOP!A:L,12,0)</f>
        <v>151.00</v>
      </c>
      <c r="F169" s="4" t="str">
        <f>VLOOKUP(A169,HOP!A:C,3,0)</f>
        <v>2951771</v>
      </c>
      <c r="G169" s="4">
        <f t="shared" si="10"/>
        <v>0</v>
      </c>
      <c r="H169" s="4" t="str">
        <f t="shared" si="11"/>
        <v>，2951771</v>
      </c>
      <c r="I169" s="4" t="str">
        <f>VLOOKUP(A169,HOP!A:U,21,0)</f>
        <v>直连</v>
      </c>
    </row>
    <row r="170" s="4" customFormat="1" spans="1:9">
      <c r="A170" s="5">
        <v>999222216740845</v>
      </c>
      <c r="B170" s="6">
        <v>44941</v>
      </c>
      <c r="C170" s="6">
        <v>44942</v>
      </c>
      <c r="D170" s="4">
        <v>176</v>
      </c>
      <c r="E170" s="4" t="str">
        <f>VLOOKUP(A170,HOP!A:L,12,0)</f>
        <v>176.00</v>
      </c>
      <c r="F170" s="4" t="str">
        <f>VLOOKUP(A170,HOP!A:C,3,0)</f>
        <v>2951776</v>
      </c>
      <c r="G170" s="4">
        <f t="shared" si="10"/>
        <v>0</v>
      </c>
      <c r="H170" s="4" t="str">
        <f t="shared" si="11"/>
        <v>，2951776</v>
      </c>
      <c r="I170" s="4" t="str">
        <f>VLOOKUP(A170,HOP!A:U,21,0)</f>
        <v>直连</v>
      </c>
    </row>
    <row r="171" s="4" customFormat="1" spans="1:9">
      <c r="A171" s="5">
        <v>999222216782017</v>
      </c>
      <c r="B171" s="6">
        <v>44941</v>
      </c>
      <c r="C171" s="6">
        <v>44942</v>
      </c>
      <c r="D171" s="4">
        <v>1015</v>
      </c>
      <c r="E171" s="4" t="str">
        <f>VLOOKUP(A171,HOP!A:L,12,0)</f>
        <v>1015.00</v>
      </c>
      <c r="F171" s="4" t="str">
        <f>VLOOKUP(A171,HOP!A:C,3,0)</f>
        <v>2951788</v>
      </c>
      <c r="G171" s="4">
        <f t="shared" si="10"/>
        <v>0</v>
      </c>
      <c r="H171" s="4" t="str">
        <f t="shared" si="11"/>
        <v>，2951788</v>
      </c>
      <c r="I171" s="4" t="str">
        <f>VLOOKUP(A171,HOP!A:U,21,0)</f>
        <v>直连</v>
      </c>
    </row>
    <row r="172" s="4" customFormat="1" spans="1:9">
      <c r="A172" s="5">
        <v>999222216909041</v>
      </c>
      <c r="B172" s="6">
        <v>44941</v>
      </c>
      <c r="C172" s="6">
        <v>44942</v>
      </c>
      <c r="D172" s="4">
        <v>409</v>
      </c>
      <c r="E172" s="4" t="str">
        <f>VLOOKUP(A172,HOP!A:L,12,0)</f>
        <v>409.00</v>
      </c>
      <c r="F172" s="4" t="str">
        <f>VLOOKUP(A172,HOP!A:C,3,0)</f>
        <v>2951809</v>
      </c>
      <c r="G172" s="4">
        <f t="shared" si="10"/>
        <v>0</v>
      </c>
      <c r="H172" s="4" t="str">
        <f t="shared" si="11"/>
        <v>，2951809</v>
      </c>
      <c r="I172" s="4" t="str">
        <f>VLOOKUP(A172,HOP!A:U,21,0)</f>
        <v>直连</v>
      </c>
    </row>
    <row r="173" s="4" customFormat="1" spans="1:9">
      <c r="A173" s="5">
        <v>999222217271489</v>
      </c>
      <c r="B173" s="6">
        <v>44941</v>
      </c>
      <c r="C173" s="6">
        <v>44942</v>
      </c>
      <c r="D173" s="4">
        <v>331</v>
      </c>
      <c r="E173" s="4" t="str">
        <f>VLOOKUP(A173,HOP!A:L,12,0)</f>
        <v>331.00</v>
      </c>
      <c r="F173" s="4" t="str">
        <f>VLOOKUP(A173,HOP!A:C,3,0)</f>
        <v>2951891</v>
      </c>
      <c r="G173" s="4">
        <f t="shared" si="10"/>
        <v>0</v>
      </c>
      <c r="H173" s="4" t="str">
        <f t="shared" si="11"/>
        <v>，2951891</v>
      </c>
      <c r="I173" s="4" t="str">
        <f>VLOOKUP(A173,HOP!A:U,21,0)</f>
        <v>直连</v>
      </c>
    </row>
    <row r="174" s="4" customFormat="1" spans="1:9">
      <c r="A174" s="5">
        <v>999222217510925</v>
      </c>
      <c r="B174" s="6">
        <v>44941</v>
      </c>
      <c r="C174" s="6">
        <v>44942</v>
      </c>
      <c r="D174" s="4">
        <v>179</v>
      </c>
      <c r="E174" s="4" t="str">
        <f>VLOOKUP(A174,HOP!A:L,12,0)</f>
        <v>179.00</v>
      </c>
      <c r="F174" s="4" t="str">
        <f>VLOOKUP(A174,HOP!A:C,3,0)</f>
        <v>2951948</v>
      </c>
      <c r="G174" s="4">
        <f t="shared" si="10"/>
        <v>0</v>
      </c>
      <c r="H174" s="4" t="str">
        <f t="shared" si="11"/>
        <v>，2951948</v>
      </c>
      <c r="I174" s="4" t="str">
        <f>VLOOKUP(A174,HOP!A:U,21,0)</f>
        <v>直连</v>
      </c>
    </row>
    <row r="175" s="4" customFormat="1" spans="1:9">
      <c r="A175" s="5">
        <v>999222217509051</v>
      </c>
      <c r="B175" s="6">
        <v>44941</v>
      </c>
      <c r="C175" s="6">
        <v>44942</v>
      </c>
      <c r="D175" s="4">
        <v>1322</v>
      </c>
      <c r="E175" s="4" t="str">
        <f>VLOOKUP(A175,HOP!A:L,12,0)</f>
        <v>1322.00</v>
      </c>
      <c r="F175" s="4" t="str">
        <f>VLOOKUP(A175,HOP!A:C,3,0)</f>
        <v>2951946</v>
      </c>
      <c r="G175" s="4">
        <f t="shared" si="10"/>
        <v>0</v>
      </c>
      <c r="H175" s="4" t="str">
        <f t="shared" si="11"/>
        <v>，2951946</v>
      </c>
      <c r="I175" s="4" t="str">
        <f>VLOOKUP(A175,HOP!A:U,21,0)</f>
        <v>直连</v>
      </c>
    </row>
    <row r="176" s="4" customFormat="1" spans="1:9">
      <c r="A176" s="5">
        <v>999222217535896</v>
      </c>
      <c r="B176" s="6">
        <v>44941</v>
      </c>
      <c r="C176" s="6">
        <v>44942</v>
      </c>
      <c r="D176" s="4">
        <v>252</v>
      </c>
      <c r="E176" s="4" t="str">
        <f>VLOOKUP(A176,HOP!A:L,12,0)</f>
        <v>252.00</v>
      </c>
      <c r="F176" s="4" t="str">
        <f>VLOOKUP(A176,HOP!A:C,3,0)</f>
        <v>2951957</v>
      </c>
      <c r="G176" s="4">
        <f t="shared" si="10"/>
        <v>0</v>
      </c>
      <c r="H176" s="4" t="str">
        <f t="shared" si="11"/>
        <v>，2951957</v>
      </c>
      <c r="I176" s="4" t="str">
        <f>VLOOKUP(A176,HOP!A:U,21,0)</f>
        <v>直连</v>
      </c>
    </row>
    <row r="177" s="4" customFormat="1" spans="1:9">
      <c r="A177" s="5">
        <v>999222218076209</v>
      </c>
      <c r="B177" s="6">
        <v>44941</v>
      </c>
      <c r="C177" s="6">
        <v>44942</v>
      </c>
      <c r="D177" s="4">
        <v>162</v>
      </c>
      <c r="E177" s="4" t="str">
        <f>VLOOKUP(A177,HOP!A:L,12,0)</f>
        <v>162.00</v>
      </c>
      <c r="F177" s="4" t="str">
        <f>VLOOKUP(A177,HOP!A:C,3,0)</f>
        <v>2952095</v>
      </c>
      <c r="G177" s="4">
        <f t="shared" si="10"/>
        <v>0</v>
      </c>
      <c r="H177" s="4" t="str">
        <f t="shared" si="11"/>
        <v>，2952095</v>
      </c>
      <c r="I177" s="4" t="str">
        <f>VLOOKUP(A177,HOP!A:U,21,0)</f>
        <v>直连</v>
      </c>
    </row>
    <row r="178" s="4" customFormat="1" spans="1:9">
      <c r="A178" s="5">
        <v>999222218141019</v>
      </c>
      <c r="B178" s="6">
        <v>44941</v>
      </c>
      <c r="C178" s="6">
        <v>44942</v>
      </c>
      <c r="D178" s="4">
        <v>561</v>
      </c>
      <c r="E178" s="4" t="str">
        <f>VLOOKUP(A178,HOP!A:L,12,0)</f>
        <v>561.00</v>
      </c>
      <c r="F178" s="4" t="str">
        <f>VLOOKUP(A178,HOP!A:C,3,0)</f>
        <v>2952105</v>
      </c>
      <c r="G178" s="4">
        <f t="shared" si="10"/>
        <v>0</v>
      </c>
      <c r="H178" s="4" t="str">
        <f t="shared" si="11"/>
        <v>，2952105</v>
      </c>
      <c r="I178" s="4" t="str">
        <f>VLOOKUP(A178,HOP!A:U,21,0)</f>
        <v>直连</v>
      </c>
    </row>
    <row r="179" s="4" customFormat="1" spans="1:9">
      <c r="A179" s="5">
        <v>999222218520738</v>
      </c>
      <c r="B179" s="6">
        <v>44941</v>
      </c>
      <c r="C179" s="6">
        <v>44942</v>
      </c>
      <c r="D179" s="4">
        <v>144</v>
      </c>
      <c r="E179" s="4" t="str">
        <f>VLOOKUP(A179,HOP!A:L,12,0)</f>
        <v>144.00</v>
      </c>
      <c r="F179" s="4" t="str">
        <f>VLOOKUP(A179,HOP!A:C,3,0)</f>
        <v>2952155</v>
      </c>
      <c r="G179" s="4">
        <f t="shared" si="10"/>
        <v>0</v>
      </c>
      <c r="H179" s="4" t="str">
        <f t="shared" si="11"/>
        <v>，2952155</v>
      </c>
      <c r="I179" s="4" t="str">
        <f>VLOOKUP(A179,HOP!A:U,21,0)</f>
        <v>直连</v>
      </c>
    </row>
    <row r="180" s="4" customFormat="1" spans="1:9">
      <c r="A180" s="5">
        <v>999222218551092</v>
      </c>
      <c r="B180" s="6">
        <v>44941</v>
      </c>
      <c r="C180" s="6">
        <v>44942</v>
      </c>
      <c r="D180" s="4">
        <v>1284</v>
      </c>
      <c r="E180" s="4" t="str">
        <f>VLOOKUP(A180,HOP!A:L,12,0)</f>
        <v>1284.00</v>
      </c>
      <c r="F180" s="4" t="str">
        <f>VLOOKUP(A180,HOP!A:C,3,0)</f>
        <v>2952163</v>
      </c>
      <c r="G180" s="4">
        <f t="shared" si="10"/>
        <v>0</v>
      </c>
      <c r="H180" s="4" t="str">
        <f t="shared" si="11"/>
        <v>，2952163</v>
      </c>
      <c r="I180" s="4" t="str">
        <f>VLOOKUP(A180,HOP!A:U,21,0)</f>
        <v>直连</v>
      </c>
    </row>
    <row r="181" s="4" customFormat="1" spans="1:9">
      <c r="A181" s="5">
        <v>999222218799934</v>
      </c>
      <c r="B181" s="6">
        <v>44941</v>
      </c>
      <c r="C181" s="6">
        <v>44942</v>
      </c>
      <c r="D181" s="4">
        <v>569</v>
      </c>
      <c r="E181" s="4" t="str">
        <f>VLOOKUP(A181,HOP!A:L,12,0)</f>
        <v>569.00</v>
      </c>
      <c r="F181" s="4" t="str">
        <f>VLOOKUP(A181,HOP!A:C,3,0)</f>
        <v>2952205</v>
      </c>
      <c r="G181" s="4">
        <f t="shared" si="10"/>
        <v>0</v>
      </c>
      <c r="H181" s="4" t="str">
        <f t="shared" si="11"/>
        <v>，2952205</v>
      </c>
      <c r="I181" s="4" t="str">
        <f>VLOOKUP(A181,HOP!A:U,21,0)</f>
        <v>直连</v>
      </c>
    </row>
    <row r="182" s="4" customFormat="1" spans="1:9">
      <c r="A182" s="5">
        <v>999222218831925</v>
      </c>
      <c r="B182" s="6">
        <v>44941</v>
      </c>
      <c r="C182" s="6">
        <v>44942</v>
      </c>
      <c r="D182" s="4">
        <v>767</v>
      </c>
      <c r="E182" s="4" t="str">
        <f>VLOOKUP(A182,HOP!A:L,12,0)</f>
        <v>767.00</v>
      </c>
      <c r="F182" s="4" t="str">
        <f>VLOOKUP(A182,HOP!A:C,3,0)</f>
        <v>2952210</v>
      </c>
      <c r="G182" s="4">
        <f t="shared" si="10"/>
        <v>0</v>
      </c>
      <c r="H182" s="4" t="str">
        <f t="shared" si="11"/>
        <v>，2952210</v>
      </c>
      <c r="I182" s="4" t="str">
        <f>VLOOKUP(A182,HOP!A:U,21,0)</f>
        <v>直连</v>
      </c>
    </row>
    <row r="183" s="4" customFormat="1" spans="1:9">
      <c r="A183" s="5">
        <v>999222218931495</v>
      </c>
      <c r="B183" s="6">
        <v>44941</v>
      </c>
      <c r="C183" s="6">
        <v>44942</v>
      </c>
      <c r="D183" s="4">
        <v>823</v>
      </c>
      <c r="E183" s="4" t="str">
        <f>VLOOKUP(A183,HOP!A:L,12,0)</f>
        <v>823.00</v>
      </c>
      <c r="F183" s="4" t="str">
        <f>VLOOKUP(A183,HOP!A:C,3,0)</f>
        <v>2952236</v>
      </c>
      <c r="G183" s="4">
        <f t="shared" si="10"/>
        <v>0</v>
      </c>
      <c r="H183" s="4" t="str">
        <f t="shared" si="11"/>
        <v>，2952236</v>
      </c>
      <c r="I183" s="4" t="str">
        <f>VLOOKUP(A183,HOP!A:U,21,0)</f>
        <v>直连</v>
      </c>
    </row>
    <row r="184" s="4" customFormat="1" spans="1:9">
      <c r="A184" s="5">
        <v>999222219096128</v>
      </c>
      <c r="B184" s="6">
        <v>44941</v>
      </c>
      <c r="C184" s="6">
        <v>44942</v>
      </c>
      <c r="D184" s="4">
        <v>437</v>
      </c>
      <c r="E184" s="4" t="str">
        <f>VLOOKUP(A184,HOP!A:L,12,0)</f>
        <v>437.00</v>
      </c>
      <c r="F184" s="4" t="str">
        <f>VLOOKUP(A184,HOP!A:C,3,0)</f>
        <v>2952263</v>
      </c>
      <c r="G184" s="4">
        <f t="shared" si="10"/>
        <v>0</v>
      </c>
      <c r="H184" s="4" t="str">
        <f t="shared" si="11"/>
        <v>，2952263</v>
      </c>
      <c r="I184" s="4" t="str">
        <f>VLOOKUP(A184,HOP!A:U,21,0)</f>
        <v>直连</v>
      </c>
    </row>
    <row r="185" s="4" customFormat="1" spans="1:9">
      <c r="A185" s="5">
        <v>999222219123856</v>
      </c>
      <c r="B185" s="6">
        <v>44941</v>
      </c>
      <c r="C185" s="6">
        <v>44942</v>
      </c>
      <c r="D185" s="4">
        <v>468</v>
      </c>
      <c r="E185" s="4" t="str">
        <f>VLOOKUP(A185,HOP!A:L,12,0)</f>
        <v>468.00</v>
      </c>
      <c r="F185" s="4" t="str">
        <f>VLOOKUP(A185,HOP!A:C,3,0)</f>
        <v>2952268</v>
      </c>
      <c r="G185" s="4">
        <f t="shared" si="10"/>
        <v>0</v>
      </c>
      <c r="H185" s="4" t="str">
        <f t="shared" si="11"/>
        <v>，2952268</v>
      </c>
      <c r="I185" s="4" t="str">
        <f>VLOOKUP(A185,HOP!A:U,21,0)</f>
        <v>直连</v>
      </c>
    </row>
    <row r="186" s="4" customFormat="1" spans="1:9">
      <c r="A186" s="5">
        <v>999222219316972</v>
      </c>
      <c r="B186" s="6">
        <v>44941</v>
      </c>
      <c r="C186" s="6">
        <v>44942</v>
      </c>
      <c r="D186" s="4">
        <v>259</v>
      </c>
      <c r="E186" s="4" t="str">
        <f>VLOOKUP(A186,HOP!A:L,12,0)</f>
        <v>259.00</v>
      </c>
      <c r="F186" s="4" t="str">
        <f>VLOOKUP(A186,HOP!A:C,3,0)</f>
        <v>2952302</v>
      </c>
      <c r="G186" s="4">
        <f t="shared" si="10"/>
        <v>0</v>
      </c>
      <c r="H186" s="4" t="str">
        <f t="shared" si="11"/>
        <v>，2952302</v>
      </c>
      <c r="I186" s="4" t="str">
        <f>VLOOKUP(A186,HOP!A:U,21,0)</f>
        <v>直连</v>
      </c>
    </row>
    <row r="187" s="4" customFormat="1" spans="1:9">
      <c r="A187" s="5">
        <v>999222219597420</v>
      </c>
      <c r="B187" s="6">
        <v>44941</v>
      </c>
      <c r="C187" s="6">
        <v>44942</v>
      </c>
      <c r="D187" s="4">
        <v>419</v>
      </c>
      <c r="E187" s="4" t="str">
        <f>VLOOKUP(A187,HOP!A:L,12,0)</f>
        <v>419.00</v>
      </c>
      <c r="F187" s="4" t="str">
        <f>VLOOKUP(A187,HOP!A:C,3,0)</f>
        <v>2952351</v>
      </c>
      <c r="G187" s="4">
        <f t="shared" si="10"/>
        <v>0</v>
      </c>
      <c r="H187" s="4" t="str">
        <f t="shared" si="11"/>
        <v>，2952351</v>
      </c>
      <c r="I187" s="4" t="str">
        <f>VLOOKUP(A187,HOP!A:U,21,0)</f>
        <v>直连</v>
      </c>
    </row>
    <row r="188" s="4" customFormat="1" spans="1:9">
      <c r="A188" s="5">
        <v>999222220054175</v>
      </c>
      <c r="B188" s="6">
        <v>44941</v>
      </c>
      <c r="C188" s="6">
        <v>44942</v>
      </c>
      <c r="D188" s="4">
        <v>527</v>
      </c>
      <c r="E188" s="4" t="str">
        <f>VLOOKUP(A188,HOP!A:L,12,0)</f>
        <v>527.00</v>
      </c>
      <c r="F188" s="4" t="str">
        <f>VLOOKUP(A188,HOP!A:C,3,0)</f>
        <v>2952431</v>
      </c>
      <c r="G188" s="4">
        <f t="shared" si="10"/>
        <v>0</v>
      </c>
      <c r="H188" s="4" t="str">
        <f t="shared" si="11"/>
        <v>，2952431</v>
      </c>
      <c r="I188" s="4" t="str">
        <f>VLOOKUP(A188,HOP!A:U,21,0)</f>
        <v>直连</v>
      </c>
    </row>
    <row r="190" spans="4:4">
      <c r="D190" s="4">
        <f>SUM(D2:D189)</f>
        <v>231506</v>
      </c>
    </row>
    <row r="192" spans="4:4">
      <c r="D192" s="4" t="s">
        <v>1000</v>
      </c>
    </row>
    <row r="195" spans="1:4">
      <c r="A195" s="4" t="s">
        <v>1001</v>
      </c>
      <c r="C195" s="7">
        <v>19626</v>
      </c>
      <c r="D195" s="7"/>
    </row>
    <row r="196" spans="1:3">
      <c r="A196" s="4" t="s">
        <v>1002</v>
      </c>
      <c r="C196" s="4">
        <v>211880</v>
      </c>
    </row>
    <row r="197" spans="1:3">
      <c r="A197" s="4" t="s">
        <v>1003</v>
      </c>
      <c r="C197" s="4">
        <f>SUBTOTAL(9,C195:C196)</f>
        <v>231506</v>
      </c>
    </row>
  </sheetData>
  <autoFilter ref="A1:X188">
    <filterColumn colId="3">
      <filters>
        <filter val="300"/>
        <filter val="1500"/>
        <filter val="201"/>
        <filter val="601"/>
        <filter val="13101"/>
        <filter val="602"/>
        <filter val="303"/>
        <filter val="304"/>
        <filter val="2404"/>
        <filter val="2904"/>
        <filter val="1405"/>
        <filter val="406"/>
        <filter val="307"/>
        <filter val="807"/>
        <filter val="108"/>
        <filter val="1208"/>
        <filter val="409"/>
        <filter val="1309"/>
        <filter val="1810"/>
        <filter val="611"/>
        <filter val="312"/>
        <filter val="2312"/>
        <filter val="3413"/>
        <filter val="1214"/>
        <filter val="1015"/>
        <filter val="716"/>
        <filter val="1116"/>
        <filter val="2516"/>
        <filter val="5616"/>
        <filter val="6518"/>
        <filter val="419"/>
        <filter val="619"/>
        <filter val="320"/>
        <filter val="720"/>
        <filter val="421"/>
        <filter val="222"/>
        <filter val="322"/>
        <filter val="1322"/>
        <filter val="823"/>
        <filter val="1523"/>
        <filter val="424"/>
        <filter val="527"/>
        <filter val="1227"/>
        <filter val="2227"/>
        <filter val="4027"/>
        <filter val="1128"/>
        <filter val="2028"/>
        <filter val="1730"/>
        <filter val="5530"/>
        <filter val="331"/>
        <filter val="533"/>
        <filter val="1133"/>
        <filter val="534"/>
        <filter val="834"/>
        <filter val="635"/>
        <filter val="1635"/>
        <filter val="1136"/>
        <filter val="437"/>
        <filter val="538"/>
        <filter val="139"/>
        <filter val="239"/>
        <filter val="1939"/>
        <filter val="540"/>
        <filter val="1040"/>
        <filter val="341"/>
        <filter val="1242"/>
        <filter val="343"/>
        <filter val="1443"/>
        <filter val="144"/>
        <filter val="544"/>
        <filter val="1144"/>
        <filter val="245"/>
        <filter val="1045"/>
        <filter val="1145"/>
        <filter val="546"/>
        <filter val="646"/>
        <filter val="846"/>
        <filter val="247"/>
        <filter val="348"/>
        <filter val="548"/>
        <filter val="648"/>
        <filter val="948"/>
        <filter val="1148"/>
        <filter val="2049"/>
        <filter val="150"/>
        <filter val="750"/>
        <filter val="2150"/>
        <filter val="151"/>
        <filter val="252"/>
        <filter val="452"/>
        <filter val="2652"/>
        <filter val="353"/>
        <filter val="1353"/>
        <filter val="554"/>
        <filter val="1654"/>
        <filter val="3554"/>
        <filter val="1755"/>
        <filter val="1656"/>
        <filter val="257"/>
        <filter val="557"/>
        <filter val="558"/>
        <filter val="1058"/>
        <filter val="259"/>
        <filter val="459"/>
        <filter val="260"/>
        <filter val="760"/>
        <filter val="1660"/>
        <filter val="161"/>
        <filter val="561"/>
        <filter val="1061"/>
        <filter val="6861"/>
        <filter val="162"/>
        <filter val="463"/>
        <filter val="364"/>
        <filter val="2564"/>
        <filter val="4964"/>
        <filter val="565"/>
        <filter val="765"/>
        <filter val="767"/>
        <filter val="2067"/>
        <filter val="2167"/>
        <filter val="468"/>
        <filter val="668"/>
        <filter val="1668"/>
        <filter val="569"/>
        <filter val="769"/>
        <filter val="170"/>
        <filter val="470"/>
        <filter val="6071"/>
        <filter val="172"/>
        <filter val="1072"/>
        <filter val="173"/>
        <filter val="674"/>
        <filter val="974"/>
        <filter val="1374"/>
        <filter val="2375"/>
        <filter val="4575"/>
        <filter val="176"/>
        <filter val="876"/>
        <filter val="477"/>
        <filter val="677"/>
        <filter val="2077"/>
        <filter val="578"/>
        <filter val="179"/>
        <filter val="381"/>
        <filter val="581"/>
        <filter val="681"/>
        <filter val="1282"/>
        <filter val="1682"/>
        <filter val="3282"/>
        <filter val="1483"/>
        <filter val="1284"/>
        <filter val="4785"/>
        <filter val="786"/>
        <filter val="1186"/>
        <filter val="3686"/>
        <filter val="287"/>
        <filter val="188"/>
        <filter val="189"/>
        <filter val="790"/>
        <filter val="791"/>
        <filter val="891"/>
        <filter val="6491"/>
        <filter val="392"/>
        <filter val="492"/>
        <filter val="992"/>
        <filter val="4492"/>
        <filter val="193"/>
        <filter val="993"/>
        <filter val="394"/>
        <filter val="494"/>
        <filter val="695"/>
        <filter val="296"/>
        <filter val="2796"/>
        <filter val="1597"/>
        <filter val="98"/>
        <filter val="14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1004</v>
      </c>
      <c r="B1" s="2" t="s">
        <v>1005</v>
      </c>
      <c r="C1" s="2" t="s">
        <v>1006</v>
      </c>
      <c r="D1" s="2" t="s">
        <v>1007</v>
      </c>
      <c r="E1" s="2" t="s">
        <v>13</v>
      </c>
      <c r="F1" s="2" t="s">
        <v>5</v>
      </c>
      <c r="G1" s="2" t="s">
        <v>6</v>
      </c>
      <c r="H1" s="2" t="s">
        <v>1008</v>
      </c>
      <c r="I1" s="2" t="s">
        <v>1009</v>
      </c>
      <c r="J1" s="2" t="s">
        <v>1010</v>
      </c>
      <c r="K1" s="2" t="s">
        <v>1011</v>
      </c>
      <c r="L1" s="2" t="s">
        <v>1012</v>
      </c>
      <c r="M1" s="2" t="s">
        <v>1013</v>
      </c>
      <c r="N1" s="2" t="s">
        <v>1014</v>
      </c>
      <c r="O1" s="2" t="s">
        <v>1015</v>
      </c>
      <c r="P1" s="2" t="s">
        <v>1016</v>
      </c>
      <c r="Q1" s="2" t="s">
        <v>1017</v>
      </c>
      <c r="R1" s="2" t="s">
        <v>1018</v>
      </c>
      <c r="S1" s="2" t="s">
        <v>1019</v>
      </c>
      <c r="T1" s="2" t="s">
        <v>1020</v>
      </c>
      <c r="U1" s="2" t="s">
        <v>1021</v>
      </c>
      <c r="V1" s="2" t="s">
        <v>1022</v>
      </c>
    </row>
    <row r="2" s="1" customFormat="1" spans="1:22">
      <c r="A2" s="3">
        <v>999222220054175</v>
      </c>
      <c r="B2" s="1" t="s">
        <v>1023</v>
      </c>
      <c r="C2" s="1" t="s">
        <v>1024</v>
      </c>
      <c r="D2" s="1" t="s">
        <v>1025</v>
      </c>
      <c r="E2" s="1" t="s">
        <v>1026</v>
      </c>
      <c r="F2" s="1" t="s">
        <v>1023</v>
      </c>
      <c r="G2" s="1" t="s">
        <v>1027</v>
      </c>
      <c r="H2" s="1" t="s">
        <v>1028</v>
      </c>
      <c r="I2" s="1" t="s">
        <v>1029</v>
      </c>
      <c r="J2" s="1" t="s">
        <v>30</v>
      </c>
      <c r="K2" s="1" t="s">
        <v>1030</v>
      </c>
      <c r="L2" s="1" t="s">
        <v>1030</v>
      </c>
      <c r="M2" s="1" t="s">
        <v>1031</v>
      </c>
      <c r="N2" s="1" t="s">
        <v>1031</v>
      </c>
      <c r="O2" s="1" t="s">
        <v>1032</v>
      </c>
      <c r="P2" s="1" t="s">
        <v>1033</v>
      </c>
      <c r="Q2" s="1" t="s">
        <v>1034</v>
      </c>
      <c r="R2" s="1" t="s">
        <v>1035</v>
      </c>
      <c r="S2" s="1" t="s">
        <v>1036</v>
      </c>
      <c r="T2" s="1" t="s">
        <v>1037</v>
      </c>
      <c r="U2" s="1" t="s">
        <v>1038</v>
      </c>
      <c r="V2" s="1" t="s">
        <v>1039</v>
      </c>
    </row>
    <row r="3" s="1" customFormat="1" spans="1:22">
      <c r="A3" s="3">
        <v>999222219597420</v>
      </c>
      <c r="B3" s="1" t="s">
        <v>1023</v>
      </c>
      <c r="C3" s="1" t="s">
        <v>1040</v>
      </c>
      <c r="D3" s="1" t="s">
        <v>1041</v>
      </c>
      <c r="E3" s="1" t="s">
        <v>1042</v>
      </c>
      <c r="F3" s="1" t="s">
        <v>1023</v>
      </c>
      <c r="G3" s="1" t="s">
        <v>1027</v>
      </c>
      <c r="H3" s="1" t="s">
        <v>1028</v>
      </c>
      <c r="I3" s="1" t="s">
        <v>1043</v>
      </c>
      <c r="J3" s="1" t="s">
        <v>30</v>
      </c>
      <c r="K3" s="1" t="s">
        <v>1044</v>
      </c>
      <c r="L3" s="1" t="s">
        <v>1044</v>
      </c>
      <c r="M3" s="1" t="s">
        <v>1031</v>
      </c>
      <c r="N3" s="1" t="s">
        <v>1031</v>
      </c>
      <c r="O3" s="1" t="s">
        <v>1032</v>
      </c>
      <c r="P3" s="1" t="s">
        <v>1033</v>
      </c>
      <c r="Q3" s="1" t="s">
        <v>1034</v>
      </c>
      <c r="R3" s="1" t="s">
        <v>1045</v>
      </c>
      <c r="S3" s="1" t="s">
        <v>1036</v>
      </c>
      <c r="T3" s="1" t="s">
        <v>1037</v>
      </c>
      <c r="U3" s="1" t="s">
        <v>1038</v>
      </c>
      <c r="V3" s="1" t="s">
        <v>1046</v>
      </c>
    </row>
    <row r="4" s="1" customFormat="1" spans="1:22">
      <c r="A4" s="3">
        <v>999222219316972</v>
      </c>
      <c r="B4" s="1" t="s">
        <v>1023</v>
      </c>
      <c r="C4" s="1" t="s">
        <v>1047</v>
      </c>
      <c r="D4" s="1" t="s">
        <v>1048</v>
      </c>
      <c r="E4" s="1" t="s">
        <v>1049</v>
      </c>
      <c r="F4" s="1" t="s">
        <v>1023</v>
      </c>
      <c r="G4" s="1" t="s">
        <v>1027</v>
      </c>
      <c r="H4" s="1" t="s">
        <v>1028</v>
      </c>
      <c r="I4" s="1" t="s">
        <v>1050</v>
      </c>
      <c r="J4" s="1" t="s">
        <v>30</v>
      </c>
      <c r="K4" s="1" t="s">
        <v>1051</v>
      </c>
      <c r="L4" s="1" t="s">
        <v>1051</v>
      </c>
      <c r="M4" s="1" t="s">
        <v>1031</v>
      </c>
      <c r="N4" s="1" t="s">
        <v>1031</v>
      </c>
      <c r="O4" s="1" t="s">
        <v>1032</v>
      </c>
      <c r="P4" s="1" t="s">
        <v>1033</v>
      </c>
      <c r="Q4" s="1" t="s">
        <v>1034</v>
      </c>
      <c r="R4" s="1" t="s">
        <v>1052</v>
      </c>
      <c r="S4" s="1" t="s">
        <v>1036</v>
      </c>
      <c r="T4" s="1" t="s">
        <v>1037</v>
      </c>
      <c r="U4" s="1" t="s">
        <v>1038</v>
      </c>
      <c r="V4" s="1" t="s">
        <v>1053</v>
      </c>
    </row>
    <row r="5" s="1" customFormat="1" spans="1:22">
      <c r="A5" s="3">
        <v>999222219123856</v>
      </c>
      <c r="B5" s="1" t="s">
        <v>1023</v>
      </c>
      <c r="C5" s="1" t="s">
        <v>1054</v>
      </c>
      <c r="D5" s="1" t="s">
        <v>1055</v>
      </c>
      <c r="E5" s="1" t="s">
        <v>1056</v>
      </c>
      <c r="F5" s="1" t="s">
        <v>1023</v>
      </c>
      <c r="G5" s="1" t="s">
        <v>1027</v>
      </c>
      <c r="H5" s="1" t="s">
        <v>1028</v>
      </c>
      <c r="I5" s="1" t="s">
        <v>1057</v>
      </c>
      <c r="J5" s="1" t="s">
        <v>30</v>
      </c>
      <c r="K5" s="1" t="s">
        <v>1058</v>
      </c>
      <c r="L5" s="1" t="s">
        <v>1058</v>
      </c>
      <c r="M5" s="1" t="s">
        <v>1031</v>
      </c>
      <c r="N5" s="1" t="s">
        <v>1031</v>
      </c>
      <c r="O5" s="1" t="s">
        <v>1032</v>
      </c>
      <c r="P5" s="1" t="s">
        <v>1033</v>
      </c>
      <c r="Q5" s="1" t="s">
        <v>1034</v>
      </c>
      <c r="R5" s="1" t="s">
        <v>1059</v>
      </c>
      <c r="S5" s="1" t="s">
        <v>1036</v>
      </c>
      <c r="T5" s="1" t="s">
        <v>1037</v>
      </c>
      <c r="U5" s="1" t="s">
        <v>1038</v>
      </c>
      <c r="V5" s="1" t="s">
        <v>1060</v>
      </c>
    </row>
    <row r="6" s="1" customFormat="1" spans="1:22">
      <c r="A6" s="3">
        <v>999222219096128</v>
      </c>
      <c r="B6" s="1" t="s">
        <v>1023</v>
      </c>
      <c r="C6" s="1" t="s">
        <v>1061</v>
      </c>
      <c r="D6" s="1" t="s">
        <v>1062</v>
      </c>
      <c r="E6" s="1" t="s">
        <v>1063</v>
      </c>
      <c r="F6" s="1" t="s">
        <v>1023</v>
      </c>
      <c r="G6" s="1" t="s">
        <v>1027</v>
      </c>
      <c r="H6" s="1" t="s">
        <v>1028</v>
      </c>
      <c r="I6" s="1" t="s">
        <v>1064</v>
      </c>
      <c r="J6" s="1" t="s">
        <v>30</v>
      </c>
      <c r="K6" s="1" t="s">
        <v>1065</v>
      </c>
      <c r="L6" s="1" t="s">
        <v>1065</v>
      </c>
      <c r="M6" s="1" t="s">
        <v>1031</v>
      </c>
      <c r="N6" s="1" t="s">
        <v>1031</v>
      </c>
      <c r="O6" s="1" t="s">
        <v>1032</v>
      </c>
      <c r="P6" s="1" t="s">
        <v>1033</v>
      </c>
      <c r="Q6" s="1" t="s">
        <v>1034</v>
      </c>
      <c r="R6" s="1" t="s">
        <v>1066</v>
      </c>
      <c r="S6" s="1" t="s">
        <v>1036</v>
      </c>
      <c r="T6" s="1" t="s">
        <v>1037</v>
      </c>
      <c r="U6" s="1" t="s">
        <v>1038</v>
      </c>
      <c r="V6" s="1" t="s">
        <v>1067</v>
      </c>
    </row>
    <row r="7" s="1" customFormat="1" spans="1:22">
      <c r="A7" s="3">
        <v>999222218931495</v>
      </c>
      <c r="B7" s="1" t="s">
        <v>1023</v>
      </c>
      <c r="C7" s="1" t="s">
        <v>1068</v>
      </c>
      <c r="D7" s="1" t="s">
        <v>1069</v>
      </c>
      <c r="E7" s="1" t="s">
        <v>1070</v>
      </c>
      <c r="F7" s="1" t="s">
        <v>1023</v>
      </c>
      <c r="G7" s="1" t="s">
        <v>1027</v>
      </c>
      <c r="H7" s="1" t="s">
        <v>1028</v>
      </c>
      <c r="I7" s="1" t="s">
        <v>1071</v>
      </c>
      <c r="J7" s="1" t="s">
        <v>30</v>
      </c>
      <c r="K7" s="1" t="s">
        <v>1072</v>
      </c>
      <c r="L7" s="1" t="s">
        <v>1072</v>
      </c>
      <c r="M7" s="1" t="s">
        <v>1031</v>
      </c>
      <c r="N7" s="1" t="s">
        <v>1031</v>
      </c>
      <c r="O7" s="1" t="s">
        <v>1032</v>
      </c>
      <c r="P7" s="1" t="s">
        <v>1033</v>
      </c>
      <c r="Q7" s="1" t="s">
        <v>1034</v>
      </c>
      <c r="R7" s="1" t="s">
        <v>1073</v>
      </c>
      <c r="S7" s="1" t="s">
        <v>1036</v>
      </c>
      <c r="T7" s="1" t="s">
        <v>1037</v>
      </c>
      <c r="U7" s="1" t="s">
        <v>1038</v>
      </c>
      <c r="V7" s="1" t="s">
        <v>1074</v>
      </c>
    </row>
    <row r="8" s="1" customFormat="1" spans="1:22">
      <c r="A8" s="3">
        <v>999222218831925</v>
      </c>
      <c r="B8" s="1" t="s">
        <v>1023</v>
      </c>
      <c r="C8" s="1" t="s">
        <v>1075</v>
      </c>
      <c r="D8" s="1" t="s">
        <v>1076</v>
      </c>
      <c r="E8" s="1" t="s">
        <v>1077</v>
      </c>
      <c r="F8" s="1" t="s">
        <v>1023</v>
      </c>
      <c r="G8" s="1" t="s">
        <v>1027</v>
      </c>
      <c r="H8" s="1" t="s">
        <v>1028</v>
      </c>
      <c r="I8" s="1" t="s">
        <v>1078</v>
      </c>
      <c r="J8" s="1" t="s">
        <v>30</v>
      </c>
      <c r="K8" s="1" t="s">
        <v>1079</v>
      </c>
      <c r="L8" s="1" t="s">
        <v>1079</v>
      </c>
      <c r="M8" s="1" t="s">
        <v>1031</v>
      </c>
      <c r="N8" s="1" t="s">
        <v>1031</v>
      </c>
      <c r="O8" s="1" t="s">
        <v>1032</v>
      </c>
      <c r="P8" s="1" t="s">
        <v>1033</v>
      </c>
      <c r="Q8" s="1" t="s">
        <v>1034</v>
      </c>
      <c r="R8" s="1" t="s">
        <v>1080</v>
      </c>
      <c r="S8" s="1" t="s">
        <v>1036</v>
      </c>
      <c r="T8" s="1" t="s">
        <v>1037</v>
      </c>
      <c r="U8" s="1" t="s">
        <v>1038</v>
      </c>
      <c r="V8" s="1" t="s">
        <v>1081</v>
      </c>
    </row>
    <row r="9" s="1" customFormat="1" spans="1:22">
      <c r="A9" s="3">
        <v>999222218799934</v>
      </c>
      <c r="B9" s="1" t="s">
        <v>1023</v>
      </c>
      <c r="C9" s="1" t="s">
        <v>1082</v>
      </c>
      <c r="D9" s="1" t="s">
        <v>1083</v>
      </c>
      <c r="E9" s="1" t="s">
        <v>1084</v>
      </c>
      <c r="F9" s="1" t="s">
        <v>1023</v>
      </c>
      <c r="G9" s="1" t="s">
        <v>1027</v>
      </c>
      <c r="H9" s="1" t="s">
        <v>1028</v>
      </c>
      <c r="I9" s="1" t="s">
        <v>1085</v>
      </c>
      <c r="J9" s="1" t="s">
        <v>30</v>
      </c>
      <c r="K9" s="1" t="s">
        <v>1086</v>
      </c>
      <c r="L9" s="1" t="s">
        <v>1086</v>
      </c>
      <c r="M9" s="1" t="s">
        <v>1031</v>
      </c>
      <c r="N9" s="1" t="s">
        <v>1031</v>
      </c>
      <c r="O9" s="1" t="s">
        <v>1032</v>
      </c>
      <c r="P9" s="1" t="s">
        <v>1033</v>
      </c>
      <c r="Q9" s="1" t="s">
        <v>1034</v>
      </c>
      <c r="R9" s="1" t="s">
        <v>1087</v>
      </c>
      <c r="S9" s="1" t="s">
        <v>1036</v>
      </c>
      <c r="T9" s="1" t="s">
        <v>1037</v>
      </c>
      <c r="U9" s="1" t="s">
        <v>1038</v>
      </c>
      <c r="V9" s="1" t="s">
        <v>1074</v>
      </c>
    </row>
    <row r="10" s="1" customFormat="1" spans="1:22">
      <c r="A10" s="3">
        <v>999222218551092</v>
      </c>
      <c r="B10" s="1" t="s">
        <v>1023</v>
      </c>
      <c r="C10" s="1" t="s">
        <v>1088</v>
      </c>
      <c r="D10" s="1" t="s">
        <v>1089</v>
      </c>
      <c r="E10" s="1" t="s">
        <v>1090</v>
      </c>
      <c r="F10" s="1" t="s">
        <v>1023</v>
      </c>
      <c r="G10" s="1" t="s">
        <v>1027</v>
      </c>
      <c r="H10" s="1" t="s">
        <v>1028</v>
      </c>
      <c r="I10" s="1" t="s">
        <v>1091</v>
      </c>
      <c r="J10" s="1" t="s">
        <v>30</v>
      </c>
      <c r="K10" s="1" t="s">
        <v>1092</v>
      </c>
      <c r="L10" s="1" t="s">
        <v>1092</v>
      </c>
      <c r="M10" s="1" t="s">
        <v>1031</v>
      </c>
      <c r="N10" s="1" t="s">
        <v>1031</v>
      </c>
      <c r="O10" s="1" t="s">
        <v>1032</v>
      </c>
      <c r="P10" s="1" t="s">
        <v>1033</v>
      </c>
      <c r="Q10" s="1" t="s">
        <v>1034</v>
      </c>
      <c r="R10" s="1" t="s">
        <v>1093</v>
      </c>
      <c r="S10" s="1" t="s">
        <v>1036</v>
      </c>
      <c r="T10" s="1" t="s">
        <v>1037</v>
      </c>
      <c r="U10" s="1" t="s">
        <v>1038</v>
      </c>
      <c r="V10" s="1" t="s">
        <v>1094</v>
      </c>
    </row>
    <row r="11" s="1" customFormat="1" spans="1:22">
      <c r="A11" s="3">
        <v>999222218520738</v>
      </c>
      <c r="B11" s="1" t="s">
        <v>1023</v>
      </c>
      <c r="C11" s="1" t="s">
        <v>1095</v>
      </c>
      <c r="D11" s="1" t="s">
        <v>1096</v>
      </c>
      <c r="E11" s="1" t="s">
        <v>1097</v>
      </c>
      <c r="F11" s="1" t="s">
        <v>1023</v>
      </c>
      <c r="G11" s="1" t="s">
        <v>1027</v>
      </c>
      <c r="H11" s="1" t="s">
        <v>1028</v>
      </c>
      <c r="I11" s="1" t="s">
        <v>1098</v>
      </c>
      <c r="J11" s="1" t="s">
        <v>30</v>
      </c>
      <c r="K11" s="1" t="s">
        <v>1099</v>
      </c>
      <c r="L11" s="1" t="s">
        <v>1099</v>
      </c>
      <c r="M11" s="1" t="s">
        <v>1031</v>
      </c>
      <c r="N11" s="1" t="s">
        <v>1031</v>
      </c>
      <c r="O11" s="1" t="s">
        <v>1032</v>
      </c>
      <c r="P11" s="1" t="s">
        <v>1033</v>
      </c>
      <c r="Q11" s="1" t="s">
        <v>1034</v>
      </c>
      <c r="R11" s="1" t="s">
        <v>1100</v>
      </c>
      <c r="S11" s="1" t="s">
        <v>1036</v>
      </c>
      <c r="T11" s="1" t="s">
        <v>1037</v>
      </c>
      <c r="U11" s="1" t="s">
        <v>1038</v>
      </c>
      <c r="V11" s="1" t="s">
        <v>1101</v>
      </c>
    </row>
    <row r="12" s="1" customFormat="1" spans="1:22">
      <c r="A12" s="3">
        <v>999222218141019</v>
      </c>
      <c r="B12" s="1" t="s">
        <v>1023</v>
      </c>
      <c r="C12" s="1" t="s">
        <v>1102</v>
      </c>
      <c r="D12" s="1" t="s">
        <v>1103</v>
      </c>
      <c r="E12" s="1" t="s">
        <v>1104</v>
      </c>
      <c r="F12" s="1" t="s">
        <v>1023</v>
      </c>
      <c r="G12" s="1" t="s">
        <v>1027</v>
      </c>
      <c r="H12" s="1" t="s">
        <v>1028</v>
      </c>
      <c r="I12" s="1" t="s">
        <v>1105</v>
      </c>
      <c r="J12" s="1" t="s">
        <v>30</v>
      </c>
      <c r="K12" s="1" t="s">
        <v>1106</v>
      </c>
      <c r="L12" s="1" t="s">
        <v>1106</v>
      </c>
      <c r="M12" s="1" t="s">
        <v>1031</v>
      </c>
      <c r="N12" s="1" t="s">
        <v>1031</v>
      </c>
      <c r="O12" s="1" t="s">
        <v>1032</v>
      </c>
      <c r="P12" s="1" t="s">
        <v>1033</v>
      </c>
      <c r="Q12" s="1" t="s">
        <v>1034</v>
      </c>
      <c r="R12" s="1" t="s">
        <v>1107</v>
      </c>
      <c r="S12" s="1" t="s">
        <v>1036</v>
      </c>
      <c r="T12" s="1" t="s">
        <v>1037</v>
      </c>
      <c r="U12" s="1" t="s">
        <v>1038</v>
      </c>
      <c r="V12" s="1" t="s">
        <v>1074</v>
      </c>
    </row>
    <row r="13" s="1" customFormat="1" spans="1:22">
      <c r="A13" s="3">
        <v>999222218076209</v>
      </c>
      <c r="B13" s="1" t="s">
        <v>1023</v>
      </c>
      <c r="C13" s="1" t="s">
        <v>1108</v>
      </c>
      <c r="D13" s="1" t="s">
        <v>1109</v>
      </c>
      <c r="E13" s="1" t="s">
        <v>1110</v>
      </c>
      <c r="F13" s="1" t="s">
        <v>1023</v>
      </c>
      <c r="G13" s="1" t="s">
        <v>1027</v>
      </c>
      <c r="H13" s="1" t="s">
        <v>1028</v>
      </c>
      <c r="I13" s="1" t="s">
        <v>1111</v>
      </c>
      <c r="J13" s="1" t="s">
        <v>30</v>
      </c>
      <c r="K13" s="1" t="s">
        <v>1112</v>
      </c>
      <c r="L13" s="1" t="s">
        <v>1112</v>
      </c>
      <c r="M13" s="1" t="s">
        <v>1031</v>
      </c>
      <c r="N13" s="1" t="s">
        <v>1031</v>
      </c>
      <c r="O13" s="1" t="s">
        <v>1032</v>
      </c>
      <c r="P13" s="1" t="s">
        <v>1033</v>
      </c>
      <c r="Q13" s="1" t="s">
        <v>1034</v>
      </c>
      <c r="R13" s="1" t="s">
        <v>1113</v>
      </c>
      <c r="S13" s="1" t="s">
        <v>1036</v>
      </c>
      <c r="T13" s="1" t="s">
        <v>1037</v>
      </c>
      <c r="U13" s="1" t="s">
        <v>1038</v>
      </c>
      <c r="V13" s="1" t="s">
        <v>1101</v>
      </c>
    </row>
    <row r="14" s="1" customFormat="1" spans="1:22">
      <c r="A14" s="3">
        <v>999222217535896</v>
      </c>
      <c r="B14" s="1" t="s">
        <v>1023</v>
      </c>
      <c r="C14" s="1" t="s">
        <v>1114</v>
      </c>
      <c r="D14" s="1" t="s">
        <v>1115</v>
      </c>
      <c r="E14" s="1" t="s">
        <v>1116</v>
      </c>
      <c r="F14" s="1" t="s">
        <v>1023</v>
      </c>
      <c r="G14" s="1" t="s">
        <v>1027</v>
      </c>
      <c r="H14" s="1" t="s">
        <v>1028</v>
      </c>
      <c r="I14" s="1" t="s">
        <v>1117</v>
      </c>
      <c r="J14" s="1" t="s">
        <v>30</v>
      </c>
      <c r="K14" s="1" t="s">
        <v>1118</v>
      </c>
      <c r="L14" s="1" t="s">
        <v>1118</v>
      </c>
      <c r="M14" s="1" t="s">
        <v>1031</v>
      </c>
      <c r="N14" s="1" t="s">
        <v>1031</v>
      </c>
      <c r="O14" s="1" t="s">
        <v>1032</v>
      </c>
      <c r="P14" s="1" t="s">
        <v>1033</v>
      </c>
      <c r="Q14" s="1" t="s">
        <v>1034</v>
      </c>
      <c r="R14" s="1" t="s">
        <v>1119</v>
      </c>
      <c r="S14" s="1" t="s">
        <v>1036</v>
      </c>
      <c r="T14" s="1" t="s">
        <v>1037</v>
      </c>
      <c r="U14" s="1" t="s">
        <v>1038</v>
      </c>
      <c r="V14" s="1" t="s">
        <v>1120</v>
      </c>
    </row>
    <row r="15" s="1" customFormat="1" spans="1:22">
      <c r="A15" s="3">
        <v>999222217510925</v>
      </c>
      <c r="B15" s="1" t="s">
        <v>1023</v>
      </c>
      <c r="C15" s="1" t="s">
        <v>1121</v>
      </c>
      <c r="D15" s="1" t="s">
        <v>1122</v>
      </c>
      <c r="E15" s="1" t="s">
        <v>1123</v>
      </c>
      <c r="F15" s="1" t="s">
        <v>1023</v>
      </c>
      <c r="G15" s="1" t="s">
        <v>1027</v>
      </c>
      <c r="H15" s="1" t="s">
        <v>1028</v>
      </c>
      <c r="I15" s="1" t="s">
        <v>1124</v>
      </c>
      <c r="J15" s="1" t="s">
        <v>30</v>
      </c>
      <c r="K15" s="1" t="s">
        <v>1125</v>
      </c>
      <c r="L15" s="1" t="s">
        <v>1125</v>
      </c>
      <c r="M15" s="1" t="s">
        <v>1031</v>
      </c>
      <c r="N15" s="1" t="s">
        <v>1031</v>
      </c>
      <c r="O15" s="1" t="s">
        <v>1032</v>
      </c>
      <c r="P15" s="1" t="s">
        <v>1033</v>
      </c>
      <c r="Q15" s="1" t="s">
        <v>1034</v>
      </c>
      <c r="R15" s="1" t="s">
        <v>1126</v>
      </c>
      <c r="S15" s="1" t="s">
        <v>1036</v>
      </c>
      <c r="T15" s="1" t="s">
        <v>1037</v>
      </c>
      <c r="U15" s="1" t="s">
        <v>1038</v>
      </c>
      <c r="V15" s="1" t="s">
        <v>1127</v>
      </c>
    </row>
    <row r="16" s="1" customFormat="1" spans="1:22">
      <c r="A16" s="3">
        <v>999222217509051</v>
      </c>
      <c r="B16" s="1" t="s">
        <v>1023</v>
      </c>
      <c r="C16" s="1" t="s">
        <v>1128</v>
      </c>
      <c r="D16" s="1" t="s">
        <v>1129</v>
      </c>
      <c r="E16" s="1" t="s">
        <v>1130</v>
      </c>
      <c r="F16" s="1" t="s">
        <v>1023</v>
      </c>
      <c r="G16" s="1" t="s">
        <v>1027</v>
      </c>
      <c r="H16" s="1" t="s">
        <v>1028</v>
      </c>
      <c r="I16" s="1" t="s">
        <v>1131</v>
      </c>
      <c r="J16" s="1" t="s">
        <v>30</v>
      </c>
      <c r="K16" s="1" t="s">
        <v>1132</v>
      </c>
      <c r="L16" s="1" t="s">
        <v>1132</v>
      </c>
      <c r="M16" s="1" t="s">
        <v>1031</v>
      </c>
      <c r="N16" s="1" t="s">
        <v>1031</v>
      </c>
      <c r="O16" s="1" t="s">
        <v>1032</v>
      </c>
      <c r="P16" s="1" t="s">
        <v>1033</v>
      </c>
      <c r="Q16" s="1" t="s">
        <v>1034</v>
      </c>
      <c r="R16" s="1" t="s">
        <v>1133</v>
      </c>
      <c r="S16" s="1" t="s">
        <v>1036</v>
      </c>
      <c r="T16" s="1" t="s">
        <v>1037</v>
      </c>
      <c r="U16" s="1" t="s">
        <v>1038</v>
      </c>
      <c r="V16" s="1" t="s">
        <v>1134</v>
      </c>
    </row>
    <row r="17" s="1" customFormat="1" spans="1:22">
      <c r="A17" s="3">
        <v>999222217271489</v>
      </c>
      <c r="B17" s="1" t="s">
        <v>1023</v>
      </c>
      <c r="C17" s="1" t="s">
        <v>1135</v>
      </c>
      <c r="D17" s="1" t="s">
        <v>1136</v>
      </c>
      <c r="E17" s="1" t="s">
        <v>1137</v>
      </c>
      <c r="F17" s="1" t="s">
        <v>1023</v>
      </c>
      <c r="G17" s="1" t="s">
        <v>1027</v>
      </c>
      <c r="H17" s="1" t="s">
        <v>1028</v>
      </c>
      <c r="I17" s="1" t="s">
        <v>1138</v>
      </c>
      <c r="J17" s="1" t="s">
        <v>30</v>
      </c>
      <c r="K17" s="1" t="s">
        <v>1139</v>
      </c>
      <c r="L17" s="1" t="s">
        <v>1139</v>
      </c>
      <c r="M17" s="1" t="s">
        <v>1031</v>
      </c>
      <c r="N17" s="1" t="s">
        <v>1031</v>
      </c>
      <c r="O17" s="1" t="s">
        <v>1032</v>
      </c>
      <c r="P17" s="1" t="s">
        <v>1033</v>
      </c>
      <c r="Q17" s="1" t="s">
        <v>1034</v>
      </c>
      <c r="R17" s="1" t="s">
        <v>1140</v>
      </c>
      <c r="S17" s="1" t="s">
        <v>1036</v>
      </c>
      <c r="T17" s="1" t="s">
        <v>1037</v>
      </c>
      <c r="U17" s="1" t="s">
        <v>1038</v>
      </c>
      <c r="V17" s="1" t="s">
        <v>1141</v>
      </c>
    </row>
    <row r="18" s="1" customFormat="1" spans="1:22">
      <c r="A18" s="3">
        <v>999222216909041</v>
      </c>
      <c r="B18" s="1" t="s">
        <v>1023</v>
      </c>
      <c r="C18" s="1" t="s">
        <v>1142</v>
      </c>
      <c r="D18" s="1" t="s">
        <v>1143</v>
      </c>
      <c r="E18" s="1" t="s">
        <v>1144</v>
      </c>
      <c r="F18" s="1" t="s">
        <v>1023</v>
      </c>
      <c r="G18" s="1" t="s">
        <v>1027</v>
      </c>
      <c r="H18" s="1" t="s">
        <v>1028</v>
      </c>
      <c r="I18" s="1" t="s">
        <v>1145</v>
      </c>
      <c r="J18" s="1" t="s">
        <v>30</v>
      </c>
      <c r="K18" s="1" t="s">
        <v>1146</v>
      </c>
      <c r="L18" s="1" t="s">
        <v>1146</v>
      </c>
      <c r="M18" s="1" t="s">
        <v>1031</v>
      </c>
      <c r="N18" s="1" t="s">
        <v>1031</v>
      </c>
      <c r="O18" s="1" t="s">
        <v>1032</v>
      </c>
      <c r="P18" s="1" t="s">
        <v>1033</v>
      </c>
      <c r="Q18" s="1" t="s">
        <v>1034</v>
      </c>
      <c r="R18" s="1" t="s">
        <v>1147</v>
      </c>
      <c r="S18" s="1" t="s">
        <v>1036</v>
      </c>
      <c r="T18" s="1" t="s">
        <v>1037</v>
      </c>
      <c r="U18" s="1" t="s">
        <v>1038</v>
      </c>
      <c r="V18" s="1" t="s">
        <v>1148</v>
      </c>
    </row>
    <row r="19" s="1" customFormat="1" spans="1:22">
      <c r="A19" s="3">
        <v>999222216782017</v>
      </c>
      <c r="B19" s="1" t="s">
        <v>1023</v>
      </c>
      <c r="C19" s="1" t="s">
        <v>1149</v>
      </c>
      <c r="D19" s="1" t="s">
        <v>1150</v>
      </c>
      <c r="E19" s="1" t="s">
        <v>1151</v>
      </c>
      <c r="F19" s="1" t="s">
        <v>1023</v>
      </c>
      <c r="G19" s="1" t="s">
        <v>1027</v>
      </c>
      <c r="H19" s="1" t="s">
        <v>1028</v>
      </c>
      <c r="I19" s="1" t="s">
        <v>1152</v>
      </c>
      <c r="J19" s="1" t="s">
        <v>30</v>
      </c>
      <c r="K19" s="1" t="s">
        <v>1153</v>
      </c>
      <c r="L19" s="1" t="s">
        <v>1153</v>
      </c>
      <c r="M19" s="1" t="s">
        <v>1031</v>
      </c>
      <c r="N19" s="1" t="s">
        <v>1031</v>
      </c>
      <c r="O19" s="1" t="s">
        <v>1032</v>
      </c>
      <c r="P19" s="1" t="s">
        <v>1033</v>
      </c>
      <c r="Q19" s="1" t="s">
        <v>1034</v>
      </c>
      <c r="R19" s="1" t="s">
        <v>1154</v>
      </c>
      <c r="S19" s="1" t="s">
        <v>1036</v>
      </c>
      <c r="T19" s="1" t="s">
        <v>1037</v>
      </c>
      <c r="U19" s="1" t="s">
        <v>1038</v>
      </c>
      <c r="V19" s="1" t="s">
        <v>1155</v>
      </c>
    </row>
    <row r="20" s="1" customFormat="1" spans="1:22">
      <c r="A20" s="3">
        <v>999222216740845</v>
      </c>
      <c r="B20" s="1" t="s">
        <v>1023</v>
      </c>
      <c r="C20" s="1" t="s">
        <v>1156</v>
      </c>
      <c r="D20" s="1" t="s">
        <v>1157</v>
      </c>
      <c r="E20" s="1" t="s">
        <v>1158</v>
      </c>
      <c r="F20" s="1" t="s">
        <v>1023</v>
      </c>
      <c r="G20" s="1" t="s">
        <v>1027</v>
      </c>
      <c r="H20" s="1" t="s">
        <v>1028</v>
      </c>
      <c r="I20" s="1" t="s">
        <v>1159</v>
      </c>
      <c r="J20" s="1" t="s">
        <v>30</v>
      </c>
      <c r="K20" s="1" t="s">
        <v>1160</v>
      </c>
      <c r="L20" s="1" t="s">
        <v>1160</v>
      </c>
      <c r="M20" s="1" t="s">
        <v>1031</v>
      </c>
      <c r="N20" s="1" t="s">
        <v>1031</v>
      </c>
      <c r="O20" s="1" t="s">
        <v>1032</v>
      </c>
      <c r="P20" s="1" t="s">
        <v>1033</v>
      </c>
      <c r="Q20" s="1" t="s">
        <v>1034</v>
      </c>
      <c r="R20" s="1" t="s">
        <v>1161</v>
      </c>
      <c r="S20" s="1" t="s">
        <v>1036</v>
      </c>
      <c r="T20" s="1" t="s">
        <v>1037</v>
      </c>
      <c r="U20" s="1" t="s">
        <v>1038</v>
      </c>
      <c r="V20" s="1" t="s">
        <v>1101</v>
      </c>
    </row>
    <row r="21" s="1" customFormat="1" spans="1:22">
      <c r="A21" s="3">
        <v>999222216694221</v>
      </c>
      <c r="B21" s="1" t="s">
        <v>1023</v>
      </c>
      <c r="C21" s="1" t="s">
        <v>1162</v>
      </c>
      <c r="D21" s="1" t="s">
        <v>1163</v>
      </c>
      <c r="E21" s="1" t="s">
        <v>1164</v>
      </c>
      <c r="F21" s="1" t="s">
        <v>1023</v>
      </c>
      <c r="G21" s="1" t="s">
        <v>1027</v>
      </c>
      <c r="H21" s="1" t="s">
        <v>1028</v>
      </c>
      <c r="I21" s="1" t="s">
        <v>1165</v>
      </c>
      <c r="J21" s="1" t="s">
        <v>30</v>
      </c>
      <c r="K21" s="1" t="s">
        <v>1166</v>
      </c>
      <c r="L21" s="1" t="s">
        <v>1166</v>
      </c>
      <c r="M21" s="1" t="s">
        <v>1031</v>
      </c>
      <c r="N21" s="1" t="s">
        <v>1031</v>
      </c>
      <c r="O21" s="1" t="s">
        <v>1032</v>
      </c>
      <c r="P21" s="1" t="s">
        <v>1033</v>
      </c>
      <c r="Q21" s="1" t="s">
        <v>1034</v>
      </c>
      <c r="R21" s="1" t="s">
        <v>1167</v>
      </c>
      <c r="S21" s="1" t="s">
        <v>1036</v>
      </c>
      <c r="T21" s="1" t="s">
        <v>1037</v>
      </c>
      <c r="U21" s="1" t="s">
        <v>1038</v>
      </c>
      <c r="V21" s="1" t="s">
        <v>1127</v>
      </c>
    </row>
    <row r="22" s="1" customFormat="1" spans="1:22">
      <c r="A22" s="3">
        <v>999222216159214</v>
      </c>
      <c r="B22" s="1" t="s">
        <v>1023</v>
      </c>
      <c r="C22" s="1" t="s">
        <v>1168</v>
      </c>
      <c r="D22" s="1" t="s">
        <v>1169</v>
      </c>
      <c r="E22" s="1" t="s">
        <v>1170</v>
      </c>
      <c r="F22" s="1" t="s">
        <v>1023</v>
      </c>
      <c r="G22" s="1" t="s">
        <v>1027</v>
      </c>
      <c r="H22" s="1" t="s">
        <v>1028</v>
      </c>
      <c r="I22" s="1" t="s">
        <v>1171</v>
      </c>
      <c r="J22" s="1" t="s">
        <v>30</v>
      </c>
      <c r="K22" s="1" t="s">
        <v>1172</v>
      </c>
      <c r="L22" s="1" t="s">
        <v>1172</v>
      </c>
      <c r="M22" s="1" t="s">
        <v>1031</v>
      </c>
      <c r="N22" s="1" t="s">
        <v>1031</v>
      </c>
      <c r="O22" s="1" t="s">
        <v>1032</v>
      </c>
      <c r="P22" s="1" t="s">
        <v>1033</v>
      </c>
      <c r="Q22" s="1" t="s">
        <v>1034</v>
      </c>
      <c r="R22" s="1" t="s">
        <v>1173</v>
      </c>
      <c r="S22" s="1" t="s">
        <v>1036</v>
      </c>
      <c r="T22" s="1" t="s">
        <v>1037</v>
      </c>
      <c r="U22" s="1" t="s">
        <v>1038</v>
      </c>
      <c r="V22" s="1" t="s">
        <v>1127</v>
      </c>
    </row>
    <row r="23" s="1" customFormat="1" spans="1:22">
      <c r="A23" s="3">
        <v>999222213648058</v>
      </c>
      <c r="B23" s="1" t="s">
        <v>1023</v>
      </c>
      <c r="C23" s="1" t="s">
        <v>1174</v>
      </c>
      <c r="D23" s="1" t="s">
        <v>1175</v>
      </c>
      <c r="E23" s="1" t="s">
        <v>1176</v>
      </c>
      <c r="F23" s="1" t="s">
        <v>1023</v>
      </c>
      <c r="G23" s="1" t="s">
        <v>1027</v>
      </c>
      <c r="H23" s="1" t="s">
        <v>1028</v>
      </c>
      <c r="I23" s="1" t="s">
        <v>1177</v>
      </c>
      <c r="J23" s="1" t="s">
        <v>30</v>
      </c>
      <c r="K23" s="1" t="s">
        <v>1178</v>
      </c>
      <c r="L23" s="1" t="s">
        <v>1178</v>
      </c>
      <c r="M23" s="1" t="s">
        <v>1031</v>
      </c>
      <c r="N23" s="1" t="s">
        <v>1031</v>
      </c>
      <c r="O23" s="1" t="s">
        <v>1032</v>
      </c>
      <c r="P23" s="1" t="s">
        <v>1033</v>
      </c>
      <c r="Q23" s="1" t="s">
        <v>1034</v>
      </c>
      <c r="R23" s="1" t="s">
        <v>1179</v>
      </c>
      <c r="S23" s="1" t="s">
        <v>1036</v>
      </c>
      <c r="T23" s="1" t="s">
        <v>1037</v>
      </c>
      <c r="U23" s="1" t="s">
        <v>1038</v>
      </c>
      <c r="V23" s="1" t="s">
        <v>1180</v>
      </c>
    </row>
    <row r="24" s="1" customFormat="1" spans="1:22">
      <c r="A24" s="3">
        <v>999222213159419</v>
      </c>
      <c r="B24" s="1" t="s">
        <v>1023</v>
      </c>
      <c r="C24" s="1" t="s">
        <v>1181</v>
      </c>
      <c r="D24" s="1" t="s">
        <v>1182</v>
      </c>
      <c r="E24" s="1" t="s">
        <v>1183</v>
      </c>
      <c r="F24" s="1" t="s">
        <v>1023</v>
      </c>
      <c r="G24" s="1" t="s">
        <v>1027</v>
      </c>
      <c r="H24" s="1" t="s">
        <v>1028</v>
      </c>
      <c r="I24" s="1" t="s">
        <v>1184</v>
      </c>
      <c r="J24" s="1" t="s">
        <v>30</v>
      </c>
      <c r="K24" s="1" t="s">
        <v>1185</v>
      </c>
      <c r="L24" s="1" t="s">
        <v>1185</v>
      </c>
      <c r="M24" s="1" t="s">
        <v>1031</v>
      </c>
      <c r="N24" s="1" t="s">
        <v>1031</v>
      </c>
      <c r="O24" s="1" t="s">
        <v>1032</v>
      </c>
      <c r="P24" s="1" t="s">
        <v>1033</v>
      </c>
      <c r="Q24" s="1" t="s">
        <v>1034</v>
      </c>
      <c r="R24" s="1" t="s">
        <v>1186</v>
      </c>
      <c r="S24" s="1" t="s">
        <v>1036</v>
      </c>
      <c r="T24" s="1" t="s">
        <v>1037</v>
      </c>
      <c r="U24" s="1" t="s">
        <v>1038</v>
      </c>
      <c r="V24" s="1" t="s">
        <v>1120</v>
      </c>
    </row>
    <row r="25" s="1" customFormat="1" spans="1:22">
      <c r="A25" s="3">
        <v>999222213007965</v>
      </c>
      <c r="B25" s="1" t="s">
        <v>1023</v>
      </c>
      <c r="C25" s="1" t="s">
        <v>1187</v>
      </c>
      <c r="D25" s="1" t="s">
        <v>1188</v>
      </c>
      <c r="E25" s="1" t="s">
        <v>1189</v>
      </c>
      <c r="F25" s="1" t="s">
        <v>1023</v>
      </c>
      <c r="G25" s="1" t="s">
        <v>1027</v>
      </c>
      <c r="H25" s="1" t="s">
        <v>1028</v>
      </c>
      <c r="I25" s="1" t="s">
        <v>1190</v>
      </c>
      <c r="J25" s="1" t="s">
        <v>30</v>
      </c>
      <c r="K25" s="1" t="s">
        <v>1191</v>
      </c>
      <c r="L25" s="1" t="s">
        <v>1191</v>
      </c>
      <c r="M25" s="1" t="s">
        <v>1031</v>
      </c>
      <c r="N25" s="1" t="s">
        <v>1031</v>
      </c>
      <c r="O25" s="1" t="s">
        <v>1032</v>
      </c>
      <c r="P25" s="1" t="s">
        <v>1033</v>
      </c>
      <c r="Q25" s="1" t="s">
        <v>1034</v>
      </c>
      <c r="R25" s="1" t="s">
        <v>1192</v>
      </c>
      <c r="S25" s="1" t="s">
        <v>1036</v>
      </c>
      <c r="T25" s="1" t="s">
        <v>1037</v>
      </c>
      <c r="U25" s="1" t="s">
        <v>1038</v>
      </c>
      <c r="V25" s="1" t="s">
        <v>1148</v>
      </c>
    </row>
    <row r="26" s="1" customFormat="1" spans="1:22">
      <c r="A26" s="3">
        <v>999222212998158</v>
      </c>
      <c r="B26" s="1" t="s">
        <v>1023</v>
      </c>
      <c r="C26" s="1" t="s">
        <v>1193</v>
      </c>
      <c r="D26" s="1" t="s">
        <v>1194</v>
      </c>
      <c r="E26" s="1" t="s">
        <v>1195</v>
      </c>
      <c r="F26" s="1" t="s">
        <v>1023</v>
      </c>
      <c r="G26" s="1" t="s">
        <v>1027</v>
      </c>
      <c r="H26" s="1" t="s">
        <v>1028</v>
      </c>
      <c r="I26" s="1" t="s">
        <v>1196</v>
      </c>
      <c r="J26" s="1" t="s">
        <v>30</v>
      </c>
      <c r="K26" s="1" t="s">
        <v>1197</v>
      </c>
      <c r="L26" s="1" t="s">
        <v>1197</v>
      </c>
      <c r="M26" s="1" t="s">
        <v>1031</v>
      </c>
      <c r="N26" s="1" t="s">
        <v>1031</v>
      </c>
      <c r="O26" s="1" t="s">
        <v>1032</v>
      </c>
      <c r="P26" s="1" t="s">
        <v>1033</v>
      </c>
      <c r="Q26" s="1" t="s">
        <v>1034</v>
      </c>
      <c r="R26" s="1" t="s">
        <v>1198</v>
      </c>
      <c r="S26" s="1" t="s">
        <v>1036</v>
      </c>
      <c r="T26" s="1" t="s">
        <v>1037</v>
      </c>
      <c r="U26" s="1" t="s">
        <v>1038</v>
      </c>
      <c r="V26" s="1" t="s">
        <v>1127</v>
      </c>
    </row>
    <row r="27" s="1" customFormat="1" spans="1:22">
      <c r="A27" s="3">
        <v>999222212894877</v>
      </c>
      <c r="B27" s="1" t="s">
        <v>1023</v>
      </c>
      <c r="C27" s="1" t="s">
        <v>1199</v>
      </c>
      <c r="D27" s="1" t="s">
        <v>1200</v>
      </c>
      <c r="E27" s="1" t="s">
        <v>1201</v>
      </c>
      <c r="F27" s="1" t="s">
        <v>1023</v>
      </c>
      <c r="G27" s="1" t="s">
        <v>1027</v>
      </c>
      <c r="H27" s="1" t="s">
        <v>1028</v>
      </c>
      <c r="I27" s="1" t="s">
        <v>1202</v>
      </c>
      <c r="J27" s="1" t="s">
        <v>30</v>
      </c>
      <c r="K27" s="1" t="s">
        <v>1203</v>
      </c>
      <c r="L27" s="1" t="s">
        <v>1203</v>
      </c>
      <c r="M27" s="1" t="s">
        <v>1031</v>
      </c>
      <c r="N27" s="1" t="s">
        <v>1031</v>
      </c>
      <c r="O27" s="1" t="s">
        <v>1032</v>
      </c>
      <c r="P27" s="1" t="s">
        <v>1033</v>
      </c>
      <c r="Q27" s="1" t="s">
        <v>1034</v>
      </c>
      <c r="R27" s="1" t="s">
        <v>1204</v>
      </c>
      <c r="S27" s="1" t="s">
        <v>1036</v>
      </c>
      <c r="T27" s="1" t="s">
        <v>1037</v>
      </c>
      <c r="U27" s="1" t="s">
        <v>1038</v>
      </c>
      <c r="V27" s="1" t="s">
        <v>1053</v>
      </c>
    </row>
    <row r="28" s="1" customFormat="1" spans="1:22">
      <c r="A28" s="3">
        <v>999222212848836</v>
      </c>
      <c r="B28" s="1" t="s">
        <v>1023</v>
      </c>
      <c r="C28" s="1" t="s">
        <v>1205</v>
      </c>
      <c r="D28" s="1" t="s">
        <v>1206</v>
      </c>
      <c r="E28" s="1" t="s">
        <v>1207</v>
      </c>
      <c r="F28" s="1" t="s">
        <v>1023</v>
      </c>
      <c r="G28" s="1" t="s">
        <v>1027</v>
      </c>
      <c r="H28" s="1" t="s">
        <v>1028</v>
      </c>
      <c r="I28" s="1" t="s">
        <v>1208</v>
      </c>
      <c r="J28" s="1" t="s">
        <v>30</v>
      </c>
      <c r="K28" s="1" t="s">
        <v>1209</v>
      </c>
      <c r="L28" s="1" t="s">
        <v>1209</v>
      </c>
      <c r="M28" s="1" t="s">
        <v>1031</v>
      </c>
      <c r="N28" s="1" t="s">
        <v>1031</v>
      </c>
      <c r="O28" s="1" t="s">
        <v>1032</v>
      </c>
      <c r="P28" s="1" t="s">
        <v>1033</v>
      </c>
      <c r="Q28" s="1" t="s">
        <v>1034</v>
      </c>
      <c r="R28" s="1" t="s">
        <v>1210</v>
      </c>
      <c r="S28" s="1" t="s">
        <v>1036</v>
      </c>
      <c r="T28" s="1" t="s">
        <v>1037</v>
      </c>
      <c r="U28" s="1" t="s">
        <v>1038</v>
      </c>
      <c r="V28" s="1" t="s">
        <v>1120</v>
      </c>
    </row>
    <row r="29" s="1" customFormat="1" spans="1:22">
      <c r="A29" s="3">
        <v>999222212122792</v>
      </c>
      <c r="B29" s="1" t="s">
        <v>1023</v>
      </c>
      <c r="C29" s="1" t="s">
        <v>1211</v>
      </c>
      <c r="D29" s="1" t="s">
        <v>1212</v>
      </c>
      <c r="E29" s="1" t="s">
        <v>1213</v>
      </c>
      <c r="F29" s="1" t="s">
        <v>1023</v>
      </c>
      <c r="G29" s="1" t="s">
        <v>1027</v>
      </c>
      <c r="H29" s="1" t="s">
        <v>1028</v>
      </c>
      <c r="I29" s="1" t="s">
        <v>1214</v>
      </c>
      <c r="J29" s="1" t="s">
        <v>30</v>
      </c>
      <c r="K29" s="1" t="s">
        <v>1215</v>
      </c>
      <c r="L29" s="1" t="s">
        <v>1215</v>
      </c>
      <c r="M29" s="1" t="s">
        <v>1031</v>
      </c>
      <c r="N29" s="1" t="s">
        <v>1031</v>
      </c>
      <c r="O29" s="1" t="s">
        <v>1032</v>
      </c>
      <c r="P29" s="1" t="s">
        <v>1033</v>
      </c>
      <c r="Q29" s="1" t="s">
        <v>1034</v>
      </c>
      <c r="R29" s="1" t="s">
        <v>1216</v>
      </c>
      <c r="S29" s="1" t="s">
        <v>1036</v>
      </c>
      <c r="T29" s="1" t="s">
        <v>1037</v>
      </c>
      <c r="U29" s="1" t="s">
        <v>1038</v>
      </c>
      <c r="V29" s="1" t="s">
        <v>1101</v>
      </c>
    </row>
    <row r="30" s="1" customFormat="1" spans="1:22">
      <c r="A30" s="3">
        <v>999222211940866</v>
      </c>
      <c r="B30" s="1" t="s">
        <v>1023</v>
      </c>
      <c r="C30" s="1" t="s">
        <v>1217</v>
      </c>
      <c r="D30" s="1" t="s">
        <v>1218</v>
      </c>
      <c r="E30" s="1" t="s">
        <v>1219</v>
      </c>
      <c r="F30" s="1" t="s">
        <v>1023</v>
      </c>
      <c r="G30" s="1" t="s">
        <v>1027</v>
      </c>
      <c r="H30" s="1" t="s">
        <v>1028</v>
      </c>
      <c r="I30" s="1" t="s">
        <v>1220</v>
      </c>
      <c r="J30" s="1" t="s">
        <v>30</v>
      </c>
      <c r="K30" s="1" t="s">
        <v>1221</v>
      </c>
      <c r="L30" s="1" t="s">
        <v>1221</v>
      </c>
      <c r="M30" s="1" t="s">
        <v>1031</v>
      </c>
      <c r="N30" s="1" t="s">
        <v>1031</v>
      </c>
      <c r="O30" s="1" t="s">
        <v>1032</v>
      </c>
      <c r="P30" s="1" t="s">
        <v>1033</v>
      </c>
      <c r="Q30" s="1" t="s">
        <v>1034</v>
      </c>
      <c r="R30" s="1" t="s">
        <v>1222</v>
      </c>
      <c r="S30" s="1" t="s">
        <v>1036</v>
      </c>
      <c r="T30" s="1" t="s">
        <v>1037</v>
      </c>
      <c r="U30" s="1" t="s">
        <v>1038</v>
      </c>
      <c r="V30" s="1" t="s">
        <v>1127</v>
      </c>
    </row>
    <row r="31" s="1" customFormat="1" spans="1:22">
      <c r="A31" s="3">
        <v>999222211800490</v>
      </c>
      <c r="B31" s="1" t="s">
        <v>1023</v>
      </c>
      <c r="C31" s="1" t="s">
        <v>1223</v>
      </c>
      <c r="D31" s="1" t="s">
        <v>1224</v>
      </c>
      <c r="E31" s="1" t="s">
        <v>1225</v>
      </c>
      <c r="F31" s="1" t="s">
        <v>1023</v>
      </c>
      <c r="G31" s="1" t="s">
        <v>1027</v>
      </c>
      <c r="H31" s="1" t="s">
        <v>1028</v>
      </c>
      <c r="I31" s="1" t="s">
        <v>1226</v>
      </c>
      <c r="J31" s="1" t="s">
        <v>30</v>
      </c>
      <c r="K31" s="1" t="s">
        <v>1227</v>
      </c>
      <c r="L31" s="1" t="s">
        <v>1227</v>
      </c>
      <c r="M31" s="1" t="s">
        <v>1031</v>
      </c>
      <c r="N31" s="1" t="s">
        <v>1031</v>
      </c>
      <c r="O31" s="1" t="s">
        <v>1032</v>
      </c>
      <c r="P31" s="1" t="s">
        <v>1033</v>
      </c>
      <c r="Q31" s="1" t="s">
        <v>1034</v>
      </c>
      <c r="R31" s="1" t="s">
        <v>1228</v>
      </c>
      <c r="S31" s="1" t="s">
        <v>1036</v>
      </c>
      <c r="T31" s="1" t="s">
        <v>1037</v>
      </c>
      <c r="U31" s="1" t="s">
        <v>1038</v>
      </c>
      <c r="V31" s="1" t="s">
        <v>1148</v>
      </c>
    </row>
    <row r="32" s="1" customFormat="1" spans="1:22">
      <c r="A32" s="3">
        <v>999222211592669</v>
      </c>
      <c r="B32" s="1" t="s">
        <v>1023</v>
      </c>
      <c r="C32" s="1" t="s">
        <v>1229</v>
      </c>
      <c r="D32" s="1" t="s">
        <v>1230</v>
      </c>
      <c r="E32" s="1" t="s">
        <v>1231</v>
      </c>
      <c r="F32" s="1" t="s">
        <v>1023</v>
      </c>
      <c r="G32" s="1" t="s">
        <v>1027</v>
      </c>
      <c r="H32" s="1" t="s">
        <v>1028</v>
      </c>
      <c r="I32" s="1" t="s">
        <v>1232</v>
      </c>
      <c r="J32" s="1" t="s">
        <v>30</v>
      </c>
      <c r="K32" s="1" t="s">
        <v>1233</v>
      </c>
      <c r="L32" s="1" t="s">
        <v>1233</v>
      </c>
      <c r="M32" s="1" t="s">
        <v>1031</v>
      </c>
      <c r="N32" s="1" t="s">
        <v>1031</v>
      </c>
      <c r="O32" s="1" t="s">
        <v>1032</v>
      </c>
      <c r="P32" s="1" t="s">
        <v>1033</v>
      </c>
      <c r="Q32" s="1" t="s">
        <v>1034</v>
      </c>
      <c r="R32" s="1" t="s">
        <v>1234</v>
      </c>
      <c r="S32" s="1" t="s">
        <v>1036</v>
      </c>
      <c r="T32" s="1" t="s">
        <v>1037</v>
      </c>
      <c r="U32" s="1" t="s">
        <v>1038</v>
      </c>
      <c r="V32" s="1" t="s">
        <v>1148</v>
      </c>
    </row>
    <row r="33" s="1" customFormat="1" spans="1:22">
      <c r="A33" s="3">
        <v>999222211417881</v>
      </c>
      <c r="B33" s="1" t="s">
        <v>1023</v>
      </c>
      <c r="C33" s="1" t="s">
        <v>1235</v>
      </c>
      <c r="D33" s="1" t="s">
        <v>1236</v>
      </c>
      <c r="E33" s="1" t="s">
        <v>1237</v>
      </c>
      <c r="F33" s="1" t="s">
        <v>1023</v>
      </c>
      <c r="G33" s="1" t="s">
        <v>1027</v>
      </c>
      <c r="H33" s="1" t="s">
        <v>1028</v>
      </c>
      <c r="I33" s="1" t="s">
        <v>1238</v>
      </c>
      <c r="J33" s="1" t="s">
        <v>30</v>
      </c>
      <c r="K33" s="1" t="s">
        <v>1239</v>
      </c>
      <c r="L33" s="1" t="s">
        <v>1239</v>
      </c>
      <c r="M33" s="1" t="s">
        <v>1031</v>
      </c>
      <c r="N33" s="1" t="s">
        <v>1031</v>
      </c>
      <c r="O33" s="1" t="s">
        <v>1032</v>
      </c>
      <c r="P33" s="1" t="s">
        <v>1033</v>
      </c>
      <c r="Q33" s="1" t="s">
        <v>1034</v>
      </c>
      <c r="R33" s="1" t="s">
        <v>1240</v>
      </c>
      <c r="S33" s="1" t="s">
        <v>1036</v>
      </c>
      <c r="T33" s="1" t="s">
        <v>1037</v>
      </c>
      <c r="U33" s="1" t="s">
        <v>1038</v>
      </c>
      <c r="V33" s="1" t="s">
        <v>1120</v>
      </c>
    </row>
    <row r="34" s="1" customFormat="1" spans="1:22">
      <c r="A34" s="3">
        <v>999222210858401</v>
      </c>
      <c r="B34" s="1" t="s">
        <v>1023</v>
      </c>
      <c r="C34" s="1" t="s">
        <v>1241</v>
      </c>
      <c r="D34" s="1" t="s">
        <v>1242</v>
      </c>
      <c r="E34" s="1" t="s">
        <v>1243</v>
      </c>
      <c r="F34" s="1" t="s">
        <v>1023</v>
      </c>
      <c r="G34" s="1" t="s">
        <v>1027</v>
      </c>
      <c r="H34" s="1" t="s">
        <v>1028</v>
      </c>
      <c r="I34" s="1" t="s">
        <v>1244</v>
      </c>
      <c r="J34" s="1" t="s">
        <v>30</v>
      </c>
      <c r="K34" s="1" t="s">
        <v>1245</v>
      </c>
      <c r="L34" s="1" t="s">
        <v>1245</v>
      </c>
      <c r="M34" s="1" t="s">
        <v>1031</v>
      </c>
      <c r="N34" s="1" t="s">
        <v>1031</v>
      </c>
      <c r="O34" s="1" t="s">
        <v>1032</v>
      </c>
      <c r="P34" s="1" t="s">
        <v>1033</v>
      </c>
      <c r="Q34" s="1" t="s">
        <v>1034</v>
      </c>
      <c r="R34" s="1" t="s">
        <v>1246</v>
      </c>
      <c r="S34" s="1" t="s">
        <v>1036</v>
      </c>
      <c r="T34" s="1" t="s">
        <v>1037</v>
      </c>
      <c r="U34" s="1" t="s">
        <v>1038</v>
      </c>
      <c r="V34" s="1" t="s">
        <v>1148</v>
      </c>
    </row>
    <row r="35" s="1" customFormat="1" spans="1:22">
      <c r="A35" s="3">
        <v>999222210527989</v>
      </c>
      <c r="B35" s="1" t="s">
        <v>1023</v>
      </c>
      <c r="C35" s="1" t="s">
        <v>1247</v>
      </c>
      <c r="D35" s="1" t="s">
        <v>1248</v>
      </c>
      <c r="E35" s="1" t="s">
        <v>1249</v>
      </c>
      <c r="F35" s="1" t="s">
        <v>1023</v>
      </c>
      <c r="G35" s="1" t="s">
        <v>1027</v>
      </c>
      <c r="H35" s="1" t="s">
        <v>1028</v>
      </c>
      <c r="I35" s="1" t="s">
        <v>1250</v>
      </c>
      <c r="J35" s="1" t="s">
        <v>30</v>
      </c>
      <c r="K35" s="1" t="s">
        <v>1251</v>
      </c>
      <c r="L35" s="1" t="s">
        <v>1251</v>
      </c>
      <c r="M35" s="1" t="s">
        <v>1031</v>
      </c>
      <c r="N35" s="1" t="s">
        <v>1031</v>
      </c>
      <c r="O35" s="1" t="s">
        <v>1032</v>
      </c>
      <c r="P35" s="1" t="s">
        <v>1033</v>
      </c>
      <c r="Q35" s="1" t="s">
        <v>1034</v>
      </c>
      <c r="R35" s="1" t="s">
        <v>1252</v>
      </c>
      <c r="S35" s="1" t="s">
        <v>1036</v>
      </c>
      <c r="T35" s="1" t="s">
        <v>1037</v>
      </c>
      <c r="U35" s="1" t="s">
        <v>1038</v>
      </c>
      <c r="V35" s="1" t="s">
        <v>1101</v>
      </c>
    </row>
    <row r="36" s="1" customFormat="1" spans="1:22">
      <c r="A36" s="3">
        <v>999222210464871</v>
      </c>
      <c r="B36" s="1" t="s">
        <v>1023</v>
      </c>
      <c r="C36" s="1" t="s">
        <v>1253</v>
      </c>
      <c r="D36" s="1" t="s">
        <v>1254</v>
      </c>
      <c r="E36" s="1" t="s">
        <v>1255</v>
      </c>
      <c r="F36" s="1" t="s">
        <v>1023</v>
      </c>
      <c r="G36" s="1" t="s">
        <v>1027</v>
      </c>
      <c r="H36" s="1" t="s">
        <v>1028</v>
      </c>
      <c r="I36" s="1" t="s">
        <v>1256</v>
      </c>
      <c r="J36" s="1" t="s">
        <v>30</v>
      </c>
      <c r="K36" s="1" t="s">
        <v>1257</v>
      </c>
      <c r="L36" s="1" t="s">
        <v>1257</v>
      </c>
      <c r="M36" s="1" t="s">
        <v>1031</v>
      </c>
      <c r="N36" s="1" t="s">
        <v>1031</v>
      </c>
      <c r="O36" s="1" t="s">
        <v>1032</v>
      </c>
      <c r="P36" s="1" t="s">
        <v>1033</v>
      </c>
      <c r="Q36" s="1" t="s">
        <v>1034</v>
      </c>
      <c r="R36" s="1" t="s">
        <v>1258</v>
      </c>
      <c r="S36" s="1" t="s">
        <v>1036</v>
      </c>
      <c r="T36" s="1" t="s">
        <v>1037</v>
      </c>
      <c r="U36" s="1" t="s">
        <v>1038</v>
      </c>
      <c r="V36" s="1" t="s">
        <v>1101</v>
      </c>
    </row>
    <row r="37" s="1" customFormat="1" spans="1:22">
      <c r="A37" s="3">
        <v>999222210309181</v>
      </c>
      <c r="B37" s="1" t="s">
        <v>1023</v>
      </c>
      <c r="C37" s="1" t="s">
        <v>1259</v>
      </c>
      <c r="D37" s="1" t="s">
        <v>1260</v>
      </c>
      <c r="E37" s="1" t="s">
        <v>1261</v>
      </c>
      <c r="F37" s="1" t="s">
        <v>1023</v>
      </c>
      <c r="G37" s="1" t="s">
        <v>1027</v>
      </c>
      <c r="H37" s="1" t="s">
        <v>1028</v>
      </c>
      <c r="I37" s="1" t="s">
        <v>1262</v>
      </c>
      <c r="J37" s="1" t="s">
        <v>30</v>
      </c>
      <c r="K37" s="1" t="s">
        <v>1263</v>
      </c>
      <c r="L37" s="1" t="s">
        <v>1263</v>
      </c>
      <c r="M37" s="1" t="s">
        <v>1031</v>
      </c>
      <c r="N37" s="1" t="s">
        <v>1031</v>
      </c>
      <c r="O37" s="1" t="s">
        <v>1032</v>
      </c>
      <c r="P37" s="1" t="s">
        <v>1033</v>
      </c>
      <c r="Q37" s="1" t="s">
        <v>1034</v>
      </c>
      <c r="R37" s="1" t="s">
        <v>1264</v>
      </c>
      <c r="S37" s="1" t="s">
        <v>1036</v>
      </c>
      <c r="T37" s="1" t="s">
        <v>1037</v>
      </c>
      <c r="U37" s="1" t="s">
        <v>1038</v>
      </c>
      <c r="V37" s="1" t="s">
        <v>1120</v>
      </c>
    </row>
    <row r="38" s="1" customFormat="1" spans="1:22">
      <c r="A38" s="3">
        <v>999222209987417</v>
      </c>
      <c r="B38" s="1" t="s">
        <v>1023</v>
      </c>
      <c r="C38" s="1" t="s">
        <v>1265</v>
      </c>
      <c r="D38" s="1" t="s">
        <v>1266</v>
      </c>
      <c r="E38" s="1" t="s">
        <v>1267</v>
      </c>
      <c r="F38" s="1" t="s">
        <v>1023</v>
      </c>
      <c r="G38" s="1" t="s">
        <v>1027</v>
      </c>
      <c r="H38" s="1" t="s">
        <v>1028</v>
      </c>
      <c r="I38" s="1" t="s">
        <v>1268</v>
      </c>
      <c r="J38" s="1" t="s">
        <v>30</v>
      </c>
      <c r="K38" s="1" t="s">
        <v>1269</v>
      </c>
      <c r="L38" s="1" t="s">
        <v>1269</v>
      </c>
      <c r="M38" s="1" t="s">
        <v>1031</v>
      </c>
      <c r="N38" s="1" t="s">
        <v>1031</v>
      </c>
      <c r="O38" s="1" t="s">
        <v>1032</v>
      </c>
      <c r="P38" s="1" t="s">
        <v>1033</v>
      </c>
      <c r="Q38" s="1" t="s">
        <v>1034</v>
      </c>
      <c r="R38" s="1" t="s">
        <v>1270</v>
      </c>
      <c r="S38" s="1" t="s">
        <v>1036</v>
      </c>
      <c r="T38" s="1" t="s">
        <v>1037</v>
      </c>
      <c r="U38" s="1" t="s">
        <v>1038</v>
      </c>
      <c r="V38" s="1" t="s">
        <v>1120</v>
      </c>
    </row>
    <row r="39" s="1" customFormat="1" spans="1:22">
      <c r="A39" s="3">
        <v>999222209754254</v>
      </c>
      <c r="B39" s="1" t="s">
        <v>1023</v>
      </c>
      <c r="C39" s="1" t="s">
        <v>1271</v>
      </c>
      <c r="D39" s="1" t="s">
        <v>1272</v>
      </c>
      <c r="E39" s="1" t="s">
        <v>1273</v>
      </c>
      <c r="F39" s="1" t="s">
        <v>1023</v>
      </c>
      <c r="G39" s="1" t="s">
        <v>1027</v>
      </c>
      <c r="H39" s="1" t="s">
        <v>1028</v>
      </c>
      <c r="I39" s="1" t="s">
        <v>1274</v>
      </c>
      <c r="J39" s="1" t="s">
        <v>30</v>
      </c>
      <c r="K39" s="1" t="s">
        <v>1275</v>
      </c>
      <c r="L39" s="1" t="s">
        <v>1275</v>
      </c>
      <c r="M39" s="1" t="s">
        <v>1031</v>
      </c>
      <c r="N39" s="1" t="s">
        <v>1031</v>
      </c>
      <c r="O39" s="1" t="s">
        <v>1032</v>
      </c>
      <c r="P39" s="1" t="s">
        <v>1033</v>
      </c>
      <c r="Q39" s="1" t="s">
        <v>1034</v>
      </c>
      <c r="R39" s="1" t="s">
        <v>1276</v>
      </c>
      <c r="S39" s="1" t="s">
        <v>1036</v>
      </c>
      <c r="T39" s="1" t="s">
        <v>1037</v>
      </c>
      <c r="U39" s="1" t="s">
        <v>1038</v>
      </c>
      <c r="V39" s="1" t="s">
        <v>1101</v>
      </c>
    </row>
    <row r="40" s="1" customFormat="1" spans="1:22">
      <c r="A40" s="3">
        <v>999222209477936</v>
      </c>
      <c r="B40" s="1" t="s">
        <v>1023</v>
      </c>
      <c r="C40" s="1" t="s">
        <v>1277</v>
      </c>
      <c r="D40" s="1" t="s">
        <v>1278</v>
      </c>
      <c r="E40" s="1" t="s">
        <v>1279</v>
      </c>
      <c r="F40" s="1" t="s">
        <v>1023</v>
      </c>
      <c r="G40" s="1" t="s">
        <v>1027</v>
      </c>
      <c r="H40" s="1" t="s">
        <v>1028</v>
      </c>
      <c r="I40" s="1" t="s">
        <v>1280</v>
      </c>
      <c r="J40" s="1" t="s">
        <v>30</v>
      </c>
      <c r="K40" s="1" t="s">
        <v>1281</v>
      </c>
      <c r="L40" s="1" t="s">
        <v>1281</v>
      </c>
      <c r="M40" s="1" t="s">
        <v>1031</v>
      </c>
      <c r="N40" s="1" t="s">
        <v>1031</v>
      </c>
      <c r="O40" s="1" t="s">
        <v>1032</v>
      </c>
      <c r="P40" s="1" t="s">
        <v>1033</v>
      </c>
      <c r="Q40" s="1" t="s">
        <v>1034</v>
      </c>
      <c r="R40" s="1" t="s">
        <v>1282</v>
      </c>
      <c r="S40" s="1" t="s">
        <v>1036</v>
      </c>
      <c r="T40" s="1" t="s">
        <v>1037</v>
      </c>
      <c r="U40" s="1" t="s">
        <v>1038</v>
      </c>
      <c r="V40" s="1" t="s">
        <v>1283</v>
      </c>
    </row>
    <row r="41" s="1" customFormat="1" spans="1:22">
      <c r="A41" s="3">
        <v>999222209301734</v>
      </c>
      <c r="B41" s="1" t="s">
        <v>1023</v>
      </c>
      <c r="C41" s="1" t="s">
        <v>1284</v>
      </c>
      <c r="D41" s="1" t="s">
        <v>1285</v>
      </c>
      <c r="E41" s="1" t="s">
        <v>1286</v>
      </c>
      <c r="F41" s="1" t="s">
        <v>1023</v>
      </c>
      <c r="G41" s="1" t="s">
        <v>1027</v>
      </c>
      <c r="H41" s="1" t="s">
        <v>1028</v>
      </c>
      <c r="I41" s="1" t="s">
        <v>1287</v>
      </c>
      <c r="J41" s="1" t="s">
        <v>30</v>
      </c>
      <c r="K41" s="1" t="s">
        <v>1288</v>
      </c>
      <c r="L41" s="1" t="s">
        <v>1288</v>
      </c>
      <c r="M41" s="1" t="s">
        <v>1031</v>
      </c>
      <c r="N41" s="1" t="s">
        <v>1031</v>
      </c>
      <c r="O41" s="1" t="s">
        <v>1032</v>
      </c>
      <c r="P41" s="1" t="s">
        <v>1033</v>
      </c>
      <c r="Q41" s="1" t="s">
        <v>1034</v>
      </c>
      <c r="R41" s="1" t="s">
        <v>1289</v>
      </c>
      <c r="S41" s="1" t="s">
        <v>1036</v>
      </c>
      <c r="T41" s="1" t="s">
        <v>1037</v>
      </c>
      <c r="U41" s="1" t="s">
        <v>1038</v>
      </c>
      <c r="V41" s="1" t="s">
        <v>1148</v>
      </c>
    </row>
    <row r="42" s="1" customFormat="1" spans="1:22">
      <c r="A42" s="3">
        <v>999222209189801</v>
      </c>
      <c r="B42" s="1" t="s">
        <v>1023</v>
      </c>
      <c r="C42" s="1" t="s">
        <v>1290</v>
      </c>
      <c r="D42" s="1" t="s">
        <v>1291</v>
      </c>
      <c r="E42" s="1" t="s">
        <v>1292</v>
      </c>
      <c r="F42" s="1" t="s">
        <v>1023</v>
      </c>
      <c r="G42" s="1" t="s">
        <v>1027</v>
      </c>
      <c r="H42" s="1" t="s">
        <v>1028</v>
      </c>
      <c r="I42" s="1" t="s">
        <v>1293</v>
      </c>
      <c r="J42" s="1" t="s">
        <v>30</v>
      </c>
      <c r="K42" s="1" t="s">
        <v>1294</v>
      </c>
      <c r="L42" s="1" t="s">
        <v>1294</v>
      </c>
      <c r="M42" s="1" t="s">
        <v>1031</v>
      </c>
      <c r="N42" s="1" t="s">
        <v>1031</v>
      </c>
      <c r="O42" s="1" t="s">
        <v>1032</v>
      </c>
      <c r="P42" s="1" t="s">
        <v>1033</v>
      </c>
      <c r="Q42" s="1" t="s">
        <v>1034</v>
      </c>
      <c r="R42" s="1" t="s">
        <v>1295</v>
      </c>
      <c r="S42" s="1" t="s">
        <v>1036</v>
      </c>
      <c r="T42" s="1" t="s">
        <v>1037</v>
      </c>
      <c r="U42" s="1" t="s">
        <v>1038</v>
      </c>
      <c r="V42" s="1" t="s">
        <v>1101</v>
      </c>
    </row>
    <row r="43" s="1" customFormat="1" spans="1:22">
      <c r="A43" s="3">
        <v>999222208916872</v>
      </c>
      <c r="B43" s="1" t="s">
        <v>1023</v>
      </c>
      <c r="C43" s="1" t="s">
        <v>1296</v>
      </c>
      <c r="D43" s="1" t="s">
        <v>1297</v>
      </c>
      <c r="E43" s="1" t="s">
        <v>1298</v>
      </c>
      <c r="F43" s="1" t="s">
        <v>1023</v>
      </c>
      <c r="G43" s="1" t="s">
        <v>1027</v>
      </c>
      <c r="H43" s="1" t="s">
        <v>1028</v>
      </c>
      <c r="I43" s="1" t="s">
        <v>1299</v>
      </c>
      <c r="J43" s="1" t="s">
        <v>30</v>
      </c>
      <c r="K43" s="1" t="s">
        <v>1300</v>
      </c>
      <c r="L43" s="1" t="s">
        <v>1300</v>
      </c>
      <c r="M43" s="1" t="s">
        <v>1031</v>
      </c>
      <c r="N43" s="1" t="s">
        <v>1031</v>
      </c>
      <c r="O43" s="1" t="s">
        <v>1032</v>
      </c>
      <c r="P43" s="1" t="s">
        <v>1033</v>
      </c>
      <c r="Q43" s="1" t="s">
        <v>1034</v>
      </c>
      <c r="R43" s="1" t="s">
        <v>1301</v>
      </c>
      <c r="S43" s="1" t="s">
        <v>1036</v>
      </c>
      <c r="T43" s="1" t="s">
        <v>1037</v>
      </c>
      <c r="U43" s="1" t="s">
        <v>1038</v>
      </c>
      <c r="V43" s="1" t="s">
        <v>1101</v>
      </c>
    </row>
    <row r="44" s="1" customFormat="1" spans="1:22">
      <c r="A44" s="3">
        <v>999222208806126</v>
      </c>
      <c r="B44" s="1" t="s">
        <v>1023</v>
      </c>
      <c r="C44" s="1" t="s">
        <v>1302</v>
      </c>
      <c r="D44" s="1" t="s">
        <v>1303</v>
      </c>
      <c r="E44" s="1" t="s">
        <v>1304</v>
      </c>
      <c r="F44" s="1" t="s">
        <v>1023</v>
      </c>
      <c r="G44" s="1" t="s">
        <v>1027</v>
      </c>
      <c r="H44" s="1" t="s">
        <v>1028</v>
      </c>
      <c r="I44" s="1" t="s">
        <v>1305</v>
      </c>
      <c r="J44" s="1" t="s">
        <v>30</v>
      </c>
      <c r="K44" s="1" t="s">
        <v>1306</v>
      </c>
      <c r="L44" s="1" t="s">
        <v>1306</v>
      </c>
      <c r="M44" s="1" t="s">
        <v>1031</v>
      </c>
      <c r="N44" s="1" t="s">
        <v>1031</v>
      </c>
      <c r="O44" s="1" t="s">
        <v>1032</v>
      </c>
      <c r="P44" s="1" t="s">
        <v>1033</v>
      </c>
      <c r="Q44" s="1" t="s">
        <v>1034</v>
      </c>
      <c r="R44" s="1" t="s">
        <v>1307</v>
      </c>
      <c r="S44" s="1" t="s">
        <v>1036</v>
      </c>
      <c r="T44" s="1" t="s">
        <v>1037</v>
      </c>
      <c r="U44" s="1" t="s">
        <v>1038</v>
      </c>
      <c r="V44" s="1" t="s">
        <v>1148</v>
      </c>
    </row>
    <row r="45" s="1" customFormat="1" spans="1:22">
      <c r="A45" s="3">
        <v>999222208681146</v>
      </c>
      <c r="B45" s="1" t="s">
        <v>1023</v>
      </c>
      <c r="C45" s="1" t="s">
        <v>1308</v>
      </c>
      <c r="D45" s="1" t="s">
        <v>1309</v>
      </c>
      <c r="E45" s="1" t="s">
        <v>1310</v>
      </c>
      <c r="F45" s="1" t="s">
        <v>1023</v>
      </c>
      <c r="G45" s="1" t="s">
        <v>1027</v>
      </c>
      <c r="H45" s="1" t="s">
        <v>1028</v>
      </c>
      <c r="I45" s="1" t="s">
        <v>1311</v>
      </c>
      <c r="J45" s="1" t="s">
        <v>30</v>
      </c>
      <c r="K45" s="1" t="s">
        <v>1312</v>
      </c>
      <c r="L45" s="1" t="s">
        <v>1312</v>
      </c>
      <c r="M45" s="1" t="s">
        <v>1031</v>
      </c>
      <c r="N45" s="1" t="s">
        <v>1031</v>
      </c>
      <c r="O45" s="1" t="s">
        <v>1032</v>
      </c>
      <c r="P45" s="1" t="s">
        <v>1033</v>
      </c>
      <c r="Q45" s="1" t="s">
        <v>1034</v>
      </c>
      <c r="R45" s="1" t="s">
        <v>1313</v>
      </c>
      <c r="S45" s="1" t="s">
        <v>1036</v>
      </c>
      <c r="T45" s="1" t="s">
        <v>1037</v>
      </c>
      <c r="U45" s="1" t="s">
        <v>1038</v>
      </c>
      <c r="V45" s="1" t="s">
        <v>1120</v>
      </c>
    </row>
    <row r="46" s="1" customFormat="1" spans="1:22">
      <c r="A46" s="3">
        <v>999222207947867</v>
      </c>
      <c r="B46" s="1" t="s">
        <v>1023</v>
      </c>
      <c r="C46" s="1" t="s">
        <v>1314</v>
      </c>
      <c r="D46" s="1" t="s">
        <v>1048</v>
      </c>
      <c r="E46" s="1" t="s">
        <v>1315</v>
      </c>
      <c r="F46" s="1" t="s">
        <v>1023</v>
      </c>
      <c r="G46" s="1" t="s">
        <v>1027</v>
      </c>
      <c r="H46" s="1" t="s">
        <v>1028</v>
      </c>
      <c r="I46" s="1" t="s">
        <v>1050</v>
      </c>
      <c r="J46" s="1" t="s">
        <v>30</v>
      </c>
      <c r="K46" s="1" t="s">
        <v>1051</v>
      </c>
      <c r="L46" s="1" t="s">
        <v>1051</v>
      </c>
      <c r="M46" s="1" t="s">
        <v>1031</v>
      </c>
      <c r="N46" s="1" t="s">
        <v>1031</v>
      </c>
      <c r="O46" s="1" t="s">
        <v>1032</v>
      </c>
      <c r="P46" s="1" t="s">
        <v>1033</v>
      </c>
      <c r="Q46" s="1" t="s">
        <v>1034</v>
      </c>
      <c r="R46" s="1" t="s">
        <v>1316</v>
      </c>
      <c r="S46" s="1" t="s">
        <v>1036</v>
      </c>
      <c r="T46" s="1" t="s">
        <v>1037</v>
      </c>
      <c r="U46" s="1" t="s">
        <v>1038</v>
      </c>
      <c r="V46" s="1" t="s">
        <v>1053</v>
      </c>
    </row>
    <row r="47" s="1" customFormat="1" spans="1:22">
      <c r="A47" s="3">
        <v>999222207879915</v>
      </c>
      <c r="B47" s="1" t="s">
        <v>1023</v>
      </c>
      <c r="C47" s="1" t="s">
        <v>1317</v>
      </c>
      <c r="D47" s="1" t="s">
        <v>1318</v>
      </c>
      <c r="E47" s="1" t="s">
        <v>1319</v>
      </c>
      <c r="F47" s="1" t="s">
        <v>1023</v>
      </c>
      <c r="G47" s="1" t="s">
        <v>1027</v>
      </c>
      <c r="H47" s="1" t="s">
        <v>1028</v>
      </c>
      <c r="I47" s="1" t="s">
        <v>1320</v>
      </c>
      <c r="J47" s="1" t="s">
        <v>30</v>
      </c>
      <c r="K47" s="1" t="s">
        <v>1321</v>
      </c>
      <c r="L47" s="1" t="s">
        <v>1321</v>
      </c>
      <c r="M47" s="1" t="s">
        <v>1031</v>
      </c>
      <c r="N47" s="1" t="s">
        <v>1031</v>
      </c>
      <c r="O47" s="1" t="s">
        <v>1032</v>
      </c>
      <c r="P47" s="1" t="s">
        <v>1033</v>
      </c>
      <c r="Q47" s="1" t="s">
        <v>1034</v>
      </c>
      <c r="R47" s="1" t="s">
        <v>1322</v>
      </c>
      <c r="S47" s="1" t="s">
        <v>1036</v>
      </c>
      <c r="T47" s="1" t="s">
        <v>1037</v>
      </c>
      <c r="U47" s="1" t="s">
        <v>1038</v>
      </c>
      <c r="V47" s="1" t="s">
        <v>1101</v>
      </c>
    </row>
    <row r="48" s="1" customFormat="1" spans="1:22">
      <c r="A48" s="3">
        <v>999222207855527</v>
      </c>
      <c r="B48" s="1" t="s">
        <v>1023</v>
      </c>
      <c r="C48" s="1" t="s">
        <v>1323</v>
      </c>
      <c r="D48" s="1" t="s">
        <v>1324</v>
      </c>
      <c r="E48" s="1" t="s">
        <v>1325</v>
      </c>
      <c r="F48" s="1" t="s">
        <v>1023</v>
      </c>
      <c r="G48" s="1" t="s">
        <v>1027</v>
      </c>
      <c r="H48" s="1" t="s">
        <v>1028</v>
      </c>
      <c r="I48" s="1" t="s">
        <v>1326</v>
      </c>
      <c r="J48" s="1" t="s">
        <v>30</v>
      </c>
      <c r="K48" s="1" t="s">
        <v>1327</v>
      </c>
      <c r="L48" s="1" t="s">
        <v>1327</v>
      </c>
      <c r="M48" s="1" t="s">
        <v>1031</v>
      </c>
      <c r="N48" s="1" t="s">
        <v>1031</v>
      </c>
      <c r="O48" s="1" t="s">
        <v>1032</v>
      </c>
      <c r="P48" s="1" t="s">
        <v>1033</v>
      </c>
      <c r="Q48" s="1" t="s">
        <v>1034</v>
      </c>
      <c r="R48" s="1" t="s">
        <v>1328</v>
      </c>
      <c r="S48" s="1" t="s">
        <v>1036</v>
      </c>
      <c r="T48" s="1" t="s">
        <v>1037</v>
      </c>
      <c r="U48" s="1" t="s">
        <v>1038</v>
      </c>
      <c r="V48" s="1" t="s">
        <v>1329</v>
      </c>
    </row>
    <row r="49" s="1" customFormat="1" spans="1:22">
      <c r="A49" s="3">
        <v>999222207602938</v>
      </c>
      <c r="B49" s="1" t="s">
        <v>1023</v>
      </c>
      <c r="C49" s="1" t="s">
        <v>1330</v>
      </c>
      <c r="D49" s="1" t="s">
        <v>1331</v>
      </c>
      <c r="E49" s="1" t="s">
        <v>1332</v>
      </c>
      <c r="F49" s="1" t="s">
        <v>1023</v>
      </c>
      <c r="G49" s="1" t="s">
        <v>1027</v>
      </c>
      <c r="H49" s="1" t="s">
        <v>1028</v>
      </c>
      <c r="I49" s="1" t="s">
        <v>1333</v>
      </c>
      <c r="J49" s="1" t="s">
        <v>30</v>
      </c>
      <c r="K49" s="1" t="s">
        <v>1334</v>
      </c>
      <c r="L49" s="1" t="s">
        <v>1334</v>
      </c>
      <c r="M49" s="1" t="s">
        <v>1031</v>
      </c>
      <c r="N49" s="1" t="s">
        <v>1031</v>
      </c>
      <c r="O49" s="1" t="s">
        <v>1032</v>
      </c>
      <c r="P49" s="1" t="s">
        <v>1033</v>
      </c>
      <c r="Q49" s="1" t="s">
        <v>1034</v>
      </c>
      <c r="R49" s="1" t="s">
        <v>1335</v>
      </c>
      <c r="S49" s="1" t="s">
        <v>1036</v>
      </c>
      <c r="T49" s="1" t="s">
        <v>1037</v>
      </c>
      <c r="U49" s="1" t="s">
        <v>1038</v>
      </c>
      <c r="V49" s="1" t="s">
        <v>1046</v>
      </c>
    </row>
    <row r="50" s="1" customFormat="1" spans="1:22">
      <c r="A50" s="3">
        <v>999222205844170</v>
      </c>
      <c r="B50" s="1" t="s">
        <v>1023</v>
      </c>
      <c r="C50" s="1" t="s">
        <v>1336</v>
      </c>
      <c r="D50" s="1" t="s">
        <v>1337</v>
      </c>
      <c r="E50" s="1" t="s">
        <v>1338</v>
      </c>
      <c r="F50" s="1" t="s">
        <v>1023</v>
      </c>
      <c r="G50" s="1" t="s">
        <v>1027</v>
      </c>
      <c r="H50" s="1" t="s">
        <v>1028</v>
      </c>
      <c r="I50" s="1" t="s">
        <v>1339</v>
      </c>
      <c r="J50" s="1" t="s">
        <v>30</v>
      </c>
      <c r="K50" s="1" t="s">
        <v>1340</v>
      </c>
      <c r="L50" s="1" t="s">
        <v>1340</v>
      </c>
      <c r="M50" s="1" t="s">
        <v>1031</v>
      </c>
      <c r="N50" s="1" t="s">
        <v>1031</v>
      </c>
      <c r="O50" s="1" t="s">
        <v>1032</v>
      </c>
      <c r="P50" s="1" t="s">
        <v>1033</v>
      </c>
      <c r="Q50" s="1" t="s">
        <v>1034</v>
      </c>
      <c r="R50" s="1" t="s">
        <v>1341</v>
      </c>
      <c r="S50" s="1" t="s">
        <v>1036</v>
      </c>
      <c r="T50" s="1" t="s">
        <v>1037</v>
      </c>
      <c r="U50" s="1" t="s">
        <v>1038</v>
      </c>
      <c r="V50" s="1" t="s">
        <v>1074</v>
      </c>
    </row>
    <row r="51" s="1" customFormat="1" spans="1:22">
      <c r="A51" s="3">
        <v>999222205841407</v>
      </c>
      <c r="B51" s="1" t="s">
        <v>1023</v>
      </c>
      <c r="C51" s="1" t="s">
        <v>1342</v>
      </c>
      <c r="D51" s="1" t="s">
        <v>1343</v>
      </c>
      <c r="E51" s="1" t="s">
        <v>1344</v>
      </c>
      <c r="F51" s="1" t="s">
        <v>1023</v>
      </c>
      <c r="G51" s="1" t="s">
        <v>1027</v>
      </c>
      <c r="H51" s="1" t="s">
        <v>1028</v>
      </c>
      <c r="I51" s="1" t="s">
        <v>1345</v>
      </c>
      <c r="J51" s="1" t="s">
        <v>30</v>
      </c>
      <c r="K51" s="1" t="s">
        <v>1346</v>
      </c>
      <c r="L51" s="1" t="s">
        <v>1346</v>
      </c>
      <c r="M51" s="1" t="s">
        <v>1031</v>
      </c>
      <c r="N51" s="1" t="s">
        <v>1031</v>
      </c>
      <c r="O51" s="1" t="s">
        <v>1032</v>
      </c>
      <c r="P51" s="1" t="s">
        <v>1033</v>
      </c>
      <c r="Q51" s="1" t="s">
        <v>1034</v>
      </c>
      <c r="R51" s="1" t="s">
        <v>1347</v>
      </c>
      <c r="S51" s="1" t="s">
        <v>1036</v>
      </c>
      <c r="T51" s="1" t="s">
        <v>1037</v>
      </c>
      <c r="U51" s="1" t="s">
        <v>1038</v>
      </c>
      <c r="V51" s="1" t="s">
        <v>1348</v>
      </c>
    </row>
    <row r="52" s="1" customFormat="1" spans="1:22">
      <c r="A52" s="3">
        <v>999222205811103</v>
      </c>
      <c r="B52" s="1" t="s">
        <v>1023</v>
      </c>
      <c r="C52" s="1" t="s">
        <v>1349</v>
      </c>
      <c r="D52" s="1" t="s">
        <v>1350</v>
      </c>
      <c r="E52" s="1" t="s">
        <v>1351</v>
      </c>
      <c r="F52" s="1" t="s">
        <v>1023</v>
      </c>
      <c r="G52" s="1" t="s">
        <v>1027</v>
      </c>
      <c r="H52" s="1" t="s">
        <v>1028</v>
      </c>
      <c r="I52" s="1" t="s">
        <v>1352</v>
      </c>
      <c r="J52" s="1" t="s">
        <v>30</v>
      </c>
      <c r="K52" s="1" t="s">
        <v>1353</v>
      </c>
      <c r="L52" s="1" t="s">
        <v>1353</v>
      </c>
      <c r="M52" s="1" t="s">
        <v>1031</v>
      </c>
      <c r="N52" s="1" t="s">
        <v>1031</v>
      </c>
      <c r="O52" s="1" t="s">
        <v>1032</v>
      </c>
      <c r="P52" s="1" t="s">
        <v>1033</v>
      </c>
      <c r="Q52" s="1" t="s">
        <v>1034</v>
      </c>
      <c r="R52" s="1" t="s">
        <v>1354</v>
      </c>
      <c r="S52" s="1" t="s">
        <v>1036</v>
      </c>
      <c r="T52" s="1" t="s">
        <v>1037</v>
      </c>
      <c r="U52" s="1" t="s">
        <v>1038</v>
      </c>
      <c r="V52" s="1" t="s">
        <v>1148</v>
      </c>
    </row>
    <row r="53" s="1" customFormat="1" spans="1:22">
      <c r="A53" s="3">
        <v>999222205808653</v>
      </c>
      <c r="B53" s="1" t="s">
        <v>1023</v>
      </c>
      <c r="C53" s="1" t="s">
        <v>1355</v>
      </c>
      <c r="D53" s="1" t="s">
        <v>1356</v>
      </c>
      <c r="E53" s="1" t="s">
        <v>1357</v>
      </c>
      <c r="F53" s="1" t="s">
        <v>1023</v>
      </c>
      <c r="G53" s="1" t="s">
        <v>1027</v>
      </c>
      <c r="H53" s="1" t="s">
        <v>1028</v>
      </c>
      <c r="I53" s="1" t="s">
        <v>1358</v>
      </c>
      <c r="J53" s="1" t="s">
        <v>30</v>
      </c>
      <c r="K53" s="1" t="s">
        <v>1359</v>
      </c>
      <c r="L53" s="1" t="s">
        <v>1359</v>
      </c>
      <c r="M53" s="1" t="s">
        <v>1031</v>
      </c>
      <c r="N53" s="1" t="s">
        <v>1031</v>
      </c>
      <c r="O53" s="1" t="s">
        <v>1032</v>
      </c>
      <c r="P53" s="1" t="s">
        <v>1033</v>
      </c>
      <c r="Q53" s="1" t="s">
        <v>1034</v>
      </c>
      <c r="R53" s="1" t="s">
        <v>1360</v>
      </c>
      <c r="S53" s="1" t="s">
        <v>1036</v>
      </c>
      <c r="T53" s="1" t="s">
        <v>1037</v>
      </c>
      <c r="U53" s="1" t="s">
        <v>1038</v>
      </c>
      <c r="V53" s="1" t="s">
        <v>1101</v>
      </c>
    </row>
    <row r="54" s="1" customFormat="1" spans="1:22">
      <c r="A54" s="3">
        <v>999222205798520</v>
      </c>
      <c r="B54" s="1" t="s">
        <v>1023</v>
      </c>
      <c r="C54" s="1" t="s">
        <v>1361</v>
      </c>
      <c r="D54" s="1" t="s">
        <v>1362</v>
      </c>
      <c r="E54" s="1" t="s">
        <v>1363</v>
      </c>
      <c r="F54" s="1" t="s">
        <v>1023</v>
      </c>
      <c r="G54" s="1" t="s">
        <v>1027</v>
      </c>
      <c r="H54" s="1" t="s">
        <v>1028</v>
      </c>
      <c r="I54" s="1" t="s">
        <v>1364</v>
      </c>
      <c r="J54" s="1" t="s">
        <v>30</v>
      </c>
      <c r="K54" s="1" t="s">
        <v>1365</v>
      </c>
      <c r="L54" s="1" t="s">
        <v>1365</v>
      </c>
      <c r="M54" s="1" t="s">
        <v>1031</v>
      </c>
      <c r="N54" s="1" t="s">
        <v>1031</v>
      </c>
      <c r="O54" s="1" t="s">
        <v>1032</v>
      </c>
      <c r="P54" s="1" t="s">
        <v>1033</v>
      </c>
      <c r="Q54" s="1" t="s">
        <v>1034</v>
      </c>
      <c r="R54" s="1" t="s">
        <v>1366</v>
      </c>
      <c r="S54" s="1" t="s">
        <v>1036</v>
      </c>
      <c r="T54" s="1" t="s">
        <v>1037</v>
      </c>
      <c r="U54" s="1" t="s">
        <v>1038</v>
      </c>
      <c r="V54" s="1" t="s">
        <v>1148</v>
      </c>
    </row>
    <row r="55" s="1" customFormat="1" spans="1:22">
      <c r="A55" s="3">
        <v>999222205737952</v>
      </c>
      <c r="B55" s="1" t="s">
        <v>1023</v>
      </c>
      <c r="C55" s="1" t="s">
        <v>1367</v>
      </c>
      <c r="D55" s="1" t="s">
        <v>1368</v>
      </c>
      <c r="E55" s="1" t="s">
        <v>1369</v>
      </c>
      <c r="F55" s="1" t="s">
        <v>1023</v>
      </c>
      <c r="G55" s="1" t="s">
        <v>1027</v>
      </c>
      <c r="H55" s="1" t="s">
        <v>1028</v>
      </c>
      <c r="I55" s="1" t="s">
        <v>1370</v>
      </c>
      <c r="J55" s="1" t="s">
        <v>30</v>
      </c>
      <c r="K55" s="1" t="s">
        <v>1371</v>
      </c>
      <c r="L55" s="1" t="s">
        <v>1371</v>
      </c>
      <c r="M55" s="1" t="s">
        <v>1031</v>
      </c>
      <c r="N55" s="1" t="s">
        <v>1031</v>
      </c>
      <c r="O55" s="1" t="s">
        <v>1032</v>
      </c>
      <c r="P55" s="1" t="s">
        <v>1033</v>
      </c>
      <c r="Q55" s="1" t="s">
        <v>1034</v>
      </c>
      <c r="R55" s="1" t="s">
        <v>1372</v>
      </c>
      <c r="S55" s="1" t="s">
        <v>1036</v>
      </c>
      <c r="T55" s="1" t="s">
        <v>1037</v>
      </c>
      <c r="U55" s="1" t="s">
        <v>1038</v>
      </c>
      <c r="V55" s="1" t="s">
        <v>1283</v>
      </c>
    </row>
    <row r="56" s="1" customFormat="1" spans="1:22">
      <c r="A56" s="3">
        <v>999222205729888</v>
      </c>
      <c r="B56" s="1" t="s">
        <v>1023</v>
      </c>
      <c r="C56" s="1" t="s">
        <v>1373</v>
      </c>
      <c r="D56" s="1" t="s">
        <v>1374</v>
      </c>
      <c r="E56" s="1" t="s">
        <v>1375</v>
      </c>
      <c r="F56" s="1" t="s">
        <v>1023</v>
      </c>
      <c r="G56" s="1" t="s">
        <v>1027</v>
      </c>
      <c r="H56" s="1" t="s">
        <v>1028</v>
      </c>
      <c r="I56" s="1" t="s">
        <v>1376</v>
      </c>
      <c r="J56" s="1" t="s">
        <v>30</v>
      </c>
      <c r="K56" s="1" t="s">
        <v>1377</v>
      </c>
      <c r="L56" s="1" t="s">
        <v>1377</v>
      </c>
      <c r="M56" s="1" t="s">
        <v>1031</v>
      </c>
      <c r="N56" s="1" t="s">
        <v>1031</v>
      </c>
      <c r="O56" s="1" t="s">
        <v>1032</v>
      </c>
      <c r="P56" s="1" t="s">
        <v>1033</v>
      </c>
      <c r="Q56" s="1" t="s">
        <v>1034</v>
      </c>
      <c r="R56" s="1" t="s">
        <v>1378</v>
      </c>
      <c r="S56" s="1" t="s">
        <v>1036</v>
      </c>
      <c r="T56" s="1" t="s">
        <v>1037</v>
      </c>
      <c r="U56" s="1" t="s">
        <v>1038</v>
      </c>
      <c r="V56" s="1" t="s">
        <v>1180</v>
      </c>
    </row>
    <row r="57" s="1" customFormat="1" spans="1:22">
      <c r="A57" s="3">
        <v>999222205706057</v>
      </c>
      <c r="B57" s="1" t="s">
        <v>1023</v>
      </c>
      <c r="C57" s="1" t="s">
        <v>1379</v>
      </c>
      <c r="D57" s="1" t="s">
        <v>1380</v>
      </c>
      <c r="E57" s="1" t="s">
        <v>1381</v>
      </c>
      <c r="F57" s="1" t="s">
        <v>1023</v>
      </c>
      <c r="G57" s="1" t="s">
        <v>1027</v>
      </c>
      <c r="H57" s="1" t="s">
        <v>1028</v>
      </c>
      <c r="I57" s="1" t="s">
        <v>1382</v>
      </c>
      <c r="J57" s="1" t="s">
        <v>30</v>
      </c>
      <c r="K57" s="1" t="s">
        <v>1383</v>
      </c>
      <c r="L57" s="1" t="s">
        <v>1383</v>
      </c>
      <c r="M57" s="1" t="s">
        <v>1031</v>
      </c>
      <c r="N57" s="1" t="s">
        <v>1031</v>
      </c>
      <c r="O57" s="1" t="s">
        <v>1032</v>
      </c>
      <c r="P57" s="1" t="s">
        <v>1033</v>
      </c>
      <c r="Q57" s="1" t="s">
        <v>1034</v>
      </c>
      <c r="R57" s="1" t="s">
        <v>1384</v>
      </c>
      <c r="S57" s="1" t="s">
        <v>1036</v>
      </c>
      <c r="T57" s="1" t="s">
        <v>1037</v>
      </c>
      <c r="U57" s="1" t="s">
        <v>1038</v>
      </c>
      <c r="V57" s="1" t="s">
        <v>1127</v>
      </c>
    </row>
    <row r="58" s="1" customFormat="1" spans="1:22">
      <c r="A58" s="3">
        <v>999222205661387</v>
      </c>
      <c r="B58" s="1" t="s">
        <v>1023</v>
      </c>
      <c r="C58" s="1" t="s">
        <v>1385</v>
      </c>
      <c r="D58" s="1" t="s">
        <v>1386</v>
      </c>
      <c r="E58" s="1" t="s">
        <v>1387</v>
      </c>
      <c r="F58" s="1" t="s">
        <v>1023</v>
      </c>
      <c r="G58" s="1" t="s">
        <v>1027</v>
      </c>
      <c r="H58" s="1" t="s">
        <v>1028</v>
      </c>
      <c r="I58" s="1" t="s">
        <v>1388</v>
      </c>
      <c r="J58" s="1" t="s">
        <v>30</v>
      </c>
      <c r="K58" s="1" t="s">
        <v>1389</v>
      </c>
      <c r="L58" s="1" t="s">
        <v>1389</v>
      </c>
      <c r="M58" s="1" t="s">
        <v>1031</v>
      </c>
      <c r="N58" s="1" t="s">
        <v>1031</v>
      </c>
      <c r="O58" s="1" t="s">
        <v>1032</v>
      </c>
      <c r="P58" s="1" t="s">
        <v>1033</v>
      </c>
      <c r="Q58" s="1" t="s">
        <v>1034</v>
      </c>
      <c r="R58" s="1" t="s">
        <v>1390</v>
      </c>
      <c r="S58" s="1" t="s">
        <v>1036</v>
      </c>
      <c r="T58" s="1" t="s">
        <v>1037</v>
      </c>
      <c r="U58" s="1" t="s">
        <v>1038</v>
      </c>
      <c r="V58" s="1" t="s">
        <v>1039</v>
      </c>
    </row>
    <row r="59" s="1" customFormat="1" spans="1:22">
      <c r="A59" s="3">
        <v>999222205651927</v>
      </c>
      <c r="B59" s="1" t="s">
        <v>1023</v>
      </c>
      <c r="C59" s="1" t="s">
        <v>1391</v>
      </c>
      <c r="D59" s="1" t="s">
        <v>1392</v>
      </c>
      <c r="E59" s="1" t="s">
        <v>1393</v>
      </c>
      <c r="F59" s="1" t="s">
        <v>1023</v>
      </c>
      <c r="G59" s="1" t="s">
        <v>1027</v>
      </c>
      <c r="H59" s="1" t="s">
        <v>1028</v>
      </c>
      <c r="I59" s="1" t="s">
        <v>1394</v>
      </c>
      <c r="J59" s="1" t="s">
        <v>30</v>
      </c>
      <c r="K59" s="1" t="s">
        <v>1395</v>
      </c>
      <c r="L59" s="1" t="s">
        <v>1395</v>
      </c>
      <c r="M59" s="1" t="s">
        <v>1031</v>
      </c>
      <c r="N59" s="1" t="s">
        <v>1031</v>
      </c>
      <c r="O59" s="1" t="s">
        <v>1032</v>
      </c>
      <c r="P59" s="1" t="s">
        <v>1033</v>
      </c>
      <c r="Q59" s="1" t="s">
        <v>1034</v>
      </c>
      <c r="R59" s="1" t="s">
        <v>1396</v>
      </c>
      <c r="S59" s="1" t="s">
        <v>1036</v>
      </c>
      <c r="T59" s="1" t="s">
        <v>1037</v>
      </c>
      <c r="U59" s="1" t="s">
        <v>1038</v>
      </c>
      <c r="V59" s="1" t="s">
        <v>1120</v>
      </c>
    </row>
    <row r="60" s="1" customFormat="1" spans="1:22">
      <c r="A60" s="3">
        <v>999222205648196</v>
      </c>
      <c r="B60" s="1" t="s">
        <v>1023</v>
      </c>
      <c r="C60" s="1" t="s">
        <v>1397</v>
      </c>
      <c r="D60" s="1" t="s">
        <v>1398</v>
      </c>
      <c r="E60" s="1" t="s">
        <v>1399</v>
      </c>
      <c r="F60" s="1" t="s">
        <v>1023</v>
      </c>
      <c r="G60" s="1" t="s">
        <v>1027</v>
      </c>
      <c r="H60" s="1" t="s">
        <v>1028</v>
      </c>
      <c r="I60" s="1" t="s">
        <v>1400</v>
      </c>
      <c r="J60" s="1" t="s">
        <v>30</v>
      </c>
      <c r="K60" s="1" t="s">
        <v>1401</v>
      </c>
      <c r="L60" s="1" t="s">
        <v>1401</v>
      </c>
      <c r="M60" s="1" t="s">
        <v>1031</v>
      </c>
      <c r="N60" s="1" t="s">
        <v>1031</v>
      </c>
      <c r="O60" s="1" t="s">
        <v>1032</v>
      </c>
      <c r="P60" s="1" t="s">
        <v>1033</v>
      </c>
      <c r="Q60" s="1" t="s">
        <v>1034</v>
      </c>
      <c r="R60" s="1" t="s">
        <v>1402</v>
      </c>
      <c r="S60" s="1" t="s">
        <v>1036</v>
      </c>
      <c r="T60" s="1" t="s">
        <v>1037</v>
      </c>
      <c r="U60" s="1" t="s">
        <v>1038</v>
      </c>
      <c r="V60" s="1" t="s">
        <v>1039</v>
      </c>
    </row>
    <row r="61" s="1" customFormat="1" spans="1:22">
      <c r="A61" s="3">
        <v>999222205623095</v>
      </c>
      <c r="B61" s="1" t="s">
        <v>1023</v>
      </c>
      <c r="C61" s="1" t="s">
        <v>1403</v>
      </c>
      <c r="D61" s="1" t="s">
        <v>1055</v>
      </c>
      <c r="E61" s="1" t="s">
        <v>1404</v>
      </c>
      <c r="F61" s="1" t="s">
        <v>1023</v>
      </c>
      <c r="G61" s="1" t="s">
        <v>1027</v>
      </c>
      <c r="H61" s="1" t="s">
        <v>1028</v>
      </c>
      <c r="I61" s="1" t="s">
        <v>1405</v>
      </c>
      <c r="J61" s="1" t="s">
        <v>30</v>
      </c>
      <c r="K61" s="1" t="s">
        <v>1406</v>
      </c>
      <c r="L61" s="1" t="s">
        <v>1406</v>
      </c>
      <c r="M61" s="1" t="s">
        <v>1031</v>
      </c>
      <c r="N61" s="1" t="s">
        <v>1031</v>
      </c>
      <c r="O61" s="1" t="s">
        <v>1032</v>
      </c>
      <c r="P61" s="1" t="s">
        <v>1033</v>
      </c>
      <c r="Q61" s="1" t="s">
        <v>1034</v>
      </c>
      <c r="R61" s="1" t="s">
        <v>1407</v>
      </c>
      <c r="S61" s="1" t="s">
        <v>1036</v>
      </c>
      <c r="T61" s="1" t="s">
        <v>1037</v>
      </c>
      <c r="U61" s="1" t="s">
        <v>1038</v>
      </c>
      <c r="V61" s="1" t="s">
        <v>1060</v>
      </c>
    </row>
    <row r="62" s="1" customFormat="1" spans="1:22">
      <c r="A62" s="3">
        <v>999222205590279</v>
      </c>
      <c r="B62" s="1" t="s">
        <v>1023</v>
      </c>
      <c r="C62" s="1" t="s">
        <v>1408</v>
      </c>
      <c r="D62" s="1" t="s">
        <v>1409</v>
      </c>
      <c r="E62" s="1" t="s">
        <v>1410</v>
      </c>
      <c r="F62" s="1" t="s">
        <v>1023</v>
      </c>
      <c r="G62" s="1" t="s">
        <v>1027</v>
      </c>
      <c r="H62" s="1" t="s">
        <v>1028</v>
      </c>
      <c r="I62" s="1" t="s">
        <v>1411</v>
      </c>
      <c r="J62" s="1" t="s">
        <v>30</v>
      </c>
      <c r="K62" s="1" t="s">
        <v>1412</v>
      </c>
      <c r="L62" s="1" t="s">
        <v>1412</v>
      </c>
      <c r="M62" s="1" t="s">
        <v>1031</v>
      </c>
      <c r="N62" s="1" t="s">
        <v>1031</v>
      </c>
      <c r="O62" s="1" t="s">
        <v>1032</v>
      </c>
      <c r="P62" s="1" t="s">
        <v>1033</v>
      </c>
      <c r="Q62" s="1" t="s">
        <v>1034</v>
      </c>
      <c r="R62" s="1" t="s">
        <v>1413</v>
      </c>
      <c r="S62" s="1" t="s">
        <v>1036</v>
      </c>
      <c r="T62" s="1" t="s">
        <v>1037</v>
      </c>
      <c r="U62" s="1" t="s">
        <v>1038</v>
      </c>
      <c r="V62" s="1" t="s">
        <v>1141</v>
      </c>
    </row>
    <row r="63" s="1" customFormat="1" spans="1:22">
      <c r="A63" s="3">
        <v>999222205538867</v>
      </c>
      <c r="B63" s="1" t="s">
        <v>1023</v>
      </c>
      <c r="C63" s="1" t="s">
        <v>1414</v>
      </c>
      <c r="D63" s="1" t="s">
        <v>1415</v>
      </c>
      <c r="E63" s="1" t="s">
        <v>1416</v>
      </c>
      <c r="F63" s="1" t="s">
        <v>1023</v>
      </c>
      <c r="G63" s="1" t="s">
        <v>1027</v>
      </c>
      <c r="H63" s="1" t="s">
        <v>1028</v>
      </c>
      <c r="I63" s="1" t="s">
        <v>1417</v>
      </c>
      <c r="J63" s="1" t="s">
        <v>30</v>
      </c>
      <c r="K63" s="1" t="s">
        <v>1418</v>
      </c>
      <c r="L63" s="1" t="s">
        <v>1418</v>
      </c>
      <c r="M63" s="1" t="s">
        <v>1031</v>
      </c>
      <c r="N63" s="1" t="s">
        <v>1031</v>
      </c>
      <c r="O63" s="1" t="s">
        <v>1032</v>
      </c>
      <c r="P63" s="1" t="s">
        <v>1033</v>
      </c>
      <c r="Q63" s="1" t="s">
        <v>1034</v>
      </c>
      <c r="R63" s="1" t="s">
        <v>1419</v>
      </c>
      <c r="S63" s="1" t="s">
        <v>1036</v>
      </c>
      <c r="T63" s="1" t="s">
        <v>1037</v>
      </c>
      <c r="U63" s="1" t="s">
        <v>1420</v>
      </c>
      <c r="V63" s="1" t="s">
        <v>1120</v>
      </c>
    </row>
    <row r="64" s="1" customFormat="1" spans="1:22">
      <c r="A64" s="3">
        <v>999222205477968</v>
      </c>
      <c r="B64" s="1" t="s">
        <v>1023</v>
      </c>
      <c r="C64" s="1" t="s">
        <v>1421</v>
      </c>
      <c r="D64" s="1" t="s">
        <v>1422</v>
      </c>
      <c r="E64" s="1" t="s">
        <v>1423</v>
      </c>
      <c r="F64" s="1" t="s">
        <v>1023</v>
      </c>
      <c r="G64" s="1" t="s">
        <v>1027</v>
      </c>
      <c r="H64" s="1" t="s">
        <v>1028</v>
      </c>
      <c r="I64" s="1" t="s">
        <v>1424</v>
      </c>
      <c r="J64" s="1" t="s">
        <v>30</v>
      </c>
      <c r="K64" s="1" t="s">
        <v>1425</v>
      </c>
      <c r="L64" s="1" t="s">
        <v>1425</v>
      </c>
      <c r="M64" s="1" t="s">
        <v>1031</v>
      </c>
      <c r="N64" s="1" t="s">
        <v>1031</v>
      </c>
      <c r="O64" s="1" t="s">
        <v>1032</v>
      </c>
      <c r="P64" s="1" t="s">
        <v>1033</v>
      </c>
      <c r="Q64" s="1" t="s">
        <v>1034</v>
      </c>
      <c r="R64" s="1" t="s">
        <v>1426</v>
      </c>
      <c r="S64" s="1" t="s">
        <v>1036</v>
      </c>
      <c r="T64" s="1" t="s">
        <v>1037</v>
      </c>
      <c r="U64" s="1" t="s">
        <v>1038</v>
      </c>
      <c r="V64" s="1" t="s">
        <v>1141</v>
      </c>
    </row>
    <row r="65" s="1" customFormat="1" spans="1:22">
      <c r="A65" s="3">
        <v>999222205397758</v>
      </c>
      <c r="B65" s="1" t="s">
        <v>1023</v>
      </c>
      <c r="C65" s="1" t="s">
        <v>1427</v>
      </c>
      <c r="D65" s="1" t="s">
        <v>1428</v>
      </c>
      <c r="E65" s="1" t="s">
        <v>1429</v>
      </c>
      <c r="F65" s="1" t="s">
        <v>1023</v>
      </c>
      <c r="G65" s="1" t="s">
        <v>1027</v>
      </c>
      <c r="H65" s="1" t="s">
        <v>1028</v>
      </c>
      <c r="I65" s="1" t="s">
        <v>1430</v>
      </c>
      <c r="J65" s="1" t="s">
        <v>30</v>
      </c>
      <c r="K65" s="1" t="s">
        <v>1431</v>
      </c>
      <c r="L65" s="1" t="s">
        <v>1431</v>
      </c>
      <c r="M65" s="1" t="s">
        <v>1031</v>
      </c>
      <c r="N65" s="1" t="s">
        <v>1031</v>
      </c>
      <c r="O65" s="1" t="s">
        <v>1032</v>
      </c>
      <c r="P65" s="1" t="s">
        <v>1033</v>
      </c>
      <c r="Q65" s="1" t="s">
        <v>1034</v>
      </c>
      <c r="R65" s="1" t="s">
        <v>1432</v>
      </c>
      <c r="S65" s="1" t="s">
        <v>1036</v>
      </c>
      <c r="T65" s="1" t="s">
        <v>1037</v>
      </c>
      <c r="U65" s="1" t="s">
        <v>1038</v>
      </c>
      <c r="V65" s="1" t="s">
        <v>1433</v>
      </c>
    </row>
    <row r="66" s="1" customFormat="1" spans="1:22">
      <c r="A66" s="3">
        <v>999222205303491</v>
      </c>
      <c r="B66" s="1" t="s">
        <v>1023</v>
      </c>
      <c r="C66" s="1" t="s">
        <v>1434</v>
      </c>
      <c r="D66" s="1" t="s">
        <v>1435</v>
      </c>
      <c r="E66" s="1" t="s">
        <v>1436</v>
      </c>
      <c r="F66" s="1" t="s">
        <v>1023</v>
      </c>
      <c r="G66" s="1" t="s">
        <v>1027</v>
      </c>
      <c r="H66" s="1" t="s">
        <v>1028</v>
      </c>
      <c r="I66" s="1" t="s">
        <v>1437</v>
      </c>
      <c r="J66" s="1" t="s">
        <v>30</v>
      </c>
      <c r="K66" s="1" t="s">
        <v>1438</v>
      </c>
      <c r="L66" s="1" t="s">
        <v>1438</v>
      </c>
      <c r="M66" s="1" t="s">
        <v>1031</v>
      </c>
      <c r="N66" s="1" t="s">
        <v>1031</v>
      </c>
      <c r="O66" s="1" t="s">
        <v>1032</v>
      </c>
      <c r="P66" s="1" t="s">
        <v>1033</v>
      </c>
      <c r="Q66" s="1" t="s">
        <v>1034</v>
      </c>
      <c r="R66" s="1" t="s">
        <v>1439</v>
      </c>
      <c r="S66" s="1" t="s">
        <v>1036</v>
      </c>
      <c r="T66" s="1" t="s">
        <v>1037</v>
      </c>
      <c r="U66" s="1" t="s">
        <v>1038</v>
      </c>
      <c r="V66" s="1" t="s">
        <v>1148</v>
      </c>
    </row>
    <row r="67" s="1" customFormat="1" spans="1:22">
      <c r="A67" s="3">
        <v>999222205266523</v>
      </c>
      <c r="B67" s="1" t="s">
        <v>1023</v>
      </c>
      <c r="C67" s="1" t="s">
        <v>1440</v>
      </c>
      <c r="D67" s="1" t="s">
        <v>1441</v>
      </c>
      <c r="E67" s="1" t="s">
        <v>1442</v>
      </c>
      <c r="F67" s="1" t="s">
        <v>1023</v>
      </c>
      <c r="G67" s="1" t="s">
        <v>1027</v>
      </c>
      <c r="H67" s="1" t="s">
        <v>1028</v>
      </c>
      <c r="I67" s="1" t="s">
        <v>1443</v>
      </c>
      <c r="J67" s="1" t="s">
        <v>30</v>
      </c>
      <c r="K67" s="1" t="s">
        <v>1444</v>
      </c>
      <c r="L67" s="1" t="s">
        <v>1444</v>
      </c>
      <c r="M67" s="1" t="s">
        <v>1031</v>
      </c>
      <c r="N67" s="1" t="s">
        <v>1031</v>
      </c>
      <c r="O67" s="1" t="s">
        <v>1032</v>
      </c>
      <c r="P67" s="1" t="s">
        <v>1033</v>
      </c>
      <c r="Q67" s="1" t="s">
        <v>1034</v>
      </c>
      <c r="R67" s="1" t="s">
        <v>1445</v>
      </c>
      <c r="S67" s="1" t="s">
        <v>1036</v>
      </c>
      <c r="T67" s="1" t="s">
        <v>1037</v>
      </c>
      <c r="U67" s="1" t="s">
        <v>1038</v>
      </c>
      <c r="V67" s="1" t="s">
        <v>1074</v>
      </c>
    </row>
    <row r="68" s="1" customFormat="1" spans="1:22">
      <c r="A68" s="3">
        <v>999222205265164</v>
      </c>
      <c r="B68" s="1" t="s">
        <v>1023</v>
      </c>
      <c r="C68" s="1" t="s">
        <v>1446</v>
      </c>
      <c r="D68" s="1" t="s">
        <v>1447</v>
      </c>
      <c r="E68" s="1" t="s">
        <v>1448</v>
      </c>
      <c r="F68" s="1" t="s">
        <v>1023</v>
      </c>
      <c r="G68" s="1" t="s">
        <v>1027</v>
      </c>
      <c r="H68" s="1" t="s">
        <v>1028</v>
      </c>
      <c r="I68" s="1" t="s">
        <v>1449</v>
      </c>
      <c r="J68" s="1" t="s">
        <v>30</v>
      </c>
      <c r="K68" s="1" t="s">
        <v>1450</v>
      </c>
      <c r="L68" s="1" t="s">
        <v>1450</v>
      </c>
      <c r="M68" s="1" t="s">
        <v>1031</v>
      </c>
      <c r="N68" s="1" t="s">
        <v>1031</v>
      </c>
      <c r="O68" s="1" t="s">
        <v>1032</v>
      </c>
      <c r="P68" s="1" t="s">
        <v>1033</v>
      </c>
      <c r="Q68" s="1" t="s">
        <v>1034</v>
      </c>
      <c r="R68" s="1" t="s">
        <v>1451</v>
      </c>
      <c r="S68" s="1" t="s">
        <v>1036</v>
      </c>
      <c r="T68" s="1" t="s">
        <v>1037</v>
      </c>
      <c r="U68" s="1" t="s">
        <v>1038</v>
      </c>
      <c r="V68" s="1" t="s">
        <v>1074</v>
      </c>
    </row>
    <row r="69" s="1" customFormat="1" spans="1:22">
      <c r="A69" s="3">
        <v>999222204985135</v>
      </c>
      <c r="B69" s="1" t="s">
        <v>1023</v>
      </c>
      <c r="C69" s="1" t="s">
        <v>1452</v>
      </c>
      <c r="D69" s="1" t="s">
        <v>1453</v>
      </c>
      <c r="E69" s="1" t="s">
        <v>1454</v>
      </c>
      <c r="F69" s="1" t="s">
        <v>1023</v>
      </c>
      <c r="G69" s="1" t="s">
        <v>1027</v>
      </c>
      <c r="H69" s="1" t="s">
        <v>1028</v>
      </c>
      <c r="I69" s="1" t="s">
        <v>1455</v>
      </c>
      <c r="J69" s="1" t="s">
        <v>30</v>
      </c>
      <c r="K69" s="1" t="s">
        <v>1456</v>
      </c>
      <c r="L69" s="1" t="s">
        <v>1456</v>
      </c>
      <c r="M69" s="1" t="s">
        <v>1031</v>
      </c>
      <c r="N69" s="1" t="s">
        <v>1031</v>
      </c>
      <c r="O69" s="1" t="s">
        <v>1032</v>
      </c>
      <c r="P69" s="1" t="s">
        <v>1033</v>
      </c>
      <c r="Q69" s="1" t="s">
        <v>1034</v>
      </c>
      <c r="R69" s="1" t="s">
        <v>1457</v>
      </c>
      <c r="S69" s="1" t="s">
        <v>1036</v>
      </c>
      <c r="T69" s="1" t="s">
        <v>1037</v>
      </c>
      <c r="U69" s="1" t="s">
        <v>1038</v>
      </c>
      <c r="V69" s="1" t="s">
        <v>1458</v>
      </c>
    </row>
    <row r="70" s="1" customFormat="1" spans="1:22">
      <c r="A70" s="3">
        <v>999222204878357</v>
      </c>
      <c r="B70" s="1" t="s">
        <v>1023</v>
      </c>
      <c r="C70" s="1" t="s">
        <v>1459</v>
      </c>
      <c r="D70" s="1" t="s">
        <v>1460</v>
      </c>
      <c r="E70" s="1" t="s">
        <v>1461</v>
      </c>
      <c r="F70" s="1" t="s">
        <v>1023</v>
      </c>
      <c r="G70" s="1" t="s">
        <v>1027</v>
      </c>
      <c r="H70" s="1" t="s">
        <v>1028</v>
      </c>
      <c r="I70" s="1" t="s">
        <v>1462</v>
      </c>
      <c r="J70" s="1" t="s">
        <v>30</v>
      </c>
      <c r="K70" s="1" t="s">
        <v>1463</v>
      </c>
      <c r="L70" s="1" t="s">
        <v>1463</v>
      </c>
      <c r="M70" s="1" t="s">
        <v>1031</v>
      </c>
      <c r="N70" s="1" t="s">
        <v>1031</v>
      </c>
      <c r="O70" s="1" t="s">
        <v>1032</v>
      </c>
      <c r="P70" s="1" t="s">
        <v>1033</v>
      </c>
      <c r="Q70" s="1" t="s">
        <v>1034</v>
      </c>
      <c r="R70" s="1" t="s">
        <v>1464</v>
      </c>
      <c r="S70" s="1" t="s">
        <v>1036</v>
      </c>
      <c r="T70" s="1" t="s">
        <v>1037</v>
      </c>
      <c r="U70" s="1" t="s">
        <v>1038</v>
      </c>
      <c r="V70" s="1" t="s">
        <v>1465</v>
      </c>
    </row>
    <row r="71" s="1" customFormat="1" spans="1:22">
      <c r="A71" s="3">
        <v>999222204876330</v>
      </c>
      <c r="B71" s="1" t="s">
        <v>1023</v>
      </c>
      <c r="C71" s="1" t="s">
        <v>1466</v>
      </c>
      <c r="D71" s="1" t="s">
        <v>1467</v>
      </c>
      <c r="E71" s="1" t="s">
        <v>1468</v>
      </c>
      <c r="F71" s="1" t="s">
        <v>1023</v>
      </c>
      <c r="G71" s="1" t="s">
        <v>1027</v>
      </c>
      <c r="H71" s="1" t="s">
        <v>1028</v>
      </c>
      <c r="I71" s="1" t="s">
        <v>1469</v>
      </c>
      <c r="J71" s="1" t="s">
        <v>30</v>
      </c>
      <c r="K71" s="1" t="s">
        <v>1470</v>
      </c>
      <c r="L71" s="1" t="s">
        <v>1470</v>
      </c>
      <c r="M71" s="1" t="s">
        <v>1031</v>
      </c>
      <c r="N71" s="1" t="s">
        <v>1031</v>
      </c>
      <c r="O71" s="1" t="s">
        <v>1032</v>
      </c>
      <c r="P71" s="1" t="s">
        <v>1033</v>
      </c>
      <c r="Q71" s="1" t="s">
        <v>1034</v>
      </c>
      <c r="R71" s="1" t="s">
        <v>1471</v>
      </c>
      <c r="S71" s="1" t="s">
        <v>1036</v>
      </c>
      <c r="T71" s="1" t="s">
        <v>1037</v>
      </c>
      <c r="U71" s="1" t="s">
        <v>1038</v>
      </c>
      <c r="V71" s="1" t="s">
        <v>1472</v>
      </c>
    </row>
    <row r="72" s="1" customFormat="1" spans="1:22">
      <c r="A72" s="3">
        <v>999222203636684</v>
      </c>
      <c r="B72" s="1" t="s">
        <v>1473</v>
      </c>
      <c r="C72" s="1" t="s">
        <v>1474</v>
      </c>
      <c r="D72" s="1" t="s">
        <v>1475</v>
      </c>
      <c r="E72" s="1" t="s">
        <v>1476</v>
      </c>
      <c r="F72" s="1" t="s">
        <v>1023</v>
      </c>
      <c r="G72" s="1" t="s">
        <v>1027</v>
      </c>
      <c r="H72" s="1" t="s">
        <v>1028</v>
      </c>
      <c r="I72" s="1" t="s">
        <v>1477</v>
      </c>
      <c r="J72" s="1" t="s">
        <v>30</v>
      </c>
      <c r="K72" s="1" t="s">
        <v>1478</v>
      </c>
      <c r="L72" s="1" t="s">
        <v>1478</v>
      </c>
      <c r="M72" s="1" t="s">
        <v>1031</v>
      </c>
      <c r="N72" s="1" t="s">
        <v>1031</v>
      </c>
      <c r="O72" s="1" t="s">
        <v>1032</v>
      </c>
      <c r="P72" s="1" t="s">
        <v>1033</v>
      </c>
      <c r="Q72" s="1" t="s">
        <v>1034</v>
      </c>
      <c r="R72" s="1" t="s">
        <v>1479</v>
      </c>
      <c r="S72" s="1" t="s">
        <v>1036</v>
      </c>
      <c r="T72" s="1" t="s">
        <v>1037</v>
      </c>
      <c r="U72" s="1" t="s">
        <v>1038</v>
      </c>
      <c r="V72" s="1" t="s">
        <v>1101</v>
      </c>
    </row>
    <row r="73" s="1" customFormat="1" spans="1:22">
      <c r="A73" s="3">
        <v>999222202836577</v>
      </c>
      <c r="B73" s="1" t="s">
        <v>1473</v>
      </c>
      <c r="C73" s="1" t="s">
        <v>1480</v>
      </c>
      <c r="D73" s="1" t="s">
        <v>1481</v>
      </c>
      <c r="E73" s="1" t="s">
        <v>1482</v>
      </c>
      <c r="F73" s="1" t="s">
        <v>1023</v>
      </c>
      <c r="G73" s="1" t="s">
        <v>1027</v>
      </c>
      <c r="H73" s="1" t="s">
        <v>1028</v>
      </c>
      <c r="I73" s="1" t="s">
        <v>1483</v>
      </c>
      <c r="J73" s="1" t="s">
        <v>30</v>
      </c>
      <c r="K73" s="1" t="s">
        <v>1484</v>
      </c>
      <c r="L73" s="1" t="s">
        <v>1484</v>
      </c>
      <c r="M73" s="1" t="s">
        <v>1031</v>
      </c>
      <c r="N73" s="1" t="s">
        <v>1031</v>
      </c>
      <c r="O73" s="1" t="s">
        <v>1032</v>
      </c>
      <c r="P73" s="1" t="s">
        <v>1033</v>
      </c>
      <c r="Q73" s="1" t="s">
        <v>1034</v>
      </c>
      <c r="R73" s="1" t="s">
        <v>1485</v>
      </c>
      <c r="S73" s="1" t="s">
        <v>1036</v>
      </c>
      <c r="T73" s="1" t="s">
        <v>1037</v>
      </c>
      <c r="U73" s="1" t="s">
        <v>1038</v>
      </c>
      <c r="V73" s="1" t="s">
        <v>1486</v>
      </c>
    </row>
    <row r="74" s="1" customFormat="1" spans="1:22">
      <c r="A74" s="3">
        <v>22202665776</v>
      </c>
      <c r="B74" s="1" t="s">
        <v>1473</v>
      </c>
      <c r="C74" s="1" t="s">
        <v>1487</v>
      </c>
      <c r="D74" s="1" t="s">
        <v>1488</v>
      </c>
      <c r="E74" s="1" t="s">
        <v>1489</v>
      </c>
      <c r="F74" s="1" t="s">
        <v>1023</v>
      </c>
      <c r="G74" s="1" t="s">
        <v>1027</v>
      </c>
      <c r="H74" s="1" t="s">
        <v>1028</v>
      </c>
      <c r="I74" s="1" t="s">
        <v>1490</v>
      </c>
      <c r="J74" s="1" t="s">
        <v>30</v>
      </c>
      <c r="K74" s="1" t="s">
        <v>1491</v>
      </c>
      <c r="L74" s="1" t="s">
        <v>1491</v>
      </c>
      <c r="M74" s="1" t="s">
        <v>1031</v>
      </c>
      <c r="N74" s="1" t="s">
        <v>1031</v>
      </c>
      <c r="O74" s="1" t="s">
        <v>1032</v>
      </c>
      <c r="P74" s="1" t="s">
        <v>1033</v>
      </c>
      <c r="Q74" s="1" t="s">
        <v>1034</v>
      </c>
      <c r="R74" s="1" t="s">
        <v>1492</v>
      </c>
      <c r="S74" s="1" t="s">
        <v>1036</v>
      </c>
      <c r="T74" s="1" t="s">
        <v>1037</v>
      </c>
      <c r="U74" s="1" t="s">
        <v>1038</v>
      </c>
      <c r="V74" s="1" t="s">
        <v>1101</v>
      </c>
    </row>
    <row r="75" s="1" customFormat="1" spans="1:22">
      <c r="A75" s="3">
        <v>999222202689685</v>
      </c>
      <c r="B75" s="1" t="s">
        <v>1473</v>
      </c>
      <c r="C75" s="1" t="s">
        <v>1493</v>
      </c>
      <c r="D75" s="1" t="s">
        <v>1494</v>
      </c>
      <c r="E75" s="1" t="s">
        <v>1495</v>
      </c>
      <c r="F75" s="1" t="s">
        <v>1023</v>
      </c>
      <c r="G75" s="1" t="s">
        <v>1027</v>
      </c>
      <c r="H75" s="1" t="s">
        <v>1028</v>
      </c>
      <c r="I75" s="1" t="s">
        <v>1496</v>
      </c>
      <c r="J75" s="1" t="s">
        <v>30</v>
      </c>
      <c r="K75" s="1" t="s">
        <v>1497</v>
      </c>
      <c r="L75" s="1" t="s">
        <v>1497</v>
      </c>
      <c r="M75" s="1" t="s">
        <v>1031</v>
      </c>
      <c r="N75" s="1" t="s">
        <v>1031</v>
      </c>
      <c r="O75" s="1" t="s">
        <v>1032</v>
      </c>
      <c r="P75" s="1" t="s">
        <v>1033</v>
      </c>
      <c r="Q75" s="1" t="s">
        <v>1034</v>
      </c>
      <c r="R75" s="1" t="s">
        <v>1498</v>
      </c>
      <c r="S75" s="1" t="s">
        <v>1036</v>
      </c>
      <c r="T75" s="1" t="s">
        <v>1037</v>
      </c>
      <c r="U75" s="1" t="s">
        <v>1038</v>
      </c>
      <c r="V75" s="1" t="s">
        <v>1283</v>
      </c>
    </row>
    <row r="76" s="1" customFormat="1" spans="1:22">
      <c r="A76" s="3">
        <v>999222201264884</v>
      </c>
      <c r="B76" s="1" t="s">
        <v>1473</v>
      </c>
      <c r="C76" s="1" t="s">
        <v>1499</v>
      </c>
      <c r="D76" s="1" t="s">
        <v>1500</v>
      </c>
      <c r="E76" s="1" t="s">
        <v>1501</v>
      </c>
      <c r="F76" s="1" t="s">
        <v>1023</v>
      </c>
      <c r="G76" s="1" t="s">
        <v>1027</v>
      </c>
      <c r="H76" s="1" t="s">
        <v>1028</v>
      </c>
      <c r="I76" s="1" t="s">
        <v>1502</v>
      </c>
      <c r="J76" s="1" t="s">
        <v>30</v>
      </c>
      <c r="K76" s="1" t="s">
        <v>1503</v>
      </c>
      <c r="L76" s="1" t="s">
        <v>1503</v>
      </c>
      <c r="M76" s="1" t="s">
        <v>1031</v>
      </c>
      <c r="N76" s="1" t="s">
        <v>1031</v>
      </c>
      <c r="O76" s="1" t="s">
        <v>1032</v>
      </c>
      <c r="P76" s="1" t="s">
        <v>1033</v>
      </c>
      <c r="Q76" s="1" t="s">
        <v>1034</v>
      </c>
      <c r="R76" s="1" t="s">
        <v>1504</v>
      </c>
      <c r="S76" s="1" t="s">
        <v>1036</v>
      </c>
      <c r="T76" s="1" t="s">
        <v>1037</v>
      </c>
      <c r="U76" s="1" t="s">
        <v>1038</v>
      </c>
      <c r="V76" s="1" t="s">
        <v>1155</v>
      </c>
    </row>
    <row r="77" s="1" customFormat="1" spans="1:22">
      <c r="A77" s="3">
        <v>999222201253684</v>
      </c>
      <c r="B77" s="1" t="s">
        <v>1473</v>
      </c>
      <c r="C77" s="1" t="s">
        <v>1505</v>
      </c>
      <c r="D77" s="1" t="s">
        <v>1506</v>
      </c>
      <c r="E77" s="1" t="s">
        <v>1507</v>
      </c>
      <c r="F77" s="1" t="s">
        <v>1473</v>
      </c>
      <c r="G77" s="1" t="s">
        <v>1027</v>
      </c>
      <c r="H77" s="1" t="s">
        <v>1028</v>
      </c>
      <c r="I77" s="1" t="s">
        <v>1508</v>
      </c>
      <c r="J77" s="1" t="s">
        <v>30</v>
      </c>
      <c r="K77" s="1" t="s">
        <v>1509</v>
      </c>
      <c r="L77" s="1" t="s">
        <v>1509</v>
      </c>
      <c r="M77" s="1" t="s">
        <v>1031</v>
      </c>
      <c r="N77" s="1" t="s">
        <v>1031</v>
      </c>
      <c r="O77" s="1" t="s">
        <v>1032</v>
      </c>
      <c r="P77" s="1" t="s">
        <v>1033</v>
      </c>
      <c r="Q77" s="1" t="s">
        <v>1034</v>
      </c>
      <c r="R77" s="1" t="s">
        <v>1510</v>
      </c>
      <c r="S77" s="1" t="s">
        <v>1036</v>
      </c>
      <c r="T77" s="1" t="s">
        <v>1037</v>
      </c>
      <c r="U77" s="1" t="s">
        <v>1038</v>
      </c>
      <c r="V77" s="1" t="s">
        <v>1511</v>
      </c>
    </row>
    <row r="78" s="1" customFormat="1" spans="1:22">
      <c r="A78" s="3">
        <v>999222200773587</v>
      </c>
      <c r="B78" s="1" t="s">
        <v>1473</v>
      </c>
      <c r="C78" s="1" t="s">
        <v>1512</v>
      </c>
      <c r="D78" s="1" t="s">
        <v>1513</v>
      </c>
      <c r="E78" s="1" t="s">
        <v>1514</v>
      </c>
      <c r="F78" s="1" t="s">
        <v>1473</v>
      </c>
      <c r="G78" s="1" t="s">
        <v>1027</v>
      </c>
      <c r="H78" s="1" t="s">
        <v>1028</v>
      </c>
      <c r="I78" s="1" t="s">
        <v>1515</v>
      </c>
      <c r="J78" s="1" t="s">
        <v>30</v>
      </c>
      <c r="K78" s="1" t="s">
        <v>1516</v>
      </c>
      <c r="L78" s="1" t="s">
        <v>1516</v>
      </c>
      <c r="M78" s="1" t="s">
        <v>1031</v>
      </c>
      <c r="N78" s="1" t="s">
        <v>1031</v>
      </c>
      <c r="O78" s="1" t="s">
        <v>1032</v>
      </c>
      <c r="P78" s="1" t="s">
        <v>1033</v>
      </c>
      <c r="Q78" s="1" t="s">
        <v>1034</v>
      </c>
      <c r="R78" s="1" t="s">
        <v>1517</v>
      </c>
      <c r="S78" s="1" t="s">
        <v>1036</v>
      </c>
      <c r="T78" s="1" t="s">
        <v>1037</v>
      </c>
      <c r="U78" s="1" t="s">
        <v>1038</v>
      </c>
      <c r="V78" s="1" t="s">
        <v>1148</v>
      </c>
    </row>
    <row r="79" s="1" customFormat="1" spans="1:22">
      <c r="A79" s="3">
        <v>999222196606446</v>
      </c>
      <c r="B79" s="1" t="s">
        <v>1473</v>
      </c>
      <c r="C79" s="1" t="s">
        <v>1518</v>
      </c>
      <c r="D79" s="1" t="s">
        <v>1519</v>
      </c>
      <c r="E79" s="1" t="s">
        <v>1520</v>
      </c>
      <c r="F79" s="1" t="s">
        <v>1023</v>
      </c>
      <c r="G79" s="1" t="s">
        <v>1027</v>
      </c>
      <c r="H79" s="1" t="s">
        <v>1028</v>
      </c>
      <c r="I79" s="1" t="s">
        <v>1521</v>
      </c>
      <c r="J79" s="1" t="s">
        <v>30</v>
      </c>
      <c r="K79" s="1" t="s">
        <v>1522</v>
      </c>
      <c r="L79" s="1" t="s">
        <v>1522</v>
      </c>
      <c r="M79" s="1" t="s">
        <v>1031</v>
      </c>
      <c r="N79" s="1" t="s">
        <v>1031</v>
      </c>
      <c r="O79" s="1" t="s">
        <v>1032</v>
      </c>
      <c r="P79" s="1" t="s">
        <v>1033</v>
      </c>
      <c r="Q79" s="1" t="s">
        <v>1034</v>
      </c>
      <c r="R79" s="1" t="s">
        <v>1523</v>
      </c>
      <c r="S79" s="1" t="s">
        <v>1036</v>
      </c>
      <c r="T79" s="1" t="s">
        <v>1037</v>
      </c>
      <c r="U79" s="1" t="s">
        <v>1038</v>
      </c>
      <c r="V79" s="1" t="s">
        <v>1120</v>
      </c>
    </row>
    <row r="80" s="1" customFormat="1" spans="1:22">
      <c r="A80" s="3">
        <v>999222196221377</v>
      </c>
      <c r="B80" s="1" t="s">
        <v>1473</v>
      </c>
      <c r="C80" s="1" t="s">
        <v>1524</v>
      </c>
      <c r="D80" s="1" t="s">
        <v>1089</v>
      </c>
      <c r="E80" s="1" t="s">
        <v>1525</v>
      </c>
      <c r="F80" s="1" t="s">
        <v>1473</v>
      </c>
      <c r="G80" s="1" t="s">
        <v>1027</v>
      </c>
      <c r="H80" s="1" t="s">
        <v>1028</v>
      </c>
      <c r="I80" s="1" t="s">
        <v>1526</v>
      </c>
      <c r="J80" s="1" t="s">
        <v>30</v>
      </c>
      <c r="K80" s="1" t="s">
        <v>1527</v>
      </c>
      <c r="L80" s="1" t="s">
        <v>1527</v>
      </c>
      <c r="M80" s="1" t="s">
        <v>1031</v>
      </c>
      <c r="N80" s="1" t="s">
        <v>1031</v>
      </c>
      <c r="O80" s="1" t="s">
        <v>1032</v>
      </c>
      <c r="P80" s="1" t="s">
        <v>1033</v>
      </c>
      <c r="Q80" s="1" t="s">
        <v>1034</v>
      </c>
      <c r="R80" s="1" t="s">
        <v>1528</v>
      </c>
      <c r="S80" s="1" t="s">
        <v>1036</v>
      </c>
      <c r="T80" s="1" t="s">
        <v>1037</v>
      </c>
      <c r="U80" s="1" t="s">
        <v>1038</v>
      </c>
      <c r="V80" s="1" t="s">
        <v>1094</v>
      </c>
    </row>
    <row r="81" s="1" customFormat="1" spans="1:22">
      <c r="A81" s="3">
        <v>999222196163841</v>
      </c>
      <c r="B81" s="1" t="s">
        <v>1473</v>
      </c>
      <c r="C81" s="1" t="s">
        <v>1529</v>
      </c>
      <c r="D81" s="1" t="s">
        <v>1530</v>
      </c>
      <c r="E81" s="1" t="s">
        <v>1531</v>
      </c>
      <c r="F81" s="1" t="s">
        <v>1473</v>
      </c>
      <c r="G81" s="1" t="s">
        <v>1027</v>
      </c>
      <c r="H81" s="1" t="s">
        <v>1028</v>
      </c>
      <c r="I81" s="1" t="s">
        <v>1532</v>
      </c>
      <c r="J81" s="1" t="s">
        <v>30</v>
      </c>
      <c r="K81" s="1" t="s">
        <v>1533</v>
      </c>
      <c r="L81" s="1" t="s">
        <v>1533</v>
      </c>
      <c r="M81" s="1" t="s">
        <v>1031</v>
      </c>
      <c r="N81" s="1" t="s">
        <v>1031</v>
      </c>
      <c r="O81" s="1" t="s">
        <v>1032</v>
      </c>
      <c r="P81" s="1" t="s">
        <v>1033</v>
      </c>
      <c r="Q81" s="1" t="s">
        <v>1034</v>
      </c>
      <c r="R81" s="1" t="s">
        <v>1534</v>
      </c>
      <c r="S81" s="1" t="s">
        <v>1036</v>
      </c>
      <c r="T81" s="1" t="s">
        <v>1037</v>
      </c>
      <c r="U81" s="1" t="s">
        <v>1038</v>
      </c>
      <c r="V81" s="1" t="s">
        <v>1148</v>
      </c>
    </row>
    <row r="82" s="1" customFormat="1" spans="1:22">
      <c r="A82" s="3">
        <v>999222195861952</v>
      </c>
      <c r="B82" s="1" t="s">
        <v>1473</v>
      </c>
      <c r="C82" s="1" t="s">
        <v>1535</v>
      </c>
      <c r="D82" s="1" t="s">
        <v>1536</v>
      </c>
      <c r="E82" s="1" t="s">
        <v>1537</v>
      </c>
      <c r="F82" s="1" t="s">
        <v>1473</v>
      </c>
      <c r="G82" s="1" t="s">
        <v>1027</v>
      </c>
      <c r="H82" s="1" t="s">
        <v>1028</v>
      </c>
      <c r="I82" s="1" t="s">
        <v>1538</v>
      </c>
      <c r="J82" s="1" t="s">
        <v>30</v>
      </c>
      <c r="K82" s="1" t="s">
        <v>1539</v>
      </c>
      <c r="L82" s="1" t="s">
        <v>1539</v>
      </c>
      <c r="M82" s="1" t="s">
        <v>1031</v>
      </c>
      <c r="N82" s="1" t="s">
        <v>1031</v>
      </c>
      <c r="O82" s="1" t="s">
        <v>1032</v>
      </c>
      <c r="P82" s="1" t="s">
        <v>1033</v>
      </c>
      <c r="Q82" s="1" t="s">
        <v>1034</v>
      </c>
      <c r="R82" s="1" t="s">
        <v>1540</v>
      </c>
      <c r="S82" s="1" t="s">
        <v>1036</v>
      </c>
      <c r="T82" s="1" t="s">
        <v>1037</v>
      </c>
      <c r="U82" s="1" t="s">
        <v>1038</v>
      </c>
      <c r="V82" s="1" t="s">
        <v>1541</v>
      </c>
    </row>
    <row r="83" s="1" customFormat="1" spans="1:22">
      <c r="A83" s="3">
        <v>999222195803769</v>
      </c>
      <c r="B83" s="1" t="s">
        <v>1473</v>
      </c>
      <c r="C83" s="1" t="s">
        <v>1542</v>
      </c>
      <c r="D83" s="1" t="s">
        <v>1543</v>
      </c>
      <c r="E83" s="1" t="s">
        <v>1544</v>
      </c>
      <c r="F83" s="1" t="s">
        <v>1473</v>
      </c>
      <c r="G83" s="1" t="s">
        <v>1027</v>
      </c>
      <c r="H83" s="1" t="s">
        <v>1028</v>
      </c>
      <c r="I83" s="1" t="s">
        <v>1545</v>
      </c>
      <c r="J83" s="1" t="s">
        <v>30</v>
      </c>
      <c r="K83" s="1" t="s">
        <v>1546</v>
      </c>
      <c r="L83" s="1" t="s">
        <v>1546</v>
      </c>
      <c r="M83" s="1" t="s">
        <v>1031</v>
      </c>
      <c r="N83" s="1" t="s">
        <v>1031</v>
      </c>
      <c r="O83" s="1" t="s">
        <v>1032</v>
      </c>
      <c r="P83" s="1" t="s">
        <v>1033</v>
      </c>
      <c r="Q83" s="1" t="s">
        <v>1034</v>
      </c>
      <c r="R83" s="1" t="s">
        <v>1547</v>
      </c>
      <c r="S83" s="1" t="s">
        <v>1036</v>
      </c>
      <c r="T83" s="1" t="s">
        <v>1037</v>
      </c>
      <c r="U83" s="1" t="s">
        <v>1038</v>
      </c>
      <c r="V83" s="1" t="s">
        <v>1120</v>
      </c>
    </row>
    <row r="84" s="1" customFormat="1" spans="1:22">
      <c r="A84" s="3">
        <v>999222195546862</v>
      </c>
      <c r="B84" s="1" t="s">
        <v>1473</v>
      </c>
      <c r="C84" s="1" t="s">
        <v>1548</v>
      </c>
      <c r="D84" s="1" t="s">
        <v>1549</v>
      </c>
      <c r="E84" s="1" t="s">
        <v>1550</v>
      </c>
      <c r="F84" s="1" t="s">
        <v>1473</v>
      </c>
      <c r="G84" s="1" t="s">
        <v>1027</v>
      </c>
      <c r="H84" s="1" t="s">
        <v>1028</v>
      </c>
      <c r="I84" s="1" t="s">
        <v>1551</v>
      </c>
      <c r="J84" s="1" t="s">
        <v>30</v>
      </c>
      <c r="K84" s="1" t="s">
        <v>1552</v>
      </c>
      <c r="L84" s="1" t="s">
        <v>1552</v>
      </c>
      <c r="M84" s="1" t="s">
        <v>1031</v>
      </c>
      <c r="N84" s="1" t="s">
        <v>1031</v>
      </c>
      <c r="O84" s="1" t="s">
        <v>1032</v>
      </c>
      <c r="P84" s="1" t="s">
        <v>1033</v>
      </c>
      <c r="Q84" s="1" t="s">
        <v>1034</v>
      </c>
      <c r="R84" s="1" t="s">
        <v>1553</v>
      </c>
      <c r="S84" s="1" t="s">
        <v>1036</v>
      </c>
      <c r="T84" s="1" t="s">
        <v>1037</v>
      </c>
      <c r="U84" s="1" t="s">
        <v>1038</v>
      </c>
      <c r="V84" s="1" t="s">
        <v>1148</v>
      </c>
    </row>
    <row r="85" s="1" customFormat="1" spans="1:22">
      <c r="A85" s="3">
        <v>999222195436886</v>
      </c>
      <c r="B85" s="1" t="s">
        <v>1473</v>
      </c>
      <c r="C85" s="1" t="s">
        <v>1554</v>
      </c>
      <c r="D85" s="1" t="s">
        <v>1555</v>
      </c>
      <c r="E85" s="1" t="s">
        <v>1556</v>
      </c>
      <c r="F85" s="1" t="s">
        <v>1473</v>
      </c>
      <c r="G85" s="1" t="s">
        <v>1027</v>
      </c>
      <c r="H85" s="1" t="s">
        <v>1028</v>
      </c>
      <c r="I85" s="1" t="s">
        <v>1557</v>
      </c>
      <c r="J85" s="1" t="s">
        <v>30</v>
      </c>
      <c r="K85" s="1" t="s">
        <v>1558</v>
      </c>
      <c r="L85" s="1" t="s">
        <v>1558</v>
      </c>
      <c r="M85" s="1" t="s">
        <v>1031</v>
      </c>
      <c r="N85" s="1" t="s">
        <v>1031</v>
      </c>
      <c r="O85" s="1" t="s">
        <v>1032</v>
      </c>
      <c r="P85" s="1" t="s">
        <v>1033</v>
      </c>
      <c r="Q85" s="1" t="s">
        <v>1034</v>
      </c>
      <c r="R85" s="1" t="s">
        <v>1559</v>
      </c>
      <c r="S85" s="1" t="s">
        <v>1036</v>
      </c>
      <c r="T85" s="1" t="s">
        <v>1037</v>
      </c>
      <c r="U85" s="1" t="s">
        <v>1038</v>
      </c>
      <c r="V85" s="1" t="s">
        <v>1120</v>
      </c>
    </row>
    <row r="86" s="1" customFormat="1" spans="1:22">
      <c r="A86" s="3">
        <v>999222194867001</v>
      </c>
      <c r="B86" s="1" t="s">
        <v>1473</v>
      </c>
      <c r="C86" s="1" t="s">
        <v>1560</v>
      </c>
      <c r="D86" s="1" t="s">
        <v>1206</v>
      </c>
      <c r="E86" s="1" t="s">
        <v>1207</v>
      </c>
      <c r="F86" s="1" t="s">
        <v>1023</v>
      </c>
      <c r="G86" s="1" t="s">
        <v>1027</v>
      </c>
      <c r="H86" s="1" t="s">
        <v>1028</v>
      </c>
      <c r="I86" s="1" t="s">
        <v>1561</v>
      </c>
      <c r="J86" s="1" t="s">
        <v>30</v>
      </c>
      <c r="K86" s="1" t="s">
        <v>1562</v>
      </c>
      <c r="L86" s="1" t="s">
        <v>1562</v>
      </c>
      <c r="M86" s="1" t="s">
        <v>1031</v>
      </c>
      <c r="N86" s="1" t="s">
        <v>1031</v>
      </c>
      <c r="O86" s="1" t="s">
        <v>1032</v>
      </c>
      <c r="P86" s="1" t="s">
        <v>1033</v>
      </c>
      <c r="Q86" s="1" t="s">
        <v>1034</v>
      </c>
      <c r="R86" s="1" t="s">
        <v>1563</v>
      </c>
      <c r="S86" s="1" t="s">
        <v>1036</v>
      </c>
      <c r="T86" s="1" t="s">
        <v>1037</v>
      </c>
      <c r="U86" s="1" t="s">
        <v>1038</v>
      </c>
      <c r="V86" s="1" t="s">
        <v>1120</v>
      </c>
    </row>
    <row r="87" s="1" customFormat="1" spans="1:22">
      <c r="A87" s="3">
        <v>999222194617272</v>
      </c>
      <c r="B87" s="1" t="s">
        <v>1473</v>
      </c>
      <c r="C87" s="1" t="s">
        <v>1564</v>
      </c>
      <c r="D87" s="1" t="s">
        <v>1565</v>
      </c>
      <c r="E87" s="1" t="s">
        <v>1566</v>
      </c>
      <c r="F87" s="1" t="s">
        <v>1473</v>
      </c>
      <c r="G87" s="1" t="s">
        <v>1027</v>
      </c>
      <c r="H87" s="1" t="s">
        <v>1028</v>
      </c>
      <c r="I87" s="1" t="s">
        <v>1567</v>
      </c>
      <c r="J87" s="1" t="s">
        <v>30</v>
      </c>
      <c r="K87" s="1" t="s">
        <v>1568</v>
      </c>
      <c r="L87" s="1" t="s">
        <v>1568</v>
      </c>
      <c r="M87" s="1" t="s">
        <v>1031</v>
      </c>
      <c r="N87" s="1" t="s">
        <v>1031</v>
      </c>
      <c r="O87" s="1" t="s">
        <v>1032</v>
      </c>
      <c r="P87" s="1" t="s">
        <v>1033</v>
      </c>
      <c r="Q87" s="1" t="s">
        <v>1034</v>
      </c>
      <c r="R87" s="1" t="s">
        <v>1569</v>
      </c>
      <c r="S87" s="1" t="s">
        <v>1036</v>
      </c>
      <c r="T87" s="1" t="s">
        <v>1037</v>
      </c>
      <c r="U87" s="1" t="s">
        <v>1038</v>
      </c>
      <c r="V87" s="1" t="s">
        <v>1094</v>
      </c>
    </row>
    <row r="88" s="1" customFormat="1" spans="1:22">
      <c r="A88" s="3">
        <v>999222193838101</v>
      </c>
      <c r="B88" s="1" t="s">
        <v>1473</v>
      </c>
      <c r="C88" s="1" t="s">
        <v>1570</v>
      </c>
      <c r="D88" s="1" t="s">
        <v>1571</v>
      </c>
      <c r="E88" s="1" t="s">
        <v>1572</v>
      </c>
      <c r="F88" s="1" t="s">
        <v>1473</v>
      </c>
      <c r="G88" s="1" t="s">
        <v>1027</v>
      </c>
      <c r="H88" s="1" t="s">
        <v>1028</v>
      </c>
      <c r="I88" s="1" t="s">
        <v>1573</v>
      </c>
      <c r="J88" s="1" t="s">
        <v>30</v>
      </c>
      <c r="K88" s="1" t="s">
        <v>1574</v>
      </c>
      <c r="L88" s="1" t="s">
        <v>1574</v>
      </c>
      <c r="M88" s="1" t="s">
        <v>1031</v>
      </c>
      <c r="N88" s="1" t="s">
        <v>1031</v>
      </c>
      <c r="O88" s="1" t="s">
        <v>1032</v>
      </c>
      <c r="P88" s="1" t="s">
        <v>1033</v>
      </c>
      <c r="Q88" s="1" t="s">
        <v>1034</v>
      </c>
      <c r="R88" s="1" t="s">
        <v>1575</v>
      </c>
      <c r="S88" s="1" t="s">
        <v>1036</v>
      </c>
      <c r="T88" s="1" t="s">
        <v>1037</v>
      </c>
      <c r="U88" s="1" t="s">
        <v>1038</v>
      </c>
      <c r="V88" s="1" t="s">
        <v>1120</v>
      </c>
    </row>
    <row r="89" s="1" customFormat="1" spans="1:22">
      <c r="A89" s="3">
        <v>999222193703133</v>
      </c>
      <c r="B89" s="1" t="s">
        <v>1473</v>
      </c>
      <c r="C89" s="1" t="s">
        <v>1576</v>
      </c>
      <c r="D89" s="1" t="s">
        <v>1577</v>
      </c>
      <c r="E89" s="1" t="s">
        <v>1578</v>
      </c>
      <c r="F89" s="1" t="s">
        <v>1023</v>
      </c>
      <c r="G89" s="1" t="s">
        <v>1027</v>
      </c>
      <c r="H89" s="1" t="s">
        <v>1028</v>
      </c>
      <c r="I89" s="1" t="s">
        <v>1579</v>
      </c>
      <c r="J89" s="1" t="s">
        <v>30</v>
      </c>
      <c r="K89" s="1" t="s">
        <v>1580</v>
      </c>
      <c r="L89" s="1" t="s">
        <v>1580</v>
      </c>
      <c r="M89" s="1" t="s">
        <v>1031</v>
      </c>
      <c r="N89" s="1" t="s">
        <v>1031</v>
      </c>
      <c r="O89" s="1" t="s">
        <v>1032</v>
      </c>
      <c r="P89" s="1" t="s">
        <v>1033</v>
      </c>
      <c r="Q89" s="1" t="s">
        <v>1034</v>
      </c>
      <c r="R89" s="1" t="s">
        <v>1581</v>
      </c>
      <c r="S89" s="1" t="s">
        <v>1036</v>
      </c>
      <c r="T89" s="1" t="s">
        <v>1037</v>
      </c>
      <c r="U89" s="1" t="s">
        <v>1038</v>
      </c>
      <c r="V89" s="1" t="s">
        <v>1120</v>
      </c>
    </row>
    <row r="90" s="1" customFormat="1" spans="1:22">
      <c r="A90" s="3">
        <v>999222192870135</v>
      </c>
      <c r="B90" s="1" t="s">
        <v>1473</v>
      </c>
      <c r="C90" s="1" t="s">
        <v>1582</v>
      </c>
      <c r="D90" s="1" t="s">
        <v>1583</v>
      </c>
      <c r="E90" s="1" t="s">
        <v>1584</v>
      </c>
      <c r="F90" s="1" t="s">
        <v>1473</v>
      </c>
      <c r="G90" s="1" t="s">
        <v>1027</v>
      </c>
      <c r="H90" s="1" t="s">
        <v>1028</v>
      </c>
      <c r="I90" s="1" t="s">
        <v>1585</v>
      </c>
      <c r="J90" s="1" t="s">
        <v>30</v>
      </c>
      <c r="K90" s="1" t="s">
        <v>1586</v>
      </c>
      <c r="L90" s="1" t="s">
        <v>1586</v>
      </c>
      <c r="M90" s="1" t="s">
        <v>1031</v>
      </c>
      <c r="N90" s="1" t="s">
        <v>1031</v>
      </c>
      <c r="O90" s="1" t="s">
        <v>1032</v>
      </c>
      <c r="P90" s="1" t="s">
        <v>1033</v>
      </c>
      <c r="Q90" s="1" t="s">
        <v>1034</v>
      </c>
      <c r="R90" s="1" t="s">
        <v>1587</v>
      </c>
      <c r="S90" s="1" t="s">
        <v>1036</v>
      </c>
      <c r="T90" s="1" t="s">
        <v>1037</v>
      </c>
      <c r="U90" s="1" t="s">
        <v>1038</v>
      </c>
      <c r="V90" s="1" t="s">
        <v>1101</v>
      </c>
    </row>
    <row r="91" s="1" customFormat="1" spans="1:22">
      <c r="A91" s="3">
        <v>999222192211379</v>
      </c>
      <c r="B91" s="1" t="s">
        <v>1473</v>
      </c>
      <c r="C91" s="1" t="s">
        <v>1588</v>
      </c>
      <c r="D91" s="1" t="s">
        <v>1589</v>
      </c>
      <c r="E91" s="1" t="s">
        <v>1590</v>
      </c>
      <c r="F91" s="1" t="s">
        <v>1023</v>
      </c>
      <c r="G91" s="1" t="s">
        <v>1027</v>
      </c>
      <c r="H91" s="1" t="s">
        <v>1028</v>
      </c>
      <c r="I91" s="1" t="s">
        <v>1591</v>
      </c>
      <c r="J91" s="1" t="s">
        <v>30</v>
      </c>
      <c r="K91" s="1" t="s">
        <v>1592</v>
      </c>
      <c r="L91" s="1" t="s">
        <v>1592</v>
      </c>
      <c r="M91" s="1" t="s">
        <v>1031</v>
      </c>
      <c r="N91" s="1" t="s">
        <v>1031</v>
      </c>
      <c r="O91" s="1" t="s">
        <v>1032</v>
      </c>
      <c r="P91" s="1" t="s">
        <v>1033</v>
      </c>
      <c r="Q91" s="1" t="s">
        <v>1034</v>
      </c>
      <c r="R91" s="1" t="s">
        <v>1593</v>
      </c>
      <c r="S91" s="1" t="s">
        <v>1036</v>
      </c>
      <c r="T91" s="1" t="s">
        <v>1037</v>
      </c>
      <c r="U91" s="1" t="s">
        <v>1038</v>
      </c>
      <c r="V91" s="1" t="s">
        <v>1127</v>
      </c>
    </row>
    <row r="92" s="1" customFormat="1" spans="1:22">
      <c r="A92" s="3">
        <v>999222191930468</v>
      </c>
      <c r="B92" s="1" t="s">
        <v>1473</v>
      </c>
      <c r="C92" s="1" t="s">
        <v>1594</v>
      </c>
      <c r="D92" s="1" t="s">
        <v>1595</v>
      </c>
      <c r="E92" s="1" t="s">
        <v>1596</v>
      </c>
      <c r="F92" s="1" t="s">
        <v>1023</v>
      </c>
      <c r="G92" s="1" t="s">
        <v>1027</v>
      </c>
      <c r="H92" s="1" t="s">
        <v>1028</v>
      </c>
      <c r="I92" s="1" t="s">
        <v>1597</v>
      </c>
      <c r="J92" s="1" t="s">
        <v>30</v>
      </c>
      <c r="K92" s="1" t="s">
        <v>1598</v>
      </c>
      <c r="L92" s="1" t="s">
        <v>1598</v>
      </c>
      <c r="M92" s="1" t="s">
        <v>1031</v>
      </c>
      <c r="N92" s="1" t="s">
        <v>1031</v>
      </c>
      <c r="O92" s="1" t="s">
        <v>1032</v>
      </c>
      <c r="P92" s="1" t="s">
        <v>1033</v>
      </c>
      <c r="Q92" s="1" t="s">
        <v>1034</v>
      </c>
      <c r="R92" s="1" t="s">
        <v>1599</v>
      </c>
      <c r="S92" s="1" t="s">
        <v>1036</v>
      </c>
      <c r="T92" s="1" t="s">
        <v>1037</v>
      </c>
      <c r="U92" s="1" t="s">
        <v>1038</v>
      </c>
      <c r="V92" s="1" t="s">
        <v>1148</v>
      </c>
    </row>
    <row r="93" s="1" customFormat="1" spans="1:22">
      <c r="A93" s="3">
        <v>999222188929786</v>
      </c>
      <c r="B93" s="1" t="s">
        <v>1473</v>
      </c>
      <c r="C93" s="1" t="s">
        <v>1600</v>
      </c>
      <c r="D93" s="1" t="s">
        <v>1601</v>
      </c>
      <c r="E93" s="1" t="s">
        <v>1602</v>
      </c>
      <c r="F93" s="1" t="s">
        <v>1023</v>
      </c>
      <c r="G93" s="1" t="s">
        <v>1027</v>
      </c>
      <c r="H93" s="1" t="s">
        <v>1028</v>
      </c>
      <c r="I93" s="1" t="s">
        <v>1603</v>
      </c>
      <c r="J93" s="1" t="s">
        <v>30</v>
      </c>
      <c r="K93" s="1" t="s">
        <v>1604</v>
      </c>
      <c r="L93" s="1" t="s">
        <v>1604</v>
      </c>
      <c r="M93" s="1" t="s">
        <v>1031</v>
      </c>
      <c r="N93" s="1" t="s">
        <v>1031</v>
      </c>
      <c r="O93" s="1" t="s">
        <v>1032</v>
      </c>
      <c r="P93" s="1" t="s">
        <v>1033</v>
      </c>
      <c r="Q93" s="1" t="s">
        <v>1034</v>
      </c>
      <c r="R93" s="1" t="s">
        <v>1605</v>
      </c>
      <c r="S93" s="1" t="s">
        <v>1036</v>
      </c>
      <c r="T93" s="1" t="s">
        <v>1037</v>
      </c>
      <c r="U93" s="1" t="s">
        <v>1038</v>
      </c>
      <c r="V93" s="1" t="s">
        <v>1148</v>
      </c>
    </row>
    <row r="94" s="1" customFormat="1" spans="1:22">
      <c r="A94" s="3">
        <v>999222188881745</v>
      </c>
      <c r="B94" s="1" t="s">
        <v>1473</v>
      </c>
      <c r="C94" s="1" t="s">
        <v>1606</v>
      </c>
      <c r="D94" s="1" t="s">
        <v>1607</v>
      </c>
      <c r="E94" s="1" t="s">
        <v>1608</v>
      </c>
      <c r="F94" s="1" t="s">
        <v>1473</v>
      </c>
      <c r="G94" s="1" t="s">
        <v>1027</v>
      </c>
      <c r="H94" s="1" t="s">
        <v>1028</v>
      </c>
      <c r="I94" s="1" t="s">
        <v>1609</v>
      </c>
      <c r="J94" s="1" t="s">
        <v>30</v>
      </c>
      <c r="K94" s="1" t="s">
        <v>1610</v>
      </c>
      <c r="L94" s="1" t="s">
        <v>1610</v>
      </c>
      <c r="M94" s="1" t="s">
        <v>1031</v>
      </c>
      <c r="N94" s="1" t="s">
        <v>1031</v>
      </c>
      <c r="O94" s="1" t="s">
        <v>1032</v>
      </c>
      <c r="P94" s="1" t="s">
        <v>1033</v>
      </c>
      <c r="Q94" s="1" t="s">
        <v>1034</v>
      </c>
      <c r="R94" s="1" t="s">
        <v>1611</v>
      </c>
      <c r="S94" s="1" t="s">
        <v>1036</v>
      </c>
      <c r="T94" s="1" t="s">
        <v>1037</v>
      </c>
      <c r="U94" s="1" t="s">
        <v>1038</v>
      </c>
      <c r="V94" s="1" t="s">
        <v>1120</v>
      </c>
    </row>
    <row r="95" s="1" customFormat="1" spans="1:22">
      <c r="A95" s="3">
        <v>999222188862499</v>
      </c>
      <c r="B95" s="1" t="s">
        <v>1473</v>
      </c>
      <c r="C95" s="1" t="s">
        <v>1612</v>
      </c>
      <c r="D95" s="1" t="s">
        <v>1613</v>
      </c>
      <c r="E95" s="1" t="s">
        <v>1614</v>
      </c>
      <c r="F95" s="1" t="s">
        <v>1473</v>
      </c>
      <c r="G95" s="1" t="s">
        <v>1027</v>
      </c>
      <c r="H95" s="1" t="s">
        <v>1028</v>
      </c>
      <c r="I95" s="1" t="s">
        <v>1615</v>
      </c>
      <c r="J95" s="1" t="s">
        <v>30</v>
      </c>
      <c r="K95" s="1" t="s">
        <v>1616</v>
      </c>
      <c r="L95" s="1" t="s">
        <v>1616</v>
      </c>
      <c r="M95" s="1" t="s">
        <v>1031</v>
      </c>
      <c r="N95" s="1" t="s">
        <v>1031</v>
      </c>
      <c r="O95" s="1" t="s">
        <v>1032</v>
      </c>
      <c r="P95" s="1" t="s">
        <v>1033</v>
      </c>
      <c r="Q95" s="1" t="s">
        <v>1034</v>
      </c>
      <c r="R95" s="1" t="s">
        <v>1617</v>
      </c>
      <c r="S95" s="1" t="s">
        <v>1036</v>
      </c>
      <c r="T95" s="1" t="s">
        <v>1037</v>
      </c>
      <c r="U95" s="1" t="s">
        <v>1038</v>
      </c>
      <c r="V95" s="1" t="s">
        <v>1618</v>
      </c>
    </row>
    <row r="96" s="1" customFormat="1" spans="1:22">
      <c r="A96" s="3">
        <v>22188853222</v>
      </c>
      <c r="B96" s="1" t="s">
        <v>1473</v>
      </c>
      <c r="C96" s="1" t="s">
        <v>1619</v>
      </c>
      <c r="D96" s="1" t="s">
        <v>1303</v>
      </c>
      <c r="E96" s="1" t="s">
        <v>1620</v>
      </c>
      <c r="F96" s="1" t="s">
        <v>1473</v>
      </c>
      <c r="G96" s="1" t="s">
        <v>1027</v>
      </c>
      <c r="H96" s="1" t="s">
        <v>1028</v>
      </c>
      <c r="I96" s="1" t="s">
        <v>1621</v>
      </c>
      <c r="J96" s="1" t="s">
        <v>30</v>
      </c>
      <c r="K96" s="1" t="s">
        <v>1622</v>
      </c>
      <c r="L96" s="1" t="s">
        <v>1622</v>
      </c>
      <c r="M96" s="1" t="s">
        <v>1031</v>
      </c>
      <c r="N96" s="1" t="s">
        <v>1031</v>
      </c>
      <c r="O96" s="1" t="s">
        <v>1032</v>
      </c>
      <c r="P96" s="1" t="s">
        <v>1033</v>
      </c>
      <c r="Q96" s="1" t="s">
        <v>1034</v>
      </c>
      <c r="R96" s="1" t="s">
        <v>1623</v>
      </c>
      <c r="S96" s="1" t="s">
        <v>1036</v>
      </c>
      <c r="T96" s="1" t="s">
        <v>1037</v>
      </c>
      <c r="U96" s="1" t="s">
        <v>1038</v>
      </c>
      <c r="V96" s="1" t="s">
        <v>1148</v>
      </c>
    </row>
    <row r="97" s="1" customFormat="1" spans="1:22">
      <c r="A97" s="3">
        <v>999222188325766</v>
      </c>
      <c r="B97" s="1" t="s">
        <v>1473</v>
      </c>
      <c r="C97" s="1" t="s">
        <v>1624</v>
      </c>
      <c r="D97" s="1" t="s">
        <v>1625</v>
      </c>
      <c r="E97" s="1" t="s">
        <v>1626</v>
      </c>
      <c r="F97" s="1" t="s">
        <v>1473</v>
      </c>
      <c r="G97" s="1" t="s">
        <v>1027</v>
      </c>
      <c r="H97" s="1" t="s">
        <v>1028</v>
      </c>
      <c r="I97" s="1" t="s">
        <v>1627</v>
      </c>
      <c r="J97" s="1" t="s">
        <v>30</v>
      </c>
      <c r="K97" s="1" t="s">
        <v>1628</v>
      </c>
      <c r="L97" s="1" t="s">
        <v>1628</v>
      </c>
      <c r="M97" s="1" t="s">
        <v>1031</v>
      </c>
      <c r="N97" s="1" t="s">
        <v>1031</v>
      </c>
      <c r="O97" s="1" t="s">
        <v>1032</v>
      </c>
      <c r="P97" s="1" t="s">
        <v>1033</v>
      </c>
      <c r="Q97" s="1" t="s">
        <v>1034</v>
      </c>
      <c r="R97" s="1" t="s">
        <v>1629</v>
      </c>
      <c r="S97" s="1" t="s">
        <v>1036</v>
      </c>
      <c r="T97" s="1" t="s">
        <v>1037</v>
      </c>
      <c r="U97" s="1" t="s">
        <v>1038</v>
      </c>
      <c r="V97" s="1" t="s">
        <v>1127</v>
      </c>
    </row>
    <row r="98" s="1" customFormat="1" spans="1:22">
      <c r="A98" s="3">
        <v>999222188242621</v>
      </c>
      <c r="B98" s="1" t="s">
        <v>1473</v>
      </c>
      <c r="C98" s="1" t="s">
        <v>1630</v>
      </c>
      <c r="D98" s="1" t="s">
        <v>1631</v>
      </c>
      <c r="E98" s="1" t="s">
        <v>1632</v>
      </c>
      <c r="F98" s="1" t="s">
        <v>1023</v>
      </c>
      <c r="G98" s="1" t="s">
        <v>1027</v>
      </c>
      <c r="H98" s="1" t="s">
        <v>1028</v>
      </c>
      <c r="I98" s="1" t="s">
        <v>1633</v>
      </c>
      <c r="J98" s="1" t="s">
        <v>30</v>
      </c>
      <c r="K98" s="1" t="s">
        <v>1634</v>
      </c>
      <c r="L98" s="1" t="s">
        <v>1634</v>
      </c>
      <c r="M98" s="1" t="s">
        <v>1031</v>
      </c>
      <c r="N98" s="1" t="s">
        <v>1031</v>
      </c>
      <c r="O98" s="1" t="s">
        <v>1032</v>
      </c>
      <c r="P98" s="1" t="s">
        <v>1033</v>
      </c>
      <c r="Q98" s="1" t="s">
        <v>1034</v>
      </c>
      <c r="R98" s="1" t="s">
        <v>1635</v>
      </c>
      <c r="S98" s="1" t="s">
        <v>1036</v>
      </c>
      <c r="T98" s="1" t="s">
        <v>1037</v>
      </c>
      <c r="U98" s="1" t="s">
        <v>1038</v>
      </c>
      <c r="V98" s="1" t="s">
        <v>1472</v>
      </c>
    </row>
    <row r="99" s="1" customFormat="1" spans="1:22">
      <c r="A99" s="3">
        <v>999222117264872</v>
      </c>
      <c r="B99" s="1" t="s">
        <v>1636</v>
      </c>
      <c r="C99" s="1" t="s">
        <v>1637</v>
      </c>
      <c r="D99" s="1" t="s">
        <v>1638</v>
      </c>
      <c r="E99" s="1" t="s">
        <v>1639</v>
      </c>
      <c r="F99" s="1" t="s">
        <v>1640</v>
      </c>
      <c r="G99" s="1" t="s">
        <v>1027</v>
      </c>
      <c r="H99" s="1" t="s">
        <v>1028</v>
      </c>
      <c r="I99" s="1" t="s">
        <v>1641</v>
      </c>
      <c r="J99" s="1" t="s">
        <v>30</v>
      </c>
      <c r="K99" s="1" t="s">
        <v>1642</v>
      </c>
      <c r="L99" s="1" t="s">
        <v>1642</v>
      </c>
      <c r="M99" s="1" t="s">
        <v>1031</v>
      </c>
      <c r="N99" s="1" t="s">
        <v>1031</v>
      </c>
      <c r="O99" s="1" t="s">
        <v>1032</v>
      </c>
      <c r="P99" s="1" t="s">
        <v>1033</v>
      </c>
      <c r="Q99" s="1" t="s">
        <v>1034</v>
      </c>
      <c r="R99" s="1" t="s">
        <v>1643</v>
      </c>
      <c r="S99" s="1" t="s">
        <v>1036</v>
      </c>
      <c r="T99" s="1" t="s">
        <v>1037</v>
      </c>
      <c r="U99" s="1" t="s">
        <v>1038</v>
      </c>
      <c r="V99" s="1" t="s">
        <v>1120</v>
      </c>
    </row>
    <row r="100" s="1" customFormat="1" spans="1:22">
      <c r="A100" s="3">
        <v>999222130444910</v>
      </c>
      <c r="B100" s="1" t="s">
        <v>1644</v>
      </c>
      <c r="C100" s="1" t="s">
        <v>1645</v>
      </c>
      <c r="D100" s="1" t="s">
        <v>1646</v>
      </c>
      <c r="E100" s="1" t="s">
        <v>1647</v>
      </c>
      <c r="F100" s="1" t="s">
        <v>1473</v>
      </c>
      <c r="G100" s="1" t="s">
        <v>1027</v>
      </c>
      <c r="H100" s="1" t="s">
        <v>1028</v>
      </c>
      <c r="I100" s="1" t="s">
        <v>1648</v>
      </c>
      <c r="J100" s="1" t="s">
        <v>30</v>
      </c>
      <c r="K100" s="1" t="s">
        <v>1086</v>
      </c>
      <c r="L100" s="1" t="s">
        <v>1086</v>
      </c>
      <c r="M100" s="1" t="s">
        <v>1031</v>
      </c>
      <c r="N100" s="1" t="s">
        <v>1031</v>
      </c>
      <c r="O100" s="1" t="s">
        <v>1032</v>
      </c>
      <c r="P100" s="1" t="s">
        <v>1033</v>
      </c>
      <c r="Q100" s="1" t="s">
        <v>1034</v>
      </c>
      <c r="R100" s="1" t="s">
        <v>1649</v>
      </c>
      <c r="S100" s="1" t="s">
        <v>1036</v>
      </c>
      <c r="T100" s="1" t="s">
        <v>1037</v>
      </c>
      <c r="U100" s="1" t="s">
        <v>1038</v>
      </c>
      <c r="V100" s="1" t="s">
        <v>1120</v>
      </c>
    </row>
    <row r="101" s="1" customFormat="1" spans="1:22">
      <c r="A101" s="3">
        <v>999222184330417</v>
      </c>
      <c r="B101" s="1" t="s">
        <v>1640</v>
      </c>
      <c r="C101" s="1" t="s">
        <v>1650</v>
      </c>
      <c r="D101" s="1" t="s">
        <v>1651</v>
      </c>
      <c r="E101" s="1" t="s">
        <v>1652</v>
      </c>
      <c r="F101" s="1" t="s">
        <v>1473</v>
      </c>
      <c r="G101" s="1" t="s">
        <v>1027</v>
      </c>
      <c r="H101" s="1" t="s">
        <v>1028</v>
      </c>
      <c r="I101" s="1" t="s">
        <v>1653</v>
      </c>
      <c r="J101" s="1" t="s">
        <v>30</v>
      </c>
      <c r="K101" s="1" t="s">
        <v>1654</v>
      </c>
      <c r="L101" s="1" t="s">
        <v>1654</v>
      </c>
      <c r="M101" s="1" t="s">
        <v>1031</v>
      </c>
      <c r="N101" s="1" t="s">
        <v>1031</v>
      </c>
      <c r="O101" s="1" t="s">
        <v>1032</v>
      </c>
      <c r="P101" s="1" t="s">
        <v>1033</v>
      </c>
      <c r="Q101" s="1" t="s">
        <v>1034</v>
      </c>
      <c r="R101" s="1" t="s">
        <v>1655</v>
      </c>
      <c r="S101" s="1" t="s">
        <v>1036</v>
      </c>
      <c r="T101" s="1" t="s">
        <v>1037</v>
      </c>
      <c r="U101" s="1" t="s">
        <v>1038</v>
      </c>
      <c r="V101" s="1" t="s">
        <v>1120</v>
      </c>
    </row>
    <row r="102" s="1" customFormat="1" spans="1:22">
      <c r="A102" s="3">
        <v>999222126072385</v>
      </c>
      <c r="B102" s="1" t="s">
        <v>1644</v>
      </c>
      <c r="C102" s="1" t="s">
        <v>1656</v>
      </c>
      <c r="D102" s="1" t="s">
        <v>1657</v>
      </c>
      <c r="E102" s="1" t="s">
        <v>1658</v>
      </c>
      <c r="F102" s="1" t="s">
        <v>1023</v>
      </c>
      <c r="G102" s="1" t="s">
        <v>1027</v>
      </c>
      <c r="H102" s="1" t="s">
        <v>1028</v>
      </c>
      <c r="I102" s="1" t="s">
        <v>1659</v>
      </c>
      <c r="J102" s="1" t="s">
        <v>30</v>
      </c>
      <c r="K102" s="1" t="s">
        <v>1660</v>
      </c>
      <c r="L102" s="1" t="s">
        <v>1660</v>
      </c>
      <c r="M102" s="1" t="s">
        <v>1031</v>
      </c>
      <c r="N102" s="1" t="s">
        <v>1031</v>
      </c>
      <c r="O102" s="1" t="s">
        <v>1032</v>
      </c>
      <c r="P102" s="1" t="s">
        <v>1033</v>
      </c>
      <c r="Q102" s="1" t="s">
        <v>1034</v>
      </c>
      <c r="R102" s="1" t="s">
        <v>1661</v>
      </c>
      <c r="S102" s="1" t="s">
        <v>1036</v>
      </c>
      <c r="T102" s="1" t="s">
        <v>1037</v>
      </c>
      <c r="U102" s="1" t="s">
        <v>1038</v>
      </c>
      <c r="V102" s="1" t="s">
        <v>1120</v>
      </c>
    </row>
    <row r="103" s="1" customFormat="1" spans="1:22">
      <c r="A103" s="3">
        <v>999222046918995</v>
      </c>
      <c r="B103" s="1" t="s">
        <v>1662</v>
      </c>
      <c r="C103" s="1" t="s">
        <v>1663</v>
      </c>
      <c r="D103" s="1" t="s">
        <v>1664</v>
      </c>
      <c r="E103" s="1" t="s">
        <v>1665</v>
      </c>
      <c r="F103" s="1" t="s">
        <v>1473</v>
      </c>
      <c r="G103" s="1" t="s">
        <v>1027</v>
      </c>
      <c r="H103" s="1" t="s">
        <v>1028</v>
      </c>
      <c r="I103" s="1" t="s">
        <v>1666</v>
      </c>
      <c r="J103" s="1" t="s">
        <v>30</v>
      </c>
      <c r="K103" s="1" t="s">
        <v>1667</v>
      </c>
      <c r="L103" s="1" t="s">
        <v>1667</v>
      </c>
      <c r="M103" s="1" t="s">
        <v>1031</v>
      </c>
      <c r="N103" s="1" t="s">
        <v>1031</v>
      </c>
      <c r="O103" s="1" t="s">
        <v>1032</v>
      </c>
      <c r="P103" s="1" t="s">
        <v>1033</v>
      </c>
      <c r="Q103" s="1" t="s">
        <v>1034</v>
      </c>
      <c r="R103" s="1" t="s">
        <v>1668</v>
      </c>
      <c r="S103" s="1" t="s">
        <v>1036</v>
      </c>
      <c r="T103" s="1" t="s">
        <v>1037</v>
      </c>
      <c r="U103" s="1" t="s">
        <v>1420</v>
      </c>
      <c r="V103" s="1" t="s">
        <v>1120</v>
      </c>
    </row>
    <row r="104" s="1" customFormat="1" spans="1:22">
      <c r="A104" s="3">
        <v>999222037788137</v>
      </c>
      <c r="B104" s="1" t="s">
        <v>1669</v>
      </c>
      <c r="C104" s="1" t="s">
        <v>1670</v>
      </c>
      <c r="D104" s="1" t="s">
        <v>1671</v>
      </c>
      <c r="E104" s="1" t="s">
        <v>1672</v>
      </c>
      <c r="F104" s="1" t="s">
        <v>1023</v>
      </c>
      <c r="G104" s="1" t="s">
        <v>1027</v>
      </c>
      <c r="H104" s="1" t="s">
        <v>1028</v>
      </c>
      <c r="I104" s="1" t="s">
        <v>1673</v>
      </c>
      <c r="J104" s="1" t="s">
        <v>30</v>
      </c>
      <c r="K104" s="1" t="s">
        <v>1674</v>
      </c>
      <c r="L104" s="1" t="s">
        <v>1674</v>
      </c>
      <c r="M104" s="1" t="s">
        <v>1031</v>
      </c>
      <c r="N104" s="1" t="s">
        <v>1031</v>
      </c>
      <c r="O104" s="1" t="s">
        <v>1032</v>
      </c>
      <c r="P104" s="1" t="s">
        <v>1033</v>
      </c>
      <c r="Q104" s="1" t="s">
        <v>1034</v>
      </c>
      <c r="R104" s="1" t="s">
        <v>1675</v>
      </c>
      <c r="S104" s="1" t="s">
        <v>1036</v>
      </c>
      <c r="T104" s="1" t="s">
        <v>1037</v>
      </c>
      <c r="U104" s="1" t="s">
        <v>1420</v>
      </c>
      <c r="V104" s="1" t="s">
        <v>1329</v>
      </c>
    </row>
    <row r="105" s="1" customFormat="1" spans="1:22">
      <c r="A105" s="3">
        <v>999222159821533</v>
      </c>
      <c r="B105" s="1" t="s">
        <v>1676</v>
      </c>
      <c r="C105" s="1" t="s">
        <v>1677</v>
      </c>
      <c r="D105" s="1" t="s">
        <v>1678</v>
      </c>
      <c r="E105" s="1" t="s">
        <v>1679</v>
      </c>
      <c r="F105" s="1" t="s">
        <v>1023</v>
      </c>
      <c r="G105" s="1" t="s">
        <v>1027</v>
      </c>
      <c r="H105" s="1" t="s">
        <v>1028</v>
      </c>
      <c r="I105" s="1" t="s">
        <v>1680</v>
      </c>
      <c r="J105" s="1" t="s">
        <v>30</v>
      </c>
      <c r="K105" s="1" t="s">
        <v>1233</v>
      </c>
      <c r="L105" s="1" t="s">
        <v>1233</v>
      </c>
      <c r="M105" s="1" t="s">
        <v>1031</v>
      </c>
      <c r="N105" s="1" t="s">
        <v>1031</v>
      </c>
      <c r="O105" s="1" t="s">
        <v>1032</v>
      </c>
      <c r="P105" s="1" t="s">
        <v>1033</v>
      </c>
      <c r="Q105" s="1" t="s">
        <v>1034</v>
      </c>
      <c r="R105" s="1" t="s">
        <v>1681</v>
      </c>
      <c r="S105" s="1" t="s">
        <v>1036</v>
      </c>
      <c r="T105" s="1" t="s">
        <v>1037</v>
      </c>
      <c r="U105" s="1" t="s">
        <v>1038</v>
      </c>
      <c r="V105" s="1" t="s">
        <v>1120</v>
      </c>
    </row>
    <row r="106" s="1" customFormat="1" spans="1:22">
      <c r="A106" s="3">
        <v>999222104773519</v>
      </c>
      <c r="B106" s="1" t="s">
        <v>1682</v>
      </c>
      <c r="C106" s="1" t="s">
        <v>1683</v>
      </c>
      <c r="D106" s="1" t="s">
        <v>1684</v>
      </c>
      <c r="E106" s="1" t="s">
        <v>1685</v>
      </c>
      <c r="F106" s="1" t="s">
        <v>1640</v>
      </c>
      <c r="G106" s="1" t="s">
        <v>1027</v>
      </c>
      <c r="H106" s="1" t="s">
        <v>1028</v>
      </c>
      <c r="I106" s="1" t="s">
        <v>1686</v>
      </c>
      <c r="J106" s="1" t="s">
        <v>30</v>
      </c>
      <c r="K106" s="1" t="s">
        <v>1687</v>
      </c>
      <c r="L106" s="1" t="s">
        <v>1687</v>
      </c>
      <c r="M106" s="1" t="s">
        <v>1031</v>
      </c>
      <c r="N106" s="1" t="s">
        <v>1031</v>
      </c>
      <c r="O106" s="1" t="s">
        <v>1032</v>
      </c>
      <c r="P106" s="1" t="s">
        <v>1033</v>
      </c>
      <c r="Q106" s="1" t="s">
        <v>1034</v>
      </c>
      <c r="R106" s="1" t="s">
        <v>1688</v>
      </c>
      <c r="S106" s="1" t="s">
        <v>1036</v>
      </c>
      <c r="T106" s="1" t="s">
        <v>1037</v>
      </c>
      <c r="U106" s="1" t="s">
        <v>1038</v>
      </c>
      <c r="V106" s="1" t="s">
        <v>1180</v>
      </c>
    </row>
    <row r="107" s="1" customFormat="1" spans="1:22">
      <c r="A107" s="3">
        <v>22148709514</v>
      </c>
      <c r="B107" s="1" t="s">
        <v>1689</v>
      </c>
      <c r="C107" s="1" t="s">
        <v>1690</v>
      </c>
      <c r="D107" s="1" t="s">
        <v>1691</v>
      </c>
      <c r="E107" s="1" t="s">
        <v>1692</v>
      </c>
      <c r="F107" s="1" t="s">
        <v>1640</v>
      </c>
      <c r="G107" s="1" t="s">
        <v>1027</v>
      </c>
      <c r="H107" s="1" t="s">
        <v>1028</v>
      </c>
      <c r="I107" s="1" t="s">
        <v>1693</v>
      </c>
      <c r="J107" s="1" t="s">
        <v>30</v>
      </c>
      <c r="K107" s="1" t="s">
        <v>1694</v>
      </c>
      <c r="L107" s="1" t="s">
        <v>1694</v>
      </c>
      <c r="M107" s="1" t="s">
        <v>1031</v>
      </c>
      <c r="N107" s="1" t="s">
        <v>1031</v>
      </c>
      <c r="O107" s="1" t="s">
        <v>1032</v>
      </c>
      <c r="P107" s="1" t="s">
        <v>1033</v>
      </c>
      <c r="Q107" s="1" t="s">
        <v>1034</v>
      </c>
      <c r="R107" s="1" t="s">
        <v>1695</v>
      </c>
      <c r="S107" s="1" t="s">
        <v>1036</v>
      </c>
      <c r="T107" s="1" t="s">
        <v>1037</v>
      </c>
      <c r="U107" s="1" t="s">
        <v>1038</v>
      </c>
      <c r="V107" s="1" t="s">
        <v>1074</v>
      </c>
    </row>
    <row r="108" s="1" customFormat="1" spans="1:22">
      <c r="A108" s="3">
        <v>999222136241676</v>
      </c>
      <c r="B108" s="1" t="s">
        <v>1696</v>
      </c>
      <c r="C108" s="1" t="s">
        <v>1697</v>
      </c>
      <c r="D108" s="1" t="s">
        <v>1103</v>
      </c>
      <c r="E108" s="1" t="s">
        <v>1698</v>
      </c>
      <c r="F108" s="1" t="s">
        <v>1689</v>
      </c>
      <c r="G108" s="1" t="s">
        <v>1027</v>
      </c>
      <c r="H108" s="1" t="s">
        <v>1028</v>
      </c>
      <c r="I108" s="1" t="s">
        <v>1699</v>
      </c>
      <c r="J108" s="1" t="s">
        <v>30</v>
      </c>
      <c r="K108" s="1" t="s">
        <v>1700</v>
      </c>
      <c r="L108" s="1" t="s">
        <v>1700</v>
      </c>
      <c r="M108" s="1" t="s">
        <v>1031</v>
      </c>
      <c r="N108" s="1" t="s">
        <v>1031</v>
      </c>
      <c r="O108" s="1" t="s">
        <v>1032</v>
      </c>
      <c r="P108" s="1" t="s">
        <v>1033</v>
      </c>
      <c r="Q108" s="1" t="s">
        <v>1034</v>
      </c>
      <c r="R108" s="1" t="s">
        <v>1701</v>
      </c>
      <c r="S108" s="1" t="s">
        <v>1036</v>
      </c>
      <c r="T108" s="1" t="s">
        <v>1037</v>
      </c>
      <c r="U108" s="1" t="s">
        <v>1038</v>
      </c>
      <c r="V108" s="1" t="s">
        <v>1074</v>
      </c>
    </row>
    <row r="109" s="1" customFormat="1" spans="1:22">
      <c r="A109" s="3">
        <v>999222002193541</v>
      </c>
      <c r="B109" s="1" t="s">
        <v>1702</v>
      </c>
      <c r="C109" s="1" t="s">
        <v>1703</v>
      </c>
      <c r="D109" s="1" t="s">
        <v>1704</v>
      </c>
      <c r="E109" s="1" t="s">
        <v>1705</v>
      </c>
      <c r="F109" s="1" t="s">
        <v>1023</v>
      </c>
      <c r="G109" s="1" t="s">
        <v>1027</v>
      </c>
      <c r="H109" s="1" t="s">
        <v>1028</v>
      </c>
      <c r="I109" s="1" t="s">
        <v>1706</v>
      </c>
      <c r="J109" s="1" t="s">
        <v>30</v>
      </c>
      <c r="K109" s="1" t="s">
        <v>1707</v>
      </c>
      <c r="L109" s="1" t="s">
        <v>1707</v>
      </c>
      <c r="M109" s="1" t="s">
        <v>1031</v>
      </c>
      <c r="N109" s="1" t="s">
        <v>1031</v>
      </c>
      <c r="O109" s="1" t="s">
        <v>1032</v>
      </c>
      <c r="P109" s="1" t="s">
        <v>1033</v>
      </c>
      <c r="Q109" s="1" t="s">
        <v>1034</v>
      </c>
      <c r="R109" s="1" t="s">
        <v>1708</v>
      </c>
      <c r="S109" s="1" t="s">
        <v>1036</v>
      </c>
      <c r="T109" s="1" t="s">
        <v>1037</v>
      </c>
      <c r="U109" s="1" t="s">
        <v>1038</v>
      </c>
      <c r="V109" s="1" t="s">
        <v>1101</v>
      </c>
    </row>
    <row r="110" s="1" customFormat="1" spans="1:22">
      <c r="A110" s="3">
        <v>999222185284533</v>
      </c>
      <c r="B110" s="1" t="s">
        <v>1640</v>
      </c>
      <c r="C110" s="1" t="s">
        <v>1709</v>
      </c>
      <c r="D110" s="1" t="s">
        <v>1291</v>
      </c>
      <c r="E110" s="1" t="s">
        <v>1710</v>
      </c>
      <c r="F110" s="1" t="s">
        <v>1473</v>
      </c>
      <c r="G110" s="1" t="s">
        <v>1027</v>
      </c>
      <c r="H110" s="1" t="s">
        <v>1028</v>
      </c>
      <c r="I110" s="1" t="s">
        <v>1711</v>
      </c>
      <c r="J110" s="1" t="s">
        <v>30</v>
      </c>
      <c r="K110" s="1" t="s">
        <v>1712</v>
      </c>
      <c r="L110" s="1" t="s">
        <v>1712</v>
      </c>
      <c r="M110" s="1" t="s">
        <v>1031</v>
      </c>
      <c r="N110" s="1" t="s">
        <v>1031</v>
      </c>
      <c r="O110" s="1" t="s">
        <v>1032</v>
      </c>
      <c r="P110" s="1" t="s">
        <v>1033</v>
      </c>
      <c r="Q110" s="1" t="s">
        <v>1034</v>
      </c>
      <c r="R110" s="1" t="s">
        <v>1713</v>
      </c>
      <c r="S110" s="1" t="s">
        <v>1036</v>
      </c>
      <c r="T110" s="1" t="s">
        <v>1037</v>
      </c>
      <c r="U110" s="1" t="s">
        <v>1038</v>
      </c>
      <c r="V110" s="1" t="s">
        <v>1101</v>
      </c>
    </row>
    <row r="111" s="1" customFormat="1" spans="1:22">
      <c r="A111" s="3">
        <v>999222015274940</v>
      </c>
      <c r="B111" s="1" t="s">
        <v>1714</v>
      </c>
      <c r="C111" s="1" t="s">
        <v>1715</v>
      </c>
      <c r="D111" s="1" t="s">
        <v>1716</v>
      </c>
      <c r="E111" s="1" t="s">
        <v>1717</v>
      </c>
      <c r="F111" s="1" t="s">
        <v>1473</v>
      </c>
      <c r="G111" s="1" t="s">
        <v>1027</v>
      </c>
      <c r="H111" s="1" t="s">
        <v>1028</v>
      </c>
      <c r="I111" s="1" t="s">
        <v>1718</v>
      </c>
      <c r="J111" s="1" t="s">
        <v>30</v>
      </c>
      <c r="K111" s="1" t="s">
        <v>1719</v>
      </c>
      <c r="L111" s="1" t="s">
        <v>1719</v>
      </c>
      <c r="M111" s="1" t="s">
        <v>1031</v>
      </c>
      <c r="N111" s="1" t="s">
        <v>1031</v>
      </c>
      <c r="O111" s="1" t="s">
        <v>1032</v>
      </c>
      <c r="P111" s="1" t="s">
        <v>1033</v>
      </c>
      <c r="Q111" s="1" t="s">
        <v>1034</v>
      </c>
      <c r="R111" s="1" t="s">
        <v>1720</v>
      </c>
      <c r="S111" s="1" t="s">
        <v>1036</v>
      </c>
      <c r="T111" s="1" t="s">
        <v>1037</v>
      </c>
      <c r="U111" s="1" t="s">
        <v>1038</v>
      </c>
      <c r="V111" s="1" t="s">
        <v>1101</v>
      </c>
    </row>
    <row r="112" s="1" customFormat="1" spans="1:22">
      <c r="A112" s="3">
        <v>21911125270</v>
      </c>
      <c r="B112" s="1" t="s">
        <v>1721</v>
      </c>
      <c r="C112" s="1" t="s">
        <v>1722</v>
      </c>
      <c r="D112" s="1" t="s">
        <v>1723</v>
      </c>
      <c r="E112" s="1" t="s">
        <v>1724</v>
      </c>
      <c r="F112" s="1" t="s">
        <v>1640</v>
      </c>
      <c r="G112" s="1" t="s">
        <v>1027</v>
      </c>
      <c r="H112" s="1" t="s">
        <v>1028</v>
      </c>
      <c r="I112" s="1" t="s">
        <v>1725</v>
      </c>
      <c r="J112" s="1" t="s">
        <v>30</v>
      </c>
      <c r="K112" s="1" t="s">
        <v>1726</v>
      </c>
      <c r="L112" s="1" t="s">
        <v>1726</v>
      </c>
      <c r="M112" s="1" t="s">
        <v>1031</v>
      </c>
      <c r="N112" s="1" t="s">
        <v>1031</v>
      </c>
      <c r="O112" s="1" t="s">
        <v>1032</v>
      </c>
      <c r="P112" s="1" t="s">
        <v>1033</v>
      </c>
      <c r="Q112" s="1" t="s">
        <v>1034</v>
      </c>
      <c r="R112" s="1" t="s">
        <v>1727</v>
      </c>
      <c r="S112" s="1" t="s">
        <v>1036</v>
      </c>
      <c r="T112" s="1" t="s">
        <v>1037</v>
      </c>
      <c r="U112" s="1" t="s">
        <v>1038</v>
      </c>
      <c r="V112" s="1" t="s">
        <v>1101</v>
      </c>
    </row>
    <row r="113" s="1" customFormat="1" spans="1:22">
      <c r="A113" s="3">
        <v>999222187798371</v>
      </c>
      <c r="B113" s="1" t="s">
        <v>1473</v>
      </c>
      <c r="C113" s="1" t="s">
        <v>1728</v>
      </c>
      <c r="D113" s="1" t="s">
        <v>1723</v>
      </c>
      <c r="E113" s="1" t="s">
        <v>1729</v>
      </c>
      <c r="F113" s="1" t="s">
        <v>1473</v>
      </c>
      <c r="G113" s="1" t="s">
        <v>1027</v>
      </c>
      <c r="H113" s="1" t="s">
        <v>1028</v>
      </c>
      <c r="I113" s="1" t="s">
        <v>1730</v>
      </c>
      <c r="J113" s="1" t="s">
        <v>30</v>
      </c>
      <c r="K113" s="1" t="s">
        <v>1731</v>
      </c>
      <c r="L113" s="1" t="s">
        <v>1731</v>
      </c>
      <c r="M113" s="1" t="s">
        <v>1031</v>
      </c>
      <c r="N113" s="1" t="s">
        <v>1031</v>
      </c>
      <c r="O113" s="1" t="s">
        <v>1032</v>
      </c>
      <c r="P113" s="1" t="s">
        <v>1033</v>
      </c>
      <c r="Q113" s="1" t="s">
        <v>1034</v>
      </c>
      <c r="R113" s="1" t="s">
        <v>1732</v>
      </c>
      <c r="S113" s="1" t="s">
        <v>1036</v>
      </c>
      <c r="T113" s="1" t="s">
        <v>1037</v>
      </c>
      <c r="U113" s="1" t="s">
        <v>1038</v>
      </c>
      <c r="V113" s="1" t="s">
        <v>1101</v>
      </c>
    </row>
    <row r="114" s="1" customFormat="1" spans="1:22">
      <c r="A114" s="3">
        <v>999222136144052</v>
      </c>
      <c r="B114" s="1" t="s">
        <v>1696</v>
      </c>
      <c r="C114" s="1" t="s">
        <v>1733</v>
      </c>
      <c r="D114" s="1" t="s">
        <v>1734</v>
      </c>
      <c r="E114" s="1" t="s">
        <v>1735</v>
      </c>
      <c r="F114" s="1" t="s">
        <v>1640</v>
      </c>
      <c r="G114" s="1" t="s">
        <v>1027</v>
      </c>
      <c r="H114" s="1" t="s">
        <v>1028</v>
      </c>
      <c r="I114" s="1" t="s">
        <v>1736</v>
      </c>
      <c r="J114" s="1" t="s">
        <v>30</v>
      </c>
      <c r="K114" s="1" t="s">
        <v>1737</v>
      </c>
      <c r="L114" s="1" t="s">
        <v>1737</v>
      </c>
      <c r="M114" s="1" t="s">
        <v>1031</v>
      </c>
      <c r="N114" s="1" t="s">
        <v>1031</v>
      </c>
      <c r="O114" s="1" t="s">
        <v>1032</v>
      </c>
      <c r="P114" s="1" t="s">
        <v>1033</v>
      </c>
      <c r="Q114" s="1" t="s">
        <v>1034</v>
      </c>
      <c r="R114" s="1" t="s">
        <v>1738</v>
      </c>
      <c r="S114" s="1" t="s">
        <v>1036</v>
      </c>
      <c r="T114" s="1" t="s">
        <v>1037</v>
      </c>
      <c r="U114" s="1" t="s">
        <v>1038</v>
      </c>
      <c r="V114" s="1" t="s">
        <v>1039</v>
      </c>
    </row>
    <row r="115" s="1" customFormat="1" spans="1:22">
      <c r="A115" s="3">
        <v>22124763688</v>
      </c>
      <c r="B115" s="1" t="s">
        <v>1644</v>
      </c>
      <c r="C115" s="1" t="s">
        <v>1739</v>
      </c>
      <c r="D115" s="1" t="s">
        <v>1740</v>
      </c>
      <c r="E115" s="1" t="s">
        <v>1741</v>
      </c>
      <c r="F115" s="1" t="s">
        <v>1473</v>
      </c>
      <c r="G115" s="1" t="s">
        <v>1027</v>
      </c>
      <c r="H115" s="1" t="s">
        <v>1028</v>
      </c>
      <c r="I115" s="1" t="s">
        <v>1742</v>
      </c>
      <c r="J115" s="1" t="s">
        <v>30</v>
      </c>
      <c r="K115" s="1" t="s">
        <v>1743</v>
      </c>
      <c r="L115" s="1" t="s">
        <v>1743</v>
      </c>
      <c r="M115" s="1" t="s">
        <v>1031</v>
      </c>
      <c r="N115" s="1" t="s">
        <v>1031</v>
      </c>
      <c r="O115" s="1" t="s">
        <v>1032</v>
      </c>
      <c r="P115" s="1" t="s">
        <v>1033</v>
      </c>
      <c r="Q115" s="1" t="s">
        <v>1034</v>
      </c>
      <c r="R115" s="1" t="s">
        <v>1744</v>
      </c>
      <c r="S115" s="1" t="s">
        <v>1036</v>
      </c>
      <c r="T115" s="1" t="s">
        <v>1037</v>
      </c>
      <c r="U115" s="1" t="s">
        <v>1038</v>
      </c>
      <c r="V115" s="1" t="s">
        <v>1039</v>
      </c>
    </row>
    <row r="116" s="1" customFormat="1" spans="1:22">
      <c r="A116" s="3">
        <v>999222124992348</v>
      </c>
      <c r="B116" s="1" t="s">
        <v>1644</v>
      </c>
      <c r="C116" s="1" t="s">
        <v>1745</v>
      </c>
      <c r="D116" s="1" t="s">
        <v>1746</v>
      </c>
      <c r="E116" s="1" t="s">
        <v>1747</v>
      </c>
      <c r="F116" s="1" t="s">
        <v>1473</v>
      </c>
      <c r="G116" s="1" t="s">
        <v>1027</v>
      </c>
      <c r="H116" s="1" t="s">
        <v>1028</v>
      </c>
      <c r="I116" s="1" t="s">
        <v>1748</v>
      </c>
      <c r="J116" s="1" t="s">
        <v>30</v>
      </c>
      <c r="K116" s="1" t="s">
        <v>1749</v>
      </c>
      <c r="L116" s="1" t="s">
        <v>1749</v>
      </c>
      <c r="M116" s="1" t="s">
        <v>1031</v>
      </c>
      <c r="N116" s="1" t="s">
        <v>1031</v>
      </c>
      <c r="O116" s="1" t="s">
        <v>1032</v>
      </c>
      <c r="P116" s="1" t="s">
        <v>1033</v>
      </c>
      <c r="Q116" s="1" t="s">
        <v>1034</v>
      </c>
      <c r="R116" s="1" t="s">
        <v>1750</v>
      </c>
      <c r="S116" s="1" t="s">
        <v>1036</v>
      </c>
      <c r="T116" s="1" t="s">
        <v>1037</v>
      </c>
      <c r="U116" s="1" t="s">
        <v>1038</v>
      </c>
      <c r="V116" s="1" t="s">
        <v>1039</v>
      </c>
    </row>
    <row r="117" s="1" customFormat="1" spans="1:22">
      <c r="A117" s="3">
        <v>22178809017</v>
      </c>
      <c r="B117" s="1" t="s">
        <v>1640</v>
      </c>
      <c r="C117" s="1" t="s">
        <v>1751</v>
      </c>
      <c r="D117" s="1" t="s">
        <v>1752</v>
      </c>
      <c r="E117" s="1" t="s">
        <v>1753</v>
      </c>
      <c r="F117" s="1" t="s">
        <v>1023</v>
      </c>
      <c r="G117" s="1" t="s">
        <v>1027</v>
      </c>
      <c r="H117" s="1" t="s">
        <v>1028</v>
      </c>
      <c r="I117" s="1" t="s">
        <v>1754</v>
      </c>
      <c r="J117" s="1" t="s">
        <v>30</v>
      </c>
      <c r="K117" s="1" t="s">
        <v>1755</v>
      </c>
      <c r="L117" s="1" t="s">
        <v>1755</v>
      </c>
      <c r="M117" s="1" t="s">
        <v>1031</v>
      </c>
      <c r="N117" s="1" t="s">
        <v>1031</v>
      </c>
      <c r="O117" s="1" t="s">
        <v>1032</v>
      </c>
      <c r="P117" s="1" t="s">
        <v>1033</v>
      </c>
      <c r="Q117" s="1" t="s">
        <v>1034</v>
      </c>
      <c r="R117" s="1" t="s">
        <v>1756</v>
      </c>
      <c r="S117" s="1" t="s">
        <v>1036</v>
      </c>
      <c r="T117" s="1" t="s">
        <v>1037</v>
      </c>
      <c r="U117" s="1" t="s">
        <v>1038</v>
      </c>
      <c r="V117" s="1" t="s">
        <v>1120</v>
      </c>
    </row>
    <row r="118" s="1" customFormat="1" spans="1:22">
      <c r="A118" s="3">
        <v>999222131835970</v>
      </c>
      <c r="B118" s="1" t="s">
        <v>1644</v>
      </c>
      <c r="C118" s="1" t="s">
        <v>1757</v>
      </c>
      <c r="D118" s="1" t="s">
        <v>1758</v>
      </c>
      <c r="E118" s="1" t="s">
        <v>1759</v>
      </c>
      <c r="F118" s="1" t="s">
        <v>1023</v>
      </c>
      <c r="G118" s="1" t="s">
        <v>1027</v>
      </c>
      <c r="H118" s="1" t="s">
        <v>1028</v>
      </c>
      <c r="I118" s="1" t="s">
        <v>1760</v>
      </c>
      <c r="J118" s="1" t="s">
        <v>30</v>
      </c>
      <c r="K118" s="1" t="s">
        <v>1761</v>
      </c>
      <c r="L118" s="1" t="s">
        <v>1761</v>
      </c>
      <c r="M118" s="1" t="s">
        <v>1031</v>
      </c>
      <c r="N118" s="1" t="s">
        <v>1031</v>
      </c>
      <c r="O118" s="1" t="s">
        <v>1032</v>
      </c>
      <c r="P118" s="1" t="s">
        <v>1033</v>
      </c>
      <c r="Q118" s="1" t="s">
        <v>1034</v>
      </c>
      <c r="R118" s="1" t="s">
        <v>1762</v>
      </c>
      <c r="S118" s="1" t="s">
        <v>1036</v>
      </c>
      <c r="T118" s="1" t="s">
        <v>1037</v>
      </c>
      <c r="U118" s="1" t="s">
        <v>1420</v>
      </c>
      <c r="V118" s="1" t="s">
        <v>1120</v>
      </c>
    </row>
    <row r="119" s="1" customFormat="1" spans="1:22">
      <c r="A119" s="3">
        <v>22174098666</v>
      </c>
      <c r="B119" s="1" t="s">
        <v>1640</v>
      </c>
      <c r="C119" s="1" t="s">
        <v>1763</v>
      </c>
      <c r="D119" s="1" t="s">
        <v>1764</v>
      </c>
      <c r="E119" s="1" t="s">
        <v>1765</v>
      </c>
      <c r="F119" s="1" t="s">
        <v>1023</v>
      </c>
      <c r="G119" s="1" t="s">
        <v>1027</v>
      </c>
      <c r="H119" s="1" t="s">
        <v>1028</v>
      </c>
      <c r="I119" s="1" t="s">
        <v>1766</v>
      </c>
      <c r="J119" s="1" t="s">
        <v>30</v>
      </c>
      <c r="K119" s="1" t="s">
        <v>1767</v>
      </c>
      <c r="L119" s="1" t="s">
        <v>1767</v>
      </c>
      <c r="M119" s="1" t="s">
        <v>1031</v>
      </c>
      <c r="N119" s="1" t="s">
        <v>1031</v>
      </c>
      <c r="O119" s="1" t="s">
        <v>1032</v>
      </c>
      <c r="P119" s="1" t="s">
        <v>1033</v>
      </c>
      <c r="Q119" s="1" t="s">
        <v>1034</v>
      </c>
      <c r="R119" s="1" t="s">
        <v>1768</v>
      </c>
      <c r="S119" s="1" t="s">
        <v>1036</v>
      </c>
      <c r="T119" s="1" t="s">
        <v>1037</v>
      </c>
      <c r="U119" s="1" t="s">
        <v>1038</v>
      </c>
      <c r="V119" s="1" t="s">
        <v>1141</v>
      </c>
    </row>
    <row r="120" s="1" customFormat="1" spans="1:22">
      <c r="A120" s="3">
        <v>999222173437972</v>
      </c>
      <c r="B120" s="1" t="s">
        <v>1640</v>
      </c>
      <c r="C120" s="1" t="s">
        <v>1769</v>
      </c>
      <c r="D120" s="1" t="s">
        <v>1770</v>
      </c>
      <c r="E120" s="1" t="s">
        <v>1771</v>
      </c>
      <c r="F120" s="1" t="s">
        <v>1023</v>
      </c>
      <c r="G120" s="1" t="s">
        <v>1027</v>
      </c>
      <c r="H120" s="1" t="s">
        <v>1028</v>
      </c>
      <c r="I120" s="1" t="s">
        <v>1772</v>
      </c>
      <c r="J120" s="1" t="s">
        <v>30</v>
      </c>
      <c r="K120" s="1" t="s">
        <v>1604</v>
      </c>
      <c r="L120" s="1" t="s">
        <v>1604</v>
      </c>
      <c r="M120" s="1" t="s">
        <v>1031</v>
      </c>
      <c r="N120" s="1" t="s">
        <v>1031</v>
      </c>
      <c r="O120" s="1" t="s">
        <v>1032</v>
      </c>
      <c r="P120" s="1" t="s">
        <v>1033</v>
      </c>
      <c r="Q120" s="1" t="s">
        <v>1034</v>
      </c>
      <c r="R120" s="1" t="s">
        <v>1773</v>
      </c>
      <c r="S120" s="1" t="s">
        <v>1036</v>
      </c>
      <c r="T120" s="1" t="s">
        <v>1037</v>
      </c>
      <c r="U120" s="1" t="s">
        <v>1038</v>
      </c>
      <c r="V120" s="1" t="s">
        <v>1081</v>
      </c>
    </row>
    <row r="121" s="1" customFormat="1" spans="1:22">
      <c r="A121" s="3">
        <v>999222030138855</v>
      </c>
      <c r="B121" s="1" t="s">
        <v>1669</v>
      </c>
      <c r="C121" s="1" t="s">
        <v>1774</v>
      </c>
      <c r="D121" s="1" t="s">
        <v>1775</v>
      </c>
      <c r="E121" s="1" t="s">
        <v>1776</v>
      </c>
      <c r="F121" s="1" t="s">
        <v>1473</v>
      </c>
      <c r="G121" s="1" t="s">
        <v>1027</v>
      </c>
      <c r="H121" s="1" t="s">
        <v>1028</v>
      </c>
      <c r="I121" s="1" t="s">
        <v>1777</v>
      </c>
      <c r="J121" s="1" t="s">
        <v>30</v>
      </c>
      <c r="K121" s="1" t="s">
        <v>1778</v>
      </c>
      <c r="L121" s="1" t="s">
        <v>1778</v>
      </c>
      <c r="M121" s="1" t="s">
        <v>1031</v>
      </c>
      <c r="N121" s="1" t="s">
        <v>1031</v>
      </c>
      <c r="O121" s="1" t="s">
        <v>1032</v>
      </c>
      <c r="P121" s="1" t="s">
        <v>1033</v>
      </c>
      <c r="Q121" s="1" t="s">
        <v>1034</v>
      </c>
      <c r="R121" s="1" t="s">
        <v>1779</v>
      </c>
      <c r="S121" s="1" t="s">
        <v>1036</v>
      </c>
      <c r="T121" s="1" t="s">
        <v>1037</v>
      </c>
      <c r="U121" s="1" t="s">
        <v>1038</v>
      </c>
      <c r="V121" s="1" t="s">
        <v>1329</v>
      </c>
    </row>
    <row r="122" s="1" customFormat="1" spans="1:22">
      <c r="A122" s="3">
        <v>999222063376183</v>
      </c>
      <c r="B122" s="1" t="s">
        <v>1780</v>
      </c>
      <c r="C122" s="1" t="s">
        <v>1781</v>
      </c>
      <c r="D122" s="1" t="s">
        <v>1782</v>
      </c>
      <c r="E122" s="1" t="s">
        <v>1783</v>
      </c>
      <c r="F122" s="1" t="s">
        <v>1023</v>
      </c>
      <c r="G122" s="1" t="s">
        <v>1027</v>
      </c>
      <c r="H122" s="1" t="s">
        <v>1028</v>
      </c>
      <c r="I122" s="1" t="s">
        <v>1784</v>
      </c>
      <c r="J122" s="1" t="s">
        <v>30</v>
      </c>
      <c r="K122" s="1" t="s">
        <v>1785</v>
      </c>
      <c r="L122" s="1" t="s">
        <v>1785</v>
      </c>
      <c r="M122" s="1" t="s">
        <v>1031</v>
      </c>
      <c r="N122" s="1" t="s">
        <v>1031</v>
      </c>
      <c r="O122" s="1" t="s">
        <v>1032</v>
      </c>
      <c r="P122" s="1" t="s">
        <v>1033</v>
      </c>
      <c r="Q122" s="1" t="s">
        <v>1034</v>
      </c>
      <c r="R122" s="1" t="s">
        <v>1786</v>
      </c>
      <c r="S122" s="1" t="s">
        <v>1036</v>
      </c>
      <c r="T122" s="1" t="s">
        <v>1037</v>
      </c>
      <c r="U122" s="1" t="s">
        <v>1038</v>
      </c>
      <c r="V122" s="1" t="s">
        <v>1074</v>
      </c>
    </row>
    <row r="123" s="1" customFormat="1" spans="1:22">
      <c r="A123" s="3">
        <v>999222160365543</v>
      </c>
      <c r="B123" s="1" t="s">
        <v>1676</v>
      </c>
      <c r="C123" s="1" t="s">
        <v>1787</v>
      </c>
      <c r="D123" s="1" t="s">
        <v>1788</v>
      </c>
      <c r="E123" s="1" t="s">
        <v>1789</v>
      </c>
      <c r="F123" s="1" t="s">
        <v>1640</v>
      </c>
      <c r="G123" s="1" t="s">
        <v>1027</v>
      </c>
      <c r="H123" s="1" t="s">
        <v>1028</v>
      </c>
      <c r="I123" s="1" t="s">
        <v>1790</v>
      </c>
      <c r="J123" s="1" t="s">
        <v>30</v>
      </c>
      <c r="K123" s="1" t="s">
        <v>1791</v>
      </c>
      <c r="L123" s="1" t="s">
        <v>1791</v>
      </c>
      <c r="M123" s="1" t="s">
        <v>1031</v>
      </c>
      <c r="N123" s="1" t="s">
        <v>1031</v>
      </c>
      <c r="O123" s="1" t="s">
        <v>1032</v>
      </c>
      <c r="P123" s="1" t="s">
        <v>1033</v>
      </c>
      <c r="Q123" s="1" t="s">
        <v>1034</v>
      </c>
      <c r="R123" s="1" t="s">
        <v>1792</v>
      </c>
      <c r="S123" s="1" t="s">
        <v>1036</v>
      </c>
      <c r="T123" s="1" t="s">
        <v>1037</v>
      </c>
      <c r="U123" s="1" t="s">
        <v>1038</v>
      </c>
      <c r="V123" s="1" t="s">
        <v>1074</v>
      </c>
    </row>
    <row r="124" s="1" customFormat="1" spans="1:22">
      <c r="A124" s="3">
        <v>999222179068681</v>
      </c>
      <c r="B124" s="1" t="s">
        <v>1640</v>
      </c>
      <c r="C124" s="1" t="s">
        <v>1793</v>
      </c>
      <c r="D124" s="1" t="s">
        <v>1206</v>
      </c>
      <c r="E124" s="1" t="s">
        <v>1794</v>
      </c>
      <c r="F124" s="1" t="s">
        <v>1023</v>
      </c>
      <c r="G124" s="1" t="s">
        <v>1027</v>
      </c>
      <c r="H124" s="1" t="s">
        <v>1028</v>
      </c>
      <c r="I124" s="1" t="s">
        <v>1795</v>
      </c>
      <c r="J124" s="1" t="s">
        <v>30</v>
      </c>
      <c r="K124" s="1" t="s">
        <v>1796</v>
      </c>
      <c r="L124" s="1" t="s">
        <v>1796</v>
      </c>
      <c r="M124" s="1" t="s">
        <v>1031</v>
      </c>
      <c r="N124" s="1" t="s">
        <v>1031</v>
      </c>
      <c r="O124" s="1" t="s">
        <v>1032</v>
      </c>
      <c r="P124" s="1" t="s">
        <v>1033</v>
      </c>
      <c r="Q124" s="1" t="s">
        <v>1034</v>
      </c>
      <c r="R124" s="1" t="s">
        <v>1797</v>
      </c>
      <c r="S124" s="1" t="s">
        <v>1036</v>
      </c>
      <c r="T124" s="1" t="s">
        <v>1037</v>
      </c>
      <c r="U124" s="1" t="s">
        <v>1038</v>
      </c>
      <c r="V124" s="1" t="s">
        <v>1120</v>
      </c>
    </row>
    <row r="125" s="1" customFormat="1" spans="1:22">
      <c r="A125" s="3">
        <v>999222185876581</v>
      </c>
      <c r="B125" s="1" t="s">
        <v>1640</v>
      </c>
      <c r="C125" s="1" t="s">
        <v>1798</v>
      </c>
      <c r="D125" s="1" t="s">
        <v>1571</v>
      </c>
      <c r="E125" s="1" t="s">
        <v>1799</v>
      </c>
      <c r="F125" s="1" t="s">
        <v>1473</v>
      </c>
      <c r="G125" s="1" t="s">
        <v>1027</v>
      </c>
      <c r="H125" s="1" t="s">
        <v>1028</v>
      </c>
      <c r="I125" s="1" t="s">
        <v>1800</v>
      </c>
      <c r="J125" s="1" t="s">
        <v>30</v>
      </c>
      <c r="K125" s="1" t="s">
        <v>1801</v>
      </c>
      <c r="L125" s="1" t="s">
        <v>1801</v>
      </c>
      <c r="M125" s="1" t="s">
        <v>1031</v>
      </c>
      <c r="N125" s="1" t="s">
        <v>1031</v>
      </c>
      <c r="O125" s="1" t="s">
        <v>1032</v>
      </c>
      <c r="P125" s="1" t="s">
        <v>1033</v>
      </c>
      <c r="Q125" s="1" t="s">
        <v>1034</v>
      </c>
      <c r="R125" s="1" t="s">
        <v>1802</v>
      </c>
      <c r="S125" s="1" t="s">
        <v>1036</v>
      </c>
      <c r="T125" s="1" t="s">
        <v>1037</v>
      </c>
      <c r="U125" s="1" t="s">
        <v>1038</v>
      </c>
      <c r="V125" s="1" t="s">
        <v>1120</v>
      </c>
    </row>
    <row r="126" s="1" customFormat="1" spans="1:22">
      <c r="A126" s="3">
        <v>999222172340058</v>
      </c>
      <c r="B126" s="1" t="s">
        <v>1640</v>
      </c>
      <c r="C126" s="1" t="s">
        <v>1803</v>
      </c>
      <c r="D126" s="1" t="s">
        <v>1804</v>
      </c>
      <c r="E126" s="1" t="s">
        <v>1805</v>
      </c>
      <c r="F126" s="1" t="s">
        <v>1473</v>
      </c>
      <c r="G126" s="1" t="s">
        <v>1027</v>
      </c>
      <c r="H126" s="1" t="s">
        <v>1028</v>
      </c>
      <c r="I126" s="1" t="s">
        <v>1806</v>
      </c>
      <c r="J126" s="1" t="s">
        <v>30</v>
      </c>
      <c r="K126" s="1" t="s">
        <v>1807</v>
      </c>
      <c r="L126" s="1" t="s">
        <v>1807</v>
      </c>
      <c r="M126" s="1" t="s">
        <v>1031</v>
      </c>
      <c r="N126" s="1" t="s">
        <v>1031</v>
      </c>
      <c r="O126" s="1" t="s">
        <v>1032</v>
      </c>
      <c r="P126" s="1" t="s">
        <v>1033</v>
      </c>
      <c r="Q126" s="1" t="s">
        <v>1034</v>
      </c>
      <c r="R126" s="1" t="s">
        <v>1808</v>
      </c>
      <c r="S126" s="1" t="s">
        <v>1036</v>
      </c>
      <c r="T126" s="1" t="s">
        <v>1037</v>
      </c>
      <c r="U126" s="1" t="s">
        <v>1038</v>
      </c>
      <c r="V126" s="1" t="s">
        <v>1433</v>
      </c>
    </row>
    <row r="127" s="1" customFormat="1" spans="1:22">
      <c r="A127" s="3">
        <v>999221959767090</v>
      </c>
      <c r="B127" s="1" t="s">
        <v>1809</v>
      </c>
      <c r="C127" s="1" t="s">
        <v>1810</v>
      </c>
      <c r="D127" s="1" t="s">
        <v>1811</v>
      </c>
      <c r="E127" s="1" t="s">
        <v>1812</v>
      </c>
      <c r="F127" s="1" t="s">
        <v>1473</v>
      </c>
      <c r="G127" s="1" t="s">
        <v>1027</v>
      </c>
      <c r="H127" s="1" t="s">
        <v>1028</v>
      </c>
      <c r="I127" s="1" t="s">
        <v>1813</v>
      </c>
      <c r="J127" s="1" t="s">
        <v>30</v>
      </c>
      <c r="K127" s="1" t="s">
        <v>1814</v>
      </c>
      <c r="L127" s="1" t="s">
        <v>1814</v>
      </c>
      <c r="M127" s="1" t="s">
        <v>1031</v>
      </c>
      <c r="N127" s="1" t="s">
        <v>1031</v>
      </c>
      <c r="O127" s="1" t="s">
        <v>1032</v>
      </c>
      <c r="P127" s="1" t="s">
        <v>1033</v>
      </c>
      <c r="Q127" s="1" t="s">
        <v>1034</v>
      </c>
      <c r="R127" s="1" t="s">
        <v>1815</v>
      </c>
      <c r="S127" s="1" t="s">
        <v>1036</v>
      </c>
      <c r="T127" s="1" t="s">
        <v>1037</v>
      </c>
      <c r="U127" s="1" t="s">
        <v>1038</v>
      </c>
      <c r="V127" s="1" t="s">
        <v>1433</v>
      </c>
    </row>
    <row r="128" s="1" customFormat="1" spans="1:22">
      <c r="A128" s="3">
        <v>999221849594585</v>
      </c>
      <c r="B128" s="1" t="s">
        <v>1816</v>
      </c>
      <c r="C128" s="1" t="s">
        <v>1817</v>
      </c>
      <c r="D128" s="1" t="s">
        <v>1818</v>
      </c>
      <c r="E128" s="1" t="s">
        <v>1819</v>
      </c>
      <c r="F128" s="1" t="s">
        <v>1473</v>
      </c>
      <c r="G128" s="1" t="s">
        <v>1027</v>
      </c>
      <c r="H128" s="1" t="s">
        <v>1028</v>
      </c>
      <c r="I128" s="1" t="s">
        <v>1820</v>
      </c>
      <c r="J128" s="1" t="s">
        <v>30</v>
      </c>
      <c r="K128" s="1" t="s">
        <v>1821</v>
      </c>
      <c r="L128" s="1" t="s">
        <v>1821</v>
      </c>
      <c r="M128" s="1" t="s">
        <v>1031</v>
      </c>
      <c r="N128" s="1" t="s">
        <v>1031</v>
      </c>
      <c r="O128" s="1" t="s">
        <v>1032</v>
      </c>
      <c r="P128" s="1" t="s">
        <v>1033</v>
      </c>
      <c r="Q128" s="1" t="s">
        <v>1034</v>
      </c>
      <c r="R128" s="1" t="s">
        <v>1822</v>
      </c>
      <c r="S128" s="1" t="s">
        <v>1036</v>
      </c>
      <c r="T128" s="1" t="s">
        <v>1037</v>
      </c>
      <c r="U128" s="1" t="s">
        <v>1038</v>
      </c>
      <c r="V128" s="1" t="s">
        <v>1823</v>
      </c>
    </row>
    <row r="129" s="1" customFormat="1" spans="1:22">
      <c r="A129" s="3">
        <v>999222158376789</v>
      </c>
      <c r="B129" s="1" t="s">
        <v>1689</v>
      </c>
      <c r="C129" s="1" t="s">
        <v>1824</v>
      </c>
      <c r="D129" s="1" t="s">
        <v>1825</v>
      </c>
      <c r="E129" s="1" t="s">
        <v>1826</v>
      </c>
      <c r="F129" s="1" t="s">
        <v>1023</v>
      </c>
      <c r="G129" s="1" t="s">
        <v>1027</v>
      </c>
      <c r="H129" s="1" t="s">
        <v>1028</v>
      </c>
      <c r="I129" s="1" t="s">
        <v>1827</v>
      </c>
      <c r="J129" s="1" t="s">
        <v>30</v>
      </c>
      <c r="K129" s="1" t="s">
        <v>1828</v>
      </c>
      <c r="L129" s="1" t="s">
        <v>1828</v>
      </c>
      <c r="M129" s="1" t="s">
        <v>1031</v>
      </c>
      <c r="N129" s="1" t="s">
        <v>1031</v>
      </c>
      <c r="O129" s="1" t="s">
        <v>1032</v>
      </c>
      <c r="P129" s="1" t="s">
        <v>1033</v>
      </c>
      <c r="Q129" s="1" t="s">
        <v>1034</v>
      </c>
      <c r="R129" s="1" t="s">
        <v>1829</v>
      </c>
      <c r="S129" s="1" t="s">
        <v>1036</v>
      </c>
      <c r="T129" s="1" t="s">
        <v>1037</v>
      </c>
      <c r="U129" s="1" t="s">
        <v>1420</v>
      </c>
      <c r="V129" s="1" t="s">
        <v>1472</v>
      </c>
    </row>
    <row r="130" s="1" customFormat="1" spans="1:22">
      <c r="A130" s="3">
        <v>999222167116586</v>
      </c>
      <c r="B130" s="1" t="s">
        <v>1676</v>
      </c>
      <c r="C130" s="1" t="s">
        <v>1830</v>
      </c>
      <c r="D130" s="1" t="s">
        <v>1831</v>
      </c>
      <c r="E130" s="1" t="s">
        <v>1832</v>
      </c>
      <c r="F130" s="1" t="s">
        <v>1473</v>
      </c>
      <c r="G130" s="1" t="s">
        <v>1027</v>
      </c>
      <c r="H130" s="1" t="s">
        <v>1028</v>
      </c>
      <c r="I130" s="1" t="s">
        <v>1833</v>
      </c>
      <c r="J130" s="1" t="s">
        <v>30</v>
      </c>
      <c r="K130" s="1" t="s">
        <v>1834</v>
      </c>
      <c r="L130" s="1" t="s">
        <v>1834</v>
      </c>
      <c r="M130" s="1" t="s">
        <v>1031</v>
      </c>
      <c r="N130" s="1" t="s">
        <v>1031</v>
      </c>
      <c r="O130" s="1" t="s">
        <v>1032</v>
      </c>
      <c r="P130" s="1" t="s">
        <v>1033</v>
      </c>
      <c r="Q130" s="1" t="s">
        <v>1034</v>
      </c>
      <c r="R130" s="1" t="s">
        <v>1835</v>
      </c>
      <c r="S130" s="1" t="s">
        <v>1036</v>
      </c>
      <c r="T130" s="1" t="s">
        <v>1037</v>
      </c>
      <c r="U130" s="1" t="s">
        <v>1038</v>
      </c>
      <c r="V130" s="1" t="s">
        <v>1134</v>
      </c>
    </row>
    <row r="131" s="1" customFormat="1" spans="1:22">
      <c r="A131" s="3">
        <v>21023109809</v>
      </c>
      <c r="B131" s="1" t="s">
        <v>1836</v>
      </c>
      <c r="C131" s="1" t="s">
        <v>1837</v>
      </c>
      <c r="D131" s="1" t="s">
        <v>1838</v>
      </c>
      <c r="E131" s="1" t="s">
        <v>1839</v>
      </c>
      <c r="F131" s="1" t="s">
        <v>1473</v>
      </c>
      <c r="G131" s="1" t="s">
        <v>1027</v>
      </c>
      <c r="H131" s="1" t="s">
        <v>1028</v>
      </c>
      <c r="I131" s="1" t="s">
        <v>1840</v>
      </c>
      <c r="J131" s="1" t="s">
        <v>30</v>
      </c>
      <c r="K131" s="1" t="s">
        <v>1841</v>
      </c>
      <c r="L131" s="1" t="s">
        <v>1841</v>
      </c>
      <c r="M131" s="1" t="s">
        <v>1031</v>
      </c>
      <c r="N131" s="1" t="s">
        <v>1031</v>
      </c>
      <c r="O131" s="1" t="s">
        <v>1032</v>
      </c>
      <c r="P131" s="1" t="s">
        <v>1033</v>
      </c>
      <c r="Q131" s="1" t="s">
        <v>1034</v>
      </c>
      <c r="R131" s="1" t="s">
        <v>1842</v>
      </c>
      <c r="S131" s="1" t="s">
        <v>1036</v>
      </c>
      <c r="T131" s="1" t="s">
        <v>1037</v>
      </c>
      <c r="U131" s="1" t="s">
        <v>1420</v>
      </c>
      <c r="V131" s="1" t="s">
        <v>1120</v>
      </c>
    </row>
    <row r="132" s="1" customFormat="1" spans="1:22">
      <c r="A132" s="3">
        <v>21023049803</v>
      </c>
      <c r="B132" s="1" t="s">
        <v>1836</v>
      </c>
      <c r="C132" s="1" t="s">
        <v>1843</v>
      </c>
      <c r="D132" s="1" t="s">
        <v>1838</v>
      </c>
      <c r="E132" s="1" t="s">
        <v>1844</v>
      </c>
      <c r="F132" s="1" t="s">
        <v>1473</v>
      </c>
      <c r="G132" s="1" t="s">
        <v>1027</v>
      </c>
      <c r="H132" s="1" t="s">
        <v>1028</v>
      </c>
      <c r="I132" s="1" t="s">
        <v>1845</v>
      </c>
      <c r="J132" s="1" t="s">
        <v>30</v>
      </c>
      <c r="K132" s="1" t="s">
        <v>1846</v>
      </c>
      <c r="L132" s="1" t="s">
        <v>1846</v>
      </c>
      <c r="M132" s="1" t="s">
        <v>1031</v>
      </c>
      <c r="N132" s="1" t="s">
        <v>1031</v>
      </c>
      <c r="O132" s="1" t="s">
        <v>1032</v>
      </c>
      <c r="P132" s="1" t="s">
        <v>1033</v>
      </c>
      <c r="Q132" s="1" t="s">
        <v>1034</v>
      </c>
      <c r="R132" s="1" t="s">
        <v>1847</v>
      </c>
      <c r="S132" s="1" t="s">
        <v>1036</v>
      </c>
      <c r="T132" s="1" t="s">
        <v>1037</v>
      </c>
      <c r="U132" s="1" t="s">
        <v>1420</v>
      </c>
      <c r="V132" s="1" t="s">
        <v>1120</v>
      </c>
    </row>
    <row r="133" s="1" customFormat="1" spans="1:22">
      <c r="A133" s="3">
        <v>999222125432354</v>
      </c>
      <c r="B133" s="1" t="s">
        <v>1644</v>
      </c>
      <c r="C133" s="1" t="s">
        <v>1848</v>
      </c>
      <c r="D133" s="1" t="s">
        <v>1849</v>
      </c>
      <c r="E133" s="1" t="s">
        <v>1850</v>
      </c>
      <c r="F133" s="1" t="s">
        <v>1023</v>
      </c>
      <c r="G133" s="1" t="s">
        <v>1027</v>
      </c>
      <c r="H133" s="1" t="s">
        <v>1028</v>
      </c>
      <c r="I133" s="1" t="s">
        <v>1851</v>
      </c>
      <c r="J133" s="1" t="s">
        <v>30</v>
      </c>
      <c r="K133" s="1" t="s">
        <v>1125</v>
      </c>
      <c r="L133" s="1" t="s">
        <v>1125</v>
      </c>
      <c r="M133" s="1" t="s">
        <v>1031</v>
      </c>
      <c r="N133" s="1" t="s">
        <v>1031</v>
      </c>
      <c r="O133" s="1" t="s">
        <v>1032</v>
      </c>
      <c r="P133" s="1" t="s">
        <v>1033</v>
      </c>
      <c r="Q133" s="1" t="s">
        <v>1034</v>
      </c>
      <c r="R133" s="1" t="s">
        <v>1852</v>
      </c>
      <c r="S133" s="1" t="s">
        <v>1036</v>
      </c>
      <c r="T133" s="1" t="s">
        <v>1037</v>
      </c>
      <c r="U133" s="1" t="s">
        <v>1038</v>
      </c>
      <c r="V133" s="1" t="s">
        <v>1127</v>
      </c>
    </row>
    <row r="134" s="1" customFormat="1" spans="1:22">
      <c r="A134" s="3">
        <v>999222178868122</v>
      </c>
      <c r="B134" s="1" t="s">
        <v>1640</v>
      </c>
      <c r="C134" s="1" t="s">
        <v>1853</v>
      </c>
      <c r="D134" s="1" t="s">
        <v>1368</v>
      </c>
      <c r="E134" s="1" t="s">
        <v>1854</v>
      </c>
      <c r="F134" s="1" t="s">
        <v>1473</v>
      </c>
      <c r="G134" s="1" t="s">
        <v>1027</v>
      </c>
      <c r="H134" s="1" t="s">
        <v>1028</v>
      </c>
      <c r="I134" s="1" t="s">
        <v>1855</v>
      </c>
      <c r="J134" s="1" t="s">
        <v>30</v>
      </c>
      <c r="K134" s="1" t="s">
        <v>1814</v>
      </c>
      <c r="L134" s="1" t="s">
        <v>1814</v>
      </c>
      <c r="M134" s="1" t="s">
        <v>1031</v>
      </c>
      <c r="N134" s="1" t="s">
        <v>1031</v>
      </c>
      <c r="O134" s="1" t="s">
        <v>1032</v>
      </c>
      <c r="P134" s="1" t="s">
        <v>1033</v>
      </c>
      <c r="Q134" s="1" t="s">
        <v>1034</v>
      </c>
      <c r="R134" s="1" t="s">
        <v>1856</v>
      </c>
      <c r="S134" s="1" t="s">
        <v>1036</v>
      </c>
      <c r="T134" s="1" t="s">
        <v>1037</v>
      </c>
      <c r="U134" s="1" t="s">
        <v>1038</v>
      </c>
      <c r="V134" s="1" t="s">
        <v>1283</v>
      </c>
    </row>
    <row r="135" s="1" customFormat="1" spans="1:22">
      <c r="A135" s="3">
        <v>999222177350578</v>
      </c>
      <c r="B135" s="1" t="s">
        <v>1640</v>
      </c>
      <c r="C135" s="1" t="s">
        <v>1857</v>
      </c>
      <c r="D135" s="1" t="s">
        <v>1858</v>
      </c>
      <c r="E135" s="1" t="s">
        <v>1859</v>
      </c>
      <c r="F135" s="1" t="s">
        <v>1473</v>
      </c>
      <c r="G135" s="1" t="s">
        <v>1027</v>
      </c>
      <c r="H135" s="1" t="s">
        <v>1028</v>
      </c>
      <c r="I135" s="1" t="s">
        <v>1860</v>
      </c>
      <c r="J135" s="1" t="s">
        <v>30</v>
      </c>
      <c r="K135" s="1" t="s">
        <v>1861</v>
      </c>
      <c r="L135" s="1" t="s">
        <v>1861</v>
      </c>
      <c r="M135" s="1" t="s">
        <v>1031</v>
      </c>
      <c r="N135" s="1" t="s">
        <v>1031</v>
      </c>
      <c r="O135" s="1" t="s">
        <v>1032</v>
      </c>
      <c r="P135" s="1" t="s">
        <v>1033</v>
      </c>
      <c r="Q135" s="1" t="s">
        <v>1034</v>
      </c>
      <c r="R135" s="1" t="s">
        <v>1862</v>
      </c>
      <c r="S135" s="1" t="s">
        <v>1036</v>
      </c>
      <c r="T135" s="1" t="s">
        <v>1037</v>
      </c>
      <c r="U135" s="1" t="s">
        <v>1038</v>
      </c>
      <c r="V135" s="1" t="s">
        <v>1127</v>
      </c>
    </row>
    <row r="136" s="1" customFormat="1" spans="1:22">
      <c r="A136" s="3">
        <v>999222187588186</v>
      </c>
      <c r="B136" s="1" t="s">
        <v>1640</v>
      </c>
      <c r="C136" s="1" t="s">
        <v>1863</v>
      </c>
      <c r="D136" s="1" t="s">
        <v>1864</v>
      </c>
      <c r="E136" s="1" t="s">
        <v>1865</v>
      </c>
      <c r="F136" s="1" t="s">
        <v>1473</v>
      </c>
      <c r="G136" s="1" t="s">
        <v>1027</v>
      </c>
      <c r="H136" s="1" t="s">
        <v>1028</v>
      </c>
      <c r="I136" s="1" t="s">
        <v>1866</v>
      </c>
      <c r="J136" s="1" t="s">
        <v>30</v>
      </c>
      <c r="K136" s="1" t="s">
        <v>1867</v>
      </c>
      <c r="L136" s="1" t="s">
        <v>1867</v>
      </c>
      <c r="M136" s="1" t="s">
        <v>1031</v>
      </c>
      <c r="N136" s="1" t="s">
        <v>1031</v>
      </c>
      <c r="O136" s="1" t="s">
        <v>1032</v>
      </c>
      <c r="P136" s="1" t="s">
        <v>1033</v>
      </c>
      <c r="Q136" s="1" t="s">
        <v>1034</v>
      </c>
      <c r="R136" s="1" t="s">
        <v>1868</v>
      </c>
      <c r="S136" s="1" t="s">
        <v>1036</v>
      </c>
      <c r="T136" s="1" t="s">
        <v>1037</v>
      </c>
      <c r="U136" s="1" t="s">
        <v>1038</v>
      </c>
      <c r="V136" s="1" t="s">
        <v>1127</v>
      </c>
    </row>
    <row r="137" s="1" customFormat="1" spans="1:22">
      <c r="A137" s="3">
        <v>999222132854457</v>
      </c>
      <c r="B137" s="1" t="s">
        <v>1644</v>
      </c>
      <c r="C137" s="1" t="s">
        <v>1869</v>
      </c>
      <c r="D137" s="1" t="s">
        <v>1864</v>
      </c>
      <c r="E137" s="1" t="s">
        <v>1870</v>
      </c>
      <c r="F137" s="1" t="s">
        <v>1023</v>
      </c>
      <c r="G137" s="1" t="s">
        <v>1027</v>
      </c>
      <c r="H137" s="1" t="s">
        <v>1028</v>
      </c>
      <c r="I137" s="1" t="s">
        <v>1871</v>
      </c>
      <c r="J137" s="1" t="s">
        <v>30</v>
      </c>
      <c r="K137" s="1" t="s">
        <v>1872</v>
      </c>
      <c r="L137" s="1" t="s">
        <v>1872</v>
      </c>
      <c r="M137" s="1" t="s">
        <v>1031</v>
      </c>
      <c r="N137" s="1" t="s">
        <v>1031</v>
      </c>
      <c r="O137" s="1" t="s">
        <v>1032</v>
      </c>
      <c r="P137" s="1" t="s">
        <v>1033</v>
      </c>
      <c r="Q137" s="1" t="s">
        <v>1034</v>
      </c>
      <c r="R137" s="1" t="s">
        <v>1873</v>
      </c>
      <c r="S137" s="1" t="s">
        <v>1036</v>
      </c>
      <c r="T137" s="1" t="s">
        <v>1037</v>
      </c>
      <c r="U137" s="1" t="s">
        <v>1038</v>
      </c>
      <c r="V137" s="1" t="s">
        <v>1127</v>
      </c>
    </row>
    <row r="138" s="1" customFormat="1" spans="1:22">
      <c r="A138" s="3">
        <v>999222120059905</v>
      </c>
      <c r="B138" s="1" t="s">
        <v>1636</v>
      </c>
      <c r="C138" s="1" t="s">
        <v>1874</v>
      </c>
      <c r="D138" s="1" t="s">
        <v>1875</v>
      </c>
      <c r="E138" s="1" t="s">
        <v>1876</v>
      </c>
      <c r="F138" s="1" t="s">
        <v>1473</v>
      </c>
      <c r="G138" s="1" t="s">
        <v>1027</v>
      </c>
      <c r="H138" s="1" t="s">
        <v>1028</v>
      </c>
      <c r="I138" s="1" t="s">
        <v>1877</v>
      </c>
      <c r="J138" s="1" t="s">
        <v>30</v>
      </c>
      <c r="K138" s="1" t="s">
        <v>1878</v>
      </c>
      <c r="L138" s="1" t="s">
        <v>1878</v>
      </c>
      <c r="M138" s="1" t="s">
        <v>1031</v>
      </c>
      <c r="N138" s="1" t="s">
        <v>1031</v>
      </c>
      <c r="O138" s="1" t="s">
        <v>1032</v>
      </c>
      <c r="P138" s="1" t="s">
        <v>1033</v>
      </c>
      <c r="Q138" s="1" t="s">
        <v>1034</v>
      </c>
      <c r="R138" s="1" t="s">
        <v>1879</v>
      </c>
      <c r="S138" s="1" t="s">
        <v>1036</v>
      </c>
      <c r="T138" s="1" t="s">
        <v>1037</v>
      </c>
      <c r="U138" s="1" t="s">
        <v>1420</v>
      </c>
      <c r="V138" s="1" t="s">
        <v>1127</v>
      </c>
    </row>
    <row r="139" s="1" customFormat="1" spans="1:22">
      <c r="A139" s="3">
        <v>999222057473871</v>
      </c>
      <c r="B139" s="1" t="s">
        <v>1780</v>
      </c>
      <c r="C139" s="1" t="s">
        <v>1880</v>
      </c>
      <c r="D139" s="1" t="s">
        <v>1881</v>
      </c>
      <c r="E139" s="1" t="s">
        <v>1882</v>
      </c>
      <c r="F139" s="1" t="s">
        <v>1023</v>
      </c>
      <c r="G139" s="1" t="s">
        <v>1027</v>
      </c>
      <c r="H139" s="1" t="s">
        <v>1028</v>
      </c>
      <c r="I139" s="1" t="s">
        <v>1883</v>
      </c>
      <c r="J139" s="1" t="s">
        <v>30</v>
      </c>
      <c r="K139" s="1" t="s">
        <v>1884</v>
      </c>
      <c r="L139" s="1" t="s">
        <v>1884</v>
      </c>
      <c r="M139" s="1" t="s">
        <v>1031</v>
      </c>
      <c r="N139" s="1" t="s">
        <v>1031</v>
      </c>
      <c r="O139" s="1" t="s">
        <v>1032</v>
      </c>
      <c r="P139" s="1" t="s">
        <v>1033</v>
      </c>
      <c r="Q139" s="1" t="s">
        <v>1034</v>
      </c>
      <c r="R139" s="1" t="s">
        <v>1885</v>
      </c>
      <c r="S139" s="1" t="s">
        <v>1036</v>
      </c>
      <c r="T139" s="1" t="s">
        <v>1037</v>
      </c>
      <c r="U139" s="1" t="s">
        <v>1038</v>
      </c>
      <c r="V139" s="1" t="s">
        <v>1148</v>
      </c>
    </row>
    <row r="140" s="1" customFormat="1" spans="1:22">
      <c r="A140" s="3">
        <v>999221962839859</v>
      </c>
      <c r="B140" s="1" t="s">
        <v>1809</v>
      </c>
      <c r="C140" s="1" t="s">
        <v>1886</v>
      </c>
      <c r="D140" s="1" t="s">
        <v>1887</v>
      </c>
      <c r="E140" s="1" t="s">
        <v>1888</v>
      </c>
      <c r="F140" s="1" t="s">
        <v>1473</v>
      </c>
      <c r="G140" s="1" t="s">
        <v>1027</v>
      </c>
      <c r="H140" s="1" t="s">
        <v>1028</v>
      </c>
      <c r="I140" s="1" t="s">
        <v>1889</v>
      </c>
      <c r="J140" s="1" t="s">
        <v>30</v>
      </c>
      <c r="K140" s="1" t="s">
        <v>1890</v>
      </c>
      <c r="L140" s="1" t="s">
        <v>1890</v>
      </c>
      <c r="M140" s="1" t="s">
        <v>1031</v>
      </c>
      <c r="N140" s="1" t="s">
        <v>1031</v>
      </c>
      <c r="O140" s="1" t="s">
        <v>1032</v>
      </c>
      <c r="P140" s="1" t="s">
        <v>1033</v>
      </c>
      <c r="Q140" s="1" t="s">
        <v>1034</v>
      </c>
      <c r="R140" s="1" t="s">
        <v>1891</v>
      </c>
      <c r="S140" s="1" t="s">
        <v>1036</v>
      </c>
      <c r="T140" s="1" t="s">
        <v>1037</v>
      </c>
      <c r="U140" s="1" t="s">
        <v>1038</v>
      </c>
      <c r="V140" s="1" t="s">
        <v>1148</v>
      </c>
    </row>
    <row r="141" s="1" customFormat="1" spans="1:22">
      <c r="A141" s="3">
        <v>999222178760679</v>
      </c>
      <c r="B141" s="1" t="s">
        <v>1640</v>
      </c>
      <c r="C141" s="1" t="s">
        <v>1892</v>
      </c>
      <c r="D141" s="1" t="s">
        <v>1893</v>
      </c>
      <c r="E141" s="1" t="s">
        <v>1894</v>
      </c>
      <c r="F141" s="1" t="s">
        <v>1473</v>
      </c>
      <c r="G141" s="1" t="s">
        <v>1027</v>
      </c>
      <c r="H141" s="1" t="s">
        <v>1028</v>
      </c>
      <c r="I141" s="1" t="s">
        <v>1895</v>
      </c>
      <c r="J141" s="1" t="s">
        <v>30</v>
      </c>
      <c r="K141" s="1" t="s">
        <v>1896</v>
      </c>
      <c r="L141" s="1" t="s">
        <v>1896</v>
      </c>
      <c r="M141" s="1" t="s">
        <v>1031</v>
      </c>
      <c r="N141" s="1" t="s">
        <v>1031</v>
      </c>
      <c r="O141" s="1" t="s">
        <v>1032</v>
      </c>
      <c r="P141" s="1" t="s">
        <v>1033</v>
      </c>
      <c r="Q141" s="1" t="s">
        <v>1034</v>
      </c>
      <c r="R141" s="1" t="s">
        <v>1897</v>
      </c>
      <c r="S141" s="1" t="s">
        <v>1036</v>
      </c>
      <c r="T141" s="1" t="s">
        <v>1037</v>
      </c>
      <c r="U141" s="1" t="s">
        <v>1038</v>
      </c>
      <c r="V141" s="1" t="s">
        <v>1898</v>
      </c>
    </row>
    <row r="142" s="1" customFormat="1" spans="1:22">
      <c r="A142" s="3">
        <v>999222183751192</v>
      </c>
      <c r="B142" s="1" t="s">
        <v>1640</v>
      </c>
      <c r="C142" s="1" t="s">
        <v>1899</v>
      </c>
      <c r="D142" s="1" t="s">
        <v>1900</v>
      </c>
      <c r="E142" s="1" t="s">
        <v>1901</v>
      </c>
      <c r="F142" s="1" t="s">
        <v>1023</v>
      </c>
      <c r="G142" s="1" t="s">
        <v>1027</v>
      </c>
      <c r="H142" s="1" t="s">
        <v>1028</v>
      </c>
      <c r="I142" s="1" t="s">
        <v>1902</v>
      </c>
      <c r="J142" s="1" t="s">
        <v>30</v>
      </c>
      <c r="K142" s="1" t="s">
        <v>1903</v>
      </c>
      <c r="L142" s="1" t="s">
        <v>1903</v>
      </c>
      <c r="M142" s="1" t="s">
        <v>1031</v>
      </c>
      <c r="N142" s="1" t="s">
        <v>1031</v>
      </c>
      <c r="O142" s="1" t="s">
        <v>1032</v>
      </c>
      <c r="P142" s="1" t="s">
        <v>1033</v>
      </c>
      <c r="Q142" s="1" t="s">
        <v>1034</v>
      </c>
      <c r="R142" s="1" t="s">
        <v>1904</v>
      </c>
      <c r="S142" s="1" t="s">
        <v>1036</v>
      </c>
      <c r="T142" s="1" t="s">
        <v>1037</v>
      </c>
      <c r="U142" s="1" t="s">
        <v>1038</v>
      </c>
      <c r="V142" s="1" t="s">
        <v>1120</v>
      </c>
    </row>
    <row r="143" s="1" customFormat="1" spans="1:22">
      <c r="A143" s="3">
        <v>999222170436031</v>
      </c>
      <c r="B143" s="1" t="s">
        <v>1676</v>
      </c>
      <c r="C143" s="1" t="s">
        <v>1905</v>
      </c>
      <c r="D143" s="1" t="s">
        <v>1906</v>
      </c>
      <c r="E143" s="1" t="s">
        <v>1907</v>
      </c>
      <c r="F143" s="1" t="s">
        <v>1023</v>
      </c>
      <c r="G143" s="1" t="s">
        <v>1027</v>
      </c>
      <c r="H143" s="1" t="s">
        <v>1028</v>
      </c>
      <c r="I143" s="1" t="s">
        <v>1908</v>
      </c>
      <c r="J143" s="1" t="s">
        <v>30</v>
      </c>
      <c r="K143" s="1" t="s">
        <v>1909</v>
      </c>
      <c r="L143" s="1" t="s">
        <v>1909</v>
      </c>
      <c r="M143" s="1" t="s">
        <v>1031</v>
      </c>
      <c r="N143" s="1" t="s">
        <v>1031</v>
      </c>
      <c r="O143" s="1" t="s">
        <v>1032</v>
      </c>
      <c r="P143" s="1" t="s">
        <v>1033</v>
      </c>
      <c r="Q143" s="1" t="s">
        <v>1034</v>
      </c>
      <c r="R143" s="1" t="s">
        <v>1910</v>
      </c>
      <c r="S143" s="1" t="s">
        <v>1036</v>
      </c>
      <c r="T143" s="1" t="s">
        <v>1037</v>
      </c>
      <c r="U143" s="1" t="s">
        <v>1038</v>
      </c>
      <c r="V143" s="1" t="s">
        <v>1127</v>
      </c>
    </row>
    <row r="144" s="1" customFormat="1" spans="1:22">
      <c r="A144" s="3">
        <v>999222180270453</v>
      </c>
      <c r="B144" s="1" t="s">
        <v>1640</v>
      </c>
      <c r="C144" s="1" t="s">
        <v>1911</v>
      </c>
      <c r="D144" s="1" t="s">
        <v>1912</v>
      </c>
      <c r="E144" s="1" t="s">
        <v>1913</v>
      </c>
      <c r="F144" s="1" t="s">
        <v>1473</v>
      </c>
      <c r="G144" s="1" t="s">
        <v>1027</v>
      </c>
      <c r="H144" s="1" t="s">
        <v>1028</v>
      </c>
      <c r="I144" s="1" t="s">
        <v>1914</v>
      </c>
      <c r="J144" s="1" t="s">
        <v>30</v>
      </c>
      <c r="K144" s="1" t="s">
        <v>1915</v>
      </c>
      <c r="L144" s="1" t="s">
        <v>1915</v>
      </c>
      <c r="M144" s="1" t="s">
        <v>1031</v>
      </c>
      <c r="N144" s="1" t="s">
        <v>1031</v>
      </c>
      <c r="O144" s="1" t="s">
        <v>1032</v>
      </c>
      <c r="P144" s="1" t="s">
        <v>1033</v>
      </c>
      <c r="Q144" s="1" t="s">
        <v>1034</v>
      </c>
      <c r="R144" s="1" t="s">
        <v>1916</v>
      </c>
      <c r="S144" s="1" t="s">
        <v>1036</v>
      </c>
      <c r="T144" s="1" t="s">
        <v>1037</v>
      </c>
      <c r="U144" s="1" t="s">
        <v>1038</v>
      </c>
      <c r="V144" s="1" t="s">
        <v>1127</v>
      </c>
    </row>
    <row r="145" s="1" customFormat="1" spans="1:22">
      <c r="A145" s="3">
        <v>999222104176660</v>
      </c>
      <c r="B145" s="1" t="s">
        <v>1682</v>
      </c>
      <c r="C145" s="1" t="s">
        <v>1917</v>
      </c>
      <c r="D145" s="1" t="s">
        <v>1918</v>
      </c>
      <c r="E145" s="1" t="s">
        <v>1919</v>
      </c>
      <c r="F145" s="1" t="s">
        <v>1640</v>
      </c>
      <c r="G145" s="1" t="s">
        <v>1027</v>
      </c>
      <c r="H145" s="1" t="s">
        <v>1028</v>
      </c>
      <c r="I145" s="1" t="s">
        <v>1920</v>
      </c>
      <c r="J145" s="1" t="s">
        <v>30</v>
      </c>
      <c r="K145" s="1" t="s">
        <v>1921</v>
      </c>
      <c r="L145" s="1" t="s">
        <v>1921</v>
      </c>
      <c r="M145" s="1" t="s">
        <v>1031</v>
      </c>
      <c r="N145" s="1" t="s">
        <v>1031</v>
      </c>
      <c r="O145" s="1" t="s">
        <v>1032</v>
      </c>
      <c r="P145" s="1" t="s">
        <v>1033</v>
      </c>
      <c r="Q145" s="1" t="s">
        <v>1034</v>
      </c>
      <c r="R145" s="1" t="s">
        <v>1922</v>
      </c>
      <c r="S145" s="1" t="s">
        <v>1036</v>
      </c>
      <c r="T145" s="1" t="s">
        <v>1037</v>
      </c>
      <c r="U145" s="1" t="s">
        <v>1038</v>
      </c>
      <c r="V145" s="1" t="s">
        <v>1148</v>
      </c>
    </row>
    <row r="146" s="1" customFormat="1" spans="1:22">
      <c r="A146" s="3">
        <v>999222124796135</v>
      </c>
      <c r="B146" s="1" t="s">
        <v>1644</v>
      </c>
      <c r="C146" s="1" t="s">
        <v>1923</v>
      </c>
      <c r="D146" s="1" t="s">
        <v>1924</v>
      </c>
      <c r="E146" s="1" t="s">
        <v>1925</v>
      </c>
      <c r="F146" s="1" t="s">
        <v>1023</v>
      </c>
      <c r="G146" s="1" t="s">
        <v>1027</v>
      </c>
      <c r="H146" s="1" t="s">
        <v>1028</v>
      </c>
      <c r="I146" s="1" t="s">
        <v>1926</v>
      </c>
      <c r="J146" s="1" t="s">
        <v>30</v>
      </c>
      <c r="K146" s="1" t="s">
        <v>1927</v>
      </c>
      <c r="L146" s="1" t="s">
        <v>1927</v>
      </c>
      <c r="M146" s="1" t="s">
        <v>1031</v>
      </c>
      <c r="N146" s="1" t="s">
        <v>1031</v>
      </c>
      <c r="O146" s="1" t="s">
        <v>1032</v>
      </c>
      <c r="P146" s="1" t="s">
        <v>1033</v>
      </c>
      <c r="Q146" s="1" t="s">
        <v>1034</v>
      </c>
      <c r="R146" s="1" t="s">
        <v>1928</v>
      </c>
      <c r="S146" s="1" t="s">
        <v>1036</v>
      </c>
      <c r="T146" s="1" t="s">
        <v>1037</v>
      </c>
      <c r="U146" s="1" t="s">
        <v>1038</v>
      </c>
      <c r="V146" s="1" t="s">
        <v>1148</v>
      </c>
    </row>
    <row r="147" s="1" customFormat="1" spans="1:22">
      <c r="A147" s="3">
        <v>999222124970729</v>
      </c>
      <c r="B147" s="1" t="s">
        <v>1644</v>
      </c>
      <c r="C147" s="1" t="s">
        <v>1929</v>
      </c>
      <c r="D147" s="1" t="s">
        <v>1930</v>
      </c>
      <c r="E147" s="1" t="s">
        <v>1931</v>
      </c>
      <c r="F147" s="1" t="s">
        <v>1640</v>
      </c>
      <c r="G147" s="1" t="s">
        <v>1027</v>
      </c>
      <c r="H147" s="1" t="s">
        <v>1028</v>
      </c>
      <c r="I147" s="1" t="s">
        <v>1932</v>
      </c>
      <c r="J147" s="1" t="s">
        <v>30</v>
      </c>
      <c r="K147" s="1" t="s">
        <v>1933</v>
      </c>
      <c r="L147" s="1" t="s">
        <v>1933</v>
      </c>
      <c r="M147" s="1" t="s">
        <v>1031</v>
      </c>
      <c r="N147" s="1" t="s">
        <v>1031</v>
      </c>
      <c r="O147" s="1" t="s">
        <v>1032</v>
      </c>
      <c r="P147" s="1" t="s">
        <v>1033</v>
      </c>
      <c r="Q147" s="1" t="s">
        <v>1034</v>
      </c>
      <c r="R147" s="1" t="s">
        <v>1934</v>
      </c>
      <c r="S147" s="1" t="s">
        <v>1036</v>
      </c>
      <c r="T147" s="1" t="s">
        <v>1037</v>
      </c>
      <c r="U147" s="1" t="s">
        <v>1038</v>
      </c>
      <c r="V147" s="1" t="s">
        <v>1148</v>
      </c>
    </row>
    <row r="148" s="1" customFormat="1" spans="1:22">
      <c r="A148" s="3">
        <v>999222120430939</v>
      </c>
      <c r="B148" s="1" t="s">
        <v>1636</v>
      </c>
      <c r="C148" s="1" t="s">
        <v>1935</v>
      </c>
      <c r="D148" s="1" t="s">
        <v>1936</v>
      </c>
      <c r="E148" s="1" t="s">
        <v>1937</v>
      </c>
      <c r="F148" s="1" t="s">
        <v>1023</v>
      </c>
      <c r="G148" s="1" t="s">
        <v>1027</v>
      </c>
      <c r="H148" s="1" t="s">
        <v>1028</v>
      </c>
      <c r="I148" s="1" t="s">
        <v>1938</v>
      </c>
      <c r="J148" s="1" t="s">
        <v>30</v>
      </c>
      <c r="K148" s="1" t="s">
        <v>1939</v>
      </c>
      <c r="L148" s="1" t="s">
        <v>1939</v>
      </c>
      <c r="M148" s="1" t="s">
        <v>1031</v>
      </c>
      <c r="N148" s="1" t="s">
        <v>1031</v>
      </c>
      <c r="O148" s="1" t="s">
        <v>1032</v>
      </c>
      <c r="P148" s="1" t="s">
        <v>1033</v>
      </c>
      <c r="Q148" s="1" t="s">
        <v>1034</v>
      </c>
      <c r="R148" s="1" t="s">
        <v>1940</v>
      </c>
      <c r="S148" s="1" t="s">
        <v>1036</v>
      </c>
      <c r="T148" s="1" t="s">
        <v>1037</v>
      </c>
      <c r="U148" s="1" t="s">
        <v>1038</v>
      </c>
      <c r="V148" s="1" t="s">
        <v>1472</v>
      </c>
    </row>
    <row r="149" s="1" customFormat="1" spans="1:22">
      <c r="A149" s="3">
        <v>999222184266941</v>
      </c>
      <c r="B149" s="1" t="s">
        <v>1640</v>
      </c>
      <c r="C149" s="1" t="s">
        <v>1941</v>
      </c>
      <c r="D149" s="1" t="s">
        <v>1936</v>
      </c>
      <c r="E149" s="1" t="s">
        <v>1942</v>
      </c>
      <c r="F149" s="1" t="s">
        <v>1023</v>
      </c>
      <c r="G149" s="1" t="s">
        <v>1027</v>
      </c>
      <c r="H149" s="1" t="s">
        <v>1028</v>
      </c>
      <c r="I149" s="1" t="s">
        <v>1943</v>
      </c>
      <c r="J149" s="1" t="s">
        <v>30</v>
      </c>
      <c r="K149" s="1" t="s">
        <v>1944</v>
      </c>
      <c r="L149" s="1" t="s">
        <v>1944</v>
      </c>
      <c r="M149" s="1" t="s">
        <v>1031</v>
      </c>
      <c r="N149" s="1" t="s">
        <v>1031</v>
      </c>
      <c r="O149" s="1" t="s">
        <v>1032</v>
      </c>
      <c r="P149" s="1" t="s">
        <v>1033</v>
      </c>
      <c r="Q149" s="1" t="s">
        <v>1034</v>
      </c>
      <c r="R149" s="1" t="s">
        <v>1945</v>
      </c>
      <c r="S149" s="1" t="s">
        <v>1036</v>
      </c>
      <c r="T149" s="1" t="s">
        <v>1037</v>
      </c>
      <c r="U149" s="1" t="s">
        <v>1038</v>
      </c>
      <c r="V149" s="1" t="s">
        <v>1472</v>
      </c>
    </row>
    <row r="150" s="1" customFormat="1" spans="1:22">
      <c r="A150" s="3">
        <v>999222159979648</v>
      </c>
      <c r="B150" s="1" t="s">
        <v>1676</v>
      </c>
      <c r="C150" s="1" t="s">
        <v>1946</v>
      </c>
      <c r="D150" s="1" t="s">
        <v>1947</v>
      </c>
      <c r="E150" s="1" t="s">
        <v>1948</v>
      </c>
      <c r="F150" s="1" t="s">
        <v>1473</v>
      </c>
      <c r="G150" s="1" t="s">
        <v>1027</v>
      </c>
      <c r="H150" s="1" t="s">
        <v>1028</v>
      </c>
      <c r="I150" s="1" t="s">
        <v>1949</v>
      </c>
      <c r="J150" s="1" t="s">
        <v>30</v>
      </c>
      <c r="K150" s="1" t="s">
        <v>1950</v>
      </c>
      <c r="L150" s="1" t="s">
        <v>1950</v>
      </c>
      <c r="M150" s="1" t="s">
        <v>1031</v>
      </c>
      <c r="N150" s="1" t="s">
        <v>1031</v>
      </c>
      <c r="O150" s="1" t="s">
        <v>1032</v>
      </c>
      <c r="P150" s="1" t="s">
        <v>1033</v>
      </c>
      <c r="Q150" s="1" t="s">
        <v>1034</v>
      </c>
      <c r="R150" s="1" t="s">
        <v>1951</v>
      </c>
      <c r="S150" s="1" t="s">
        <v>1036</v>
      </c>
      <c r="T150" s="1" t="s">
        <v>1037</v>
      </c>
      <c r="U150" s="1" t="s">
        <v>1038</v>
      </c>
      <c r="V150" s="1" t="s">
        <v>1074</v>
      </c>
    </row>
    <row r="151" s="1" customFormat="1" spans="1:22">
      <c r="A151" s="3">
        <v>999222103099602</v>
      </c>
      <c r="B151" s="1" t="s">
        <v>1952</v>
      </c>
      <c r="C151" s="1" t="s">
        <v>1953</v>
      </c>
      <c r="D151" s="1" t="s">
        <v>1954</v>
      </c>
      <c r="E151" s="1" t="s">
        <v>1955</v>
      </c>
      <c r="F151" s="1" t="s">
        <v>1644</v>
      </c>
      <c r="G151" s="1" t="s">
        <v>1027</v>
      </c>
      <c r="H151" s="1" t="s">
        <v>1028</v>
      </c>
      <c r="I151" s="1" t="s">
        <v>1956</v>
      </c>
      <c r="J151" s="1" t="s">
        <v>30</v>
      </c>
      <c r="K151" s="1" t="s">
        <v>1957</v>
      </c>
      <c r="L151" s="1" t="s">
        <v>1957</v>
      </c>
      <c r="M151" s="1" t="s">
        <v>1031</v>
      </c>
      <c r="N151" s="1" t="s">
        <v>1031</v>
      </c>
      <c r="O151" s="1" t="s">
        <v>1032</v>
      </c>
      <c r="P151" s="1" t="s">
        <v>1033</v>
      </c>
      <c r="Q151" s="1" t="s">
        <v>1034</v>
      </c>
      <c r="R151" s="1" t="s">
        <v>1958</v>
      </c>
      <c r="S151" s="1" t="s">
        <v>1036</v>
      </c>
      <c r="T151" s="1" t="s">
        <v>1037</v>
      </c>
      <c r="U151" s="1" t="s">
        <v>1038</v>
      </c>
      <c r="V151" s="1" t="s">
        <v>1148</v>
      </c>
    </row>
    <row r="152" s="1" customFormat="1" spans="1:22">
      <c r="A152" s="3">
        <v>22058322897</v>
      </c>
      <c r="B152" s="1" t="s">
        <v>1780</v>
      </c>
      <c r="C152" s="1" t="s">
        <v>1959</v>
      </c>
      <c r="D152" s="1" t="s">
        <v>1960</v>
      </c>
      <c r="E152" s="1" t="s">
        <v>1961</v>
      </c>
      <c r="F152" s="1" t="s">
        <v>1640</v>
      </c>
      <c r="G152" s="1" t="s">
        <v>1027</v>
      </c>
      <c r="H152" s="1" t="s">
        <v>1028</v>
      </c>
      <c r="I152" s="1" t="s">
        <v>1962</v>
      </c>
      <c r="J152" s="1" t="s">
        <v>30</v>
      </c>
      <c r="K152" s="1" t="s">
        <v>1963</v>
      </c>
      <c r="L152" s="1" t="s">
        <v>1963</v>
      </c>
      <c r="M152" s="1" t="s">
        <v>1031</v>
      </c>
      <c r="N152" s="1" t="s">
        <v>1031</v>
      </c>
      <c r="O152" s="1" t="s">
        <v>1032</v>
      </c>
      <c r="P152" s="1" t="s">
        <v>1033</v>
      </c>
      <c r="Q152" s="1" t="s">
        <v>1034</v>
      </c>
      <c r="R152" s="1" t="s">
        <v>1964</v>
      </c>
      <c r="S152" s="1" t="s">
        <v>1036</v>
      </c>
      <c r="T152" s="1" t="s">
        <v>1037</v>
      </c>
      <c r="U152" s="1" t="s">
        <v>1038</v>
      </c>
      <c r="V152" s="1" t="s">
        <v>1148</v>
      </c>
    </row>
    <row r="153" s="1" customFormat="1" spans="1:22">
      <c r="A153" s="3">
        <v>999221845613517</v>
      </c>
      <c r="B153" s="1" t="s">
        <v>1965</v>
      </c>
      <c r="C153" s="1" t="s">
        <v>1966</v>
      </c>
      <c r="D153" s="1" t="s">
        <v>1967</v>
      </c>
      <c r="E153" s="1" t="s">
        <v>1968</v>
      </c>
      <c r="F153" s="1" t="s">
        <v>1023</v>
      </c>
      <c r="G153" s="1" t="s">
        <v>1027</v>
      </c>
      <c r="H153" s="1" t="s">
        <v>1028</v>
      </c>
      <c r="I153" s="1" t="s">
        <v>1969</v>
      </c>
      <c r="J153" s="1" t="s">
        <v>30</v>
      </c>
      <c r="K153" s="1" t="s">
        <v>1970</v>
      </c>
      <c r="L153" s="1" t="s">
        <v>1970</v>
      </c>
      <c r="M153" s="1" t="s">
        <v>1031</v>
      </c>
      <c r="N153" s="1" t="s">
        <v>1031</v>
      </c>
      <c r="O153" s="1" t="s">
        <v>1032</v>
      </c>
      <c r="P153" s="1" t="s">
        <v>1033</v>
      </c>
      <c r="Q153" s="1" t="s">
        <v>1034</v>
      </c>
      <c r="R153" s="1" t="s">
        <v>1971</v>
      </c>
      <c r="S153" s="1" t="s">
        <v>1036</v>
      </c>
      <c r="T153" s="1" t="s">
        <v>1037</v>
      </c>
      <c r="U153" s="1" t="s">
        <v>1038</v>
      </c>
      <c r="V153" s="1" t="s">
        <v>1972</v>
      </c>
    </row>
    <row r="154" s="1" customFormat="1" spans="1:22">
      <c r="A154" s="3">
        <v>999222161935347</v>
      </c>
      <c r="B154" s="1" t="s">
        <v>1676</v>
      </c>
      <c r="C154" s="1" t="s">
        <v>1973</v>
      </c>
      <c r="D154" s="1" t="s">
        <v>1974</v>
      </c>
      <c r="E154" s="1" t="s">
        <v>1975</v>
      </c>
      <c r="F154" s="1" t="s">
        <v>1023</v>
      </c>
      <c r="G154" s="1" t="s">
        <v>1027</v>
      </c>
      <c r="H154" s="1" t="s">
        <v>1028</v>
      </c>
      <c r="I154" s="1" t="s">
        <v>1976</v>
      </c>
      <c r="J154" s="1" t="s">
        <v>30</v>
      </c>
      <c r="K154" s="1" t="s">
        <v>1977</v>
      </c>
      <c r="L154" s="1" t="s">
        <v>1977</v>
      </c>
      <c r="M154" s="1" t="s">
        <v>1031</v>
      </c>
      <c r="N154" s="1" t="s">
        <v>1031</v>
      </c>
      <c r="O154" s="1" t="s">
        <v>1032</v>
      </c>
      <c r="P154" s="1" t="s">
        <v>1033</v>
      </c>
      <c r="Q154" s="1" t="s">
        <v>1034</v>
      </c>
      <c r="R154" s="1" t="s">
        <v>1978</v>
      </c>
      <c r="S154" s="1" t="s">
        <v>1036</v>
      </c>
      <c r="T154" s="1" t="s">
        <v>1037</v>
      </c>
      <c r="U154" s="1" t="s">
        <v>1038</v>
      </c>
      <c r="V154" s="1" t="s">
        <v>1148</v>
      </c>
    </row>
    <row r="155" s="1" customFormat="1" spans="1:22">
      <c r="A155" s="3">
        <v>999222069970026</v>
      </c>
      <c r="B155" s="1" t="s">
        <v>1979</v>
      </c>
      <c r="C155" s="1" t="s">
        <v>1980</v>
      </c>
      <c r="D155" s="1" t="s">
        <v>1981</v>
      </c>
      <c r="E155" s="1" t="s">
        <v>1982</v>
      </c>
      <c r="F155" s="1" t="s">
        <v>1473</v>
      </c>
      <c r="G155" s="1" t="s">
        <v>1027</v>
      </c>
      <c r="H155" s="1" t="s">
        <v>1028</v>
      </c>
      <c r="I155" s="1" t="s">
        <v>1983</v>
      </c>
      <c r="J155" s="1" t="s">
        <v>30</v>
      </c>
      <c r="K155" s="1" t="s">
        <v>1984</v>
      </c>
      <c r="L155" s="1" t="s">
        <v>1984</v>
      </c>
      <c r="M155" s="1" t="s">
        <v>1031</v>
      </c>
      <c r="N155" s="1" t="s">
        <v>1031</v>
      </c>
      <c r="O155" s="1" t="s">
        <v>1032</v>
      </c>
      <c r="P155" s="1" t="s">
        <v>1033</v>
      </c>
      <c r="Q155" s="1" t="s">
        <v>1034</v>
      </c>
      <c r="R155" s="1" t="s">
        <v>1985</v>
      </c>
      <c r="S155" s="1" t="s">
        <v>1036</v>
      </c>
      <c r="T155" s="1" t="s">
        <v>1037</v>
      </c>
      <c r="U155" s="1" t="s">
        <v>1038</v>
      </c>
      <c r="V155" s="1" t="s">
        <v>1127</v>
      </c>
    </row>
    <row r="156" s="1" customFormat="1" spans="1:22">
      <c r="A156" s="3">
        <v>999222129431427</v>
      </c>
      <c r="B156" s="1" t="s">
        <v>1644</v>
      </c>
      <c r="C156" s="1" t="s">
        <v>1986</v>
      </c>
      <c r="D156" s="1" t="s">
        <v>1987</v>
      </c>
      <c r="E156" s="1" t="s">
        <v>1988</v>
      </c>
      <c r="F156" s="1" t="s">
        <v>1023</v>
      </c>
      <c r="G156" s="1" t="s">
        <v>1027</v>
      </c>
      <c r="H156" s="1" t="s">
        <v>1028</v>
      </c>
      <c r="I156" s="1" t="s">
        <v>1989</v>
      </c>
      <c r="J156" s="1" t="s">
        <v>30</v>
      </c>
      <c r="K156" s="1" t="s">
        <v>1990</v>
      </c>
      <c r="L156" s="1" t="s">
        <v>1990</v>
      </c>
      <c r="M156" s="1" t="s">
        <v>1031</v>
      </c>
      <c r="N156" s="1" t="s">
        <v>1031</v>
      </c>
      <c r="O156" s="1" t="s">
        <v>1032</v>
      </c>
      <c r="P156" s="1" t="s">
        <v>1033</v>
      </c>
      <c r="Q156" s="1" t="s">
        <v>1034</v>
      </c>
      <c r="R156" s="1" t="s">
        <v>1991</v>
      </c>
      <c r="S156" s="1" t="s">
        <v>1036</v>
      </c>
      <c r="T156" s="1" t="s">
        <v>1037</v>
      </c>
      <c r="U156" s="1" t="s">
        <v>1038</v>
      </c>
      <c r="V156" s="1" t="s">
        <v>1120</v>
      </c>
    </row>
    <row r="157" s="1" customFormat="1" spans="1:22">
      <c r="A157" s="3">
        <v>999222024617161</v>
      </c>
      <c r="B157" s="1" t="s">
        <v>1992</v>
      </c>
      <c r="C157" s="1" t="s">
        <v>1993</v>
      </c>
      <c r="D157" s="1" t="s">
        <v>1994</v>
      </c>
      <c r="E157" s="1" t="s">
        <v>1995</v>
      </c>
      <c r="F157" s="1" t="s">
        <v>1473</v>
      </c>
      <c r="G157" s="1" t="s">
        <v>1027</v>
      </c>
      <c r="H157" s="1" t="s">
        <v>1028</v>
      </c>
      <c r="I157" s="1" t="s">
        <v>1996</v>
      </c>
      <c r="J157" s="1" t="s">
        <v>30</v>
      </c>
      <c r="K157" s="1" t="s">
        <v>1997</v>
      </c>
      <c r="L157" s="1" t="s">
        <v>1997</v>
      </c>
      <c r="M157" s="1" t="s">
        <v>1031</v>
      </c>
      <c r="N157" s="1" t="s">
        <v>1031</v>
      </c>
      <c r="O157" s="1" t="s">
        <v>1032</v>
      </c>
      <c r="P157" s="1" t="s">
        <v>1033</v>
      </c>
      <c r="Q157" s="1" t="s">
        <v>1034</v>
      </c>
      <c r="R157" s="1" t="s">
        <v>1998</v>
      </c>
      <c r="S157" s="1" t="s">
        <v>1036</v>
      </c>
      <c r="T157" s="1" t="s">
        <v>1037</v>
      </c>
      <c r="U157" s="1" t="s">
        <v>1038</v>
      </c>
      <c r="V157" s="1" t="s">
        <v>1999</v>
      </c>
    </row>
    <row r="158" s="1" customFormat="1" spans="1:22">
      <c r="A158" s="3">
        <v>999222135622357</v>
      </c>
      <c r="B158" s="1" t="s">
        <v>1696</v>
      </c>
      <c r="C158" s="1" t="s">
        <v>2000</v>
      </c>
      <c r="D158" s="1" t="s">
        <v>2001</v>
      </c>
      <c r="E158" s="1" t="s">
        <v>2002</v>
      </c>
      <c r="F158" s="1" t="s">
        <v>1689</v>
      </c>
      <c r="G158" s="1" t="s">
        <v>1027</v>
      </c>
      <c r="H158" s="1" t="s">
        <v>1028</v>
      </c>
      <c r="I158" s="1" t="s">
        <v>2003</v>
      </c>
      <c r="J158" s="1" t="s">
        <v>30</v>
      </c>
      <c r="K158" s="1" t="s">
        <v>2004</v>
      </c>
      <c r="L158" s="1" t="s">
        <v>2004</v>
      </c>
      <c r="M158" s="1" t="s">
        <v>1031</v>
      </c>
      <c r="N158" s="1" t="s">
        <v>1031</v>
      </c>
      <c r="O158" s="1" t="s">
        <v>1032</v>
      </c>
      <c r="P158" s="1" t="s">
        <v>1033</v>
      </c>
      <c r="Q158" s="1" t="s">
        <v>1034</v>
      </c>
      <c r="R158" s="1" t="s">
        <v>2005</v>
      </c>
      <c r="S158" s="1" t="s">
        <v>1036</v>
      </c>
      <c r="T158" s="1" t="s">
        <v>1037</v>
      </c>
      <c r="U158" s="1" t="s">
        <v>1038</v>
      </c>
      <c r="V158" s="1" t="s">
        <v>1120</v>
      </c>
    </row>
    <row r="159" s="1" customFormat="1" spans="1:22">
      <c r="A159" s="3">
        <v>999222136648784</v>
      </c>
      <c r="B159" s="1" t="s">
        <v>1696</v>
      </c>
      <c r="C159" s="1" t="s">
        <v>2006</v>
      </c>
      <c r="D159" s="1" t="s">
        <v>2007</v>
      </c>
      <c r="E159" s="1" t="s">
        <v>2008</v>
      </c>
      <c r="F159" s="1" t="s">
        <v>1676</v>
      </c>
      <c r="G159" s="1" t="s">
        <v>1027</v>
      </c>
      <c r="H159" s="1" t="s">
        <v>1028</v>
      </c>
      <c r="I159" s="1" t="s">
        <v>2009</v>
      </c>
      <c r="J159" s="1" t="s">
        <v>30</v>
      </c>
      <c r="K159" s="1" t="s">
        <v>2010</v>
      </c>
      <c r="L159" s="1" t="s">
        <v>2010</v>
      </c>
      <c r="M159" s="1" t="s">
        <v>1031</v>
      </c>
      <c r="N159" s="1" t="s">
        <v>1031</v>
      </c>
      <c r="O159" s="1" t="s">
        <v>1032</v>
      </c>
      <c r="P159" s="1" t="s">
        <v>1033</v>
      </c>
      <c r="Q159" s="1" t="s">
        <v>1034</v>
      </c>
      <c r="R159" s="1" t="s">
        <v>2011</v>
      </c>
      <c r="S159" s="1" t="s">
        <v>1036</v>
      </c>
      <c r="T159" s="1" t="s">
        <v>1037</v>
      </c>
      <c r="U159" s="1" t="s">
        <v>1038</v>
      </c>
      <c r="V159" s="1" t="s">
        <v>1458</v>
      </c>
    </row>
    <row r="160" s="1" customFormat="1" spans="1:22">
      <c r="A160" s="3">
        <v>999222073945094</v>
      </c>
      <c r="B160" s="1" t="s">
        <v>2012</v>
      </c>
      <c r="C160" s="1" t="s">
        <v>2013</v>
      </c>
      <c r="D160" s="1" t="s">
        <v>2014</v>
      </c>
      <c r="E160" s="1" t="s">
        <v>2015</v>
      </c>
      <c r="F160" s="1" t="s">
        <v>1023</v>
      </c>
      <c r="G160" s="1" t="s">
        <v>1027</v>
      </c>
      <c r="H160" s="1" t="s">
        <v>1028</v>
      </c>
      <c r="I160" s="1" t="s">
        <v>2016</v>
      </c>
      <c r="J160" s="1" t="s">
        <v>30</v>
      </c>
      <c r="K160" s="1" t="s">
        <v>2017</v>
      </c>
      <c r="L160" s="1" t="s">
        <v>2017</v>
      </c>
      <c r="M160" s="1" t="s">
        <v>1031</v>
      </c>
      <c r="N160" s="1" t="s">
        <v>1031</v>
      </c>
      <c r="O160" s="1" t="s">
        <v>1032</v>
      </c>
      <c r="P160" s="1" t="s">
        <v>1033</v>
      </c>
      <c r="Q160" s="1" t="s">
        <v>1034</v>
      </c>
      <c r="R160" s="1" t="s">
        <v>2018</v>
      </c>
      <c r="S160" s="1" t="s">
        <v>1036</v>
      </c>
      <c r="T160" s="1" t="s">
        <v>1037</v>
      </c>
      <c r="U160" s="1" t="s">
        <v>1038</v>
      </c>
      <c r="V160" s="1" t="s">
        <v>1081</v>
      </c>
    </row>
    <row r="161" s="1" customFormat="1" spans="1:22">
      <c r="A161" s="3">
        <v>999222118904547</v>
      </c>
      <c r="B161" s="1" t="s">
        <v>1636</v>
      </c>
      <c r="C161" s="1" t="s">
        <v>2019</v>
      </c>
      <c r="D161" s="1" t="s">
        <v>2020</v>
      </c>
      <c r="E161" s="1" t="s">
        <v>2021</v>
      </c>
      <c r="F161" s="1" t="s">
        <v>1023</v>
      </c>
      <c r="G161" s="1" t="s">
        <v>1027</v>
      </c>
      <c r="H161" s="1" t="s">
        <v>1028</v>
      </c>
      <c r="I161" s="1" t="s">
        <v>2022</v>
      </c>
      <c r="J161" s="1" t="s">
        <v>30</v>
      </c>
      <c r="K161" s="1" t="s">
        <v>2023</v>
      </c>
      <c r="L161" s="1" t="s">
        <v>2023</v>
      </c>
      <c r="M161" s="1" t="s">
        <v>1031</v>
      </c>
      <c r="N161" s="1" t="s">
        <v>1031</v>
      </c>
      <c r="O161" s="1" t="s">
        <v>1032</v>
      </c>
      <c r="P161" s="1" t="s">
        <v>1033</v>
      </c>
      <c r="Q161" s="1" t="s">
        <v>1034</v>
      </c>
      <c r="R161" s="1" t="s">
        <v>2024</v>
      </c>
      <c r="S161" s="1" t="s">
        <v>1036</v>
      </c>
      <c r="T161" s="1" t="s">
        <v>1037</v>
      </c>
      <c r="U161" s="1" t="s">
        <v>1038</v>
      </c>
      <c r="V161" s="1" t="s">
        <v>1148</v>
      </c>
    </row>
    <row r="162" s="1" customFormat="1" spans="1:22">
      <c r="A162" s="3">
        <v>999222145010506</v>
      </c>
      <c r="B162" s="1" t="s">
        <v>1696</v>
      </c>
      <c r="C162" s="1" t="s">
        <v>2025</v>
      </c>
      <c r="D162" s="1" t="s">
        <v>2026</v>
      </c>
      <c r="E162" s="1" t="s">
        <v>2027</v>
      </c>
      <c r="F162" s="1" t="s">
        <v>1640</v>
      </c>
      <c r="G162" s="1" t="s">
        <v>1027</v>
      </c>
      <c r="H162" s="1" t="s">
        <v>1028</v>
      </c>
      <c r="I162" s="1" t="s">
        <v>2028</v>
      </c>
      <c r="J162" s="1" t="s">
        <v>30</v>
      </c>
      <c r="K162" s="1" t="s">
        <v>2029</v>
      </c>
      <c r="L162" s="1" t="s">
        <v>2029</v>
      </c>
      <c r="M162" s="1" t="s">
        <v>1031</v>
      </c>
      <c r="N162" s="1" t="s">
        <v>1031</v>
      </c>
      <c r="O162" s="1" t="s">
        <v>1032</v>
      </c>
      <c r="P162" s="1" t="s">
        <v>1033</v>
      </c>
      <c r="Q162" s="1" t="s">
        <v>1034</v>
      </c>
      <c r="R162" s="1" t="s">
        <v>2030</v>
      </c>
      <c r="S162" s="1" t="s">
        <v>1036</v>
      </c>
      <c r="T162" s="1" t="s">
        <v>1037</v>
      </c>
      <c r="U162" s="1" t="s">
        <v>1038</v>
      </c>
      <c r="V162" s="1" t="s">
        <v>1094</v>
      </c>
    </row>
    <row r="163" s="1" customFormat="1" spans="1:22">
      <c r="A163" s="3">
        <v>999222156312552</v>
      </c>
      <c r="B163" s="1" t="s">
        <v>1689</v>
      </c>
      <c r="C163" s="1" t="s">
        <v>2031</v>
      </c>
      <c r="D163" s="1" t="s">
        <v>2032</v>
      </c>
      <c r="E163" s="1" t="s">
        <v>2033</v>
      </c>
      <c r="F163" s="1" t="s">
        <v>1640</v>
      </c>
      <c r="G163" s="1" t="s">
        <v>1027</v>
      </c>
      <c r="H163" s="1" t="s">
        <v>1028</v>
      </c>
      <c r="I163" s="1" t="s">
        <v>2034</v>
      </c>
      <c r="J163" s="1" t="s">
        <v>30</v>
      </c>
      <c r="K163" s="1" t="s">
        <v>2035</v>
      </c>
      <c r="L163" s="1" t="s">
        <v>2035</v>
      </c>
      <c r="M163" s="1" t="s">
        <v>1031</v>
      </c>
      <c r="N163" s="1" t="s">
        <v>1031</v>
      </c>
      <c r="O163" s="1" t="s">
        <v>1032</v>
      </c>
      <c r="P163" s="1" t="s">
        <v>1033</v>
      </c>
      <c r="Q163" s="1" t="s">
        <v>1034</v>
      </c>
      <c r="R163" s="1" t="s">
        <v>2036</v>
      </c>
      <c r="S163" s="1" t="s">
        <v>1036</v>
      </c>
      <c r="T163" s="1" t="s">
        <v>1037</v>
      </c>
      <c r="U163" s="1" t="s">
        <v>1038</v>
      </c>
      <c r="V163" s="1" t="s">
        <v>2037</v>
      </c>
    </row>
    <row r="164" s="1" customFormat="1" spans="1:22">
      <c r="A164" s="3">
        <v>999221975998155</v>
      </c>
      <c r="B164" s="1" t="s">
        <v>2038</v>
      </c>
      <c r="C164" s="1" t="s">
        <v>2039</v>
      </c>
      <c r="D164" s="1" t="s">
        <v>2040</v>
      </c>
      <c r="E164" s="1" t="s">
        <v>2041</v>
      </c>
      <c r="F164" s="1" t="s">
        <v>1676</v>
      </c>
      <c r="G164" s="1" t="s">
        <v>1027</v>
      </c>
      <c r="H164" s="1" t="s">
        <v>1028</v>
      </c>
      <c r="I164" s="1" t="s">
        <v>2042</v>
      </c>
      <c r="J164" s="1" t="s">
        <v>30</v>
      </c>
      <c r="K164" s="1" t="s">
        <v>2043</v>
      </c>
      <c r="L164" s="1" t="s">
        <v>2043</v>
      </c>
      <c r="M164" s="1" t="s">
        <v>1031</v>
      </c>
      <c r="N164" s="1" t="s">
        <v>1031</v>
      </c>
      <c r="O164" s="1" t="s">
        <v>1032</v>
      </c>
      <c r="P164" s="1" t="s">
        <v>1033</v>
      </c>
      <c r="Q164" s="1" t="s">
        <v>1034</v>
      </c>
      <c r="R164" s="1" t="s">
        <v>2044</v>
      </c>
      <c r="S164" s="1" t="s">
        <v>1036</v>
      </c>
      <c r="T164" s="1" t="s">
        <v>1037</v>
      </c>
      <c r="U164" s="1" t="s">
        <v>1038</v>
      </c>
      <c r="V164" s="1" t="s">
        <v>1348</v>
      </c>
    </row>
    <row r="165" s="1" customFormat="1" spans="1:22">
      <c r="A165" s="3">
        <v>999222173436257</v>
      </c>
      <c r="B165" s="1" t="s">
        <v>1640</v>
      </c>
      <c r="C165" s="1" t="s">
        <v>2045</v>
      </c>
      <c r="D165" s="1" t="s">
        <v>2046</v>
      </c>
      <c r="E165" s="1" t="s">
        <v>2047</v>
      </c>
      <c r="F165" s="1" t="s">
        <v>1023</v>
      </c>
      <c r="G165" s="1" t="s">
        <v>1027</v>
      </c>
      <c r="H165" s="1" t="s">
        <v>1028</v>
      </c>
      <c r="I165" s="1" t="s">
        <v>2048</v>
      </c>
      <c r="J165" s="1" t="s">
        <v>30</v>
      </c>
      <c r="K165" s="1" t="s">
        <v>2049</v>
      </c>
      <c r="L165" s="1" t="s">
        <v>2049</v>
      </c>
      <c r="M165" s="1" t="s">
        <v>1031</v>
      </c>
      <c r="N165" s="1" t="s">
        <v>1031</v>
      </c>
      <c r="O165" s="1" t="s">
        <v>1032</v>
      </c>
      <c r="P165" s="1" t="s">
        <v>1033</v>
      </c>
      <c r="Q165" s="1" t="s">
        <v>1034</v>
      </c>
      <c r="R165" s="1" t="s">
        <v>2050</v>
      </c>
      <c r="S165" s="1" t="s">
        <v>1036</v>
      </c>
      <c r="T165" s="1" t="s">
        <v>1037</v>
      </c>
      <c r="U165" s="1" t="s">
        <v>1038</v>
      </c>
      <c r="V165" s="1" t="s">
        <v>1148</v>
      </c>
    </row>
    <row r="166" s="1" customFormat="1" spans="1:22">
      <c r="A166" s="3">
        <v>999222147225694</v>
      </c>
      <c r="B166" s="1" t="s">
        <v>1689</v>
      </c>
      <c r="C166" s="1" t="s">
        <v>2051</v>
      </c>
      <c r="D166" s="1" t="s">
        <v>2052</v>
      </c>
      <c r="E166" s="1" t="s">
        <v>2053</v>
      </c>
      <c r="F166" s="1" t="s">
        <v>1023</v>
      </c>
      <c r="G166" s="1" t="s">
        <v>1027</v>
      </c>
      <c r="H166" s="1" t="s">
        <v>1028</v>
      </c>
      <c r="I166" s="1" t="s">
        <v>2054</v>
      </c>
      <c r="J166" s="1" t="s">
        <v>30</v>
      </c>
      <c r="K166" s="1" t="s">
        <v>2055</v>
      </c>
      <c r="L166" s="1" t="s">
        <v>2055</v>
      </c>
      <c r="M166" s="1" t="s">
        <v>1031</v>
      </c>
      <c r="N166" s="1" t="s">
        <v>1031</v>
      </c>
      <c r="O166" s="1" t="s">
        <v>1032</v>
      </c>
      <c r="P166" s="1" t="s">
        <v>1033</v>
      </c>
      <c r="Q166" s="1" t="s">
        <v>1034</v>
      </c>
      <c r="R166" s="1" t="s">
        <v>2056</v>
      </c>
      <c r="S166" s="1" t="s">
        <v>1036</v>
      </c>
      <c r="T166" s="1" t="s">
        <v>1037</v>
      </c>
      <c r="U166" s="1" t="s">
        <v>1038</v>
      </c>
      <c r="V166" s="1" t="s">
        <v>1148</v>
      </c>
    </row>
    <row r="167" s="1" customFormat="1" spans="1:22">
      <c r="A167" s="3">
        <v>999222147107942</v>
      </c>
      <c r="B167" s="1" t="s">
        <v>1696</v>
      </c>
      <c r="C167" s="1" t="s">
        <v>2057</v>
      </c>
      <c r="D167" s="1" t="s">
        <v>2058</v>
      </c>
      <c r="E167" s="1" t="s">
        <v>2059</v>
      </c>
      <c r="F167" s="1" t="s">
        <v>1023</v>
      </c>
      <c r="G167" s="1" t="s">
        <v>1027</v>
      </c>
      <c r="H167" s="1" t="s">
        <v>1028</v>
      </c>
      <c r="I167" s="1" t="s">
        <v>2060</v>
      </c>
      <c r="J167" s="1" t="s">
        <v>30</v>
      </c>
      <c r="K167" s="1" t="s">
        <v>2061</v>
      </c>
      <c r="L167" s="1" t="s">
        <v>2061</v>
      </c>
      <c r="M167" s="1" t="s">
        <v>1031</v>
      </c>
      <c r="N167" s="1" t="s">
        <v>1031</v>
      </c>
      <c r="O167" s="1" t="s">
        <v>1032</v>
      </c>
      <c r="P167" s="1" t="s">
        <v>1033</v>
      </c>
      <c r="Q167" s="1" t="s">
        <v>1034</v>
      </c>
      <c r="R167" s="1" t="s">
        <v>2062</v>
      </c>
      <c r="S167" s="1" t="s">
        <v>1036</v>
      </c>
      <c r="T167" s="1" t="s">
        <v>1037</v>
      </c>
      <c r="U167" s="1" t="s">
        <v>1038</v>
      </c>
      <c r="V167" s="1" t="s">
        <v>1120</v>
      </c>
    </row>
    <row r="168" s="1" customFormat="1" spans="1:22">
      <c r="A168" s="3">
        <v>999222130300663</v>
      </c>
      <c r="B168" s="1" t="s">
        <v>1644</v>
      </c>
      <c r="C168" s="1" t="s">
        <v>2063</v>
      </c>
      <c r="D168" s="1" t="s">
        <v>2058</v>
      </c>
      <c r="E168" s="1" t="s">
        <v>2064</v>
      </c>
      <c r="F168" s="1" t="s">
        <v>1023</v>
      </c>
      <c r="G168" s="1" t="s">
        <v>1027</v>
      </c>
      <c r="H168" s="1" t="s">
        <v>1028</v>
      </c>
      <c r="I168" s="1" t="s">
        <v>2065</v>
      </c>
      <c r="J168" s="1" t="s">
        <v>30</v>
      </c>
      <c r="K168" s="1" t="s">
        <v>2066</v>
      </c>
      <c r="L168" s="1" t="s">
        <v>2066</v>
      </c>
      <c r="M168" s="1" t="s">
        <v>1031</v>
      </c>
      <c r="N168" s="1" t="s">
        <v>1031</v>
      </c>
      <c r="O168" s="1" t="s">
        <v>1032</v>
      </c>
      <c r="P168" s="1" t="s">
        <v>1033</v>
      </c>
      <c r="Q168" s="1" t="s">
        <v>1034</v>
      </c>
      <c r="R168" s="1" t="s">
        <v>2067</v>
      </c>
      <c r="S168" s="1" t="s">
        <v>1036</v>
      </c>
      <c r="T168" s="1" t="s">
        <v>1037</v>
      </c>
      <c r="U168" s="1" t="s">
        <v>1038</v>
      </c>
      <c r="V168" s="1" t="s">
        <v>1120</v>
      </c>
    </row>
    <row r="169" s="1" customFormat="1" spans="1:22">
      <c r="A169" s="3">
        <v>21445665059</v>
      </c>
      <c r="B169" s="1" t="s">
        <v>2068</v>
      </c>
      <c r="C169" s="1" t="s">
        <v>2069</v>
      </c>
      <c r="D169" s="1" t="s">
        <v>2070</v>
      </c>
      <c r="E169" s="1" t="s">
        <v>2071</v>
      </c>
      <c r="F169" s="1" t="s">
        <v>1640</v>
      </c>
      <c r="G169" s="1" t="s">
        <v>1027</v>
      </c>
      <c r="H169" s="1" t="s">
        <v>1028</v>
      </c>
      <c r="I169" s="1" t="s">
        <v>2072</v>
      </c>
      <c r="J169" s="1" t="s">
        <v>30</v>
      </c>
      <c r="K169" s="1" t="s">
        <v>2073</v>
      </c>
      <c r="L169" s="1" t="s">
        <v>2073</v>
      </c>
      <c r="M169" s="1" t="s">
        <v>1031</v>
      </c>
      <c r="N169" s="1" t="s">
        <v>1031</v>
      </c>
      <c r="O169" s="1" t="s">
        <v>1032</v>
      </c>
      <c r="P169" s="1" t="s">
        <v>1033</v>
      </c>
      <c r="Q169" s="1" t="s">
        <v>1034</v>
      </c>
      <c r="R169" s="1" t="s">
        <v>2074</v>
      </c>
      <c r="S169" s="1" t="s">
        <v>1036</v>
      </c>
      <c r="T169" s="1" t="s">
        <v>1037</v>
      </c>
      <c r="U169" s="1" t="s">
        <v>1420</v>
      </c>
      <c r="V169" s="1" t="s">
        <v>1120</v>
      </c>
    </row>
    <row r="170" s="1" customFormat="1" spans="1:22">
      <c r="A170" s="3">
        <v>999221949936081</v>
      </c>
      <c r="B170" s="1" t="s">
        <v>2075</v>
      </c>
      <c r="C170" s="1" t="s">
        <v>2076</v>
      </c>
      <c r="D170" s="1" t="s">
        <v>2077</v>
      </c>
      <c r="E170" s="1" t="s">
        <v>2078</v>
      </c>
      <c r="F170" s="1" t="s">
        <v>1023</v>
      </c>
      <c r="G170" s="1" t="s">
        <v>1027</v>
      </c>
      <c r="H170" s="1" t="s">
        <v>1028</v>
      </c>
      <c r="I170" s="1" t="s">
        <v>2079</v>
      </c>
      <c r="J170" s="1" t="s">
        <v>30</v>
      </c>
      <c r="K170" s="1" t="s">
        <v>2080</v>
      </c>
      <c r="L170" s="1" t="s">
        <v>2080</v>
      </c>
      <c r="M170" s="1" t="s">
        <v>1031</v>
      </c>
      <c r="N170" s="1" t="s">
        <v>1031</v>
      </c>
      <c r="O170" s="1" t="s">
        <v>1032</v>
      </c>
      <c r="P170" s="1" t="s">
        <v>1033</v>
      </c>
      <c r="Q170" s="1" t="s">
        <v>1034</v>
      </c>
      <c r="R170" s="1" t="s">
        <v>2081</v>
      </c>
      <c r="S170" s="1" t="s">
        <v>1036</v>
      </c>
      <c r="T170" s="1" t="s">
        <v>1037</v>
      </c>
      <c r="U170" s="1" t="s">
        <v>1038</v>
      </c>
      <c r="V170" s="1" t="s">
        <v>1074</v>
      </c>
    </row>
    <row r="171" s="1" customFormat="1" spans="1:22">
      <c r="A171" s="3">
        <v>999222187720226</v>
      </c>
      <c r="B171" s="1" t="s">
        <v>1473</v>
      </c>
      <c r="C171" s="1" t="s">
        <v>2082</v>
      </c>
      <c r="D171" s="1" t="s">
        <v>2083</v>
      </c>
      <c r="E171" s="1" t="s">
        <v>2084</v>
      </c>
      <c r="F171" s="1" t="s">
        <v>1473</v>
      </c>
      <c r="G171" s="1" t="s">
        <v>1027</v>
      </c>
      <c r="H171" s="1" t="s">
        <v>1028</v>
      </c>
      <c r="I171" s="1" t="s">
        <v>2085</v>
      </c>
      <c r="J171" s="1" t="s">
        <v>30</v>
      </c>
      <c r="K171" s="1" t="s">
        <v>2086</v>
      </c>
      <c r="L171" s="1" t="s">
        <v>2086</v>
      </c>
      <c r="M171" s="1" t="s">
        <v>1031</v>
      </c>
      <c r="N171" s="1" t="s">
        <v>1031</v>
      </c>
      <c r="O171" s="1" t="s">
        <v>1032</v>
      </c>
      <c r="P171" s="1" t="s">
        <v>1033</v>
      </c>
      <c r="Q171" s="1" t="s">
        <v>1034</v>
      </c>
      <c r="R171" s="1" t="s">
        <v>2087</v>
      </c>
      <c r="S171" s="1" t="s">
        <v>1036</v>
      </c>
      <c r="T171" s="1" t="s">
        <v>1037</v>
      </c>
      <c r="U171" s="1" t="s">
        <v>1038</v>
      </c>
      <c r="V171" s="1" t="s">
        <v>1486</v>
      </c>
    </row>
    <row r="172" s="1" customFormat="1" spans="1:22">
      <c r="A172" s="3">
        <v>999222177035855</v>
      </c>
      <c r="B172" s="1" t="s">
        <v>1640</v>
      </c>
      <c r="C172" s="1" t="s">
        <v>2088</v>
      </c>
      <c r="D172" s="1" t="s">
        <v>2089</v>
      </c>
      <c r="E172" s="1" t="s">
        <v>2090</v>
      </c>
      <c r="F172" s="1" t="s">
        <v>1473</v>
      </c>
      <c r="G172" s="1" t="s">
        <v>1027</v>
      </c>
      <c r="H172" s="1" t="s">
        <v>1028</v>
      </c>
      <c r="I172" s="1" t="s">
        <v>2091</v>
      </c>
      <c r="J172" s="1" t="s">
        <v>30</v>
      </c>
      <c r="K172" s="1" t="s">
        <v>2092</v>
      </c>
      <c r="L172" s="1" t="s">
        <v>1032</v>
      </c>
      <c r="M172" s="1" t="s">
        <v>2093</v>
      </c>
      <c r="N172" s="1" t="s">
        <v>2094</v>
      </c>
      <c r="O172" s="1" t="s">
        <v>1032</v>
      </c>
      <c r="P172" s="1" t="s">
        <v>1033</v>
      </c>
      <c r="Q172" s="1" t="s">
        <v>1034</v>
      </c>
      <c r="R172" s="1" t="s">
        <v>2095</v>
      </c>
      <c r="S172" s="1" t="s">
        <v>1036</v>
      </c>
      <c r="T172" s="1" t="s">
        <v>1037</v>
      </c>
      <c r="U172" s="1" t="s">
        <v>1038</v>
      </c>
      <c r="V172" s="1" t="s">
        <v>1120</v>
      </c>
    </row>
    <row r="173" s="1" customFormat="1" spans="1:22">
      <c r="A173" s="3">
        <v>999222160315913</v>
      </c>
      <c r="B173" s="1" t="s">
        <v>1676</v>
      </c>
      <c r="C173" s="1" t="s">
        <v>2096</v>
      </c>
      <c r="D173" s="1" t="s">
        <v>2097</v>
      </c>
      <c r="E173" s="1" t="s">
        <v>2098</v>
      </c>
      <c r="F173" s="1" t="s">
        <v>1023</v>
      </c>
      <c r="G173" s="1" t="s">
        <v>1027</v>
      </c>
      <c r="H173" s="1" t="s">
        <v>1028</v>
      </c>
      <c r="I173" s="1" t="s">
        <v>2099</v>
      </c>
      <c r="J173" s="1" t="s">
        <v>30</v>
      </c>
      <c r="K173" s="1" t="s">
        <v>2100</v>
      </c>
      <c r="L173" s="1" t="s">
        <v>2100</v>
      </c>
      <c r="M173" s="1" t="s">
        <v>1031</v>
      </c>
      <c r="N173" s="1" t="s">
        <v>1031</v>
      </c>
      <c r="O173" s="1" t="s">
        <v>1032</v>
      </c>
      <c r="P173" s="1" t="s">
        <v>1033</v>
      </c>
      <c r="Q173" s="1" t="s">
        <v>1034</v>
      </c>
      <c r="R173" s="1" t="s">
        <v>2101</v>
      </c>
      <c r="S173" s="1" t="s">
        <v>1036</v>
      </c>
      <c r="T173" s="1" t="s">
        <v>1037</v>
      </c>
      <c r="U173" s="1" t="s">
        <v>1038</v>
      </c>
      <c r="V173" s="1" t="s">
        <v>1053</v>
      </c>
    </row>
    <row r="174" s="1" customFormat="1" spans="1:22">
      <c r="A174" s="3">
        <v>21804010612</v>
      </c>
      <c r="B174" s="1" t="s">
        <v>2102</v>
      </c>
      <c r="C174" s="1" t="s">
        <v>2103</v>
      </c>
      <c r="D174" s="1" t="s">
        <v>2104</v>
      </c>
      <c r="E174" s="1" t="s">
        <v>2105</v>
      </c>
      <c r="F174" s="1" t="s">
        <v>1689</v>
      </c>
      <c r="G174" s="1" t="s">
        <v>1027</v>
      </c>
      <c r="H174" s="1" t="s">
        <v>1028</v>
      </c>
      <c r="I174" s="1" t="s">
        <v>2106</v>
      </c>
      <c r="J174" s="1" t="s">
        <v>30</v>
      </c>
      <c r="K174" s="1" t="s">
        <v>2107</v>
      </c>
      <c r="L174" s="1" t="s">
        <v>2107</v>
      </c>
      <c r="M174" s="1" t="s">
        <v>1031</v>
      </c>
      <c r="N174" s="1" t="s">
        <v>1031</v>
      </c>
      <c r="O174" s="1" t="s">
        <v>1032</v>
      </c>
      <c r="P174" s="1" t="s">
        <v>1033</v>
      </c>
      <c r="Q174" s="1" t="s">
        <v>1034</v>
      </c>
      <c r="R174" s="1" t="s">
        <v>2108</v>
      </c>
      <c r="S174" s="1" t="s">
        <v>1036</v>
      </c>
      <c r="T174" s="1" t="s">
        <v>1037</v>
      </c>
      <c r="U174" s="1" t="s">
        <v>1038</v>
      </c>
      <c r="V174" s="1" t="s">
        <v>1141</v>
      </c>
    </row>
    <row r="175" s="1" customFormat="1" spans="1:22">
      <c r="A175" s="3">
        <v>999222085857434</v>
      </c>
      <c r="B175" s="1" t="s">
        <v>2109</v>
      </c>
      <c r="C175" s="1" t="s">
        <v>2110</v>
      </c>
      <c r="D175" s="1" t="s">
        <v>2111</v>
      </c>
      <c r="E175" s="1" t="s">
        <v>2112</v>
      </c>
      <c r="F175" s="1" t="s">
        <v>1023</v>
      </c>
      <c r="G175" s="1" t="s">
        <v>1027</v>
      </c>
      <c r="H175" s="1" t="s">
        <v>1028</v>
      </c>
      <c r="I175" s="1" t="s">
        <v>2113</v>
      </c>
      <c r="J175" s="1" t="s">
        <v>30</v>
      </c>
      <c r="K175" s="1" t="s">
        <v>2114</v>
      </c>
      <c r="L175" s="1" t="s">
        <v>2114</v>
      </c>
      <c r="M175" s="1" t="s">
        <v>1031</v>
      </c>
      <c r="N175" s="1" t="s">
        <v>1031</v>
      </c>
      <c r="O175" s="1" t="s">
        <v>1032</v>
      </c>
      <c r="P175" s="1" t="s">
        <v>1033</v>
      </c>
      <c r="Q175" s="1" t="s">
        <v>1034</v>
      </c>
      <c r="R175" s="1" t="s">
        <v>2115</v>
      </c>
      <c r="S175" s="1" t="s">
        <v>1036</v>
      </c>
      <c r="T175" s="1" t="s">
        <v>1037</v>
      </c>
      <c r="U175" s="1" t="s">
        <v>1038</v>
      </c>
      <c r="V175" s="1" t="s">
        <v>1148</v>
      </c>
    </row>
    <row r="176" s="1" customFormat="1" spans="1:22">
      <c r="A176" s="3">
        <v>999222176858569</v>
      </c>
      <c r="B176" s="1" t="s">
        <v>1640</v>
      </c>
      <c r="C176" s="1" t="s">
        <v>2116</v>
      </c>
      <c r="D176" s="1" t="s">
        <v>2117</v>
      </c>
      <c r="E176" s="1" t="s">
        <v>2118</v>
      </c>
      <c r="F176" s="1" t="s">
        <v>1023</v>
      </c>
      <c r="G176" s="1" t="s">
        <v>1027</v>
      </c>
      <c r="H176" s="1" t="s">
        <v>1028</v>
      </c>
      <c r="I176" s="1" t="s">
        <v>2119</v>
      </c>
      <c r="J176" s="1" t="s">
        <v>30</v>
      </c>
      <c r="K176" s="1" t="s">
        <v>2120</v>
      </c>
      <c r="L176" s="1" t="s">
        <v>2120</v>
      </c>
      <c r="M176" s="1" t="s">
        <v>1031</v>
      </c>
      <c r="N176" s="1" t="s">
        <v>1031</v>
      </c>
      <c r="O176" s="1" t="s">
        <v>1032</v>
      </c>
      <c r="P176" s="1" t="s">
        <v>1033</v>
      </c>
      <c r="Q176" s="1" t="s">
        <v>1034</v>
      </c>
      <c r="R176" s="1" t="s">
        <v>2121</v>
      </c>
      <c r="S176" s="1" t="s">
        <v>1036</v>
      </c>
      <c r="T176" s="1" t="s">
        <v>1037</v>
      </c>
      <c r="U176" s="1" t="s">
        <v>1038</v>
      </c>
      <c r="V176" s="1" t="s">
        <v>1127</v>
      </c>
    </row>
    <row r="177" s="1" customFormat="1" spans="1:22">
      <c r="A177" s="3">
        <v>999222124749739</v>
      </c>
      <c r="B177" s="1" t="s">
        <v>1644</v>
      </c>
      <c r="C177" s="1" t="s">
        <v>2122</v>
      </c>
      <c r="D177" s="1" t="s">
        <v>2123</v>
      </c>
      <c r="E177" s="1" t="s">
        <v>2124</v>
      </c>
      <c r="F177" s="1" t="s">
        <v>1644</v>
      </c>
      <c r="G177" s="1" t="s">
        <v>1027</v>
      </c>
      <c r="H177" s="1" t="s">
        <v>1028</v>
      </c>
      <c r="I177" s="1" t="s">
        <v>2125</v>
      </c>
      <c r="J177" s="1" t="s">
        <v>30</v>
      </c>
      <c r="K177" s="1" t="s">
        <v>2126</v>
      </c>
      <c r="L177" s="1" t="s">
        <v>2126</v>
      </c>
      <c r="M177" s="1" t="s">
        <v>1031</v>
      </c>
      <c r="N177" s="1" t="s">
        <v>1031</v>
      </c>
      <c r="O177" s="1" t="s">
        <v>1032</v>
      </c>
      <c r="P177" s="1" t="s">
        <v>1033</v>
      </c>
      <c r="Q177" s="1" t="s">
        <v>1034</v>
      </c>
      <c r="R177" s="1" t="s">
        <v>2127</v>
      </c>
      <c r="S177" s="1" t="s">
        <v>1036</v>
      </c>
      <c r="T177" s="1" t="s">
        <v>1037</v>
      </c>
      <c r="U177" s="1" t="s">
        <v>1038</v>
      </c>
      <c r="V177" s="1" t="s">
        <v>1148</v>
      </c>
    </row>
    <row r="178" s="1" customFormat="1" spans="1:22">
      <c r="A178" s="3">
        <v>999221950074636</v>
      </c>
      <c r="B178" s="1" t="s">
        <v>2075</v>
      </c>
      <c r="C178" s="1" t="s">
        <v>2128</v>
      </c>
      <c r="D178" s="1" t="s">
        <v>2129</v>
      </c>
      <c r="E178" s="1" t="s">
        <v>2130</v>
      </c>
      <c r="F178" s="1" t="s">
        <v>1640</v>
      </c>
      <c r="G178" s="1" t="s">
        <v>1027</v>
      </c>
      <c r="H178" s="1" t="s">
        <v>1028</v>
      </c>
      <c r="I178" s="1" t="s">
        <v>2131</v>
      </c>
      <c r="J178" s="1" t="s">
        <v>30</v>
      </c>
      <c r="K178" s="1" t="s">
        <v>2132</v>
      </c>
      <c r="L178" s="1" t="s">
        <v>2132</v>
      </c>
      <c r="M178" s="1" t="s">
        <v>1031</v>
      </c>
      <c r="N178" s="1" t="s">
        <v>1031</v>
      </c>
      <c r="O178" s="1" t="s">
        <v>1032</v>
      </c>
      <c r="P178" s="1" t="s">
        <v>1033</v>
      </c>
      <c r="Q178" s="1" t="s">
        <v>1034</v>
      </c>
      <c r="R178" s="1" t="s">
        <v>2133</v>
      </c>
      <c r="S178" s="1" t="s">
        <v>1036</v>
      </c>
      <c r="T178" s="1" t="s">
        <v>1037</v>
      </c>
      <c r="U178" s="1" t="s">
        <v>1038</v>
      </c>
      <c r="V178" s="1" t="s">
        <v>1148</v>
      </c>
    </row>
    <row r="179" s="1" customFormat="1" spans="1:22">
      <c r="A179" s="3">
        <v>18830571806</v>
      </c>
      <c r="B179" s="1" t="s">
        <v>2134</v>
      </c>
      <c r="C179" s="1" t="s">
        <v>2135</v>
      </c>
      <c r="D179" s="1" t="s">
        <v>2136</v>
      </c>
      <c r="E179" s="1" t="s">
        <v>2137</v>
      </c>
      <c r="F179" s="1" t="s">
        <v>1689</v>
      </c>
      <c r="G179" s="1" t="s">
        <v>1027</v>
      </c>
      <c r="H179" s="1" t="s">
        <v>1028</v>
      </c>
      <c r="I179" s="1" t="s">
        <v>2138</v>
      </c>
      <c r="J179" s="1" t="s">
        <v>30</v>
      </c>
      <c r="K179" s="1" t="s">
        <v>2139</v>
      </c>
      <c r="L179" s="1" t="s">
        <v>2139</v>
      </c>
      <c r="M179" s="1" t="s">
        <v>1031</v>
      </c>
      <c r="N179" s="1" t="s">
        <v>1031</v>
      </c>
      <c r="O179" s="1" t="s">
        <v>1032</v>
      </c>
      <c r="P179" s="1" t="s">
        <v>1033</v>
      </c>
      <c r="Q179" s="1" t="s">
        <v>1034</v>
      </c>
      <c r="R179" s="1" t="s">
        <v>2140</v>
      </c>
      <c r="S179" s="1" t="s">
        <v>1036</v>
      </c>
      <c r="T179" s="1" t="s">
        <v>1037</v>
      </c>
      <c r="U179" s="1" t="s">
        <v>1038</v>
      </c>
      <c r="V179" s="1" t="s">
        <v>1283</v>
      </c>
    </row>
    <row r="180" s="1" customFormat="1" spans="1:22">
      <c r="A180" s="3">
        <v>999222170017438</v>
      </c>
      <c r="B180" s="1" t="s">
        <v>1676</v>
      </c>
      <c r="C180" s="1" t="s">
        <v>2141</v>
      </c>
      <c r="D180" s="1" t="s">
        <v>2142</v>
      </c>
      <c r="E180" s="1" t="s">
        <v>2143</v>
      </c>
      <c r="F180" s="1" t="s">
        <v>1640</v>
      </c>
      <c r="G180" s="1" t="s">
        <v>1027</v>
      </c>
      <c r="H180" s="1" t="s">
        <v>1028</v>
      </c>
      <c r="I180" s="1" t="s">
        <v>2144</v>
      </c>
      <c r="J180" s="1" t="s">
        <v>30</v>
      </c>
      <c r="K180" s="1" t="s">
        <v>2145</v>
      </c>
      <c r="L180" s="1" t="s">
        <v>2145</v>
      </c>
      <c r="M180" s="1" t="s">
        <v>1031</v>
      </c>
      <c r="N180" s="1" t="s">
        <v>1031</v>
      </c>
      <c r="O180" s="1" t="s">
        <v>1032</v>
      </c>
      <c r="P180" s="1" t="s">
        <v>1033</v>
      </c>
      <c r="Q180" s="1" t="s">
        <v>1034</v>
      </c>
      <c r="R180" s="1" t="s">
        <v>2146</v>
      </c>
      <c r="S180" s="1" t="s">
        <v>1036</v>
      </c>
      <c r="T180" s="1" t="s">
        <v>1037</v>
      </c>
      <c r="U180" s="1" t="s">
        <v>1038</v>
      </c>
      <c r="V180" s="1" t="s">
        <v>1120</v>
      </c>
    </row>
    <row r="181" s="1" customFormat="1" spans="1:22">
      <c r="A181" s="3">
        <v>999222186987423</v>
      </c>
      <c r="B181" s="1" t="s">
        <v>1640</v>
      </c>
      <c r="C181" s="1" t="s">
        <v>2147</v>
      </c>
      <c r="D181" s="1" t="s">
        <v>2148</v>
      </c>
      <c r="E181" s="1" t="s">
        <v>2149</v>
      </c>
      <c r="F181" s="1" t="s">
        <v>1023</v>
      </c>
      <c r="G181" s="1" t="s">
        <v>1027</v>
      </c>
      <c r="H181" s="1" t="s">
        <v>1028</v>
      </c>
      <c r="I181" s="1" t="s">
        <v>2150</v>
      </c>
      <c r="J181" s="1" t="s">
        <v>30</v>
      </c>
      <c r="K181" s="1" t="s">
        <v>2151</v>
      </c>
      <c r="L181" s="1" t="s">
        <v>2151</v>
      </c>
      <c r="M181" s="1" t="s">
        <v>1031</v>
      </c>
      <c r="N181" s="1" t="s">
        <v>1031</v>
      </c>
      <c r="O181" s="1" t="s">
        <v>1032</v>
      </c>
      <c r="P181" s="1" t="s">
        <v>1033</v>
      </c>
      <c r="Q181" s="1" t="s">
        <v>1034</v>
      </c>
      <c r="R181" s="1" t="s">
        <v>2152</v>
      </c>
      <c r="S181" s="1" t="s">
        <v>1036</v>
      </c>
      <c r="T181" s="1" t="s">
        <v>1037</v>
      </c>
      <c r="U181" s="1" t="s">
        <v>1038</v>
      </c>
      <c r="V181" s="1" t="s">
        <v>1074</v>
      </c>
    </row>
    <row r="182" s="1" customFormat="1" spans="1:22">
      <c r="A182" s="3">
        <v>999222184510485</v>
      </c>
      <c r="B182" s="1" t="s">
        <v>1640</v>
      </c>
      <c r="C182" s="1" t="s">
        <v>2153</v>
      </c>
      <c r="D182" s="1" t="s">
        <v>2154</v>
      </c>
      <c r="E182" s="1" t="s">
        <v>2155</v>
      </c>
      <c r="F182" s="1" t="s">
        <v>1473</v>
      </c>
      <c r="G182" s="1" t="s">
        <v>1027</v>
      </c>
      <c r="H182" s="1" t="s">
        <v>1028</v>
      </c>
      <c r="I182" s="1" t="s">
        <v>2156</v>
      </c>
      <c r="J182" s="1" t="s">
        <v>30</v>
      </c>
      <c r="K182" s="1" t="s">
        <v>2157</v>
      </c>
      <c r="L182" s="1" t="s">
        <v>2157</v>
      </c>
      <c r="M182" s="1" t="s">
        <v>1031</v>
      </c>
      <c r="N182" s="1" t="s">
        <v>1031</v>
      </c>
      <c r="O182" s="1" t="s">
        <v>1032</v>
      </c>
      <c r="P182" s="1" t="s">
        <v>1033</v>
      </c>
      <c r="Q182" s="1" t="s">
        <v>1034</v>
      </c>
      <c r="R182" s="1" t="s">
        <v>2158</v>
      </c>
      <c r="S182" s="1" t="s">
        <v>1036</v>
      </c>
      <c r="T182" s="1" t="s">
        <v>1037</v>
      </c>
      <c r="U182" s="1" t="s">
        <v>1038</v>
      </c>
      <c r="V182" s="1" t="s">
        <v>1101</v>
      </c>
    </row>
    <row r="183" s="1" customFormat="1" spans="1:22">
      <c r="A183" s="3">
        <v>999221875288577</v>
      </c>
      <c r="B183" s="1" t="s">
        <v>2159</v>
      </c>
      <c r="C183" s="1" t="s">
        <v>2160</v>
      </c>
      <c r="D183" s="1" t="s">
        <v>2161</v>
      </c>
      <c r="E183" s="1" t="s">
        <v>2162</v>
      </c>
      <c r="F183" s="1" t="s">
        <v>1640</v>
      </c>
      <c r="G183" s="1" t="s">
        <v>1027</v>
      </c>
      <c r="H183" s="1" t="s">
        <v>1028</v>
      </c>
      <c r="I183" s="1" t="s">
        <v>2163</v>
      </c>
      <c r="J183" s="1" t="s">
        <v>30</v>
      </c>
      <c r="K183" s="1" t="s">
        <v>2164</v>
      </c>
      <c r="L183" s="1" t="s">
        <v>2164</v>
      </c>
      <c r="M183" s="1" t="s">
        <v>1031</v>
      </c>
      <c r="N183" s="1" t="s">
        <v>1031</v>
      </c>
      <c r="O183" s="1" t="s">
        <v>1032</v>
      </c>
      <c r="P183" s="1" t="s">
        <v>1033</v>
      </c>
      <c r="Q183" s="1" t="s">
        <v>1034</v>
      </c>
      <c r="R183" s="1" t="s">
        <v>2165</v>
      </c>
      <c r="S183" s="1" t="s">
        <v>1036</v>
      </c>
      <c r="T183" s="1" t="s">
        <v>1037</v>
      </c>
      <c r="U183" s="1" t="s">
        <v>1420</v>
      </c>
      <c r="V183" s="1" t="s">
        <v>1101</v>
      </c>
    </row>
    <row r="184" s="1" customFormat="1" spans="1:22">
      <c r="A184" s="3">
        <v>999222173356296</v>
      </c>
      <c r="B184" s="1" t="s">
        <v>1640</v>
      </c>
      <c r="C184" s="1" t="s">
        <v>2166</v>
      </c>
      <c r="D184" s="1" t="s">
        <v>2167</v>
      </c>
      <c r="E184" s="1" t="s">
        <v>2168</v>
      </c>
      <c r="F184" s="1" t="s">
        <v>1473</v>
      </c>
      <c r="G184" s="1" t="s">
        <v>1027</v>
      </c>
      <c r="H184" s="1" t="s">
        <v>1028</v>
      </c>
      <c r="I184" s="1" t="s">
        <v>2169</v>
      </c>
      <c r="J184" s="1" t="s">
        <v>30</v>
      </c>
      <c r="K184" s="1" t="s">
        <v>2170</v>
      </c>
      <c r="L184" s="1" t="s">
        <v>2170</v>
      </c>
      <c r="M184" s="1" t="s">
        <v>1031</v>
      </c>
      <c r="N184" s="1" t="s">
        <v>1031</v>
      </c>
      <c r="O184" s="1" t="s">
        <v>1032</v>
      </c>
      <c r="P184" s="1" t="s">
        <v>1033</v>
      </c>
      <c r="Q184" s="1" t="s">
        <v>1034</v>
      </c>
      <c r="R184" s="1" t="s">
        <v>2171</v>
      </c>
      <c r="S184" s="1" t="s">
        <v>1036</v>
      </c>
      <c r="T184" s="1" t="s">
        <v>1037</v>
      </c>
      <c r="U184" s="1" t="s">
        <v>1038</v>
      </c>
      <c r="V184" s="1" t="s">
        <v>1148</v>
      </c>
    </row>
    <row r="185" s="1" customFormat="1" spans="1:22">
      <c r="A185" s="3">
        <v>999222172483129</v>
      </c>
      <c r="B185" s="1" t="s">
        <v>1640</v>
      </c>
      <c r="C185" s="1" t="s">
        <v>2172</v>
      </c>
      <c r="D185" s="1" t="s">
        <v>2173</v>
      </c>
      <c r="E185" s="1" t="s">
        <v>2174</v>
      </c>
      <c r="F185" s="1" t="s">
        <v>1640</v>
      </c>
      <c r="G185" s="1" t="s">
        <v>1027</v>
      </c>
      <c r="H185" s="1" t="s">
        <v>1028</v>
      </c>
      <c r="I185" s="1" t="s">
        <v>2175</v>
      </c>
      <c r="J185" s="1" t="s">
        <v>30</v>
      </c>
      <c r="K185" s="1" t="s">
        <v>2176</v>
      </c>
      <c r="L185" s="1" t="s">
        <v>2176</v>
      </c>
      <c r="M185" s="1" t="s">
        <v>1031</v>
      </c>
      <c r="N185" s="1" t="s">
        <v>1031</v>
      </c>
      <c r="O185" s="1" t="s">
        <v>1032</v>
      </c>
      <c r="P185" s="1" t="s">
        <v>1033</v>
      </c>
      <c r="Q185" s="1" t="s">
        <v>1034</v>
      </c>
      <c r="R185" s="1" t="s">
        <v>2177</v>
      </c>
      <c r="S185" s="1" t="s">
        <v>1036</v>
      </c>
      <c r="T185" s="1" t="s">
        <v>1037</v>
      </c>
      <c r="U185" s="1" t="s">
        <v>1038</v>
      </c>
      <c r="V185" s="1" t="s">
        <v>1046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2023-01-19T01:43:18Z</dcterms:created>
  <dcterms:modified xsi:type="dcterms:W3CDTF">2023-01-19T01:51:33Z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B0FD7A14D996432981209E3728A31226</vt:lpwstr>
  </property>
  <property fmtid="{D5CDD505-2E9C-101B-9397-08002B2CF9AE}" pid="3" name="KSOProductBuildVer">
    <vt:lpwstr>2052-11.1.0.13703</vt:lpwstr>
  </property>
</Properties>
</file>