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<sst xmlns="http://schemas.openxmlformats.org/spreadsheetml/2006/main" count="622" uniqueCount="229">
  <si>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</si>
  <si>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</si>
  <si>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</si>
  <si>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</si>
  <si>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</si>
  <si>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</si>
  <si>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</si>
  <si>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</si>
  <si>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</si>
  <si>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20230116-20230122</t>
  </si>
  <si>
    <t>广州汇登信息科技有限公司（预付）</t>
  </si>
  <si>
    <t>4368148</t>
  </si>
  <si>
    <t>1348.81</t>
  </si>
  <si>
    <t>0.00</t>
  </si>
  <si>
    <t>-219.00</t>
  </si>
  <si>
    <t>1129.81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</si>
  <si>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</si>
  <si>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</si>
  <si>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</si>
  <si>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</si>
  <si>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</si>
  <si>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</si>
  <si>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</si>
  <si>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</si>
  <si>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</si>
  <si>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</si>
  <si>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</si>
  <si>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</si>
  <si>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</si>
  <si>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</si>
  <si>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</si>
  <si>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</si>
  <si>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4908936275102327381</t>
  </si>
  <si>
    <t>梅州麓湖山酒店</t>
  </si>
  <si>
    <t>梅州市</t>
  </si>
  <si>
    <t>本期应结</t>
  </si>
  <si>
    <t>2023-01-16~2023-01-17</t>
  </si>
  <si>
    <t>标准双床房[入住享2大1小梅州麓湖山景区门票2大一小]</t>
  </si>
  <si>
    <t>杨国辉</t>
  </si>
  <si>
    <t>1</t>
  </si>
  <si>
    <t>底价结算</t>
  </si>
  <si>
    <t>260.27</t>
  </si>
  <si>
    <t>333.27</t>
  </si>
  <si>
    <t>28.73</t>
  </si>
  <si>
    <t>-73.00</t>
  </si>
  <si>
    <t/>
  </si>
  <si>
    <t>1917902</t>
  </si>
  <si>
    <t>4908936289930639819</t>
  </si>
  <si>
    <t>2023-01-18~2023-01-19</t>
  </si>
  <si>
    <t>李文彬,张琦</t>
  </si>
  <si>
    <t>2</t>
  </si>
  <si>
    <t>520.54</t>
  </si>
  <si>
    <t>666.54</t>
  </si>
  <si>
    <t>57.46</t>
  </si>
  <si>
    <t>-146.00</t>
  </si>
  <si>
    <t>4908936295374002878</t>
  </si>
  <si>
    <t>梅州白天鹅迎宾馆</t>
  </si>
  <si>
    <t>商务江景大床房+双人梅江夜游船票1份</t>
  </si>
  <si>
    <t>小陈</t>
  </si>
  <si>
    <t>349.00</t>
  </si>
  <si>
    <t>39.00</t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</si>
  <si>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</si>
  <si>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</si>
  <si>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</si>
  <si>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</si>
  <si>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</si>
  <si>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</si>
  <si>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</si>
  <si>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</si>
  <si>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</si>
  <si>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</si>
  <si>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</si>
  <si>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</si>
  <si>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</si>
  <si>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</si>
  <si>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</si>
  <si>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</si>
  <si>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</si>
  <si>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</si>
  <si>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</si>
  <si>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</si>
  <si>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</si>
  <si>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</si>
  <si>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</si>
  <si>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</si>
  <si>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</si>
  <si>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</si>
  <si>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</si>
  <si>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</si>
  <si>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</si>
  <si>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202301151859030071</t>
  </si>
  <si>
    <t>202301172047490068</t>
  </si>
  <si>
    <t>202301180844200071</t>
  </si>
  <si>
    <t>i230128142819</t>
  </si>
  <si>
    <t>总计：1129.81元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</si>
  <si>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</si>
  <si>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</si>
  <si>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</si>
  <si>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</si>
  <si>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</si>
  <si>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</si>
  <si>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</si>
  <si>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</si>
  <si>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</si>
  <si>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</si>
  <si>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</si>
  <si>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</si>
  <si>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</si>
  <si>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</si>
  <si>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</si>
  <si>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</si>
  <si>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</si>
  <si>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</si>
  <si>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</si>
  <si>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</si>
  <si>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</si>
  <si>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4908936298020940568</t>
  </si>
  <si>
    <t>2023-01-19</t>
  </si>
  <si>
    <t>2962348</t>
  </si>
  <si>
    <t>文昌南国温德姆花园酒店</t>
  </si>
  <si>
    <t>何康</t>
  </si>
  <si>
    <t>2023-01-21</t>
  </si>
  <si>
    <t>2023-01-22</t>
  </si>
  <si>
    <t>退房日周结</t>
  </si>
  <si>
    <t>861.00</t>
  </si>
  <si>
    <t>RMB</t>
  </si>
  <si>
    <t>0</t>
  </si>
  <si>
    <t>美团汇登国内直连</t>
  </si>
  <si>
    <t>01.011020</t>
  </si>
  <si>
    <t>2023-01-19 11:42:52</t>
  </si>
  <si>
    <t>否</t>
  </si>
  <si>
    <t>广州汇登信息科技有限公司</t>
  </si>
  <si>
    <t>直连</t>
  </si>
  <si>
    <t>中国</t>
  </si>
  <si>
    <t>4908936301387774476</t>
  </si>
  <si>
    <t>2023-01-18</t>
  </si>
  <si>
    <t>2960945</t>
  </si>
  <si>
    <t>王玉霞</t>
  </si>
  <si>
    <t>487.00</t>
  </si>
  <si>
    <t>2023-01-18 20:57:51</t>
  </si>
  <si>
    <t>4908936298242406856</t>
  </si>
  <si>
    <t>2959948</t>
  </si>
  <si>
    <t>佛山顺德新世界酒店</t>
  </si>
  <si>
    <t>程少先</t>
  </si>
  <si>
    <t>278.00</t>
  </si>
  <si>
    <t>2023-01-18 15:15:10</t>
  </si>
  <si>
    <t>4908936294926735269</t>
  </si>
  <si>
    <t>2959025</t>
  </si>
  <si>
    <t>袁茵梓</t>
  </si>
  <si>
    <t>261.00</t>
  </si>
  <si>
    <t>2023-01-18 09:01:30</t>
  </si>
  <si>
    <t>4908936287986898019</t>
  </si>
  <si>
    <t>2023-01-17</t>
  </si>
  <si>
    <t>2958401</t>
  </si>
  <si>
    <t>海口黄金海景大酒店</t>
  </si>
  <si>
    <t>江浩楠</t>
  </si>
  <si>
    <t>366.00</t>
  </si>
  <si>
    <t>2023-01-17 23:15:41</t>
  </si>
  <si>
    <t>4908936290801454296</t>
  </si>
  <si>
    <t>2957683</t>
  </si>
  <si>
    <t>区淑敏</t>
  </si>
  <si>
    <t>2023-01-17 19:39:44</t>
  </si>
  <si>
    <t>4908936290782275935</t>
  </si>
  <si>
    <t>2957465</t>
  </si>
  <si>
    <t>唐丽蕊</t>
  </si>
  <si>
    <t>2023-01-17 18:18:23</t>
  </si>
  <si>
    <t>4908936286552993810</t>
  </si>
  <si>
    <t>2956674</t>
  </si>
  <si>
    <t>全季酒店（昆山花桥光明路店）</t>
  </si>
  <si>
    <t>马彩霞</t>
  </si>
  <si>
    <t>330.00</t>
  </si>
  <si>
    <t>2023-01-17 13:15:45</t>
  </si>
  <si>
    <t>4908936287142134297</t>
  </si>
  <si>
    <t>2956520</t>
  </si>
  <si>
    <t>桔子酒店(西安高新区锦业路店)</t>
  </si>
  <si>
    <t>周璇</t>
  </si>
  <si>
    <t>2023-01-17 12:22:56</t>
  </si>
  <si>
    <t>4908936281957785751</t>
  </si>
  <si>
    <t>2023-01-16</t>
  </si>
  <si>
    <t>2954275</t>
  </si>
  <si>
    <t>广州瑰丽酒店</t>
  </si>
  <si>
    <t>wu hongchi</t>
  </si>
  <si>
    <t>2412.00</t>
  </si>
  <si>
    <t>2023-01-16 16:33:08</t>
  </si>
  <si>
    <t>直采</t>
  </si>
  <si>
    <t>4908936275384544519</t>
  </si>
  <si>
    <t>2952706</t>
  </si>
  <si>
    <t>程志鹏</t>
  </si>
  <si>
    <t>1650.00</t>
  </si>
  <si>
    <t>2023-01-16 09:30:14</t>
  </si>
  <si>
    <t>4908936274993734435</t>
  </si>
  <si>
    <t>2023-01-15</t>
  </si>
  <si>
    <t>2951918</t>
  </si>
  <si>
    <t>东莞新都会酒店</t>
  </si>
  <si>
    <t>张明媚</t>
  </si>
  <si>
    <t>195.00</t>
  </si>
  <si>
    <t>2023-01-15 19:30:46</t>
  </si>
  <si>
    <t>4908936269891808660</t>
  </si>
  <si>
    <t>2950816</t>
  </si>
  <si>
    <t>马新扬</t>
  </si>
  <si>
    <t>348.00</t>
  </si>
  <si>
    <t>2023-01-15 12:16:52</t>
  </si>
  <si>
    <t>4908936268621833555</t>
  </si>
  <si>
    <t>2950626</t>
  </si>
  <si>
    <t>星程酒店(安吉大道店)</t>
  </si>
  <si>
    <t>何卫明</t>
  </si>
  <si>
    <t>191.00</t>
  </si>
  <si>
    <t>2023-01-15 10:46:37</t>
  </si>
  <si>
    <t>4908936236007312976</t>
  </si>
  <si>
    <t>2023-01-11</t>
  </si>
  <si>
    <t>2939280</t>
  </si>
  <si>
    <t>张俊鹏</t>
  </si>
  <si>
    <t>2023-01-13</t>
  </si>
  <si>
    <t>1807.00</t>
  </si>
  <si>
    <t>2023-01-11 14:38:18</t>
  </si>
  <si>
    <t>4908936221074539093</t>
  </si>
  <si>
    <t>2023-01-09</t>
  </si>
  <si>
    <t>2932500</t>
  </si>
  <si>
    <t>上海国金汇酒店公寓</t>
  </si>
  <si>
    <t>LYU SIJIA</t>
  </si>
  <si>
    <t>944.00</t>
  </si>
  <si>
    <t>2023-01-09 10:17:21</t>
  </si>
  <si>
    <t>4908936199288245846</t>
  </si>
  <si>
    <t>2023-01-06</t>
  </si>
  <si>
    <t>2926947</t>
  </si>
  <si>
    <t>苏州日航酒店</t>
  </si>
  <si>
    <t>LIU xUe Ying</t>
  </si>
  <si>
    <t>597.00</t>
  </si>
  <si>
    <t>2023-01-06 23:34:54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</si>
</sst>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0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48</v>
      </c>
      <c r="F3" t="s">
        <v>37</v>
      </c>
      <c r="G3" t="s">
        <v>49</v>
      </c>
      <c r="H3" t="s">
        <v>50</v>
      </c>
      <c r="I3" t="s">
        <v>40</v>
      </c>
      <c r="J3" t="s">
        <v>51</v>
      </c>
      <c r="K3" t="s">
        <v>52</v>
      </c>
      <c r="L3" t="s">
        <v>53</v>
      </c>
      <c r="M3" t="s">
        <v>13</v>
      </c>
      <c r="N3" t="s">
        <v>54</v>
      </c>
      <c r="O3" t="s">
        <v>13</v>
      </c>
      <c r="P3" t="s">
        <v>13</v>
      </c>
      <c r="Q3" t="s">
        <v>45</v>
      </c>
      <c r="R3" t="s">
        <v>45</v>
      </c>
      <c r="S3" t="s">
        <v>45</v>
      </c>
    </row>
    <row r="4" spans="1:19">
      <c r="A4" t="s">
        <v>55</v>
      </c>
      <c r="B4" t="s">
        <v>56</v>
      </c>
      <c r="C4" t="s">
        <v>34</v>
      </c>
      <c r="D4" t="s">
        <v>35</v>
      </c>
      <c r="E4" t="s">
        <v>48</v>
      </c>
      <c r="F4" t="s">
        <v>57</v>
      </c>
      <c r="G4" t="s">
        <v>58</v>
      </c>
      <c r="H4" t="s">
        <v>39</v>
      </c>
      <c r="I4" t="s">
        <v>40</v>
      </c>
      <c r="J4" t="s">
        <v>59</v>
      </c>
      <c r="K4" t="s">
        <v>59</v>
      </c>
      <c r="L4" t="s">
        <v>60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61</v>
      </c>
      <c r="S4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62</v>
      </c>
      <c r="D1" t="s">
        <v>63</v>
      </c>
      <c r="E1" t="s">
        <v>20</v>
      </c>
      <c r="F1" t="s">
        <v>21</v>
      </c>
      <c r="G1" t="s">
        <v>22</v>
      </c>
      <c r="H1" t="s">
        <v>64</v>
      </c>
      <c r="I1" t="s">
        <v>24</v>
      </c>
      <c r="J1" t="s">
        <v>65</v>
      </c>
      <c r="K1" t="s">
        <v>66</v>
      </c>
      <c r="L1" t="s">
        <v>67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68</v>
      </c>
    </row>
    <row r="2" spans="1:18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  <c r="N2" t="s">
        <v>45</v>
      </c>
      <c r="O2" t="s">
        <v>45</v>
      </c>
      <c r="P2" t="s">
        <v>45</v>
      </c>
      <c r="Q2" t="s">
        <v>45</v>
      </c>
      <c r="R2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62</v>
      </c>
      <c r="D1" t="s">
        <v>63</v>
      </c>
      <c r="E1" t="s">
        <v>20</v>
      </c>
      <c r="F1" t="s">
        <v>21</v>
      </c>
      <c r="G1" t="s">
        <v>22</v>
      </c>
      <c r="H1" t="s">
        <v>24</v>
      </c>
      <c r="I1" t="s">
        <v>69</v>
      </c>
      <c r="J1" t="s">
        <v>70</v>
      </c>
      <c r="K1" t="s">
        <v>71</v>
      </c>
      <c r="L1" t="s">
        <v>29</v>
      </c>
      <c r="M1" t="s">
        <v>30</v>
      </c>
      <c r="N1" t="s">
        <v>31</v>
      </c>
      <c r="O1" t="s">
        <v>68</v>
      </c>
    </row>
    <row r="2" spans="1:15">
      <c r="A2" t="s">
        <v>33</v>
      </c>
      <c r="B2" t="s">
        <v>45</v>
      </c>
      <c r="C2" t="s">
        <v>32</v>
      </c>
      <c r="D2" t="s">
        <v>72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73</v>
      </c>
      <c r="K2" t="s">
        <v>74</v>
      </c>
      <c r="L2" t="s">
        <v>45</v>
      </c>
      <c r="M2" t="s">
        <v>46</v>
      </c>
      <c r="N2" t="s">
        <v>45</v>
      </c>
      <c r="O2" t="s">
        <v>75</v>
      </c>
    </row>
    <row r="3" spans="1:15">
      <c r="A3" t="s">
        <v>33</v>
      </c>
      <c r="B3" t="s">
        <v>45</v>
      </c>
      <c r="C3" t="s">
        <v>47</v>
      </c>
      <c r="D3" t="s">
        <v>72</v>
      </c>
      <c r="E3" t="s">
        <v>48</v>
      </c>
      <c r="F3" t="s">
        <v>37</v>
      </c>
      <c r="G3" t="s">
        <v>49</v>
      </c>
      <c r="H3" t="s">
        <v>45</v>
      </c>
      <c r="I3" t="s">
        <v>54</v>
      </c>
      <c r="J3" t="s">
        <v>73</v>
      </c>
      <c r="K3" t="s">
        <v>74</v>
      </c>
      <c r="L3" t="s">
        <v>45</v>
      </c>
      <c r="M3" t="s">
        <v>45</v>
      </c>
      <c r="N3" t="s">
        <v>45</v>
      </c>
      <c r="O3" t="s">
        <v>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76</v>
      </c>
      <c r="B1" t="s">
        <v>77</v>
      </c>
      <c r="C1" t="s">
        <v>6</v>
      </c>
      <c r="D1" t="s">
        <v>78</v>
      </c>
      <c r="E1" t="s">
        <v>79</v>
      </c>
      <c r="F1" t="s">
        <v>80</v>
      </c>
      <c r="G1" t="s">
        <v>81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82</v>
      </c>
      <c r="C1" t="s">
        <v>62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8.83333333333333" defaultRowHeight="13.5"/>
  <cols>
    <col min="1" max="1" width="27.375" customWidth="1"/>
    <col min="2" max="2" width="25.5" customWidth="1"/>
  </cols>
  <sheetData>
    <row r="1" spans="1:7">
      <c r="A1" t="s">
        <v>16</v>
      </c>
      <c r="B1" t="s">
        <v>20</v>
      </c>
      <c r="C1" t="s">
        <v>8</v>
      </c>
      <c r="E1" s="3"/>
      <c r="G1" t="s">
        <v>89</v>
      </c>
    </row>
    <row r="2" spans="1:9">
      <c r="A2" s="6" t="s">
        <v>32</v>
      </c>
      <c r="B2" t="s">
        <v>36</v>
      </c>
      <c r="C2" s="4">
        <v>260.27</v>
      </c>
      <c r="D2" s="6" t="s">
        <v>41</v>
      </c>
      <c r="E2" s="7" t="s">
        <v>90</v>
      </c>
      <c r="F2">
        <f>C2-D2</f>
        <v>0</v>
      </c>
      <c r="G2" t="str">
        <f>$G$1&amp;E2</f>
        <v>，202301151859030071</v>
      </c>
      <c r="H2" t="e">
        <f>VLOOKUP(A2,HOP!A:U,21,0)</f>
        <v>#N/A</v>
      </c>
      <c r="I2">
        <v>1.15</v>
      </c>
    </row>
    <row r="3" spans="1:9">
      <c r="A3" t="s">
        <v>47</v>
      </c>
      <c r="B3" t="s">
        <v>48</v>
      </c>
      <c r="C3" s="4">
        <v>520.54</v>
      </c>
      <c r="D3">
        <v>520.54</v>
      </c>
      <c r="E3" s="7" t="s">
        <v>91</v>
      </c>
      <c r="F3">
        <f>C3-D3</f>
        <v>0</v>
      </c>
      <c r="G3" t="str">
        <f>$G$1&amp;E3</f>
        <v>，202301172047490068</v>
      </c>
      <c r="H3" t="e">
        <f>VLOOKUP(A3,HOP!A:U,21,0)</f>
        <v>#N/A</v>
      </c>
      <c r="I3">
        <v>1.17</v>
      </c>
    </row>
    <row r="4" spans="1:9">
      <c r="A4" t="s">
        <v>55</v>
      </c>
      <c r="B4" t="s">
        <v>48</v>
      </c>
      <c r="C4" s="4">
        <v>349</v>
      </c>
      <c r="D4">
        <v>349</v>
      </c>
      <c r="E4" s="8" t="s">
        <v>92</v>
      </c>
      <c r="F4">
        <f>C4-D4</f>
        <v>0</v>
      </c>
      <c r="G4" t="str">
        <f>$G$1&amp;E4</f>
        <v>，202301180844200071</v>
      </c>
      <c r="H4" t="e">
        <f>VLOOKUP(A4,HOP!A:U,21,0)</f>
        <v>#N/A</v>
      </c>
      <c r="I4">
        <v>1.18</v>
      </c>
    </row>
    <row r="6" spans="3:3">
      <c r="C6">
        <f>SUM(C2:C5)</f>
        <v>1129.81</v>
      </c>
    </row>
    <row r="7" spans="3:3">
      <c r="C7" t="s">
        <v>15</v>
      </c>
    </row>
    <row r="10" spans="1:1">
      <c r="A10" t="s">
        <v>93</v>
      </c>
    </row>
    <row r="11" spans="1:1">
      <c r="A11" t="s">
        <v>94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17</v>
      </c>
      <c r="E1" s="2" t="s">
        <v>98</v>
      </c>
      <c r="F1" s="2" t="s">
        <v>99</v>
      </c>
      <c r="G1" s="2" t="s">
        <v>100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13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1" t="s">
        <v>134</v>
      </c>
      <c r="B3" s="1" t="s">
        <v>135</v>
      </c>
      <c r="C3" s="1" t="s">
        <v>136</v>
      </c>
      <c r="D3" s="1" t="s">
        <v>119</v>
      </c>
      <c r="E3" s="1" t="s">
        <v>137</v>
      </c>
      <c r="F3" s="1" t="s">
        <v>135</v>
      </c>
      <c r="G3" s="1" t="s">
        <v>117</v>
      </c>
      <c r="H3" s="1" t="s">
        <v>123</v>
      </c>
      <c r="I3" s="1" t="s">
        <v>138</v>
      </c>
      <c r="J3" s="1" t="s">
        <v>125</v>
      </c>
      <c r="K3" s="1" t="s">
        <v>138</v>
      </c>
      <c r="L3" s="1" t="s">
        <v>138</v>
      </c>
      <c r="M3" s="1" t="s">
        <v>126</v>
      </c>
      <c r="N3" s="1" t="s">
        <v>126</v>
      </c>
      <c r="O3" s="1" t="s">
        <v>13</v>
      </c>
      <c r="P3" s="1" t="s">
        <v>127</v>
      </c>
      <c r="Q3" s="1" t="s">
        <v>128</v>
      </c>
      <c r="R3" s="1" t="s">
        <v>139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1" t="s">
        <v>140</v>
      </c>
      <c r="B4" s="1" t="s">
        <v>135</v>
      </c>
      <c r="C4" s="1" t="s">
        <v>141</v>
      </c>
      <c r="D4" s="1" t="s">
        <v>142</v>
      </c>
      <c r="E4" s="1" t="s">
        <v>143</v>
      </c>
      <c r="F4" s="1" t="s">
        <v>135</v>
      </c>
      <c r="G4" s="1" t="s">
        <v>117</v>
      </c>
      <c r="H4" s="1" t="s">
        <v>123</v>
      </c>
      <c r="I4" s="1" t="s">
        <v>144</v>
      </c>
      <c r="J4" s="1" t="s">
        <v>125</v>
      </c>
      <c r="K4" s="1" t="s">
        <v>144</v>
      </c>
      <c r="L4" s="1" t="s">
        <v>144</v>
      </c>
      <c r="M4" s="1" t="s">
        <v>126</v>
      </c>
      <c r="N4" s="1" t="s">
        <v>126</v>
      </c>
      <c r="O4" s="1" t="s">
        <v>13</v>
      </c>
      <c r="P4" s="1" t="s">
        <v>127</v>
      </c>
      <c r="Q4" s="1" t="s">
        <v>128</v>
      </c>
      <c r="R4" s="1" t="s">
        <v>145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1" t="s">
        <v>146</v>
      </c>
      <c r="B5" s="1" t="s">
        <v>135</v>
      </c>
      <c r="C5" s="1" t="s">
        <v>147</v>
      </c>
      <c r="D5" s="1" t="s">
        <v>142</v>
      </c>
      <c r="E5" s="1" t="s">
        <v>148</v>
      </c>
      <c r="F5" s="1" t="s">
        <v>135</v>
      </c>
      <c r="G5" s="1" t="s">
        <v>117</v>
      </c>
      <c r="H5" s="1" t="s">
        <v>123</v>
      </c>
      <c r="I5" s="1" t="s">
        <v>149</v>
      </c>
      <c r="J5" s="1" t="s">
        <v>125</v>
      </c>
      <c r="K5" s="1" t="s">
        <v>149</v>
      </c>
      <c r="L5" s="1" t="s">
        <v>149</v>
      </c>
      <c r="M5" s="1" t="s">
        <v>126</v>
      </c>
      <c r="N5" s="1" t="s">
        <v>126</v>
      </c>
      <c r="O5" s="1" t="s">
        <v>13</v>
      </c>
      <c r="P5" s="1" t="s">
        <v>127</v>
      </c>
      <c r="Q5" s="1" t="s">
        <v>128</v>
      </c>
      <c r="R5" s="1" t="s">
        <v>150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1" t="s">
        <v>151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152</v>
      </c>
      <c r="G6" s="1" t="s">
        <v>135</v>
      </c>
      <c r="H6" s="1" t="s">
        <v>123</v>
      </c>
      <c r="I6" s="1" t="s">
        <v>156</v>
      </c>
      <c r="J6" s="1" t="s">
        <v>125</v>
      </c>
      <c r="K6" s="1" t="s">
        <v>156</v>
      </c>
      <c r="L6" s="1" t="s">
        <v>156</v>
      </c>
      <c r="M6" s="1" t="s">
        <v>126</v>
      </c>
      <c r="N6" s="1" t="s">
        <v>126</v>
      </c>
      <c r="O6" s="1" t="s">
        <v>13</v>
      </c>
      <c r="P6" s="1" t="s">
        <v>127</v>
      </c>
      <c r="Q6" s="1" t="s">
        <v>128</v>
      </c>
      <c r="R6" s="1" t="s">
        <v>157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1" t="s">
        <v>158</v>
      </c>
      <c r="B7" s="1" t="s">
        <v>152</v>
      </c>
      <c r="C7" s="1" t="s">
        <v>159</v>
      </c>
      <c r="D7" s="1" t="s">
        <v>142</v>
      </c>
      <c r="E7" s="1" t="s">
        <v>160</v>
      </c>
      <c r="F7" s="1" t="s">
        <v>135</v>
      </c>
      <c r="G7" s="1" t="s">
        <v>117</v>
      </c>
      <c r="H7" s="1" t="s">
        <v>123</v>
      </c>
      <c r="I7" s="1" t="s">
        <v>149</v>
      </c>
      <c r="J7" s="1" t="s">
        <v>125</v>
      </c>
      <c r="K7" s="1" t="s">
        <v>149</v>
      </c>
      <c r="L7" s="1" t="s">
        <v>149</v>
      </c>
      <c r="M7" s="1" t="s">
        <v>126</v>
      </c>
      <c r="N7" s="1" t="s">
        <v>126</v>
      </c>
      <c r="O7" s="1" t="s">
        <v>13</v>
      </c>
      <c r="P7" s="1" t="s">
        <v>127</v>
      </c>
      <c r="Q7" s="1" t="s">
        <v>128</v>
      </c>
      <c r="R7" s="1" t="s">
        <v>161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1" t="s">
        <v>162</v>
      </c>
      <c r="B8" s="1" t="s">
        <v>152</v>
      </c>
      <c r="C8" s="1" t="s">
        <v>163</v>
      </c>
      <c r="D8" s="1" t="s">
        <v>119</v>
      </c>
      <c r="E8" s="1" t="s">
        <v>164</v>
      </c>
      <c r="F8" s="1" t="s">
        <v>152</v>
      </c>
      <c r="G8" s="1" t="s">
        <v>135</v>
      </c>
      <c r="H8" s="1" t="s">
        <v>123</v>
      </c>
      <c r="I8" s="1" t="s">
        <v>138</v>
      </c>
      <c r="J8" s="1" t="s">
        <v>125</v>
      </c>
      <c r="K8" s="1" t="s">
        <v>138</v>
      </c>
      <c r="L8" s="1" t="s">
        <v>138</v>
      </c>
      <c r="M8" s="1" t="s">
        <v>126</v>
      </c>
      <c r="N8" s="1" t="s">
        <v>126</v>
      </c>
      <c r="O8" s="1" t="s">
        <v>13</v>
      </c>
      <c r="P8" s="1" t="s">
        <v>127</v>
      </c>
      <c r="Q8" s="1" t="s">
        <v>128</v>
      </c>
      <c r="R8" s="1" t="s">
        <v>165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1" t="s">
        <v>166</v>
      </c>
      <c r="B9" s="1" t="s">
        <v>152</v>
      </c>
      <c r="C9" s="1" t="s">
        <v>167</v>
      </c>
      <c r="D9" s="1" t="s">
        <v>168</v>
      </c>
      <c r="E9" s="1" t="s">
        <v>169</v>
      </c>
      <c r="F9" s="1" t="s">
        <v>152</v>
      </c>
      <c r="G9" s="1" t="s">
        <v>135</v>
      </c>
      <c r="H9" s="1" t="s">
        <v>123</v>
      </c>
      <c r="I9" s="1" t="s">
        <v>170</v>
      </c>
      <c r="J9" s="1" t="s">
        <v>125</v>
      </c>
      <c r="K9" s="1" t="s">
        <v>170</v>
      </c>
      <c r="L9" s="1" t="s">
        <v>170</v>
      </c>
      <c r="M9" s="1" t="s">
        <v>126</v>
      </c>
      <c r="N9" s="1" t="s">
        <v>126</v>
      </c>
      <c r="O9" s="1" t="s">
        <v>13</v>
      </c>
      <c r="P9" s="1" t="s">
        <v>127</v>
      </c>
      <c r="Q9" s="1" t="s">
        <v>128</v>
      </c>
      <c r="R9" s="1" t="s">
        <v>171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1" t="s">
        <v>172</v>
      </c>
      <c r="B10" s="1" t="s">
        <v>152</v>
      </c>
      <c r="C10" s="1" t="s">
        <v>173</v>
      </c>
      <c r="D10" s="1" t="s">
        <v>174</v>
      </c>
      <c r="E10" s="1" t="s">
        <v>175</v>
      </c>
      <c r="F10" s="1" t="s">
        <v>152</v>
      </c>
      <c r="G10" s="1" t="s">
        <v>135</v>
      </c>
      <c r="H10" s="1" t="s">
        <v>123</v>
      </c>
      <c r="I10" s="1" t="s">
        <v>156</v>
      </c>
      <c r="J10" s="1" t="s">
        <v>125</v>
      </c>
      <c r="K10" s="1" t="s">
        <v>156</v>
      </c>
      <c r="L10" s="1" t="s">
        <v>156</v>
      </c>
      <c r="M10" s="1" t="s">
        <v>126</v>
      </c>
      <c r="N10" s="1" t="s">
        <v>126</v>
      </c>
      <c r="O10" s="1" t="s">
        <v>13</v>
      </c>
      <c r="P10" s="1" t="s">
        <v>127</v>
      </c>
      <c r="Q10" s="1" t="s">
        <v>128</v>
      </c>
      <c r="R10" s="1" t="s">
        <v>176</v>
      </c>
      <c r="S10" s="1" t="s">
        <v>130</v>
      </c>
      <c r="T10" s="1" t="s">
        <v>131</v>
      </c>
      <c r="U10" s="1" t="s">
        <v>132</v>
      </c>
      <c r="V10" s="1" t="s">
        <v>133</v>
      </c>
    </row>
    <row r="11" s="1" customFormat="1" spans="1:22">
      <c r="A11" s="1" t="s">
        <v>177</v>
      </c>
      <c r="B11" s="1" t="s">
        <v>178</v>
      </c>
      <c r="C11" s="1" t="s">
        <v>179</v>
      </c>
      <c r="D11" s="1" t="s">
        <v>180</v>
      </c>
      <c r="E11" s="1" t="s">
        <v>181</v>
      </c>
      <c r="F11" s="1" t="s">
        <v>178</v>
      </c>
      <c r="G11" s="1" t="s">
        <v>152</v>
      </c>
      <c r="H11" s="1" t="s">
        <v>123</v>
      </c>
      <c r="I11" s="1" t="s">
        <v>182</v>
      </c>
      <c r="J11" s="1" t="s">
        <v>125</v>
      </c>
      <c r="K11" s="1" t="s">
        <v>182</v>
      </c>
      <c r="L11" s="1" t="s">
        <v>182</v>
      </c>
      <c r="M11" s="1" t="s">
        <v>126</v>
      </c>
      <c r="N11" s="1" t="s">
        <v>126</v>
      </c>
      <c r="O11" s="1" t="s">
        <v>13</v>
      </c>
      <c r="P11" s="1" t="s">
        <v>127</v>
      </c>
      <c r="Q11" s="1" t="s">
        <v>128</v>
      </c>
      <c r="R11" s="1" t="s">
        <v>183</v>
      </c>
      <c r="S11" s="1" t="s">
        <v>130</v>
      </c>
      <c r="T11" s="1" t="s">
        <v>131</v>
      </c>
      <c r="U11" s="1" t="s">
        <v>184</v>
      </c>
      <c r="V11" s="1" t="s">
        <v>133</v>
      </c>
    </row>
    <row r="12" s="1" customFormat="1" spans="1:22">
      <c r="A12" s="1" t="s">
        <v>185</v>
      </c>
      <c r="B12" s="1" t="s">
        <v>178</v>
      </c>
      <c r="C12" s="1" t="s">
        <v>186</v>
      </c>
      <c r="D12" s="1" t="s">
        <v>180</v>
      </c>
      <c r="E12" s="1" t="s">
        <v>187</v>
      </c>
      <c r="F12" s="1" t="s">
        <v>178</v>
      </c>
      <c r="G12" s="1" t="s">
        <v>152</v>
      </c>
      <c r="H12" s="1" t="s">
        <v>123</v>
      </c>
      <c r="I12" s="1" t="s">
        <v>188</v>
      </c>
      <c r="J12" s="1" t="s">
        <v>125</v>
      </c>
      <c r="K12" s="1" t="s">
        <v>188</v>
      </c>
      <c r="L12" s="1" t="s">
        <v>188</v>
      </c>
      <c r="M12" s="1" t="s">
        <v>126</v>
      </c>
      <c r="N12" s="1" t="s">
        <v>126</v>
      </c>
      <c r="O12" s="1" t="s">
        <v>13</v>
      </c>
      <c r="P12" s="1" t="s">
        <v>127</v>
      </c>
      <c r="Q12" s="1" t="s">
        <v>128</v>
      </c>
      <c r="R12" s="1" t="s">
        <v>189</v>
      </c>
      <c r="S12" s="1" t="s">
        <v>130</v>
      </c>
      <c r="T12" s="1" t="s">
        <v>131</v>
      </c>
      <c r="U12" s="1" t="s">
        <v>184</v>
      </c>
      <c r="V12" s="1" t="s">
        <v>133</v>
      </c>
    </row>
    <row r="13" s="1" customFormat="1" spans="1:22">
      <c r="A13" s="1" t="s">
        <v>190</v>
      </c>
      <c r="B13" s="1" t="s">
        <v>191</v>
      </c>
      <c r="C13" s="1" t="s">
        <v>192</v>
      </c>
      <c r="D13" s="1" t="s">
        <v>193</v>
      </c>
      <c r="E13" s="1" t="s">
        <v>194</v>
      </c>
      <c r="F13" s="1" t="s">
        <v>191</v>
      </c>
      <c r="G13" s="1" t="s">
        <v>178</v>
      </c>
      <c r="H13" s="1" t="s">
        <v>123</v>
      </c>
      <c r="I13" s="1" t="s">
        <v>195</v>
      </c>
      <c r="J13" s="1" t="s">
        <v>125</v>
      </c>
      <c r="K13" s="1" t="s">
        <v>195</v>
      </c>
      <c r="L13" s="1" t="s">
        <v>195</v>
      </c>
      <c r="M13" s="1" t="s">
        <v>126</v>
      </c>
      <c r="N13" s="1" t="s">
        <v>126</v>
      </c>
      <c r="O13" s="1" t="s">
        <v>13</v>
      </c>
      <c r="P13" s="1" t="s">
        <v>127</v>
      </c>
      <c r="Q13" s="1" t="s">
        <v>128</v>
      </c>
      <c r="R13" s="1" t="s">
        <v>196</v>
      </c>
      <c r="S13" s="1" t="s">
        <v>130</v>
      </c>
      <c r="T13" s="1" t="s">
        <v>131</v>
      </c>
      <c r="U13" s="1" t="s">
        <v>132</v>
      </c>
      <c r="V13" s="1" t="s">
        <v>133</v>
      </c>
    </row>
    <row r="14" s="1" customFormat="1" spans="1:22">
      <c r="A14" s="1" t="s">
        <v>197</v>
      </c>
      <c r="B14" s="1" t="s">
        <v>191</v>
      </c>
      <c r="C14" s="1" t="s">
        <v>198</v>
      </c>
      <c r="D14" s="1" t="s">
        <v>174</v>
      </c>
      <c r="E14" s="1" t="s">
        <v>199</v>
      </c>
      <c r="F14" s="1" t="s">
        <v>191</v>
      </c>
      <c r="G14" s="1" t="s">
        <v>178</v>
      </c>
      <c r="H14" s="1" t="s">
        <v>123</v>
      </c>
      <c r="I14" s="1" t="s">
        <v>200</v>
      </c>
      <c r="J14" s="1" t="s">
        <v>125</v>
      </c>
      <c r="K14" s="1" t="s">
        <v>200</v>
      </c>
      <c r="L14" s="1" t="s">
        <v>200</v>
      </c>
      <c r="M14" s="1" t="s">
        <v>126</v>
      </c>
      <c r="N14" s="1" t="s">
        <v>126</v>
      </c>
      <c r="O14" s="1" t="s">
        <v>13</v>
      </c>
      <c r="P14" s="1" t="s">
        <v>127</v>
      </c>
      <c r="Q14" s="1" t="s">
        <v>128</v>
      </c>
      <c r="R14" s="1" t="s">
        <v>201</v>
      </c>
      <c r="S14" s="1" t="s">
        <v>130</v>
      </c>
      <c r="T14" s="1" t="s">
        <v>131</v>
      </c>
      <c r="U14" s="1" t="s">
        <v>132</v>
      </c>
      <c r="V14" s="1" t="s">
        <v>133</v>
      </c>
    </row>
    <row r="15" s="1" customFormat="1" spans="1:22">
      <c r="A15" s="1" t="s">
        <v>202</v>
      </c>
      <c r="B15" s="1" t="s">
        <v>191</v>
      </c>
      <c r="C15" s="1" t="s">
        <v>203</v>
      </c>
      <c r="D15" s="1" t="s">
        <v>204</v>
      </c>
      <c r="E15" s="1" t="s">
        <v>205</v>
      </c>
      <c r="F15" s="1" t="s">
        <v>191</v>
      </c>
      <c r="G15" s="1" t="s">
        <v>178</v>
      </c>
      <c r="H15" s="1" t="s">
        <v>123</v>
      </c>
      <c r="I15" s="1" t="s">
        <v>206</v>
      </c>
      <c r="J15" s="1" t="s">
        <v>125</v>
      </c>
      <c r="K15" s="1" t="s">
        <v>206</v>
      </c>
      <c r="L15" s="1" t="s">
        <v>206</v>
      </c>
      <c r="M15" s="1" t="s">
        <v>126</v>
      </c>
      <c r="N15" s="1" t="s">
        <v>126</v>
      </c>
      <c r="O15" s="1" t="s">
        <v>13</v>
      </c>
      <c r="P15" s="1" t="s">
        <v>127</v>
      </c>
      <c r="Q15" s="1" t="s">
        <v>128</v>
      </c>
      <c r="R15" s="1" t="s">
        <v>207</v>
      </c>
      <c r="S15" s="1" t="s">
        <v>130</v>
      </c>
      <c r="T15" s="1" t="s">
        <v>131</v>
      </c>
      <c r="U15" s="1" t="s">
        <v>132</v>
      </c>
      <c r="V15" s="1" t="s">
        <v>133</v>
      </c>
    </row>
    <row r="16" s="1" customFormat="1" spans="1:22">
      <c r="A16" s="1" t="s">
        <v>208</v>
      </c>
      <c r="B16" s="1" t="s">
        <v>209</v>
      </c>
      <c r="C16" s="1" t="s">
        <v>210</v>
      </c>
      <c r="D16" s="1" t="s">
        <v>174</v>
      </c>
      <c r="E16" s="1" t="s">
        <v>211</v>
      </c>
      <c r="F16" s="1" t="s">
        <v>212</v>
      </c>
      <c r="G16" s="1" t="s">
        <v>135</v>
      </c>
      <c r="H16" s="1" t="s">
        <v>123</v>
      </c>
      <c r="I16" s="1" t="s">
        <v>213</v>
      </c>
      <c r="J16" s="1" t="s">
        <v>125</v>
      </c>
      <c r="K16" s="1" t="s">
        <v>213</v>
      </c>
      <c r="L16" s="1" t="s">
        <v>213</v>
      </c>
      <c r="M16" s="1" t="s">
        <v>126</v>
      </c>
      <c r="N16" s="1" t="s">
        <v>126</v>
      </c>
      <c r="O16" s="1" t="s">
        <v>13</v>
      </c>
      <c r="P16" s="1" t="s">
        <v>127</v>
      </c>
      <c r="Q16" s="1" t="s">
        <v>128</v>
      </c>
      <c r="R16" s="1" t="s">
        <v>214</v>
      </c>
      <c r="S16" s="1" t="s">
        <v>130</v>
      </c>
      <c r="T16" s="1" t="s">
        <v>131</v>
      </c>
      <c r="U16" s="1" t="s">
        <v>132</v>
      </c>
      <c r="V16" s="1" t="s">
        <v>133</v>
      </c>
    </row>
    <row r="17" s="1" customFormat="1" spans="1:22">
      <c r="A17" s="1" t="s">
        <v>215</v>
      </c>
      <c r="B17" s="1" t="s">
        <v>216</v>
      </c>
      <c r="C17" s="1" t="s">
        <v>217</v>
      </c>
      <c r="D17" s="1" t="s">
        <v>218</v>
      </c>
      <c r="E17" s="1" t="s">
        <v>219</v>
      </c>
      <c r="F17" s="1" t="s">
        <v>152</v>
      </c>
      <c r="G17" s="1" t="s">
        <v>135</v>
      </c>
      <c r="H17" s="1" t="s">
        <v>123</v>
      </c>
      <c r="I17" s="1" t="s">
        <v>220</v>
      </c>
      <c r="J17" s="1" t="s">
        <v>125</v>
      </c>
      <c r="K17" s="1" t="s">
        <v>220</v>
      </c>
      <c r="L17" s="1" t="s">
        <v>220</v>
      </c>
      <c r="M17" s="1" t="s">
        <v>126</v>
      </c>
      <c r="N17" s="1" t="s">
        <v>126</v>
      </c>
      <c r="O17" s="1" t="s">
        <v>13</v>
      </c>
      <c r="P17" s="1" t="s">
        <v>127</v>
      </c>
      <c r="Q17" s="1" t="s">
        <v>128</v>
      </c>
      <c r="R17" s="1" t="s">
        <v>221</v>
      </c>
      <c r="S17" s="1" t="s">
        <v>130</v>
      </c>
      <c r="T17" s="1" t="s">
        <v>131</v>
      </c>
      <c r="U17" s="1" t="s">
        <v>132</v>
      </c>
      <c r="V17" s="1" t="s">
        <v>133</v>
      </c>
    </row>
    <row r="18" s="1" customFormat="1" spans="1:22">
      <c r="A18" s="1" t="s">
        <v>222</v>
      </c>
      <c r="B18" s="1" t="s">
        <v>223</v>
      </c>
      <c r="C18" s="1" t="s">
        <v>224</v>
      </c>
      <c r="D18" s="1" t="s">
        <v>225</v>
      </c>
      <c r="E18" s="1" t="s">
        <v>226</v>
      </c>
      <c r="F18" s="1" t="s">
        <v>191</v>
      </c>
      <c r="G18" s="1" t="s">
        <v>178</v>
      </c>
      <c r="H18" s="1" t="s">
        <v>123</v>
      </c>
      <c r="I18" s="1" t="s">
        <v>227</v>
      </c>
      <c r="J18" s="1" t="s">
        <v>125</v>
      </c>
      <c r="K18" s="1" t="s">
        <v>227</v>
      </c>
      <c r="L18" s="1" t="s">
        <v>227</v>
      </c>
      <c r="M18" s="1" t="s">
        <v>126</v>
      </c>
      <c r="N18" s="1" t="s">
        <v>126</v>
      </c>
      <c r="O18" s="1" t="s">
        <v>13</v>
      </c>
      <c r="P18" s="1" t="s">
        <v>127</v>
      </c>
      <c r="Q18" s="1" t="s">
        <v>128</v>
      </c>
      <c r="R18" s="1" t="s">
        <v>228</v>
      </c>
      <c r="S18" s="1" t="s">
        <v>130</v>
      </c>
      <c r="T18" s="1" t="s">
        <v>131</v>
      </c>
      <c r="U18" s="1" t="s">
        <v>132</v>
      </c>
      <c r="V18" s="1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2023-01-28T06:28:24Z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805DBF67B6B24C72ACCFB167706AD679</vt:lpwstr>
  </property>
  <property fmtid="{D5CDD505-2E9C-101B-9397-08002B2CF9AE}" pid="3" name="KSOProductBuildVer">
    <vt:lpwstr>2052-11.1.0.13703</vt:lpwstr>
  </property>
</Properties>
</file>