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对账!$A$1:$I$249</definedName>
  </definedNames>
  <calcPr calcId="144525"/>
</workbook>
</file>

<file path=xl/sharedStrings.xml><?xml version="1.0" encoding="utf-8"?>
<sst xmlns="http://schemas.openxmlformats.org/spreadsheetml/2006/main" count="13553" uniqueCount="2525">
  <si>
    <t>去哪儿网酒店预付对账单</t>
  </si>
  <si>
    <t>供应商名称：</t>
  </si>
  <si>
    <t>趣悠游</t>
  </si>
  <si>
    <t>结算周期：</t>
  </si>
  <si>
    <t>2023-01-23至2023-01-29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</si>
  <si>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</si>
  <si>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</si>
  <si>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</si>
  <si>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</si>
  <si>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</si>
  <si>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</si>
  <si>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</si>
  <si>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</si>
  <si>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</si>
  <si>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</si>
  <si>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</si>
  <si>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</si>
  <si>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</si>
  <si>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</si>
  <si>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</si>
  <si>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¥504,787.30</t>
  </si>
  <si>
    <t>¥44,938.00</t>
  </si>
  <si>
    <t>¥42,327.30</t>
  </si>
  <si>
    <t>¥416,845.00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</si>
  <si>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</si>
  <si>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</si>
  <si>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</si>
  <si>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</si>
  <si>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</si>
  <si>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</si>
  <si>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</si>
  <si>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</si>
  <si>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</si>
  <si>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</si>
  <si>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</si>
  <si>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</si>
  <si>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</si>
  <si>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</si>
  <si>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</si>
  <si>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</si>
  <si>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</si>
  <si>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</si>
  <si>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</si>
  <si>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</si>
  <si>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</si>
  <si>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</si>
  <si>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</si>
  <si>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</si>
  <si>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</si>
  <si>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</si>
  <si>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</si>
  <si>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</si>
  <si>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</si>
  <si>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</si>
  <si>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</si>
  <si>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</si>
  <si>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</si>
  <si>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</si>
  <si>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</si>
  <si>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</si>
  <si>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</si>
  <si>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</si>
  <si>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</si>
  <si>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</si>
  <si>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</si>
  <si>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</si>
  <si>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</si>
  <si>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</si>
  <si>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</si>
  <si>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</si>
  <si>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703251465397</t>
  </si>
  <si>
    <t>2971069</t>
  </si>
  <si>
    <t>酒店预付</t>
  </si>
  <si>
    <t>否</t>
  </si>
  <si>
    <t>普通</t>
  </si>
  <si>
    <t>871131228</t>
  </si>
  <si>
    <t>普吉岛迈考美丽亚酒店(SHA Extra Plus)</t>
  </si>
  <si>
    <t>1626188</t>
  </si>
  <si>
    <t>LIU/LIYUN|WANG/YUHAO|LI/JINGHUA|WANG/JIANWEI|WANG/MENGJIE|WANG/YANZHEN</t>
  </si>
  <si>
    <t>2023-01-23</t>
  </si>
  <si>
    <t>2023-01-25</t>
  </si>
  <si>
    <t>2023-01-27</t>
  </si>
  <si>
    <t>¥10,998.00</t>
  </si>
  <si>
    <t>2023-01-23 01:07:09</t>
  </si>
  <si>
    <t>One Bedroom Villa with Private Pool</t>
  </si>
  <si>
    <t>WEBSITE</t>
  </si>
  <si>
    <t>703212795535</t>
  </si>
  <si>
    <t>2875433</t>
  </si>
  <si>
    <t>221842439</t>
  </si>
  <si>
    <t>澳门葡京酒店</t>
  </si>
  <si>
    <t>YANG/FAN|ZHAO/FUBIN</t>
  </si>
  <si>
    <t>2022-12-15</t>
  </si>
  <si>
    <t>2023-01-20</t>
  </si>
  <si>
    <t>¥1,395.00</t>
  </si>
  <si>
    <t>¥134.00</t>
  </si>
  <si>
    <t>¥1,261.00</t>
  </si>
  <si>
    <t>Superior Double Room</t>
  </si>
  <si>
    <t>703224075038</t>
  </si>
  <si>
    <t>2903575</t>
  </si>
  <si>
    <t>221888840</t>
  </si>
  <si>
    <t>澳门美狮美高梅酒店</t>
  </si>
  <si>
    <t>HUA/LINGYUE</t>
  </si>
  <si>
    <t>2022-12-27</t>
  </si>
  <si>
    <t>2023-01-19</t>
  </si>
  <si>
    <t>¥4,468.00</t>
  </si>
  <si>
    <t>¥443.00</t>
  </si>
  <si>
    <t>¥4,025.00</t>
  </si>
  <si>
    <t>Resort king room</t>
  </si>
  <si>
    <t>703212967907</t>
  </si>
  <si>
    <t>2875155</t>
  </si>
  <si>
    <t>GUO/SHANGLAN|YANG/XINFU</t>
  </si>
  <si>
    <t>¥1,128.00</t>
  </si>
  <si>
    <t>¥110.00</t>
  </si>
  <si>
    <t>¥1,018.00</t>
  </si>
  <si>
    <t>Standard Double Room</t>
  </si>
  <si>
    <t>703227169608</t>
  </si>
  <si>
    <t>2911069</t>
  </si>
  <si>
    <t>221842463</t>
  </si>
  <si>
    <t>澳门皇家金堡酒店</t>
  </si>
  <si>
    <t>miao/changhai</t>
  </si>
  <si>
    <t>2022-12-30</t>
  </si>
  <si>
    <t>2023-01-22</t>
  </si>
  <si>
    <t>¥471.00</t>
  </si>
  <si>
    <t>¥43.00</t>
  </si>
  <si>
    <t>¥428.00</t>
  </si>
  <si>
    <t>Elite Twin Room</t>
  </si>
  <si>
    <t>703228483826</t>
  </si>
  <si>
    <t>2912941</t>
  </si>
  <si>
    <t>243276511</t>
  </si>
  <si>
    <t>澳门艺舍 - (前 澳门新新酒店)</t>
  </si>
  <si>
    <t>XU/WEN|ZHUANG/SHANGZHI</t>
  </si>
  <si>
    <t>2022-12-31</t>
  </si>
  <si>
    <t>¥460.00</t>
  </si>
  <si>
    <t>¥37.00</t>
  </si>
  <si>
    <t>¥423.00</t>
  </si>
  <si>
    <t>Standard Queen Room</t>
  </si>
  <si>
    <t>703230181845</t>
  </si>
  <si>
    <t>2916683</t>
  </si>
  <si>
    <t>LIANG/YING|JIANG/NING</t>
  </si>
  <si>
    <t>2023-01-02</t>
  </si>
  <si>
    <t>2023-01-21</t>
  </si>
  <si>
    <t>¥2,116.00</t>
  </si>
  <si>
    <t>¥211.00</t>
  </si>
  <si>
    <t>¥1,905.00</t>
  </si>
  <si>
    <t>703234271235</t>
  </si>
  <si>
    <t>2926608</t>
  </si>
  <si>
    <t>856248101</t>
  </si>
  <si>
    <t>澳门新口岸智选假日酒店</t>
  </si>
  <si>
    <t>HU/HAN|DAI/RONG</t>
  </si>
  <si>
    <t>2023-01-06</t>
  </si>
  <si>
    <t>¥1,250.00</t>
  </si>
  <si>
    <t>¥114.00</t>
  </si>
  <si>
    <t>¥1,136.00</t>
  </si>
  <si>
    <t>Standard Room</t>
  </si>
  <si>
    <t>703241202675</t>
  </si>
  <si>
    <t>2943989</t>
  </si>
  <si>
    <t>221888798</t>
  </si>
  <si>
    <t>澳门骏龙酒店</t>
  </si>
  <si>
    <t>DENG/WEI|TIAN/QIUYUN|WANG/JUYING</t>
  </si>
  <si>
    <t>2023-01-13</t>
  </si>
  <si>
    <t>¥3,270.00</t>
  </si>
  <si>
    <t>¥309.00</t>
  </si>
  <si>
    <t>¥2,961.00</t>
  </si>
  <si>
    <t>Guest Room</t>
  </si>
  <si>
    <t>703235080457</t>
  </si>
  <si>
    <t>2927044</t>
  </si>
  <si>
    <t>221835650</t>
  </si>
  <si>
    <t>香港华美达海景酒店</t>
  </si>
  <si>
    <t>LIU/XIAOWEI</t>
  </si>
  <si>
    <t>2023-01-07</t>
  </si>
  <si>
    <t>¥1,196.00</t>
  </si>
  <si>
    <t>¥94.00</t>
  </si>
  <si>
    <t>¥1,102.00</t>
  </si>
  <si>
    <t>Deluxe Harbour View Double Room</t>
  </si>
  <si>
    <t>703235684175</t>
  </si>
  <si>
    <t>2927549</t>
  </si>
  <si>
    <t>221888735</t>
  </si>
  <si>
    <t>香港油麻地王子酒店</t>
  </si>
  <si>
    <t>PU/ZHENLI|SCALES/JAMES</t>
  </si>
  <si>
    <t>¥756.00</t>
  </si>
  <si>
    <t>¥56.00</t>
  </si>
  <si>
    <t>¥700.00</t>
  </si>
  <si>
    <t>Smart Double Room</t>
  </si>
  <si>
    <t>703245337972</t>
  </si>
  <si>
    <t>2956156</t>
  </si>
  <si>
    <t>221839022</t>
  </si>
  <si>
    <t>香港都会海逸酒店</t>
  </si>
  <si>
    <t>LI/LI</t>
  </si>
  <si>
    <t>2023-01-17</t>
  </si>
  <si>
    <t>¥1,428.00</t>
  </si>
  <si>
    <t>¥118.00</t>
  </si>
  <si>
    <t>¥1,310.00</t>
  </si>
  <si>
    <t>Superior Room</t>
  </si>
  <si>
    <t>703244582045</t>
  </si>
  <si>
    <t>2952629</t>
  </si>
  <si>
    <t>815913898</t>
  </si>
  <si>
    <t>香港俪凯酒店</t>
  </si>
  <si>
    <t>WANG/SHENGHUANG</t>
  </si>
  <si>
    <t>2023-01-16</t>
  </si>
  <si>
    <t>¥684.00</t>
  </si>
  <si>
    <t>¥53.00</t>
  </si>
  <si>
    <t>¥631.00</t>
  </si>
  <si>
    <t>Supreme Room (Double)</t>
  </si>
  <si>
    <t>703244224223</t>
  </si>
  <si>
    <t>2955391</t>
  </si>
  <si>
    <t>¥1,671.00</t>
  </si>
  <si>
    <t>¥139.00</t>
  </si>
  <si>
    <t>¥1,532.00</t>
  </si>
  <si>
    <t>703245106059</t>
  </si>
  <si>
    <t>2955716</t>
  </si>
  <si>
    <t>238499006</t>
  </si>
  <si>
    <t>香港海洋公园万豪酒店</t>
  </si>
  <si>
    <t>SHEN/SI|TIAN/SHANSHAN</t>
  </si>
  <si>
    <t>¥3,420.00</t>
  </si>
  <si>
    <t>¥296.00</t>
  </si>
  <si>
    <t>¥3,124.00</t>
  </si>
  <si>
    <t>2 Double Beds room-Non Smoking</t>
  </si>
  <si>
    <t>703247727000</t>
  </si>
  <si>
    <t>2962024</t>
  </si>
  <si>
    <t>HUANG/LINA</t>
  </si>
  <si>
    <t>¥121.00</t>
  </si>
  <si>
    <t>¥1,274.00</t>
  </si>
  <si>
    <t>703246574489</t>
  </si>
  <si>
    <t>2960431</t>
  </si>
  <si>
    <t>859497608</t>
  </si>
  <si>
    <t>香港悦品度假酒店(屯门)</t>
  </si>
  <si>
    <t>HAO/TAIQING</t>
  </si>
  <si>
    <t>2023-01-18</t>
  </si>
  <si>
    <t>¥1,200.00</t>
  </si>
  <si>
    <t>¥105.00</t>
  </si>
  <si>
    <t>¥1,095.00</t>
  </si>
  <si>
    <t>Superior Room (Run of House)-</t>
  </si>
  <si>
    <t>703248183062</t>
  </si>
  <si>
    <t>2964901</t>
  </si>
  <si>
    <t>CAI/XIAODONG|LI/LINGLING</t>
  </si>
  <si>
    <t>¥1,818.00</t>
  </si>
  <si>
    <t>¥157.00</t>
  </si>
  <si>
    <t>¥1,661.00</t>
  </si>
  <si>
    <t>Deluxe Room</t>
  </si>
  <si>
    <t>703232660438</t>
  </si>
  <si>
    <t>2921766</t>
  </si>
  <si>
    <t>197585867</t>
  </si>
  <si>
    <t>格莱富酒店</t>
  </si>
  <si>
    <t>ZOU/LEI|HU/ZHUYOU</t>
  </si>
  <si>
    <t>2023-01-04</t>
  </si>
  <si>
    <t>¥106.00</t>
  </si>
  <si>
    <t>¥989.00</t>
  </si>
  <si>
    <t>703246222485</t>
  </si>
  <si>
    <t>2961419</t>
  </si>
  <si>
    <t>860785169</t>
  </si>
  <si>
    <t>芭堤雅中心智选假日酒店 - IHG 旗下酒店</t>
  </si>
  <si>
    <t>MOHAMMADPOURAZARI/SAEID|LIU/MENGYANG</t>
  </si>
  <si>
    <t>¥1,816.00</t>
  </si>
  <si>
    <t>¥172.00</t>
  </si>
  <si>
    <t>¥1,644.00</t>
  </si>
  <si>
    <t>Standard Twin Room</t>
  </si>
  <si>
    <t>703248925280</t>
  </si>
  <si>
    <t>2966406</t>
  </si>
  <si>
    <t>241135216</t>
  </si>
  <si>
    <t>曼谷瑞享健康度假村</t>
  </si>
  <si>
    <t>ZHANG/KUNPENG</t>
  </si>
  <si>
    <t>¥2,046.00</t>
  </si>
  <si>
    <t>¥184.00</t>
  </si>
  <si>
    <t>¥1,768.00</t>
  </si>
  <si>
    <t>Deluxe King Room</t>
  </si>
  <si>
    <t>703248729916</t>
  </si>
  <si>
    <t>2966321</t>
  </si>
  <si>
    <t>197293184</t>
  </si>
  <si>
    <t>曼谷班达拉套房酒店</t>
  </si>
  <si>
    <t>JIN/AILAN</t>
  </si>
  <si>
    <t>¥466.00</t>
  </si>
  <si>
    <t>¥48.00</t>
  </si>
  <si>
    <t>¥418.00</t>
  </si>
  <si>
    <t>Studio</t>
  </si>
  <si>
    <t>703248899400</t>
  </si>
  <si>
    <t>2966785</t>
  </si>
  <si>
    <t>197293805</t>
  </si>
  <si>
    <t>拉差达钻石酒店</t>
  </si>
  <si>
    <t>LIU/XUEWEI</t>
  </si>
  <si>
    <t>¥318.00</t>
  </si>
  <si>
    <t>¥32.00</t>
  </si>
  <si>
    <t>¥286.00</t>
  </si>
  <si>
    <t>703250901627</t>
  </si>
  <si>
    <t>2969953</t>
  </si>
  <si>
    <t>871138158</t>
  </si>
  <si>
    <t>乐宸米雅酒店</t>
  </si>
  <si>
    <t>ZONG/KAI</t>
  </si>
  <si>
    <t>¥277.00</t>
  </si>
  <si>
    <t>¥30.00</t>
  </si>
  <si>
    <t>¥247.00</t>
  </si>
  <si>
    <t>Deluxe Twin Room</t>
  </si>
  <si>
    <t>703250626519</t>
  </si>
  <si>
    <t>2970250</t>
  </si>
  <si>
    <t>820777135</t>
  </si>
  <si>
    <t>勒凡纳芭堤雅酒店 (政府卫生认证)</t>
  </si>
  <si>
    <t>LYU/YINGBIN|WANG/TIANQI</t>
  </si>
  <si>
    <t>¥257.00</t>
  </si>
  <si>
    <t>¥24.00</t>
  </si>
  <si>
    <t>¥233.00</t>
  </si>
  <si>
    <t>superior room</t>
  </si>
  <si>
    <t>703248180652</t>
  </si>
  <si>
    <t>2965289</t>
  </si>
  <si>
    <t>LI/SHANGZI</t>
  </si>
  <si>
    <t>¥120.00</t>
  </si>
  <si>
    <t>¥1,275.00</t>
  </si>
  <si>
    <t>703249627300</t>
  </si>
  <si>
    <t>2967442</t>
  </si>
  <si>
    <t>221845346</t>
  </si>
  <si>
    <t>香港美丽华酒店</t>
  </si>
  <si>
    <t>XU/XIN|TAN/DONGPENG</t>
  </si>
  <si>
    <t>¥2,394.00</t>
  </si>
  <si>
    <t>¥219.00</t>
  </si>
  <si>
    <t>¥2,175.00</t>
  </si>
  <si>
    <t>Parkview Double Room</t>
  </si>
  <si>
    <t>703249366867</t>
  </si>
  <si>
    <t>2967486</t>
  </si>
  <si>
    <t>SONG/JUN|QIAN/ZHILIANG</t>
  </si>
  <si>
    <t>¥1,836.00</t>
  </si>
  <si>
    <t>¥160.00</t>
  </si>
  <si>
    <t>¥1,676.00</t>
  </si>
  <si>
    <t>703249391636</t>
  </si>
  <si>
    <t>2967400</t>
  </si>
  <si>
    <t>238537775</t>
  </si>
  <si>
    <t>澳门万龙酒店</t>
  </si>
  <si>
    <t>WANG/JIAWEI|WANG/JIAWEI</t>
  </si>
  <si>
    <t>¥1,552.00</t>
  </si>
  <si>
    <t>¥154.00</t>
  </si>
  <si>
    <t>¥1,398.00</t>
  </si>
  <si>
    <t>703248144331</t>
  </si>
  <si>
    <t>2966149</t>
  </si>
  <si>
    <t>XIE/LIFANG</t>
  </si>
  <si>
    <t>¥916.00</t>
  </si>
  <si>
    <t>¥80.00</t>
  </si>
  <si>
    <t>¥836.00</t>
  </si>
  <si>
    <t>703249123497</t>
  </si>
  <si>
    <t>2967518</t>
  </si>
  <si>
    <t>221839043</t>
  </si>
  <si>
    <t>马哥孛罗香港酒店</t>
  </si>
  <si>
    <t>XU/WEI|JIANG/YANPING</t>
  </si>
  <si>
    <t>¥3,046.00</t>
  </si>
  <si>
    <t>¥2,769.00</t>
  </si>
  <si>
    <t>703249023480</t>
  </si>
  <si>
    <t>2968556</t>
  </si>
  <si>
    <t>221888714</t>
  </si>
  <si>
    <t>香港湾仔睿景酒店</t>
  </si>
  <si>
    <t>WU/YINGSHI</t>
  </si>
  <si>
    <t>¥419.00</t>
  </si>
  <si>
    <t>¥36.00</t>
  </si>
  <si>
    <t>¥383.00</t>
  </si>
  <si>
    <t>Comfort Double Room</t>
  </si>
  <si>
    <t>703250432977</t>
  </si>
  <si>
    <t>2969120</t>
  </si>
  <si>
    <t>221877818</t>
  </si>
  <si>
    <t>M1酒店</t>
  </si>
  <si>
    <t>LI/JUNJIE</t>
  </si>
  <si>
    <t>¥298.00</t>
  </si>
  <si>
    <t>¥25.00</t>
  </si>
  <si>
    <t>¥273.00</t>
  </si>
  <si>
    <t>703249221523</t>
  </si>
  <si>
    <t>2968600</t>
  </si>
  <si>
    <t>GAO/PEIMIN</t>
  </si>
  <si>
    <t>¥820.00</t>
  </si>
  <si>
    <t>¥73.00</t>
  </si>
  <si>
    <t>¥747.00</t>
  </si>
  <si>
    <t>703250992923</t>
  </si>
  <si>
    <t>2969704</t>
  </si>
  <si>
    <t>221839079</t>
  </si>
  <si>
    <t>香港百乐酒店</t>
  </si>
  <si>
    <t>CAI/HUIJUAN|ZHANG/YANLIANG</t>
  </si>
  <si>
    <t>¥649.00</t>
  </si>
  <si>
    <t>¥57.00</t>
  </si>
  <si>
    <t>¥592.00</t>
  </si>
  <si>
    <t>703227379727</t>
  </si>
  <si>
    <t>2910204</t>
  </si>
  <si>
    <t>221838959</t>
  </si>
  <si>
    <t>澳门十六浦索菲特大酒店</t>
  </si>
  <si>
    <t>CAO/YANPING|WANG/JIFAN</t>
  </si>
  <si>
    <t>2023-01-24</t>
  </si>
  <si>
    <t>¥7,521.00</t>
  </si>
  <si>
    <t>¥744.00</t>
  </si>
  <si>
    <t>¥6,777.00</t>
  </si>
  <si>
    <t>prestige suite</t>
  </si>
  <si>
    <t>703229299406</t>
  </si>
  <si>
    <t>2914244</t>
  </si>
  <si>
    <t>PAN/HONG|DIAO/QIANQIAN</t>
  </si>
  <si>
    <t>2023-01-01</t>
  </si>
  <si>
    <t>¥5,187.00</t>
  </si>
  <si>
    <t>¥514.00</t>
  </si>
  <si>
    <t>¥4,673.00</t>
  </si>
  <si>
    <t>Superior Twin Room</t>
  </si>
  <si>
    <t>703232312375</t>
  </si>
  <si>
    <t>2921051</t>
  </si>
  <si>
    <t>XIUPING/WEl</t>
  </si>
  <si>
    <t>¥1,945.00</t>
  </si>
  <si>
    <t>¥193.00</t>
  </si>
  <si>
    <t>¥1,752.00</t>
  </si>
  <si>
    <t>703236319485</t>
  </si>
  <si>
    <t>2932001</t>
  </si>
  <si>
    <t>221839031</t>
  </si>
  <si>
    <t>香港伟晴轩</t>
  </si>
  <si>
    <t>GAO/MING</t>
  </si>
  <si>
    <t>2023-01-08</t>
  </si>
  <si>
    <t>¥794.00</t>
  </si>
  <si>
    <t>¥60.00</t>
  </si>
  <si>
    <t>¥734.00</t>
  </si>
  <si>
    <t>703237280871</t>
  </si>
  <si>
    <t>2934645</t>
  </si>
  <si>
    <t>228803438</t>
  </si>
  <si>
    <t>澳门新东方置地酒店</t>
  </si>
  <si>
    <t>HUANG/XIAOQING</t>
  </si>
  <si>
    <t>2023-01-09</t>
  </si>
  <si>
    <t>¥1,453.00</t>
  </si>
  <si>
    <t>¥150.00</t>
  </si>
  <si>
    <t>¥1,303.00</t>
  </si>
  <si>
    <t>703236262222</t>
  </si>
  <si>
    <t>2930949</t>
  </si>
  <si>
    <t>221842466</t>
  </si>
  <si>
    <t>澳门濠江酒店</t>
  </si>
  <si>
    <t>WU/YINGDAN|CHEN/QINGNI|NG/YINGLAM|NG/HOIYEUNG</t>
  </si>
  <si>
    <t>¥542.00</t>
  </si>
  <si>
    <t>¥47.00</t>
  </si>
  <si>
    <t>¥495.00</t>
  </si>
  <si>
    <t>Quadruple Room (4 Single Beds)</t>
  </si>
  <si>
    <t>703241678794</t>
  </si>
  <si>
    <t>2943967</t>
  </si>
  <si>
    <t>LI/JIANJUN</t>
  </si>
  <si>
    <t>¥2,370.00</t>
  </si>
  <si>
    <t>¥226.00</t>
  </si>
  <si>
    <t>¥2,144.00</t>
  </si>
  <si>
    <t>703245840853</t>
  </si>
  <si>
    <t>2958198</t>
  </si>
  <si>
    <t>ZHANG/FANGZHOU</t>
  </si>
  <si>
    <t>¥1,707.00</t>
  </si>
  <si>
    <t>¥142.00</t>
  </si>
  <si>
    <t>¥1,565.00</t>
  </si>
  <si>
    <t>703245767382</t>
  </si>
  <si>
    <t>2958158</t>
  </si>
  <si>
    <t>221883095</t>
  </si>
  <si>
    <t>香港悦品海景酒店</t>
  </si>
  <si>
    <t>ZHOU/JING</t>
  </si>
  <si>
    <t>¥1,805.00</t>
  </si>
  <si>
    <t>¥1,648.00</t>
  </si>
  <si>
    <t>Cozi Superior Twin Room</t>
  </si>
  <si>
    <t>703246352987</t>
  </si>
  <si>
    <t>2959075</t>
  </si>
  <si>
    <t>LIU/LIANG|CHENG/GANG</t>
  </si>
  <si>
    <t>¥2,468.00</t>
  </si>
  <si>
    <t>¥204.00</t>
  </si>
  <si>
    <t>¥2,264.00</t>
  </si>
  <si>
    <t>703248481710</t>
  </si>
  <si>
    <t>2965741</t>
  </si>
  <si>
    <t>221839076</t>
  </si>
  <si>
    <t>香港九龙酒店</t>
  </si>
  <si>
    <t>SONG/YONGJUN</t>
  </si>
  <si>
    <t>¥604.00</t>
  </si>
  <si>
    <t>¥50.00</t>
  </si>
  <si>
    <t>¥554.00</t>
  </si>
  <si>
    <t>703187657047</t>
  </si>
  <si>
    <t>2812083</t>
  </si>
  <si>
    <t>871131234</t>
  </si>
  <si>
    <t>普吉岛西奈奢华酒店(SHA Extra Plus)</t>
  </si>
  <si>
    <t>TU/SHIYI|XU/YINING</t>
  </si>
  <si>
    <t>2022-11-20</t>
  </si>
  <si>
    <t>¥1,304.00</t>
  </si>
  <si>
    <t>¥96.00</t>
  </si>
  <si>
    <t>¥1,208.00</t>
  </si>
  <si>
    <t>Studio Pool Villa Twin</t>
  </si>
  <si>
    <t>703244817754</t>
  </si>
  <si>
    <t>2955110</t>
  </si>
  <si>
    <t>197333105</t>
  </si>
  <si>
    <t>沙美岛萨凯海滩度假村 (政府卫生认证)</t>
  </si>
  <si>
    <t>GUO/ZIZHOU|GUO/ZIXUAN|GUO/JIANJING|REN/RUIMIN</t>
  </si>
  <si>
    <t>¥1,850.00</t>
  </si>
  <si>
    <t>¥182.00</t>
  </si>
  <si>
    <t>¥1,668.00</t>
  </si>
  <si>
    <t>Deluxe Cottage</t>
  </si>
  <si>
    <t>703248729306</t>
  </si>
  <si>
    <t>2966023</t>
  </si>
  <si>
    <t>197287889</t>
  </si>
  <si>
    <t>曼谷贵都酒店</t>
  </si>
  <si>
    <t>LI/ZIQING</t>
  </si>
  <si>
    <t>¥633.00</t>
  </si>
  <si>
    <t>¥66.00</t>
  </si>
  <si>
    <t>¥567.00</t>
  </si>
  <si>
    <t>Supreme Room</t>
  </si>
  <si>
    <t>703250050044</t>
  </si>
  <si>
    <t>2970965</t>
  </si>
  <si>
    <t>819678823</t>
  </si>
  <si>
    <t>奈扬广场酒店(普吉岛机场)(政府卫生认证)</t>
  </si>
  <si>
    <t>SU/JIANHU|CHEN/YI</t>
  </si>
  <si>
    <t>¥133.00</t>
  </si>
  <si>
    <t>¥13.00</t>
  </si>
  <si>
    <t>Deluxe Double Room</t>
  </si>
  <si>
    <t>703251102537</t>
  </si>
  <si>
    <t>2972044</t>
  </si>
  <si>
    <t>221866808</t>
  </si>
  <si>
    <t>芝拉扎达范酒店</t>
  </si>
  <si>
    <t>LI/QIANG</t>
  </si>
  <si>
    <t>¥135.30</t>
  </si>
  <si>
    <t>¥14.30</t>
  </si>
  <si>
    <t>703251325398</t>
  </si>
  <si>
    <t>2972575</t>
  </si>
  <si>
    <t>197307077</t>
  </si>
  <si>
    <t>合艾盛泰乐酒店(政府卫生认证)</t>
  </si>
  <si>
    <t>ZHANG/YING</t>
  </si>
  <si>
    <t>¥666.00</t>
  </si>
  <si>
    <t>¥69.00</t>
  </si>
  <si>
    <t>¥597.00</t>
  </si>
  <si>
    <t>deluxe room</t>
  </si>
  <si>
    <t>703251093056</t>
  </si>
  <si>
    <t>2972578</t>
  </si>
  <si>
    <t>LI/JINGJING</t>
  </si>
  <si>
    <t>703249121009</t>
  </si>
  <si>
    <t>2968039</t>
  </si>
  <si>
    <t>ZHOU/ZIPI|DU/JING</t>
  </si>
  <si>
    <t>¥1,006.00</t>
  </si>
  <si>
    <t>¥87.00</t>
  </si>
  <si>
    <t>¥919.00</t>
  </si>
  <si>
    <t>Superior  Room</t>
  </si>
  <si>
    <t>703250719386</t>
  </si>
  <si>
    <t>2969381</t>
  </si>
  <si>
    <t>197310488</t>
  </si>
  <si>
    <t>巴厘岛努沙杜瓦湾水晶豪华度假村</t>
  </si>
  <si>
    <t>ZHOU/CHANG</t>
  </si>
  <si>
    <t>¥654.00</t>
  </si>
  <si>
    <t>¥70.00</t>
  </si>
  <si>
    <t>¥584.00</t>
  </si>
  <si>
    <t>Deluxe King pool view</t>
  </si>
  <si>
    <t>703249058363</t>
  </si>
  <si>
    <t>2969031</t>
  </si>
  <si>
    <t>CHENG/CHEELIK|LI/SHUIYING</t>
  </si>
  <si>
    <t>703250004630</t>
  </si>
  <si>
    <t>2969856</t>
  </si>
  <si>
    <t>HUANG/LIMING</t>
  </si>
  <si>
    <t>¥2,022.00</t>
  </si>
  <si>
    <t>¥176.00</t>
  </si>
  <si>
    <t>¥1,846.00</t>
  </si>
  <si>
    <t>1 bedroom superior suite</t>
  </si>
  <si>
    <t>703251570963</t>
  </si>
  <si>
    <t>2971682</t>
  </si>
  <si>
    <t>221861702</t>
  </si>
  <si>
    <t>香港丽豪酒店</t>
  </si>
  <si>
    <t>CHEN/QIAO</t>
  </si>
  <si>
    <t>¥664.00</t>
  </si>
  <si>
    <t>¥607.00</t>
  </si>
  <si>
    <t>Premier Room</t>
  </si>
  <si>
    <t>703251615606</t>
  </si>
  <si>
    <t>2972451</t>
  </si>
  <si>
    <t>LAM/HUNG</t>
  </si>
  <si>
    <t>703251955157</t>
  </si>
  <si>
    <t>2972812</t>
  </si>
  <si>
    <t>221843768</t>
  </si>
  <si>
    <t>香港百利酒店</t>
  </si>
  <si>
    <t>CHEN/MEIFANG</t>
  </si>
  <si>
    <t>¥479.00</t>
  </si>
  <si>
    <t>¥40.00</t>
  </si>
  <si>
    <t>¥439.00</t>
  </si>
  <si>
    <t>703251864569</t>
  </si>
  <si>
    <t>2971301</t>
  </si>
  <si>
    <t>221888801</t>
  </si>
  <si>
    <t>芬名酒店</t>
  </si>
  <si>
    <t>JIANG/ZHAOCEN</t>
  </si>
  <si>
    <t>¥1,087.00</t>
  </si>
  <si>
    <t>¥95.00</t>
  </si>
  <si>
    <t>¥992.00</t>
  </si>
  <si>
    <t>Small Room</t>
  </si>
  <si>
    <t>703251676544</t>
  </si>
  <si>
    <t>2972469</t>
  </si>
  <si>
    <t>LI/YAN</t>
  </si>
  <si>
    <t>¥2,130.00</t>
  </si>
  <si>
    <t>¥237.00</t>
  </si>
  <si>
    <t>¥1,893.00</t>
  </si>
  <si>
    <t>703251797737</t>
  </si>
  <si>
    <t>2973051</t>
  </si>
  <si>
    <t>197322974</t>
  </si>
  <si>
    <t>吉隆坡太平洋酒店</t>
  </si>
  <si>
    <t>HUANG/YAQI</t>
  </si>
  <si>
    <t>¥15.00</t>
  </si>
  <si>
    <t>¥119.00</t>
  </si>
  <si>
    <t>703251467885</t>
  </si>
  <si>
    <t>2973169</t>
  </si>
  <si>
    <t>197288558</t>
  </si>
  <si>
    <t>赫纳恩棕榈滩度假酒店</t>
  </si>
  <si>
    <t>WU/HONG|ZHU/XUEFENG</t>
  </si>
  <si>
    <t>2023-01-26</t>
  </si>
  <si>
    <t>2023-01-28</t>
  </si>
  <si>
    <t>¥4,482.00</t>
  </si>
  <si>
    <t>2023-01-24 12:00:02</t>
  </si>
  <si>
    <t>703250385725</t>
  </si>
  <si>
    <t>2970863</t>
  </si>
  <si>
    <t>221866355</t>
  </si>
  <si>
    <t>309酒店</t>
  </si>
  <si>
    <t>ZHOU/KAISEN</t>
  </si>
  <si>
    <t>¥828.00</t>
  </si>
  <si>
    <t>¥90.00</t>
  </si>
  <si>
    <t>¥738.00</t>
  </si>
  <si>
    <t>Deluxe Double Bed Room</t>
  </si>
  <si>
    <t>703213713219</t>
  </si>
  <si>
    <t>2877586</t>
  </si>
  <si>
    <t>221873117</t>
  </si>
  <si>
    <t>大阪日本环球影城园前酒店</t>
  </si>
  <si>
    <t>WU/JUANSI|BAI/ANNAN</t>
  </si>
  <si>
    <t>2022-12-16</t>
  </si>
  <si>
    <t>¥5,258.00</t>
  </si>
  <si>
    <t>¥456.00</t>
  </si>
  <si>
    <t>¥4,802.00</t>
  </si>
  <si>
    <t>703225625314</t>
  </si>
  <si>
    <t>2906402</t>
  </si>
  <si>
    <t>TSE/TATPO</t>
  </si>
  <si>
    <t>2022-12-28</t>
  </si>
  <si>
    <t>¥1,947.00</t>
  </si>
  <si>
    <t>¥1,754.00</t>
  </si>
  <si>
    <t>Superior King Room</t>
  </si>
  <si>
    <t>703234401646</t>
  </si>
  <si>
    <t>2924315</t>
  </si>
  <si>
    <t>LIU/JI|LIU/ZHAOXIN</t>
  </si>
  <si>
    <t>¥3,864.00</t>
  </si>
  <si>
    <t>¥384.00</t>
  </si>
  <si>
    <t>¥3,480.00</t>
  </si>
  <si>
    <t>703233552801</t>
  </si>
  <si>
    <t>2923194</t>
  </si>
  <si>
    <t>DING/YUN|LIU/MINGYANG|DING/DAOKANG|TAO/GUOMEI</t>
  </si>
  <si>
    <t>2023-01-05</t>
  </si>
  <si>
    <t>¥5,808.00</t>
  </si>
  <si>
    <t>¥576.00</t>
  </si>
  <si>
    <t>¥5,232.00</t>
  </si>
  <si>
    <t>703238068307</t>
  </si>
  <si>
    <t>2936938</t>
  </si>
  <si>
    <t>240013817</t>
  </si>
  <si>
    <t>澳门高华酒店</t>
  </si>
  <si>
    <t>YOU/DOND</t>
  </si>
  <si>
    <t>2023-01-10</t>
  </si>
  <si>
    <t>¥878.00</t>
  </si>
  <si>
    <t>¥76.00</t>
  </si>
  <si>
    <t>¥802.00</t>
  </si>
  <si>
    <t>Queen-Bed Room</t>
  </si>
  <si>
    <t>703235551619</t>
  </si>
  <si>
    <t>2929770</t>
  </si>
  <si>
    <t>ZHONGDAO/YAN|ZHONGDAO/YAQI</t>
  </si>
  <si>
    <t>¥1,439.00</t>
  </si>
  <si>
    <t>¥143.00</t>
  </si>
  <si>
    <t>¥1,296.00</t>
  </si>
  <si>
    <t>703239082110</t>
  </si>
  <si>
    <t>2937891</t>
  </si>
  <si>
    <t>221842448</t>
  </si>
  <si>
    <t>澳门帝濠酒店</t>
  </si>
  <si>
    <t>AI/JING|YANG/XIAO</t>
  </si>
  <si>
    <t>2023-01-11</t>
  </si>
  <si>
    <t>¥1,221.00</t>
  </si>
  <si>
    <t>¥111.00</t>
  </si>
  <si>
    <t>¥1,110.00</t>
  </si>
  <si>
    <t>Executive Room</t>
  </si>
  <si>
    <t>703239335881</t>
  </si>
  <si>
    <t>2940470</t>
  </si>
  <si>
    <t>LIANG/MINMEI</t>
  </si>
  <si>
    <t>¥538.00</t>
  </si>
  <si>
    <t>¥491.00</t>
  </si>
  <si>
    <t>703231428778</t>
  </si>
  <si>
    <t>2918901</t>
  </si>
  <si>
    <t>221875580</t>
  </si>
  <si>
    <t>澳门威尼斯人</t>
  </si>
  <si>
    <t>ZHOU/YANWEN|ZHOU/LIANGHUA</t>
  </si>
  <si>
    <t>2023-01-03</t>
  </si>
  <si>
    <t>¥21,672.00</t>
  </si>
  <si>
    <t>¥2,150.00</t>
  </si>
  <si>
    <t>¥19,522.00</t>
  </si>
  <si>
    <t>Royale Deluxe Suite</t>
  </si>
  <si>
    <t>703248010643</t>
  </si>
  <si>
    <t>2965062</t>
  </si>
  <si>
    <t>WU/LIJIAN</t>
  </si>
  <si>
    <t>¥1,224.00</t>
  </si>
  <si>
    <t>¥100.00</t>
  </si>
  <si>
    <t>¥1,124.00</t>
  </si>
  <si>
    <t>703249525297</t>
  </si>
  <si>
    <t>2968064</t>
  </si>
  <si>
    <t>221835089</t>
  </si>
  <si>
    <t>香港逸东酒店</t>
  </si>
  <si>
    <t>YE/JING|CHEN/SIHAN</t>
  </si>
  <si>
    <t>¥4,842.00</t>
  </si>
  <si>
    <t>¥422.00</t>
  </si>
  <si>
    <t>¥4,420.00</t>
  </si>
  <si>
    <t>Nook Double Room</t>
  </si>
  <si>
    <t>703246262912</t>
  </si>
  <si>
    <t>2961394</t>
  </si>
  <si>
    <t>197288567</t>
  </si>
  <si>
    <t>吉隆坡四季酒店</t>
  </si>
  <si>
    <t>PEIX/XIAOYAN|WANG/YUNWEN</t>
  </si>
  <si>
    <t>¥1,525.00</t>
  </si>
  <si>
    <t>¥164.00</t>
  </si>
  <si>
    <t>¥1,361.00</t>
  </si>
  <si>
    <t>Pool Garden View</t>
  </si>
  <si>
    <t>703247658141</t>
  </si>
  <si>
    <t>2962199</t>
  </si>
  <si>
    <t>859496924</t>
  </si>
  <si>
    <t>香港黄金海岸酒店</t>
  </si>
  <si>
    <t>CUI/YU|ZHANG/YAO</t>
  </si>
  <si>
    <t>¥3,974.00</t>
  </si>
  <si>
    <t>¥347.00</t>
  </si>
  <si>
    <t>¥3,627.00</t>
  </si>
  <si>
    <t>Deluxe Seaview Double Room with Balcony</t>
  </si>
  <si>
    <t>703201342590</t>
  </si>
  <si>
    <t>2845932</t>
  </si>
  <si>
    <t>SEAH/KNGENG|ZHANG/YUMING</t>
  </si>
  <si>
    <t>2022-12-04</t>
  </si>
  <si>
    <t>¥1,452.00</t>
  </si>
  <si>
    <t>¥108.00</t>
  </si>
  <si>
    <t>¥1,344.00</t>
  </si>
  <si>
    <t>Studio Ocean Pool Villa</t>
  </si>
  <si>
    <t>703241120976</t>
  </si>
  <si>
    <t>2946645</t>
  </si>
  <si>
    <t>240015146</t>
  </si>
  <si>
    <t>曼谷素坤逸11号巷美居酒店</t>
  </si>
  <si>
    <t>DONG/WEI|DONG/YUXI|DONG/YUXIN|LI/HUI</t>
  </si>
  <si>
    <t>¥4,140.00</t>
  </si>
  <si>
    <t>¥392.00</t>
  </si>
  <si>
    <t>¥3,748.00</t>
  </si>
  <si>
    <t>family room</t>
  </si>
  <si>
    <t>703235994519</t>
  </si>
  <si>
    <t>2928211</t>
  </si>
  <si>
    <t>197282165</t>
  </si>
  <si>
    <t>曼谷索菲特特色酒店</t>
  </si>
  <si>
    <t>TIE/TIANZHI|WU/HAIYI</t>
  </si>
  <si>
    <t>¥3,633.00</t>
  </si>
  <si>
    <t>¥345.00</t>
  </si>
  <si>
    <t>¥3,123.00</t>
  </si>
  <si>
    <t>So Cozy Kind Bed Room</t>
  </si>
  <si>
    <t>¥165.00</t>
  </si>
  <si>
    <t>703243052188</t>
  </si>
  <si>
    <t>2950644</t>
  </si>
  <si>
    <t>197288747</t>
  </si>
  <si>
    <t>甲米奥南宜必思尚品酒店(政府卫生认证)</t>
  </si>
  <si>
    <t>HUANG/LIHUA</t>
  </si>
  <si>
    <t>2023-01-15</t>
  </si>
  <si>
    <t>¥52.00</t>
  </si>
  <si>
    <t>¥524.00</t>
  </si>
  <si>
    <t>703247395573</t>
  </si>
  <si>
    <t>2961690</t>
  </si>
  <si>
    <t>238540310</t>
  </si>
  <si>
    <t>普吉岛 Journeyhub 奥卓雅居酒店 (政府卫生认证)</t>
  </si>
  <si>
    <t>YU/QIAN|YU/YI</t>
  </si>
  <si>
    <t>¥2,060.00</t>
  </si>
  <si>
    <t>¥212.00</t>
  </si>
  <si>
    <t>¥1,848.00</t>
  </si>
  <si>
    <t>deluxe twin room</t>
  </si>
  <si>
    <t>703250143183</t>
  </si>
  <si>
    <t>2969551</t>
  </si>
  <si>
    <t>197587496</t>
  </si>
  <si>
    <t>曼谷湄南河畔华美达广场酒店(政府卫生认证)</t>
  </si>
  <si>
    <t>KANG/HONGYU</t>
  </si>
  <si>
    <t>¥1,108.00</t>
  </si>
  <si>
    <t>¥988.00</t>
  </si>
  <si>
    <t>Deluxe Twin Room with River View</t>
  </si>
  <si>
    <t>703252475327</t>
  </si>
  <si>
    <t>2973469</t>
  </si>
  <si>
    <t>236621348</t>
  </si>
  <si>
    <t>茉树酒店</t>
  </si>
  <si>
    <t>YANG/WENQIAN</t>
  </si>
  <si>
    <t>¥236.00</t>
  </si>
  <si>
    <t>deluxe city view twin room</t>
  </si>
  <si>
    <t>703252654309</t>
  </si>
  <si>
    <t>2973255</t>
  </si>
  <si>
    <t>普吉岛西奈奢华酒店(政府卫生认证)</t>
  </si>
  <si>
    <t>LU/YUJUAN</t>
  </si>
  <si>
    <t>¥2,543.00</t>
  </si>
  <si>
    <t>¥242.00</t>
  </si>
  <si>
    <t>¥2,301.00</t>
  </si>
  <si>
    <t>703252641183</t>
  </si>
  <si>
    <t>2974065</t>
  </si>
  <si>
    <t>WANG/LI|WANG/YIDUO</t>
  </si>
  <si>
    <t>¥2,498.00</t>
  </si>
  <si>
    <t>¥2,261.00</t>
  </si>
  <si>
    <t>703252294074</t>
  </si>
  <si>
    <t>2973397</t>
  </si>
  <si>
    <t>XIANG/TING</t>
  </si>
  <si>
    <t>703249324494</t>
  </si>
  <si>
    <t>2968830</t>
  </si>
  <si>
    <t>859496942</t>
  </si>
  <si>
    <t>香港四季阳光国际酒店</t>
  </si>
  <si>
    <t>WANG/WANJIAO</t>
  </si>
  <si>
    <t>¥632.00</t>
  </si>
  <si>
    <t>¥580.00</t>
  </si>
  <si>
    <t>standard twin room</t>
  </si>
  <si>
    <t>703248913256</t>
  </si>
  <si>
    <t>2965982</t>
  </si>
  <si>
    <t>LYU/ANQI</t>
  </si>
  <si>
    <t>¥1,038.00</t>
  </si>
  <si>
    <t>¥86.00</t>
  </si>
  <si>
    <t>¥952.00</t>
  </si>
  <si>
    <t>703248045881</t>
  </si>
  <si>
    <t>2966221</t>
  </si>
  <si>
    <t>DU/YUNSHI|YE/YUFAN</t>
  </si>
  <si>
    <t>¥623.00</t>
  </si>
  <si>
    <t>¥571.00</t>
  </si>
  <si>
    <t>703248789103</t>
  </si>
  <si>
    <t>2966793</t>
  </si>
  <si>
    <t>TIAN/LIPENG|LIANG/XIAO</t>
  </si>
  <si>
    <t>¥2,972.00</t>
  </si>
  <si>
    <t>¥283.00</t>
  </si>
  <si>
    <t>¥2,689.00</t>
  </si>
  <si>
    <t>703248163999</t>
  </si>
  <si>
    <t>2966795</t>
  </si>
  <si>
    <t>LIU/YANG|WEN/BAIJIAN</t>
  </si>
  <si>
    <t>¥2,076.00</t>
  </si>
  <si>
    <t>¥1,904.00</t>
  </si>
  <si>
    <t>703250609504</t>
  </si>
  <si>
    <t>2969428</t>
  </si>
  <si>
    <t>HOU/MIN</t>
  </si>
  <si>
    <t>¥1,046.00</t>
  </si>
  <si>
    <t>¥956.00</t>
  </si>
  <si>
    <t>703250296189</t>
  </si>
  <si>
    <t>2970068</t>
  </si>
  <si>
    <t>LI/HUAIYANG</t>
  </si>
  <si>
    <t>703250716706</t>
  </si>
  <si>
    <t>2970200</t>
  </si>
  <si>
    <t>TAN/JUNQING|ZHU/YIAN</t>
  </si>
  <si>
    <t>703250330084</t>
  </si>
  <si>
    <t>2971002</t>
  </si>
  <si>
    <t>WANG/JIE</t>
  </si>
  <si>
    <t>¥480.00</t>
  </si>
  <si>
    <t>¥440.00</t>
  </si>
  <si>
    <t>703252865272</t>
  </si>
  <si>
    <t>2973579</t>
  </si>
  <si>
    <t>WONG/XUNENG|WOMG/JINGYANG</t>
  </si>
  <si>
    <t>¥887.00</t>
  </si>
  <si>
    <t>¥77.00</t>
  </si>
  <si>
    <t>¥810.00</t>
  </si>
  <si>
    <t>703251985117</t>
  </si>
  <si>
    <t>2973217</t>
  </si>
  <si>
    <t>815996404</t>
  </si>
  <si>
    <t>悦品酒店(荃湾店)</t>
  </si>
  <si>
    <t>WANG/HUI|LIU/CHANG</t>
  </si>
  <si>
    <t>¥764.00</t>
  </si>
  <si>
    <t>¥698.00</t>
  </si>
  <si>
    <t>Cozi Deluxe Room</t>
  </si>
  <si>
    <t>703252197685</t>
  </si>
  <si>
    <t>2974784</t>
  </si>
  <si>
    <t>221839742</t>
  </si>
  <si>
    <t>唯港荟酒店</t>
  </si>
  <si>
    <t>ZHANG/JUN|ZHANG/LIN</t>
  </si>
  <si>
    <t>¥2,137.00</t>
  </si>
  <si>
    <t>¥185.00</t>
  </si>
  <si>
    <t>¥1,952.00</t>
  </si>
  <si>
    <t>ICON 36 Partial Harbour Room with King Bed</t>
  </si>
  <si>
    <t>703252227552</t>
  </si>
  <si>
    <t>2973868</t>
  </si>
  <si>
    <t>CHENG/WAIYU</t>
  </si>
  <si>
    <t>¥600.00</t>
  </si>
  <si>
    <t>¥548.00</t>
  </si>
  <si>
    <t>703252245787</t>
  </si>
  <si>
    <t>2974085</t>
  </si>
  <si>
    <t>197284274</t>
  </si>
  <si>
    <t>拉斯维加斯特朗普国际酒店</t>
  </si>
  <si>
    <t>ZHENG/DAPENG|AGUSTINE/SOEJITNO</t>
  </si>
  <si>
    <t>¥765.00</t>
  </si>
  <si>
    <t>¥88.00</t>
  </si>
  <si>
    <t>¥677.00</t>
  </si>
  <si>
    <t>703253891294</t>
  </si>
  <si>
    <t>2977881</t>
  </si>
  <si>
    <t>221839049</t>
  </si>
  <si>
    <t>香港朗廷酒店</t>
  </si>
  <si>
    <t>SUN/ZHICHAO|LV/JIN</t>
  </si>
  <si>
    <t>2023-02-03</t>
  </si>
  <si>
    <t>2023-02-04</t>
  </si>
  <si>
    <t>¥1,773.00</t>
  </si>
  <si>
    <t>Deluxe City View Double Room</t>
  </si>
  <si>
    <t>703250877057</t>
  </si>
  <si>
    <t>2969148</t>
  </si>
  <si>
    <t>197328572</t>
  </si>
  <si>
    <t>清迈 M 酒店 (政府卫生认证)</t>
  </si>
  <si>
    <t>WANG/YUE|LIU/JIA</t>
  </si>
  <si>
    <t>2023-03-02</t>
  </si>
  <si>
    <t>2023-03-07</t>
  </si>
  <si>
    <t>¥1,120.00</t>
  </si>
  <si>
    <t>2023-01-25 23:14:09</t>
  </si>
  <si>
    <t>Superior Room Non smoking</t>
  </si>
  <si>
    <t>703253385964</t>
  </si>
  <si>
    <t>2977701</t>
  </si>
  <si>
    <t>870808986</t>
  </si>
  <si>
    <t>曼谷辛德霍恩凯宾斯基</t>
  </si>
  <si>
    <t>ZHANG/YUANYUAN</t>
  </si>
  <si>
    <t>¥10,690.00</t>
  </si>
  <si>
    <t>2023-01-26 01:58:17</t>
  </si>
  <si>
    <t>Grand Executive Suite</t>
  </si>
  <si>
    <t>703227233316</t>
  </si>
  <si>
    <t>2912432</t>
  </si>
  <si>
    <t>YI/XUEJING</t>
  </si>
  <si>
    <t>¥2,228.00</t>
  </si>
  <si>
    <t>¥2,024.00</t>
  </si>
  <si>
    <t>Deluxe Room With Bathtub</t>
  </si>
  <si>
    <t>703230916295</t>
  </si>
  <si>
    <t>2915701</t>
  </si>
  <si>
    <t>TANG/XUAN|SHEN/KEYUN</t>
  </si>
  <si>
    <t>¥5,850.00</t>
  </si>
  <si>
    <t>¥579.00</t>
  </si>
  <si>
    <t>¥5,271.00</t>
  </si>
  <si>
    <t>703233355374</t>
  </si>
  <si>
    <t>2924053</t>
  </si>
  <si>
    <t>SHEN/ZHITING|HUANG/XINYI</t>
  </si>
  <si>
    <t>¥1,937.00</t>
  </si>
  <si>
    <t>¥192.00</t>
  </si>
  <si>
    <t>¥1,745.00</t>
  </si>
  <si>
    <t>703234178998</t>
  </si>
  <si>
    <t>2924342</t>
  </si>
  <si>
    <t>LIN/CHENGJIE|ZHU/YINGRONG</t>
  </si>
  <si>
    <t>703236005793</t>
  </si>
  <si>
    <t>2931036</t>
  </si>
  <si>
    <t>221853425</t>
  </si>
  <si>
    <t>香港帝苑酒店</t>
  </si>
  <si>
    <t>LI/YU|CHEN/LIYI</t>
  </si>
  <si>
    <t>¥922.00</t>
  </si>
  <si>
    <t>¥72.00</t>
  </si>
  <si>
    <t>¥850.00</t>
  </si>
  <si>
    <t>703232182722</t>
  </si>
  <si>
    <t>2919645</t>
  </si>
  <si>
    <t>LIANG/XIANGYI|MA/YONGFEI</t>
  </si>
  <si>
    <t>¥6,426.00</t>
  </si>
  <si>
    <t>¥636.00</t>
  </si>
  <si>
    <t>¥5,790.00</t>
  </si>
  <si>
    <t>703238564637</t>
  </si>
  <si>
    <t>2935167</t>
  </si>
  <si>
    <t>WANG/SANCHUAN</t>
  </si>
  <si>
    <t>¥1,001.00</t>
  </si>
  <si>
    <t>¥91.00</t>
  </si>
  <si>
    <t>¥910.00</t>
  </si>
  <si>
    <t>703239065493</t>
  </si>
  <si>
    <t>2940324</t>
  </si>
  <si>
    <t>221888720</t>
  </si>
  <si>
    <t>维园118酒店</t>
  </si>
  <si>
    <t>FERREIRA/ESMERALDITO</t>
  </si>
  <si>
    <t>¥1,896.00</t>
  </si>
  <si>
    <t>¥148.00</t>
  </si>
  <si>
    <t>¥1,748.00</t>
  </si>
  <si>
    <t>703239107929</t>
  </si>
  <si>
    <t>2940890</t>
  </si>
  <si>
    <t>221844656</t>
  </si>
  <si>
    <t>澳门皇都酒店</t>
  </si>
  <si>
    <t>GONG/TIANRAN|ZHU/MEI</t>
  </si>
  <si>
    <t>¥3,126.00</t>
  </si>
  <si>
    <t>¥322.00</t>
  </si>
  <si>
    <t>¥2,804.00</t>
  </si>
  <si>
    <t>Royal Deluxe Twin Room</t>
  </si>
  <si>
    <t>703244154679</t>
  </si>
  <si>
    <t>2952624</t>
  </si>
  <si>
    <t>HONG/LIYING</t>
  </si>
  <si>
    <t>¥2,736.00</t>
  </si>
  <si>
    <t>¥2,524.00</t>
  </si>
  <si>
    <t>703244232707</t>
  </si>
  <si>
    <t>2952644</t>
  </si>
  <si>
    <t>¥681.00</t>
  </si>
  <si>
    <t>703245544456</t>
  </si>
  <si>
    <t>2956359</t>
  </si>
  <si>
    <t>XUE/BAI|LI/FANGTING</t>
  </si>
  <si>
    <t>¥710.00</t>
  </si>
  <si>
    <t>¥59.00</t>
  </si>
  <si>
    <t>¥651.00</t>
  </si>
  <si>
    <t>703249161750</t>
  </si>
  <si>
    <t>2968270</t>
  </si>
  <si>
    <t>ZHOU/ZITANG</t>
  </si>
  <si>
    <t>¥1,042.00</t>
  </si>
  <si>
    <t>703249644400</t>
  </si>
  <si>
    <t>2967427</t>
  </si>
  <si>
    <t>HONG/BO|LI/XIA</t>
  </si>
  <si>
    <t>¥5,005.00</t>
  </si>
  <si>
    <t>¥438.00</t>
  </si>
  <si>
    <t>¥4,567.00</t>
  </si>
  <si>
    <t>703233751877</t>
  </si>
  <si>
    <t>2923341</t>
  </si>
  <si>
    <t>ZHOU/YANYU|LI/WENTAI</t>
  </si>
  <si>
    <t>¥2,966.00</t>
  </si>
  <si>
    <t>¥244.00</t>
  </si>
  <si>
    <t>¥2,722.00</t>
  </si>
  <si>
    <t>One Bedroom Suite with Outdoor Bathtub</t>
  </si>
  <si>
    <t>703245323161</t>
  </si>
  <si>
    <t>2955673</t>
  </si>
  <si>
    <t>871569483</t>
  </si>
  <si>
    <t>UHG - 安努季节酒店</t>
  </si>
  <si>
    <t>XU/YUZHOU</t>
  </si>
  <si>
    <t>¥217.00</t>
  </si>
  <si>
    <t>¥19.00</t>
  </si>
  <si>
    <t>¥198.00</t>
  </si>
  <si>
    <t>703251057769</t>
  </si>
  <si>
    <t>2972319</t>
  </si>
  <si>
    <t>E/ERDENGSHUNBUER</t>
  </si>
  <si>
    <t>¥5,306.00</t>
  </si>
  <si>
    <t>¥504.00</t>
  </si>
  <si>
    <t>703252173195</t>
  </si>
  <si>
    <t>2974113</t>
  </si>
  <si>
    <t>197311472</t>
  </si>
  <si>
    <t>芭堤雅花园海景大酒店 (政府卫生认证)</t>
  </si>
  <si>
    <t>XI/SUYANG|WANG/ZIMING</t>
  </si>
  <si>
    <t>¥331.00</t>
  </si>
  <si>
    <t>¥295.00</t>
  </si>
  <si>
    <t>703253134616</t>
  </si>
  <si>
    <t>2976928</t>
  </si>
  <si>
    <t>197316800</t>
  </si>
  <si>
    <t>曼谷通罗UHG酒店</t>
  </si>
  <si>
    <t>ZHANG/LIHAN|REN/SHIZHENG|LI/YIHAN|WANG/XU</t>
  </si>
  <si>
    <t>¥758.00</t>
  </si>
  <si>
    <t>¥686.00</t>
  </si>
  <si>
    <t>703252458439</t>
  </si>
  <si>
    <t>2975523</t>
  </si>
  <si>
    <t>703252986057</t>
  </si>
  <si>
    <t>2975457</t>
  </si>
  <si>
    <t>LIU/JINYANG</t>
  </si>
  <si>
    <t>703253639675</t>
  </si>
  <si>
    <t>2977547</t>
  </si>
  <si>
    <t>236076557</t>
  </si>
  <si>
    <t>拉奇66酒店</t>
  </si>
  <si>
    <t>HU/YANHUA</t>
  </si>
  <si>
    <t>¥117.00</t>
  </si>
  <si>
    <t>¥11.00</t>
  </si>
  <si>
    <t>Deluxe room</t>
  </si>
  <si>
    <t>703248194515</t>
  </si>
  <si>
    <t>2966933</t>
  </si>
  <si>
    <t>¥1,575.00</t>
  </si>
  <si>
    <t>¥144.00</t>
  </si>
  <si>
    <t>¥1,431.00</t>
  </si>
  <si>
    <t>703250419425</t>
  </si>
  <si>
    <t>2969671</t>
  </si>
  <si>
    <t>221854178</t>
  </si>
  <si>
    <t>香港仕德福山景酒店</t>
  </si>
  <si>
    <t>MA/JINGJING|WANG/DU</t>
  </si>
  <si>
    <t>¥1,758.00</t>
  </si>
  <si>
    <t>¥1,608.00</t>
  </si>
  <si>
    <t>Oak</t>
  </si>
  <si>
    <t>703249667894</t>
  </si>
  <si>
    <t>2968931</t>
  </si>
  <si>
    <t>WANG/CHONG|LI/WENJIE</t>
  </si>
  <si>
    <t>¥2,361.00</t>
  </si>
  <si>
    <t>¥205.00</t>
  </si>
  <si>
    <t>¥2,156.00</t>
  </si>
  <si>
    <t>703249504417</t>
  </si>
  <si>
    <t>2967761</t>
  </si>
  <si>
    <t>221845358</t>
  </si>
  <si>
    <t>香港君怡酒店</t>
  </si>
  <si>
    <t>LUO/JIAN|CHEN/YAO</t>
  </si>
  <si>
    <t>¥812.00</t>
  </si>
  <si>
    <t>¥743.00</t>
  </si>
  <si>
    <t>703249025639</t>
  </si>
  <si>
    <t>2967686</t>
  </si>
  <si>
    <t>REN/JINGHAN</t>
  </si>
  <si>
    <t>703250432873</t>
  </si>
  <si>
    <t>2969725</t>
  </si>
  <si>
    <t>HE/YIBIN</t>
  </si>
  <si>
    <t>¥1,569.00</t>
  </si>
  <si>
    <t>¥135.00</t>
  </si>
  <si>
    <t>¥1,434.00</t>
  </si>
  <si>
    <t>703249553795</t>
  </si>
  <si>
    <t>2967880</t>
  </si>
  <si>
    <t>802145641</t>
  </si>
  <si>
    <t>新加坡滨海湾金沙度假区</t>
  </si>
  <si>
    <t>TANG/KUN</t>
  </si>
  <si>
    <t>¥5,366.00</t>
  </si>
  <si>
    <t>¥575.00</t>
  </si>
  <si>
    <t>¥4,791.00</t>
  </si>
  <si>
    <t>room deluxe king bed</t>
  </si>
  <si>
    <t>703252225604</t>
  </si>
  <si>
    <t>2974561</t>
  </si>
  <si>
    <t>XIAO/XIAO|XIAO/YAN</t>
  </si>
  <si>
    <t>¥926.00</t>
  </si>
  <si>
    <t>¥81.00</t>
  </si>
  <si>
    <t>¥845.00</t>
  </si>
  <si>
    <t>703253273461</t>
  </si>
  <si>
    <t>2975980</t>
  </si>
  <si>
    <t>LU/DUNMING|JI/QIAOLING</t>
  </si>
  <si>
    <t>¥975.00</t>
  </si>
  <si>
    <t>¥85.00</t>
  </si>
  <si>
    <t>¥890.00</t>
  </si>
  <si>
    <t>703253945704</t>
  </si>
  <si>
    <t>2975968</t>
  </si>
  <si>
    <t>FU/YULONG|LU/TONG</t>
  </si>
  <si>
    <t>¥98.00</t>
  </si>
  <si>
    <t>¥1,030.00</t>
  </si>
  <si>
    <t>703251330789</t>
  </si>
  <si>
    <t>2973140</t>
  </si>
  <si>
    <t>YUAN/HUI|CHEN/JIAHAO</t>
  </si>
  <si>
    <t>703252270249</t>
  </si>
  <si>
    <t>2975440</t>
  </si>
  <si>
    <t>CHEN/XIAOMEI</t>
  </si>
  <si>
    <t>¥366.00</t>
  </si>
  <si>
    <t>¥31.00</t>
  </si>
  <si>
    <t>¥335.00</t>
  </si>
  <si>
    <t>703253891445</t>
  </si>
  <si>
    <t>2976031</t>
  </si>
  <si>
    <t>CAO/CHUNHONG|CAO/MINGTAI</t>
  </si>
  <si>
    <t>703253503895</t>
  </si>
  <si>
    <t>2977805</t>
  </si>
  <si>
    <t>197325995</t>
  </si>
  <si>
    <t>亚庇凯城酒店</t>
  </si>
  <si>
    <t>QIAOLING/LIONG</t>
  </si>
  <si>
    <t>2023-01-30</t>
  </si>
  <si>
    <t>¥786.00</t>
  </si>
  <si>
    <t>2023-01-26 10:17:30</t>
  </si>
  <si>
    <t>SUPERIOR ROOM</t>
  </si>
  <si>
    <t>703253998413</t>
  </si>
  <si>
    <t>2977958</t>
  </si>
  <si>
    <t>221839058</t>
  </si>
  <si>
    <t>香港南洋酒店</t>
  </si>
  <si>
    <t>ZAHO/CHUNHUA</t>
  </si>
  <si>
    <t>¥461.00</t>
  </si>
  <si>
    <t>703252603309</t>
  </si>
  <si>
    <t>2973456</t>
  </si>
  <si>
    <t>197330624</t>
  </si>
  <si>
    <t>阿布扎比市区万豪酒店</t>
  </si>
  <si>
    <t>ZIYAN/LIU</t>
  </si>
  <si>
    <t>¥2,084.00</t>
  </si>
  <si>
    <t>¥208.00</t>
  </si>
  <si>
    <t>¥1,876.00</t>
  </si>
  <si>
    <t>703253568163</t>
  </si>
  <si>
    <t>2976170</t>
  </si>
  <si>
    <t>197283434</t>
  </si>
  <si>
    <t>城市季节哈姆拉酒店</t>
  </si>
  <si>
    <t>ZHANG/SHENG</t>
  </si>
  <si>
    <t>¥470.00</t>
  </si>
  <si>
    <t>703254947620</t>
  </si>
  <si>
    <t>2978283</t>
  </si>
  <si>
    <t>CHEN/XINYING</t>
  </si>
  <si>
    <t>2023-01-29</t>
  </si>
  <si>
    <t>¥2,091.00</t>
  </si>
  <si>
    <t>2023-01-26 13:00:01</t>
  </si>
  <si>
    <t>STUDIO Studio Pool Villa</t>
  </si>
  <si>
    <t>703254450630</t>
  </si>
  <si>
    <t>2979503</t>
  </si>
  <si>
    <t>221838011</t>
  </si>
  <si>
    <t>澳门利澳酒店</t>
  </si>
  <si>
    <t>WANG/YUKUN</t>
  </si>
  <si>
    <t>¥3,072.00</t>
  </si>
  <si>
    <t>2023-01-26 15:47:50</t>
  </si>
  <si>
    <t>703254903817</t>
  </si>
  <si>
    <t>2979741</t>
  </si>
  <si>
    <t>221852915</t>
  </si>
  <si>
    <t>香港康得思酒店</t>
  </si>
  <si>
    <t>MIAO/XIAOMEI</t>
  </si>
  <si>
    <t>¥2,051.00</t>
  </si>
  <si>
    <t>2023-01-26 17:23:19</t>
  </si>
  <si>
    <t>703227892980</t>
  </si>
  <si>
    <t>2910904</t>
  </si>
  <si>
    <t>HE/DONGYANG</t>
  </si>
  <si>
    <t>¥4,282.00</t>
  </si>
  <si>
    <t>¥426.00</t>
  </si>
  <si>
    <t>¥3,856.00</t>
  </si>
  <si>
    <t>703232734959</t>
  </si>
  <si>
    <t>2921202</t>
  </si>
  <si>
    <t>XU/XIAOMING|TAO/WEN</t>
  </si>
  <si>
    <t>¥1,270.00</t>
  </si>
  <si>
    <t>¥104.00</t>
  </si>
  <si>
    <t>¥1,166.00</t>
  </si>
  <si>
    <t>703236397967</t>
  </si>
  <si>
    <t>2931837</t>
  </si>
  <si>
    <t>GE/TENG</t>
  </si>
  <si>
    <t>¥8,228.00</t>
  </si>
  <si>
    <t>¥814.00</t>
  </si>
  <si>
    <t>¥7,414.00</t>
  </si>
  <si>
    <t>703242387315</t>
  </si>
  <si>
    <t>2947695</t>
  </si>
  <si>
    <t>ZHOU/DEYU</t>
  </si>
  <si>
    <t>2023-01-14</t>
  </si>
  <si>
    <t>¥285.00</t>
  </si>
  <si>
    <t>¥22.00</t>
  </si>
  <si>
    <t>¥263.00</t>
  </si>
  <si>
    <t>703235090080</t>
  </si>
  <si>
    <t>2927008</t>
  </si>
  <si>
    <t>221842457</t>
  </si>
  <si>
    <t>澳门君怡酒店</t>
  </si>
  <si>
    <t>ZHANG/HONG|MAO/CHENGHONG|XI/YANPING</t>
  </si>
  <si>
    <t>¥5,160.00</t>
  </si>
  <si>
    <t>¥468.00</t>
  </si>
  <si>
    <t>¥4,692.00</t>
  </si>
  <si>
    <t>Premier Twin Room</t>
  </si>
  <si>
    <t>703244567580</t>
  </si>
  <si>
    <t>2955546</t>
  </si>
  <si>
    <t>LIU/NANA</t>
  </si>
  <si>
    <t>¥2,926.00</t>
  </si>
  <si>
    <t>¥266.00</t>
  </si>
  <si>
    <t>¥2,660.00</t>
  </si>
  <si>
    <t>Superior City View Double Room</t>
  </si>
  <si>
    <t>703249180013</t>
  </si>
  <si>
    <t>2967537</t>
  </si>
  <si>
    <t>LI/XINXIAN|LI/YANG</t>
  </si>
  <si>
    <t>¥5,550.00</t>
  </si>
  <si>
    <t>¥459.00</t>
  </si>
  <si>
    <t>¥5,091.00</t>
  </si>
  <si>
    <t>Club 36 Partial Harbour View Room</t>
  </si>
  <si>
    <t>703249048361</t>
  </si>
  <si>
    <t>2968822</t>
  </si>
  <si>
    <t>HUA/WENRUI|HUA/ZHIYAN|ZONG/LIANG</t>
  </si>
  <si>
    <t>¥5,540.00</t>
  </si>
  <si>
    <t>¥5,060.00</t>
  </si>
  <si>
    <t>703249670786</t>
  </si>
  <si>
    <t>2967833</t>
  </si>
  <si>
    <t>GU/SHUAIWEN|GU/CAN|CHEN/LIMIN</t>
  </si>
  <si>
    <t>¥2,958.00</t>
  </si>
  <si>
    <t>¥250.00</t>
  </si>
  <si>
    <t>¥2,708.00</t>
  </si>
  <si>
    <t>703250994144</t>
  </si>
  <si>
    <t>2970955</t>
  </si>
  <si>
    <t>221845670</t>
  </si>
  <si>
    <t>香港九龙东皇冠假日酒店</t>
  </si>
  <si>
    <t>CHEUNG/TATFUNG</t>
  </si>
  <si>
    <t>¥852.00</t>
  </si>
  <si>
    <t>¥74.00</t>
  </si>
  <si>
    <t>¥778.00</t>
  </si>
  <si>
    <t>1 King bed Standard Garden view Room</t>
  </si>
  <si>
    <t>703243336126</t>
  </si>
  <si>
    <t>2952184</t>
  </si>
  <si>
    <t>197282432</t>
  </si>
  <si>
    <t>甜蜜滨海度假酒店 - 悬念 - 奥南海滩 (政府卫生认证)</t>
  </si>
  <si>
    <t>ZHOU/SHIBO</t>
  </si>
  <si>
    <t>¥1,521.00</t>
  </si>
  <si>
    <t>¥1,377.00</t>
  </si>
  <si>
    <t>Deluxe Pool Access Room</t>
  </si>
  <si>
    <t>703239182737</t>
  </si>
  <si>
    <t>2940656</t>
  </si>
  <si>
    <t>197321081</t>
  </si>
  <si>
    <t>普吉岛卡伦公主酒店 (SHA Extra Plus)</t>
  </si>
  <si>
    <t>ZHANG/YISHENG|FAN/DONGYANG</t>
  </si>
  <si>
    <t>¥1,326.00</t>
  </si>
  <si>
    <t>¥1,212.00</t>
  </si>
  <si>
    <t>SUPERIOR GARDEN VIEW</t>
  </si>
  <si>
    <t>703246487939</t>
  </si>
  <si>
    <t>2959653</t>
  </si>
  <si>
    <t>LIN/GUANXIONG</t>
  </si>
  <si>
    <t>¥528.00</t>
  </si>
  <si>
    <t>¥476.00</t>
  </si>
  <si>
    <t>deluxe king bed river view room</t>
  </si>
  <si>
    <t>703246308737</t>
  </si>
  <si>
    <t>2959640</t>
  </si>
  <si>
    <t>DING/DAN</t>
  </si>
  <si>
    <t>703247193469</t>
  </si>
  <si>
    <t>2963071</t>
  </si>
  <si>
    <t>XU/SHENGXIANG|JIANG/YUHAN</t>
  </si>
  <si>
    <t>¥5,433.00</t>
  </si>
  <si>
    <t>¥4,938.00</t>
  </si>
  <si>
    <t>703246273345</t>
  </si>
  <si>
    <t>2960785</t>
  </si>
  <si>
    <t>GUAN/JUN</t>
  </si>
  <si>
    <t>703251968678</t>
  </si>
  <si>
    <t>2971798</t>
  </si>
  <si>
    <t>CHEN/YOU|HU/XIAOQI</t>
  </si>
  <si>
    <t>703248120171</t>
  </si>
  <si>
    <t>2966523</t>
  </si>
  <si>
    <t>¥3,632.00</t>
  </si>
  <si>
    <t>¥330.00</t>
  </si>
  <si>
    <t>¥3,302.00</t>
  </si>
  <si>
    <t>703252472488</t>
  </si>
  <si>
    <t>2975530</t>
  </si>
  <si>
    <t>873556898</t>
  </si>
  <si>
    <t>曼谷HOMM素坤逸34街酒店</t>
  </si>
  <si>
    <t>QIU/WEIJIE</t>
  </si>
  <si>
    <t>¥868.00</t>
  </si>
  <si>
    <t>¥714.00</t>
  </si>
  <si>
    <t>703254983819</t>
  </si>
  <si>
    <t>2979166</t>
  </si>
  <si>
    <t>221858264</t>
  </si>
  <si>
    <t>曼谷130号酒店及公寓</t>
  </si>
  <si>
    <t>GUO/PENG</t>
  </si>
  <si>
    <t>¥159.00</t>
  </si>
  <si>
    <t>¥17.00</t>
  </si>
  <si>
    <t>superior double bed room</t>
  </si>
  <si>
    <t>703254020960</t>
  </si>
  <si>
    <t>2979330</t>
  </si>
  <si>
    <t>199564328</t>
  </si>
  <si>
    <t>速卡海滩度假村</t>
  </si>
  <si>
    <t>XIAO/NAN</t>
  </si>
  <si>
    <t>¥675.00</t>
  </si>
  <si>
    <t>¥603.00</t>
  </si>
  <si>
    <t>Ocean Wing Superior</t>
  </si>
  <si>
    <t>703254256426</t>
  </si>
  <si>
    <t>2979554</t>
  </si>
  <si>
    <t>197310848</t>
  </si>
  <si>
    <t>芭堤雅努萨巴酒店</t>
  </si>
  <si>
    <t>LI/HUIFU</t>
  </si>
  <si>
    <t>Deluxe Double Bed with Balcony Pool View</t>
  </si>
  <si>
    <t>703246931012</t>
  </si>
  <si>
    <t>2961287</t>
  </si>
  <si>
    <t>li/tianxiang|wang/guiping</t>
  </si>
  <si>
    <t>¥3,834.00</t>
  </si>
  <si>
    <t>¥312.00</t>
  </si>
  <si>
    <t>¥3,522.00</t>
  </si>
  <si>
    <t>703250512061</t>
  </si>
  <si>
    <t>2970105</t>
  </si>
  <si>
    <t>221835584</t>
  </si>
  <si>
    <t>香港悦来酒店</t>
  </si>
  <si>
    <t>HUANG/HUIJIA|LING/QINLONG</t>
  </si>
  <si>
    <t>¥2,232.00</t>
  </si>
  <si>
    <t>¥195.00</t>
  </si>
  <si>
    <t>¥2,037.00</t>
  </si>
  <si>
    <t>703251241502</t>
  </si>
  <si>
    <t>2973207</t>
  </si>
  <si>
    <t>YU/QIAIXIA|CHEN/XIAOYING</t>
  </si>
  <si>
    <t>¥1,912.00</t>
  </si>
  <si>
    <t>¥166.00</t>
  </si>
  <si>
    <t>¥1,746.00</t>
  </si>
  <si>
    <t>703250801138</t>
  </si>
  <si>
    <t>2970223</t>
  </si>
  <si>
    <t>221838998</t>
  </si>
  <si>
    <t>香港皇家太平洋酒店</t>
  </si>
  <si>
    <t>PAN/SHULING|PAN/JINQUAN|PAN/ZHUOXUAN</t>
  </si>
  <si>
    <t>¥6,708.00</t>
  </si>
  <si>
    <t>¥555.00</t>
  </si>
  <si>
    <t>¥6,153.00</t>
  </si>
  <si>
    <t>Pacific Grand Room</t>
  </si>
  <si>
    <t>703251726193</t>
  </si>
  <si>
    <t>2973181</t>
  </si>
  <si>
    <t>LIN/XIAOHONG</t>
  </si>
  <si>
    <t>¥83.00</t>
  </si>
  <si>
    <t>¥873.00</t>
  </si>
  <si>
    <t>703251500283</t>
  </si>
  <si>
    <t>2972838</t>
  </si>
  <si>
    <t>703251554888</t>
  </si>
  <si>
    <t>2973086</t>
  </si>
  <si>
    <t>CHEN/ANRAN</t>
  </si>
  <si>
    <t>¥942.00</t>
  </si>
  <si>
    <t>¥859.00</t>
  </si>
  <si>
    <t>Elite Deluxe</t>
  </si>
  <si>
    <t>703252394277</t>
  </si>
  <si>
    <t>2975396</t>
  </si>
  <si>
    <t>WU/XIAOHONG|MU/TINGRUI</t>
  </si>
  <si>
    <t>¥1,035.00</t>
  </si>
  <si>
    <t>¥944.00</t>
  </si>
  <si>
    <t>703252490412</t>
  </si>
  <si>
    <t>2974698</t>
  </si>
  <si>
    <t>WEN/WEN|LIU/YANG|WEN/BAIJIAN</t>
  </si>
  <si>
    <t>¥2,868.00</t>
  </si>
  <si>
    <t>¥249.00</t>
  </si>
  <si>
    <t>¥2,619.00</t>
  </si>
  <si>
    <t>703253186007</t>
  </si>
  <si>
    <t>2975684</t>
  </si>
  <si>
    <t>221838065</t>
  </si>
  <si>
    <t>香港金域假日酒店</t>
  </si>
  <si>
    <t>LIU/CUIJUAN</t>
  </si>
  <si>
    <t>¥1,023.00</t>
  </si>
  <si>
    <t>¥935.00</t>
  </si>
  <si>
    <t>703254973816</t>
  </si>
  <si>
    <t>2978606</t>
  </si>
  <si>
    <t>221839718</t>
  </si>
  <si>
    <t>澳门金龙酒店</t>
  </si>
  <si>
    <t>LIU/CHUNLIN</t>
  </si>
  <si>
    <t>¥1,530.00</t>
  </si>
  <si>
    <t>¥158.00</t>
  </si>
  <si>
    <t>¥1,372.00</t>
  </si>
  <si>
    <t>703253929841</t>
  </si>
  <si>
    <t>2976156</t>
  </si>
  <si>
    <t>HUANG/HENG</t>
  </si>
  <si>
    <t>¥1,074.00</t>
  </si>
  <si>
    <t>¥979.00</t>
  </si>
  <si>
    <t>703254532882</t>
  </si>
  <si>
    <t>2978248</t>
  </si>
  <si>
    <t>LIN/JIONH</t>
  </si>
  <si>
    <t>¥1,370.00</t>
  </si>
  <si>
    <t>¥1,235.00</t>
  </si>
  <si>
    <t>703254054535</t>
  </si>
  <si>
    <t>2978314</t>
  </si>
  <si>
    <t>AU/KAITUNG</t>
  </si>
  <si>
    <t>¥307.00</t>
  </si>
  <si>
    <t>¥282.00</t>
  </si>
  <si>
    <t>703254495174</t>
  </si>
  <si>
    <t>2979956</t>
  </si>
  <si>
    <t>ZHUO/JIANGUO</t>
  </si>
  <si>
    <t>¥1,279.00</t>
  </si>
  <si>
    <t>¥1,158.00</t>
  </si>
  <si>
    <t>Four Bed Room</t>
  </si>
  <si>
    <t>703254168792</t>
  </si>
  <si>
    <t>2979655</t>
  </si>
  <si>
    <t>LI/TIANBO</t>
  </si>
  <si>
    <t>¥294.00</t>
  </si>
  <si>
    <t>¥26.00</t>
  </si>
  <si>
    <t>¥268.00</t>
  </si>
  <si>
    <t>703247728497</t>
  </si>
  <si>
    <t>2963312</t>
  </si>
  <si>
    <t>236070137</t>
  </si>
  <si>
    <t>阿布扎比艾迪逊酒店</t>
  </si>
  <si>
    <t>ZHANG/MENGTING|ZHU/YUHAN</t>
  </si>
  <si>
    <t>¥1,717.00</t>
  </si>
  <si>
    <t>¥149.00</t>
  </si>
  <si>
    <t>¥1,568.00</t>
  </si>
  <si>
    <t>703254868468</t>
  </si>
  <si>
    <t>2979670</t>
  </si>
  <si>
    <t>197295431</t>
  </si>
  <si>
    <t>迪拜阿尔贾达法万豪酒店</t>
  </si>
  <si>
    <t>LIU/LEI</t>
  </si>
  <si>
    <t>¥822.00</t>
  </si>
  <si>
    <t>¥726.00</t>
  </si>
  <si>
    <t>703228018742</t>
  </si>
  <si>
    <t>2912923</t>
  </si>
  <si>
    <t>ZHAO/YANFENG|SHEN/WEIWEI</t>
  </si>
  <si>
    <t>¥4,932.00</t>
  </si>
  <si>
    <t>¥4,504.00</t>
  </si>
  <si>
    <t>Comfort Quadruple Room</t>
  </si>
  <si>
    <t>703232587224</t>
  </si>
  <si>
    <t>2920961</t>
  </si>
  <si>
    <t>QU/DANLING</t>
  </si>
  <si>
    <t>¥1,617.00</t>
  </si>
  <si>
    <t>¥137.00</t>
  </si>
  <si>
    <t>¥1,480.00</t>
  </si>
  <si>
    <t>703239017680</t>
  </si>
  <si>
    <t>2938498</t>
  </si>
  <si>
    <t>859413311</t>
  </si>
  <si>
    <t>历山酒店</t>
  </si>
  <si>
    <t>GUO/SHIXUAN|ZHANG/YINGWEI</t>
  </si>
  <si>
    <t>¥993.00</t>
  </si>
  <si>
    <t>¥924.00</t>
  </si>
  <si>
    <t>Clover Seaview Triple Room</t>
  </si>
  <si>
    <t>703239676159</t>
  </si>
  <si>
    <t>2938014</t>
  </si>
  <si>
    <t>221888723</t>
  </si>
  <si>
    <t>香港富荟上环酒店</t>
  </si>
  <si>
    <t>GONG/YINGLI|JIANG/AO</t>
  </si>
  <si>
    <t>¥1,329.00</t>
  </si>
  <si>
    <t>¥103.00</t>
  </si>
  <si>
    <t>¥1,226.00</t>
  </si>
  <si>
    <t>ISelect</t>
  </si>
  <si>
    <t>703245987475</t>
  </si>
  <si>
    <t>2956501</t>
  </si>
  <si>
    <t>ZHU/YONG|XIANG/HUI|ZHU/YUEYING</t>
  </si>
  <si>
    <t>¥7,304.00</t>
  </si>
  <si>
    <t>¥638.00</t>
  </si>
  <si>
    <t>¥6,666.00</t>
  </si>
  <si>
    <t>703245321496</t>
  </si>
  <si>
    <t>2956595</t>
  </si>
  <si>
    <t>ZHANG/JING</t>
  </si>
  <si>
    <t>¥985.00</t>
  </si>
  <si>
    <t>¥895.00</t>
  </si>
  <si>
    <t>703248190706</t>
  </si>
  <si>
    <t>2965456</t>
  </si>
  <si>
    <t>221842427</t>
  </si>
  <si>
    <t>澳门新丽华酒店</t>
  </si>
  <si>
    <t>YAO/JINPENG</t>
  </si>
  <si>
    <t>¥532.00</t>
  </si>
  <si>
    <t>¥482.00</t>
  </si>
  <si>
    <t>703248681855</t>
  </si>
  <si>
    <t>2966640</t>
  </si>
  <si>
    <t>WU/CHUNGYANG</t>
  </si>
  <si>
    <t>¥1,446.00</t>
  </si>
  <si>
    <t>¥122.00</t>
  </si>
  <si>
    <t>¥1,324.00</t>
  </si>
  <si>
    <t>703249677986</t>
  </si>
  <si>
    <t>2967508</t>
  </si>
  <si>
    <t>SONG/WENJIE</t>
  </si>
  <si>
    <t>¥994.00</t>
  </si>
  <si>
    <t>¥82.00</t>
  </si>
  <si>
    <t>¥912.00</t>
  </si>
  <si>
    <t>703251390483</t>
  </si>
  <si>
    <t>2971103</t>
  </si>
  <si>
    <t>229705244</t>
  </si>
  <si>
    <t>峰景轩</t>
  </si>
  <si>
    <t>LEE/CHINGYEE</t>
  </si>
  <si>
    <t>¥1,957.00</t>
  </si>
  <si>
    <t>deluxe</t>
  </si>
  <si>
    <t>703248206669</t>
  </si>
  <si>
    <t>2966898</t>
  </si>
  <si>
    <t>WANG/XINYI</t>
  </si>
  <si>
    <t>¥1,712.00</t>
  </si>
  <si>
    <t>¥1,563.00</t>
  </si>
  <si>
    <t>Deluxe Twin Room - Courtyard View</t>
  </si>
  <si>
    <t>703251625745</t>
  </si>
  <si>
    <t>2972666</t>
  </si>
  <si>
    <t>XU/YUZHEN</t>
  </si>
  <si>
    <t>¥2,096.00</t>
  </si>
  <si>
    <t>¥181.00</t>
  </si>
  <si>
    <t>¥1,915.00</t>
  </si>
  <si>
    <t>703189457838</t>
  </si>
  <si>
    <t>2814794</t>
  </si>
  <si>
    <t>201622028</t>
  </si>
  <si>
    <t>碧玛莱温泉度假酒店(SHA Extra Plus)</t>
  </si>
  <si>
    <t>ZHANG/YAN|XU/HONGRUI</t>
  </si>
  <si>
    <t>2022-11-22</t>
  </si>
  <si>
    <t>¥3,908.00</t>
  </si>
  <si>
    <t>¥288.00</t>
  </si>
  <si>
    <t>¥3,620.00</t>
  </si>
  <si>
    <t>deluxe  room</t>
  </si>
  <si>
    <t>703219726137</t>
  </si>
  <si>
    <t>2894293</t>
  </si>
  <si>
    <t>197324210</t>
  </si>
  <si>
    <t>曼谷铂尔曼G酒店 （SHA Extra Plus）</t>
  </si>
  <si>
    <t>DING/YONGHANG</t>
  </si>
  <si>
    <t>2022-12-22</t>
  </si>
  <si>
    <t>¥4,200.00</t>
  </si>
  <si>
    <t>¥395.00</t>
  </si>
  <si>
    <t>¥3,805.00</t>
  </si>
  <si>
    <t>premium deluxe twin room</t>
  </si>
  <si>
    <t>703241133100</t>
  </si>
  <si>
    <t>2945406</t>
  </si>
  <si>
    <t>HU/WEI|ZHANG/JIEYAO</t>
  </si>
  <si>
    <t>¥2,162.00</t>
  </si>
  <si>
    <t>¥180.00</t>
  </si>
  <si>
    <t>¥1,882.00</t>
  </si>
  <si>
    <t>703242539358</t>
  </si>
  <si>
    <t>2948513</t>
  </si>
  <si>
    <t>224575622</t>
  </si>
  <si>
    <t>曼谷瑰丽酒店</t>
  </si>
  <si>
    <t>WANG/YANDAI|WANG/YILIN|LIAO/HUI|WU/XIANLONG</t>
  </si>
  <si>
    <t>¥20,920.00</t>
  </si>
  <si>
    <t>¥2,072.00</t>
  </si>
  <si>
    <t>¥18,848.00</t>
  </si>
  <si>
    <t>king bed suite(manor)</t>
  </si>
  <si>
    <t>703254303151</t>
  </si>
  <si>
    <t>2979015</t>
  </si>
  <si>
    <t>197587559</t>
  </si>
  <si>
    <t>曼谷香格里拉大酒店 (政府卫生认证)</t>
  </si>
  <si>
    <t>GAO/MAOSEN</t>
  </si>
  <si>
    <t>¥2,357.00</t>
  </si>
  <si>
    <t>¥252.00</t>
  </si>
  <si>
    <t>¥2,105.00</t>
  </si>
  <si>
    <t>Shangri La Wing Executive River View Suite</t>
  </si>
  <si>
    <t>703254966316</t>
  </si>
  <si>
    <t>2978409</t>
  </si>
  <si>
    <t>197322620</t>
  </si>
  <si>
    <t>曼谷安曼纳酒店 (政府卫生认证)</t>
  </si>
  <si>
    <t>WANG/XUEFEI|HUANG/WEI</t>
  </si>
  <si>
    <t>¥102.00</t>
  </si>
  <si>
    <t>703255044892</t>
  </si>
  <si>
    <t>2981390</t>
  </si>
  <si>
    <t>GONG/LONGQIANG</t>
  </si>
  <si>
    <t>¥313.00</t>
  </si>
  <si>
    <t>703255468194</t>
  </si>
  <si>
    <t>2981632</t>
  </si>
  <si>
    <t>199565078</t>
  </si>
  <si>
    <t>曼谷廊曼机场阿玛瑞酒店</t>
  </si>
  <si>
    <t>XU/SHUHUI|XU/JIAOMEI</t>
  </si>
  <si>
    <t>¥577.00</t>
  </si>
  <si>
    <t>¥517.00</t>
  </si>
  <si>
    <t>703255965926</t>
  </si>
  <si>
    <t>2983080</t>
  </si>
  <si>
    <t>239995295</t>
  </si>
  <si>
    <t>威士达酒店</t>
  </si>
  <si>
    <t>MA/SHAOBIN</t>
  </si>
  <si>
    <t>¥317.00</t>
  </si>
  <si>
    <t>¥287.00</t>
  </si>
  <si>
    <t>Superior Double Bed Room</t>
  </si>
  <si>
    <t>703252080699</t>
  </si>
  <si>
    <t>2975475</t>
  </si>
  <si>
    <t>859496858</t>
  </si>
  <si>
    <t>澳门家颖宾馆</t>
  </si>
  <si>
    <t>DU/HONGHUA</t>
  </si>
  <si>
    <t>¥1,374.00</t>
  </si>
  <si>
    <t>¥130.00</t>
  </si>
  <si>
    <t>¥1,244.00</t>
  </si>
  <si>
    <t>703253626856</t>
  </si>
  <si>
    <t>2976252</t>
  </si>
  <si>
    <t>221852696</t>
  </si>
  <si>
    <t>香港港威酒店-马哥孛罗</t>
  </si>
  <si>
    <t>WU/DI</t>
  </si>
  <si>
    <t>¥6,418.00</t>
  </si>
  <si>
    <t>¥557.00</t>
  </si>
  <si>
    <t>¥5,861.00</t>
  </si>
  <si>
    <t>Superior Suite</t>
  </si>
  <si>
    <t>703255506426</t>
  </si>
  <si>
    <t>2981099</t>
  </si>
  <si>
    <t>CHEN/JUNYANG</t>
  </si>
  <si>
    <t>¥728.00</t>
  </si>
  <si>
    <t>¥64.00</t>
  </si>
  <si>
    <t>703253986585</t>
  </si>
  <si>
    <t>2976951</t>
  </si>
  <si>
    <t>221856620</t>
  </si>
  <si>
    <t>普里瓦托·奥尔蒂加</t>
  </si>
  <si>
    <t>LIU/YUN|ZHAO/LIHONG</t>
  </si>
  <si>
    <t>¥692.00</t>
  </si>
  <si>
    <t>¥618.00</t>
  </si>
  <si>
    <t>Superior Queen Room</t>
  </si>
  <si>
    <t>703254685287</t>
  </si>
  <si>
    <t>2979226</t>
  </si>
  <si>
    <t>LI/QUAN|LI/JUNHONG</t>
  </si>
  <si>
    <t>¥1,400.00</t>
  </si>
  <si>
    <t>¥127.00</t>
  </si>
  <si>
    <t>¥1,273.00</t>
  </si>
  <si>
    <t>703255639746</t>
  </si>
  <si>
    <t>2980726</t>
  </si>
  <si>
    <t>¥305.00</t>
  </si>
  <si>
    <t>¥280.00</t>
  </si>
  <si>
    <t>703255474181</t>
  </si>
  <si>
    <t>2980769</t>
  </si>
  <si>
    <t>JIANG/ZHENYANG</t>
  </si>
  <si>
    <t>¥587.00</t>
  </si>
  <si>
    <t>¥531.00</t>
  </si>
  <si>
    <t>703255365815</t>
  </si>
  <si>
    <t>2982238</t>
  </si>
  <si>
    <t>XU/SHIYUN</t>
  </si>
  <si>
    <t>¥292.00</t>
  </si>
  <si>
    <t>703255730767</t>
  </si>
  <si>
    <t>2982986</t>
  </si>
  <si>
    <t>YANG/MINGRUI|FENG/YAJIAO|FENG/HENGBO|WANG/YAN</t>
  </si>
  <si>
    <t>¥766.00</t>
  </si>
  <si>
    <t>703255554265</t>
  </si>
  <si>
    <t>2982491</t>
  </si>
  <si>
    <t>NIE/WENJUN</t>
  </si>
  <si>
    <t>¥1,718.00</t>
  </si>
  <si>
    <t>¥156.00</t>
  </si>
  <si>
    <t>¥1,562.00</t>
  </si>
  <si>
    <t>Superior Courtyard View Double Room</t>
  </si>
  <si>
    <t>703255988564</t>
  </si>
  <si>
    <t>2983186</t>
  </si>
  <si>
    <t>862496334</t>
  </si>
  <si>
    <t>诺富特沙迦会展中心酒店</t>
  </si>
  <si>
    <t>MA/LI|LU/JUNYI</t>
  </si>
  <si>
    <t>¥42.00</t>
  </si>
  <si>
    <t>¥386.00</t>
  </si>
  <si>
    <t>Standard Room with City View</t>
  </si>
  <si>
    <t>703256390819</t>
  </si>
  <si>
    <t>2984312</t>
  </si>
  <si>
    <t>197330114</t>
  </si>
  <si>
    <t>安达曼白色海滩度假酒店(政府卫生认证)</t>
  </si>
  <si>
    <t>ZHU/SHIYU</t>
  </si>
  <si>
    <t>¥1,211.00</t>
  </si>
  <si>
    <t>2023-01-28 14:32:00</t>
  </si>
  <si>
    <t>Deluxe Room with Sea View(Jacuzzi)</t>
  </si>
  <si>
    <t>703256745040</t>
  </si>
  <si>
    <t>2985174</t>
  </si>
  <si>
    <t>236658092</t>
  </si>
  <si>
    <t>芭堤雅纳温公寓2</t>
  </si>
  <si>
    <t>LI/HONGYU|JIANG/TAO</t>
  </si>
  <si>
    <t>2023-01-28 21:23:21</t>
  </si>
  <si>
    <t>standard room</t>
  </si>
  <si>
    <t>703256325186</t>
  </si>
  <si>
    <t>2985663</t>
  </si>
  <si>
    <t>243276550</t>
  </si>
  <si>
    <t>澳门富豪酒店</t>
  </si>
  <si>
    <t>GAO/QIANG</t>
  </si>
  <si>
    <t>2023-01-31</t>
  </si>
  <si>
    <t>¥1,688.00</t>
  </si>
  <si>
    <t>2023-01-28 22:23:40</t>
  </si>
  <si>
    <t>703227876727</t>
  </si>
  <si>
    <t>2910290</t>
  </si>
  <si>
    <t>197328458</t>
  </si>
  <si>
    <t>东京椿山荘酒店</t>
  </si>
  <si>
    <t>XU/SIJIA|QIU/WENYUAN</t>
  </si>
  <si>
    <t>¥4,110.00</t>
  </si>
  <si>
    <t>¥390.00</t>
  </si>
  <si>
    <t>¥3,720.00</t>
  </si>
  <si>
    <t>Premier King Room with City View</t>
  </si>
  <si>
    <t>703228733907</t>
  </si>
  <si>
    <t>2913716</t>
  </si>
  <si>
    <t>SHI/BIN</t>
  </si>
  <si>
    <t>¥2,550.00</t>
  </si>
  <si>
    <t>¥2,293.00</t>
  </si>
  <si>
    <t>703227631176</t>
  </si>
  <si>
    <t>2911015</t>
  </si>
  <si>
    <t>KONG/LINGLING|KONG/YIHAN</t>
  </si>
  <si>
    <t>¥2,313.00</t>
  </si>
  <si>
    <t>¥231.00</t>
  </si>
  <si>
    <t>¥2,082.00</t>
  </si>
  <si>
    <t>703239676409</t>
  </si>
  <si>
    <t>2940408</t>
  </si>
  <si>
    <t>ZHOU/LIYU|CHEN/MEIJIE</t>
  </si>
  <si>
    <t>¥1,914.00</t>
  </si>
  <si>
    <t>703240643695</t>
  </si>
  <si>
    <t>2942485</t>
  </si>
  <si>
    <t>221837939</t>
  </si>
  <si>
    <t>香港迪士尼乐园酒店</t>
  </si>
  <si>
    <t>NI/WEI|CHEN/YIRUI</t>
  </si>
  <si>
    <t>2023-01-12</t>
  </si>
  <si>
    <t>¥4,764.00</t>
  </si>
  <si>
    <t>¥393.00</t>
  </si>
  <si>
    <t>¥4,371.00</t>
  </si>
  <si>
    <t>sea view room with balcony</t>
  </si>
  <si>
    <t>703244478541</t>
  </si>
  <si>
    <t>2952662</t>
  </si>
  <si>
    <t>SUN/SHENGWEI|CHEN/YAN</t>
  </si>
  <si>
    <t>¥359.00</t>
  </si>
  <si>
    <t>¥333.00</t>
  </si>
  <si>
    <t>703243948712</t>
  </si>
  <si>
    <t>2951991</t>
  </si>
  <si>
    <t>ZOU/ZHIJIAN</t>
  </si>
  <si>
    <t>¥566.00</t>
  </si>
  <si>
    <t>703248410831</t>
  </si>
  <si>
    <t>2965669</t>
  </si>
  <si>
    <t>YANG/YINGXIN</t>
  </si>
  <si>
    <t>¥1,011.00</t>
  </si>
  <si>
    <t>¥79.00</t>
  </si>
  <si>
    <t>¥932.00</t>
  </si>
  <si>
    <t>703246728832</t>
  </si>
  <si>
    <t>2961155</t>
  </si>
  <si>
    <t>ZHAO/PENGFEI|YANG/QING</t>
  </si>
  <si>
    <t>¥1,029.00</t>
  </si>
  <si>
    <t>¥78.00</t>
  </si>
  <si>
    <t>¥951.00</t>
  </si>
  <si>
    <t>703250956239</t>
  </si>
  <si>
    <t>2970575</t>
  </si>
  <si>
    <t>197291831</t>
  </si>
  <si>
    <t>吉隆坡中环富都酒店</t>
  </si>
  <si>
    <t>WANG/BAORU</t>
  </si>
  <si>
    <t>¥45.00</t>
  </si>
  <si>
    <t>¥381.00</t>
  </si>
  <si>
    <t>703248957964</t>
  </si>
  <si>
    <t>2966086</t>
  </si>
  <si>
    <t>GUAN/RUINXIAN</t>
  </si>
  <si>
    <t>¥902.00</t>
  </si>
  <si>
    <t>¥826.00</t>
  </si>
  <si>
    <t>703254705957</t>
  </si>
  <si>
    <t>2978168</t>
  </si>
  <si>
    <t>¥1,740.00</t>
  </si>
  <si>
    <t>¥152.00</t>
  </si>
  <si>
    <t>¥1,588.00</t>
  </si>
  <si>
    <t>703253209003</t>
  </si>
  <si>
    <t>2975745</t>
  </si>
  <si>
    <t>BIAN/WEI</t>
  </si>
  <si>
    <t>¥1,308.00</t>
  </si>
  <si>
    <t>¥1,194.00</t>
  </si>
  <si>
    <t>703240015967</t>
  </si>
  <si>
    <t>2942659</t>
  </si>
  <si>
    <t>LI/CHI|GONG/JIA|LI/ZHUOXUAN|PAN/YONGKANG|PAN/ZIHAO|CAO/LUYI</t>
  </si>
  <si>
    <t>¥3,534.00</t>
  </si>
  <si>
    <t>¥3,242.00</t>
  </si>
  <si>
    <t>703252975900</t>
  </si>
  <si>
    <t>2973396</t>
  </si>
  <si>
    <t>873556895</t>
  </si>
  <si>
    <t>曼谷索拉利亚西铁酒店</t>
  </si>
  <si>
    <t>ZHONG/BO</t>
  </si>
  <si>
    <t>¥1,578.00</t>
  </si>
  <si>
    <t>¥131.00</t>
  </si>
  <si>
    <t>703255646395</t>
  </si>
  <si>
    <t>2983241</t>
  </si>
  <si>
    <t>JIANG/JIAPEI|RONG/KINPAN</t>
  </si>
  <si>
    <t>703256961948</t>
  </si>
  <si>
    <t>2984057</t>
  </si>
  <si>
    <t>197315330</t>
  </si>
  <si>
    <t>普吉岛西瑞湾威斯汀水疗度假酒店(政府卫生认证)</t>
  </si>
  <si>
    <t>ZHANG/JIANBING|ZHANG/FENG</t>
  </si>
  <si>
    <t>¥2,400.00</t>
  </si>
  <si>
    <t>¥258.00</t>
  </si>
  <si>
    <t>¥2,142.00</t>
  </si>
  <si>
    <t>Superior 2 Double</t>
  </si>
  <si>
    <t>703256264114</t>
  </si>
  <si>
    <t>2983949</t>
  </si>
  <si>
    <t>871941120</t>
  </si>
  <si>
    <t>Dolce by Wyndham Hanoi Golden Lake</t>
  </si>
  <si>
    <t>YE/YATING</t>
  </si>
  <si>
    <t>¥806.00</t>
  </si>
  <si>
    <t>¥719.00</t>
  </si>
  <si>
    <t>Golden Deluxe King Room</t>
  </si>
  <si>
    <t>703255709533</t>
  </si>
  <si>
    <t>2981547</t>
  </si>
  <si>
    <t>WANG/CHENGUANG|FENG/SHUO</t>
  </si>
  <si>
    <t>¥1,088.00</t>
  </si>
  <si>
    <t>703254637299</t>
  </si>
  <si>
    <t>2979198</t>
  </si>
  <si>
    <t>LAI/LIWEN</t>
  </si>
  <si>
    <t>¥742.00</t>
  </si>
  <si>
    <t>703254151521</t>
  </si>
  <si>
    <t>2979747</t>
  </si>
  <si>
    <t>ZHANG/BO</t>
  </si>
  <si>
    <t>¥854.00</t>
  </si>
  <si>
    <t>¥780.00</t>
  </si>
  <si>
    <t>703255137876</t>
  </si>
  <si>
    <t>2982123</t>
  </si>
  <si>
    <t>ZHANG/MING|LEI/YAMEI</t>
  </si>
  <si>
    <t>¥62.00</t>
  </si>
  <si>
    <t>¥652.00</t>
  </si>
  <si>
    <t>Side Harbour View Room</t>
  </si>
  <si>
    <t>703255903958</t>
  </si>
  <si>
    <t>2982141</t>
  </si>
  <si>
    <t>PIAO/JISHOU</t>
  </si>
  <si>
    <t>¥3,448.00</t>
  </si>
  <si>
    <t>¥314.00</t>
  </si>
  <si>
    <t>¥3,134.00</t>
  </si>
  <si>
    <t>703256951233</t>
  </si>
  <si>
    <t>2984239</t>
  </si>
  <si>
    <t>YANG/SHUWEN|YANG/WENQING</t>
  </si>
  <si>
    <t>¥2,127.00</t>
  </si>
  <si>
    <t>¥1,890.00</t>
  </si>
  <si>
    <t>royal tower twin bed</t>
  </si>
  <si>
    <t>703257255876</t>
  </si>
  <si>
    <t>2985957</t>
  </si>
  <si>
    <t>ZHAO/ZIYI|XU/LIMING</t>
  </si>
  <si>
    <t>2023-02-13</t>
  </si>
  <si>
    <t>2023-02-15</t>
  </si>
  <si>
    <t>¥3,926.00</t>
  </si>
  <si>
    <t>2023-01-29 13:00:03</t>
  </si>
  <si>
    <t>703257388954</t>
  </si>
  <si>
    <t>2987676</t>
  </si>
  <si>
    <t>FENG/JING|DONG/ZHANGYU</t>
  </si>
  <si>
    <t>2023-02-01</t>
  </si>
  <si>
    <t>¥590.00</t>
  </si>
  <si>
    <t>2023-01-29 19:19:00</t>
  </si>
  <si>
    <t>合计</t>
  </si>
  <si>
    <t/>
  </si>
  <si>
    <t>¥459,849.30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</si>
  <si>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</si>
  <si>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</si>
  <si>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</si>
  <si>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</si>
  <si>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</si>
  <si>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</si>
  <si>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</si>
  <si>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</si>
  <si>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</si>
  <si>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703251057769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300</t>
    </r>
    <r>
      <rPr>
        <sz val="10"/>
        <rFont val="宋体"/>
        <charset val="134"/>
      </rPr>
      <t>元待退回</t>
    </r>
  </si>
  <si>
    <t>A230131103613481</t>
  </si>
  <si>
    <t>A230131103647481</t>
  </si>
  <si>
    <t>A2301311037541659</t>
  </si>
  <si>
    <r>
      <t>总计：</t>
    </r>
    <r>
      <rPr>
        <sz val="10"/>
        <rFont val="Arial"/>
        <charset val="134"/>
      </rPr>
      <t>416845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</si>
  <si>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</si>
  <si>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</si>
  <si>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</si>
  <si>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</si>
  <si>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</si>
  <si>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</si>
  <si>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</si>
  <si>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</si>
  <si>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</si>
  <si>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</si>
  <si>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</si>
  <si>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</si>
  <si>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</si>
  <si>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</si>
  <si>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</si>
  <si>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</si>
  <si>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</si>
  <si>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</si>
  <si>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YANG SHUWEN,YANG WENQING</t>
  </si>
  <si>
    <t>退房日周结</t>
  </si>
  <si>
    <t>1890.00</t>
  </si>
  <si>
    <t>RMB</t>
  </si>
  <si>
    <t>0</t>
  </si>
  <si>
    <t>0.00</t>
  </si>
  <si>
    <t>趣悠游国际直连</t>
  </si>
  <si>
    <t>1659</t>
  </si>
  <si>
    <t>2023-01-28 12:58:41</t>
  </si>
  <si>
    <t>汇智国际旅游发展有限公司</t>
  </si>
  <si>
    <t>直连</t>
  </si>
  <si>
    <t>中国</t>
  </si>
  <si>
    <t>威斯汀普吉岛西瑞湾度假村及水疗中心</t>
  </si>
  <si>
    <t>ZHANG JIANBING,ZHANG FENG</t>
  </si>
  <si>
    <t>2142.00</t>
  </si>
  <si>
    <t>2023-01-28 12:18:24</t>
  </si>
  <si>
    <t>直采</t>
  </si>
  <si>
    <t>泰国</t>
  </si>
  <si>
    <t>YE YATING</t>
  </si>
  <si>
    <t>719.00</t>
  </si>
  <si>
    <t>2023-01-28 10:56:29</t>
  </si>
  <si>
    <t>越南</t>
  </si>
  <si>
    <t>JIANG JIAPEI,RONG KINPAN</t>
  </si>
  <si>
    <t>517.00</t>
  </si>
  <si>
    <t>2023-01-28 11:05:59</t>
  </si>
  <si>
    <t>MA LI,LU JUNYI</t>
  </si>
  <si>
    <t>386.00</t>
  </si>
  <si>
    <t>2023-01-27 22:48:17</t>
  </si>
  <si>
    <t>阿拉伯联合酋长国</t>
  </si>
  <si>
    <t>MA SHAOBIN</t>
  </si>
  <si>
    <t>287.00</t>
  </si>
  <si>
    <t>2023-01-27 22:01:21</t>
  </si>
  <si>
    <t>YANG MINGRUI,FENG YAJIAO,FENG HENGBO,WANG YAN</t>
  </si>
  <si>
    <t>700.00</t>
  </si>
  <si>
    <t>2023-01-27 21:25:14</t>
  </si>
  <si>
    <t>NIE WENJUN</t>
  </si>
  <si>
    <t>1562.00</t>
  </si>
  <si>
    <t>2023-01-27 18:21:22</t>
  </si>
  <si>
    <t>XU SHIYUN</t>
  </si>
  <si>
    <t>266.00</t>
  </si>
  <si>
    <t>2023-01-27 16:40:13</t>
  </si>
  <si>
    <t>PIAO JISHOU</t>
  </si>
  <si>
    <t>3134.00</t>
  </si>
  <si>
    <t>2023-01-27 16:04:33</t>
  </si>
  <si>
    <t>ZHANG MING,LEI YAMEI</t>
  </si>
  <si>
    <t>652.00</t>
  </si>
  <si>
    <t>2023-01-27 15:55:15</t>
  </si>
  <si>
    <t>XU SHUHUI,XU JIAOMEI</t>
  </si>
  <si>
    <t>2023-01-27 12:50:49</t>
  </si>
  <si>
    <t>WANG CHENGUANG,FENG SHUO</t>
  </si>
  <si>
    <t>993.00</t>
  </si>
  <si>
    <t>2023-01-27 12:01:14</t>
  </si>
  <si>
    <t>甲米奥南宜必思尚品酒店</t>
  </si>
  <si>
    <t>GONG LONGQIANG</t>
  </si>
  <si>
    <t>282.00</t>
  </si>
  <si>
    <t>2023-01-27 11:25:33</t>
  </si>
  <si>
    <t>CHEN JUNYANG</t>
  </si>
  <si>
    <t>664.00</t>
  </si>
  <si>
    <t>2023-01-27 08:11:17</t>
  </si>
  <si>
    <t>JIANG ZHENYANG</t>
  </si>
  <si>
    <t>531.00</t>
  </si>
  <si>
    <t>2023-01-27 00:57:15</t>
  </si>
  <si>
    <t>AU KAITUNG</t>
  </si>
  <si>
    <t>280.00</t>
  </si>
  <si>
    <t>2023-01-27 00:27:24</t>
  </si>
  <si>
    <t>ZHUO JIANGUO</t>
  </si>
  <si>
    <t>1158.00</t>
  </si>
  <si>
    <t>2023-01-26 18:45:18</t>
  </si>
  <si>
    <t>ZHANG BO</t>
  </si>
  <si>
    <t>780.00</t>
  </si>
  <si>
    <t>2023-01-26 17:18:14</t>
  </si>
  <si>
    <t>LIU LEI</t>
  </si>
  <si>
    <t>726.00</t>
  </si>
  <si>
    <t>2023-01-26 16:43:08</t>
  </si>
  <si>
    <t>LI TIANBO</t>
  </si>
  <si>
    <t>268.00</t>
  </si>
  <si>
    <t>2023-01-26 16:35:27</t>
  </si>
  <si>
    <t>LI HUIFU</t>
  </si>
  <si>
    <t>2023-01-26 15:57:20</t>
  </si>
  <si>
    <t>圣卡海滩度假村</t>
  </si>
  <si>
    <t>XIAO NAN</t>
  </si>
  <si>
    <t>603.00</t>
  </si>
  <si>
    <t>2023-01-26 14:25:22</t>
  </si>
  <si>
    <t>柬埔寨</t>
  </si>
  <si>
    <t>LI QUAN,LI JUNHONG</t>
  </si>
  <si>
    <t>1273.00</t>
  </si>
  <si>
    <t>2023-01-26 13:36:35</t>
  </si>
  <si>
    <t>LAI LIWEN</t>
  </si>
  <si>
    <t>742.00</t>
  </si>
  <si>
    <t>2023-01-26 13:26:48</t>
  </si>
  <si>
    <t>GUO PENG</t>
  </si>
  <si>
    <t>142.00</t>
  </si>
  <si>
    <t>2023-01-26 13:12:41</t>
  </si>
  <si>
    <t>曼谷香格里拉大酒店</t>
  </si>
  <si>
    <t>GAO MAOSEN</t>
  </si>
  <si>
    <t>2105.00</t>
  </si>
  <si>
    <t>2023-01-26 12:04:22</t>
  </si>
  <si>
    <t>LIU CHUNLIN</t>
  </si>
  <si>
    <t>1372.00</t>
  </si>
  <si>
    <t>2023-01-26 08:51:14</t>
  </si>
  <si>
    <t>曼谷安曼纳酒店</t>
  </si>
  <si>
    <t>WANG XUEFEI,HUANG WEI</t>
  </si>
  <si>
    <t>850.00</t>
  </si>
  <si>
    <t>2023-01-26 08:16:44</t>
  </si>
  <si>
    <t>2023-01-26 02:35:54</t>
  </si>
  <si>
    <t>LIN JIONH</t>
  </si>
  <si>
    <t>1235.00</t>
  </si>
  <si>
    <t>2023-01-26 01:25:11</t>
  </si>
  <si>
    <t>YUAN HUI,CHEN JIAHAO</t>
  </si>
  <si>
    <t>1587.99</t>
  </si>
  <si>
    <t>2023-01-26 00:30:13</t>
  </si>
  <si>
    <t>ZAHO CHUNHUA</t>
  </si>
  <si>
    <t>461.00</t>
  </si>
  <si>
    <t>2023-01-25 22:45:14</t>
  </si>
  <si>
    <t>HU YANHUA</t>
  </si>
  <si>
    <t>106.00</t>
  </si>
  <si>
    <t>2023-01-25 20:14:16</t>
  </si>
  <si>
    <t>普里瓦托酒店</t>
  </si>
  <si>
    <t>LIU YUN,ZHAO LIHONG</t>
  </si>
  <si>
    <t>618.00</t>
  </si>
  <si>
    <t>2023-01-25 16:08:21</t>
  </si>
  <si>
    <t>菲律宾</t>
  </si>
  <si>
    <t>ZHANG LIHAN,REN SHIZHENG,LI YIHAN,WANG XU</t>
  </si>
  <si>
    <t>686.00</t>
  </si>
  <si>
    <t>2023-01-25 15:59:52</t>
  </si>
  <si>
    <t>WU DI</t>
  </si>
  <si>
    <t>5861.00</t>
  </si>
  <si>
    <t>2023-01-25 11:01:23</t>
  </si>
  <si>
    <t>城市四季哈姆拉酒店</t>
  </si>
  <si>
    <t>ZHANG SHENG</t>
  </si>
  <si>
    <t>423.00</t>
  </si>
  <si>
    <t>2023-01-25 10:19:58</t>
  </si>
  <si>
    <t>HUANG HENG</t>
  </si>
  <si>
    <t>979.00</t>
  </si>
  <si>
    <t>2023-01-25 10:16:14</t>
  </si>
  <si>
    <t>CAO CHUNHONG,CAO MINGTAI</t>
  </si>
  <si>
    <t>890.00</t>
  </si>
  <si>
    <t>2023-01-25 08:48:22</t>
  </si>
  <si>
    <t>LU DUNMING,JI QIAOLING</t>
  </si>
  <si>
    <t>2023-01-25 07:45:13</t>
  </si>
  <si>
    <t>FU YULONG,LU TONG</t>
  </si>
  <si>
    <t>1030.00</t>
  </si>
  <si>
    <t>2023-01-25 07:33:29</t>
  </si>
  <si>
    <t>BIAN WEI</t>
  </si>
  <si>
    <t>1194.00</t>
  </si>
  <si>
    <t>2023-01-25 01:24:17</t>
  </si>
  <si>
    <t>LIU CUIJUAN</t>
  </si>
  <si>
    <t>935.00</t>
  </si>
  <si>
    <t>2023-01-25 00:45:16</t>
  </si>
  <si>
    <t>QIU WEIJIE</t>
  </si>
  <si>
    <t>794.00</t>
  </si>
  <si>
    <t>2023-01-25 15:48:56</t>
  </si>
  <si>
    <t>JIN AILAN</t>
  </si>
  <si>
    <t>418.00</t>
  </si>
  <si>
    <t>2023-01-25 11:29:27</t>
  </si>
  <si>
    <t>DU HONGHUA</t>
  </si>
  <si>
    <t>1244.00</t>
  </si>
  <si>
    <t>2023-01-24 22:39:10</t>
  </si>
  <si>
    <t>LIU JINYANG</t>
  </si>
  <si>
    <t>2023-01-25 11:31:49</t>
  </si>
  <si>
    <t>CHEN XIAOMEI</t>
  </si>
  <si>
    <t>335.00</t>
  </si>
  <si>
    <t>2023-01-24 22:24:17</t>
  </si>
  <si>
    <t>WU XIAOHONG,MU TINGRUI</t>
  </si>
  <si>
    <t>944.01</t>
  </si>
  <si>
    <t>2023-01-24 22:04:19</t>
  </si>
  <si>
    <t>ZHANG JUN,ZHANG LIN</t>
  </si>
  <si>
    <t>1952.00</t>
  </si>
  <si>
    <t>2023-01-24 17:53:06</t>
  </si>
  <si>
    <t>WEN WEN,LIU YANG,WEN BAIJIAN</t>
  </si>
  <si>
    <t>2619.00</t>
  </si>
  <si>
    <t>2023-01-24 17:22:18</t>
  </si>
  <si>
    <t>XIAO XIAO,XIAO YAN</t>
  </si>
  <si>
    <t>845.00</t>
  </si>
  <si>
    <t>2023-01-24 16:27:19</t>
  </si>
  <si>
    <t>芭堤雅花园海景大酒店</t>
  </si>
  <si>
    <t>XI SUYANG,WANG ZIMING</t>
  </si>
  <si>
    <t>295.00</t>
  </si>
  <si>
    <t>2023-01-24 13:02:15</t>
  </si>
  <si>
    <t>ZHENG DAPENG,AGUSTINE SOEJITNO</t>
  </si>
  <si>
    <t>677.00</t>
  </si>
  <si>
    <t>2023-01-24 12:48:48</t>
  </si>
  <si>
    <t>美国</t>
  </si>
  <si>
    <t>WANG LI,WANG YIDUO</t>
  </si>
  <si>
    <t>2261.00</t>
  </si>
  <si>
    <t>2023-01-24 13:09:24</t>
  </si>
  <si>
    <t>CHENG WAIYU</t>
  </si>
  <si>
    <t>548.00</t>
  </si>
  <si>
    <t>2023-01-24 10:58:43</t>
  </si>
  <si>
    <t>WONG XUNENG,WOMG JINGYANG</t>
  </si>
  <si>
    <t>810.00</t>
  </si>
  <si>
    <t>2023-01-24 07:34:26</t>
  </si>
  <si>
    <t>YANG WENQIAN</t>
  </si>
  <si>
    <t>211.00</t>
  </si>
  <si>
    <t>2023-01-24 04:34:12</t>
  </si>
  <si>
    <t>ZIYAN LIU</t>
  </si>
  <si>
    <t>1876.00</t>
  </si>
  <si>
    <t>2023-01-24 04:10:05</t>
  </si>
  <si>
    <t>XIANG TING</t>
  </si>
  <si>
    <t>2023-01-24 09:57:39</t>
  </si>
  <si>
    <t>ZHONG BO</t>
  </si>
  <si>
    <t>1447.00</t>
  </si>
  <si>
    <t>2023-01-24 09:27:04</t>
  </si>
  <si>
    <t>LU YUJUAN</t>
  </si>
  <si>
    <t>2301.00</t>
  </si>
  <si>
    <t>2023-01-24 11:25:17</t>
  </si>
  <si>
    <t>WANG HUI,LIU CHANG</t>
  </si>
  <si>
    <t>698.00</t>
  </si>
  <si>
    <t>2023-01-24 00:06:23</t>
  </si>
  <si>
    <t>YU QIAIXIA,CHEN XIAOYING</t>
  </si>
  <si>
    <t>1746.00</t>
  </si>
  <si>
    <t>2023-01-23 23:58:13</t>
  </si>
  <si>
    <t>LIN XIAOHONG</t>
  </si>
  <si>
    <t>873.00</t>
  </si>
  <si>
    <t>2023-01-23 23:41:24</t>
  </si>
  <si>
    <t>952.00</t>
  </si>
  <si>
    <t>2023-01-23 23:17:21</t>
  </si>
  <si>
    <t>CHEN ANRAN</t>
  </si>
  <si>
    <t>858.99</t>
  </si>
  <si>
    <t>2023-01-23 22:58:36</t>
  </si>
  <si>
    <t>HUANG YAQI</t>
  </si>
  <si>
    <t>119.00</t>
  </si>
  <si>
    <t>2023-01-23 22:37:45</t>
  </si>
  <si>
    <t>马来西亚</t>
  </si>
  <si>
    <t>LI HUAIYANG</t>
  </si>
  <si>
    <t>2023-01-23 21:00:18</t>
  </si>
  <si>
    <t>CHEN MEIFANG</t>
  </si>
  <si>
    <t>439.00</t>
  </si>
  <si>
    <t>2023-01-23 20:48:22</t>
  </si>
  <si>
    <t>XU YUZHEN</t>
  </si>
  <si>
    <t>1915.00</t>
  </si>
  <si>
    <t>2023-01-23 19:44:28</t>
  </si>
  <si>
    <t>合艾盛泰乐酒店</t>
  </si>
  <si>
    <t>LI JINGJING</t>
  </si>
  <si>
    <t>597.00</t>
  </si>
  <si>
    <t>2023-01-23 18:59:18</t>
  </si>
  <si>
    <t>ZHANG YING</t>
  </si>
  <si>
    <t>2023-01-23 18:58:14</t>
  </si>
  <si>
    <t>LI YAN</t>
  </si>
  <si>
    <t>1893.00</t>
  </si>
  <si>
    <t>2023-01-23 18:12:16</t>
  </si>
  <si>
    <t>LAM HUNG</t>
  </si>
  <si>
    <t>607.00</t>
  </si>
  <si>
    <t>2023-01-23 18:03:13</t>
  </si>
  <si>
    <t>E ERDENGSHUNBUER</t>
  </si>
  <si>
    <t>4802.00</t>
  </si>
  <si>
    <t>4502.00</t>
  </si>
  <si>
    <t>-300</t>
  </si>
  <si>
    <t>2023-01-23 19:58:25</t>
  </si>
  <si>
    <t>LI QIANG</t>
  </si>
  <si>
    <t>121.00</t>
  </si>
  <si>
    <t>2023-01-23 14:54:46</t>
  </si>
  <si>
    <t>印度尼西亚</t>
  </si>
  <si>
    <t>CHEN YOU,HU XIAOQI</t>
  </si>
  <si>
    <t>1862.00</t>
  </si>
  <si>
    <t>2023-01-23 15:17:55</t>
  </si>
  <si>
    <t>CHEN QIAO</t>
  </si>
  <si>
    <t>2023-01-23 11:44:11</t>
  </si>
  <si>
    <t>JIANG ZHAOCEN</t>
  </si>
  <si>
    <t>992.00</t>
  </si>
  <si>
    <t>2023-01-23 05:56:52</t>
  </si>
  <si>
    <t>LEE CHINGYEE</t>
  </si>
  <si>
    <t>1957.00</t>
  </si>
  <si>
    <t>2023-01-23 00:51:12</t>
  </si>
  <si>
    <t>WANG JIE</t>
  </si>
  <si>
    <t>440.00</t>
  </si>
  <si>
    <t>2023-01-22 23:33:50</t>
  </si>
  <si>
    <t>奈扬广场酒店(普吉岛机场)(SHA Plus+)</t>
  </si>
  <si>
    <t>SU JIANHU,CHEN YI</t>
  </si>
  <si>
    <t>120.00</t>
  </si>
  <si>
    <t>2023-01-22 23:12:39</t>
  </si>
  <si>
    <t>CHEUNG TATFUNG</t>
  </si>
  <si>
    <t>778.00</t>
  </si>
  <si>
    <t>2023-01-22 23:09:17</t>
  </si>
  <si>
    <t>ZHOU KAISEN</t>
  </si>
  <si>
    <t>738.00</t>
  </si>
  <si>
    <t>2023-01-22 22:15:21</t>
  </si>
  <si>
    <t>黎巴嫩</t>
  </si>
  <si>
    <t>WANG BAORU</t>
  </si>
  <si>
    <t>381.00</t>
  </si>
  <si>
    <t>2023-01-22 19:54:23</t>
  </si>
  <si>
    <t>勒凡纳芭堤雅酒店 (SHA Extra Plus)</t>
  </si>
  <si>
    <t>LYU YINGBIN,WANG TIANQI</t>
  </si>
  <si>
    <t>233.00</t>
  </si>
  <si>
    <t>2023-01-22 16:57:17</t>
  </si>
  <si>
    <t>PAN SHULING,PAN JINQUAN,PAN ZHUOXUAN</t>
  </si>
  <si>
    <t>6153.00</t>
  </si>
  <si>
    <t>2023-01-22 16:42:26</t>
  </si>
  <si>
    <t>TAN JUNQING,ZHU YIAN</t>
  </si>
  <si>
    <t>956.00</t>
  </si>
  <si>
    <t>2023-01-22 16:29:58</t>
  </si>
  <si>
    <t>HUANG HUIJIA,LING QINLONG</t>
  </si>
  <si>
    <t>2037.00</t>
  </si>
  <si>
    <t>2023-01-22 15:43:59</t>
  </si>
  <si>
    <t>2023-01-22 15:27:41</t>
  </si>
  <si>
    <t>ZONG KAI</t>
  </si>
  <si>
    <t>247.00</t>
  </si>
  <si>
    <t>2023-01-22 14:15:13</t>
  </si>
  <si>
    <t>HUANG LIMING</t>
  </si>
  <si>
    <t>1846.00</t>
  </si>
  <si>
    <t>2023-01-22 13:23:42</t>
  </si>
  <si>
    <t>HE YIBIN</t>
  </si>
  <si>
    <t>1434.00</t>
  </si>
  <si>
    <t>2023-01-22 12:08:13</t>
  </si>
  <si>
    <t>CAI HUIJUAN,ZHANG YANLIANG</t>
  </si>
  <si>
    <t>592.00</t>
  </si>
  <si>
    <t>2023-01-22 11:54:58</t>
  </si>
  <si>
    <t>MA JINGJING,WANG DU</t>
  </si>
  <si>
    <t>1608.00</t>
  </si>
  <si>
    <t>2023-01-22 11:37:16</t>
  </si>
  <si>
    <t>曼谷华美达广场湄南河畔酒店</t>
  </si>
  <si>
    <t>KANG HONGYU</t>
  </si>
  <si>
    <t>988.00</t>
  </si>
  <si>
    <t>2023-01-22 13:18:37</t>
  </si>
  <si>
    <t>HOU MIN</t>
  </si>
  <si>
    <t>2023-01-22 08:46:13</t>
  </si>
  <si>
    <t>ZHOU CHANG</t>
  </si>
  <si>
    <t>584.00</t>
  </si>
  <si>
    <t>2023-01-22 08:01:17</t>
  </si>
  <si>
    <t>LI JUNJIE</t>
  </si>
  <si>
    <t>273.00</t>
  </si>
  <si>
    <t>2023-01-22 01:10:13</t>
  </si>
  <si>
    <t>CHENG CHEELIK,LI SHUIYING</t>
  </si>
  <si>
    <t>919.00</t>
  </si>
  <si>
    <t>2023-01-21 23:51:13</t>
  </si>
  <si>
    <t>WANG CHONG,LI WENJIE</t>
  </si>
  <si>
    <t>2156.00</t>
  </si>
  <si>
    <t>2023-01-21 22:39:22</t>
  </si>
  <si>
    <t>WANG WANJIAO</t>
  </si>
  <si>
    <t>580.00</t>
  </si>
  <si>
    <t>2023-01-21 21:44:13</t>
  </si>
  <si>
    <t>HUA WENRUI,HUA ZHIYAN,ZONG LIANG</t>
  </si>
  <si>
    <t>5060.00</t>
  </si>
  <si>
    <t>2023-01-21 21:39:16</t>
  </si>
  <si>
    <t>GAO PEIMIN</t>
  </si>
  <si>
    <t>747.00</t>
  </si>
  <si>
    <t>2023-01-21 19:41:12</t>
  </si>
  <si>
    <t>WU YINGSHI</t>
  </si>
  <si>
    <t>383.00</t>
  </si>
  <si>
    <t>2023-01-21 19:10:06</t>
  </si>
  <si>
    <t>ZHOU ZITANG</t>
  </si>
  <si>
    <t>2023-01-21 16:40:22</t>
  </si>
  <si>
    <t>YE JING,CHEN SIHAN</t>
  </si>
  <si>
    <t>4420.02</t>
  </si>
  <si>
    <t>2023-01-21 15:07:49</t>
  </si>
  <si>
    <t>ZHOU ZIPI,DU JING</t>
  </si>
  <si>
    <t>2023-01-21 14:55:31</t>
  </si>
  <si>
    <t>新加坡滨海湾金沙酒店</t>
  </si>
  <si>
    <t>TANG KUN</t>
  </si>
  <si>
    <t>4791.00</t>
  </si>
  <si>
    <t>2023-01-21 13:36:06</t>
  </si>
  <si>
    <t>新加坡</t>
  </si>
  <si>
    <t>GU SHUAIWEN,GU CAN,CHEN LIMIN</t>
  </si>
  <si>
    <t>2707.98</t>
  </si>
  <si>
    <t>2023-01-21 13:13:13</t>
  </si>
  <si>
    <t>LUO JIAN,CHEN YAO</t>
  </si>
  <si>
    <t>743.00</t>
  </si>
  <si>
    <t>2023-01-21 12:42:05</t>
  </si>
  <si>
    <t>REN JINGHAN</t>
  </si>
  <si>
    <t>2023-01-21 12:04:11</t>
  </si>
  <si>
    <t>LI XINXIAN,LI YANG</t>
  </si>
  <si>
    <t>5091.00</t>
  </si>
  <si>
    <t>2023-01-21 10:40:32</t>
  </si>
  <si>
    <t>XU WEI,JIANG YANPING</t>
  </si>
  <si>
    <t>2769.00</t>
  </si>
  <si>
    <t>2023-01-21 10:30:20</t>
  </si>
  <si>
    <t>GONG TIANRAN,ZHU MEI</t>
  </si>
  <si>
    <t>2804.00</t>
  </si>
  <si>
    <t>2023-01-11 23:38:51</t>
  </si>
  <si>
    <t>WANG SHENGHUANG</t>
  </si>
  <si>
    <t>631.00</t>
  </si>
  <si>
    <t>2023-01-16 00:37:57</t>
  </si>
  <si>
    <t>2023-01-16 00:29:59</t>
  </si>
  <si>
    <t>HONG LIYING</t>
  </si>
  <si>
    <t>2524.00</t>
  </si>
  <si>
    <t>2023-01-16 00:24:21</t>
  </si>
  <si>
    <t>XU XIAOMING,TAO WEN</t>
  </si>
  <si>
    <t>1166.00</t>
  </si>
  <si>
    <t>2023-01-04 20:12:18</t>
  </si>
  <si>
    <t>QU DANLING</t>
  </si>
  <si>
    <t>1479.99</t>
  </si>
  <si>
    <t>2023-01-04 18:37:07</t>
  </si>
  <si>
    <t>XU WEN,ZHUANG SHANGZHI</t>
  </si>
  <si>
    <t>2022-12-31 11:11:14</t>
  </si>
  <si>
    <t>YI XUEJING</t>
  </si>
  <si>
    <t>2024.00</t>
  </si>
  <si>
    <t>2022-12-30 23:35:10</t>
  </si>
  <si>
    <t>ZOU ZHIJIAN</t>
  </si>
  <si>
    <t>566.00</t>
  </si>
  <si>
    <t>2023-01-15 19:50:13</t>
  </si>
  <si>
    <t>YAO JINPENG</t>
  </si>
  <si>
    <t>482.00</t>
  </si>
  <si>
    <t>2023-01-20 13:31:13</t>
  </si>
  <si>
    <t>KONG LINGLING,KONG YIHAN</t>
  </si>
  <si>
    <t>2082.00</t>
  </si>
  <si>
    <t>2022-12-30 12:34:15</t>
  </si>
  <si>
    <t>SHI BIN</t>
  </si>
  <si>
    <t>2292.99</t>
  </si>
  <si>
    <t>2022-12-31 23:57:12</t>
  </si>
  <si>
    <t>LIANG YING,JIANG NING</t>
  </si>
  <si>
    <t>1905.00</t>
  </si>
  <si>
    <t>2023-01-02 18:38:02</t>
  </si>
  <si>
    <t>ZHONGDAO YAN,ZHONGDAO YAQI</t>
  </si>
  <si>
    <t>1296.00</t>
  </si>
  <si>
    <t>2023-01-07 22:36:04</t>
  </si>
  <si>
    <t>DING YUN,LIU MINGYANG,DING DAOKANG,TAO GUOMEI</t>
  </si>
  <si>
    <t>5232.00</t>
  </si>
  <si>
    <t>2023-01-05 17:15:13</t>
  </si>
  <si>
    <t>YANG FAN,ZHAO FUBIN</t>
  </si>
  <si>
    <t>1260.99</t>
  </si>
  <si>
    <t>2022-12-15 13:15:23</t>
  </si>
  <si>
    <t>GUO SHANGLAN,YANG XINFU</t>
  </si>
  <si>
    <t>1017.99</t>
  </si>
  <si>
    <t>2022-12-15 11:51:21</t>
  </si>
  <si>
    <t>WU YINGDAN,CHEN QINGNI,NG YINGLAM,NG HOIYEUNG</t>
  </si>
  <si>
    <t>495.00</t>
  </si>
  <si>
    <t>2023-01-08 14:12:12</t>
  </si>
  <si>
    <t>AI JING,YANG XIAO</t>
  </si>
  <si>
    <t>1110.00</t>
  </si>
  <si>
    <t>2023-01-11 00:24:08</t>
  </si>
  <si>
    <t>ZHAO YANFENG,SHEN WEIWEI</t>
  </si>
  <si>
    <t>4504.00</t>
  </si>
  <si>
    <t>2022-12-31 10:46:45</t>
  </si>
  <si>
    <t>ZHANG JING</t>
  </si>
  <si>
    <t>895.00</t>
  </si>
  <si>
    <t>2023-01-17 12:46:58</t>
  </si>
  <si>
    <t>ZHOU LIYU,CHEN MEIJIE</t>
  </si>
  <si>
    <t>1748.00</t>
  </si>
  <si>
    <t>2023-01-11 20:32:14</t>
  </si>
  <si>
    <t>WANG SANCHUAN</t>
  </si>
  <si>
    <t>910.00</t>
  </si>
  <si>
    <t>2023-01-10 08:54:58</t>
  </si>
  <si>
    <t>miao changhai</t>
  </si>
  <si>
    <t>428.00</t>
  </si>
  <si>
    <t>2022-12-30 13:21:17</t>
  </si>
  <si>
    <t>ZHANG HONG,MAO CHENGHONG,XI YANPING</t>
  </si>
  <si>
    <t>4692.00</t>
  </si>
  <si>
    <t>2023-01-07 00:06:14</t>
  </si>
  <si>
    <t>HUANG XIAOQING</t>
  </si>
  <si>
    <t>1303.00</t>
  </si>
  <si>
    <t>2023-01-09 23:32:13</t>
  </si>
  <si>
    <t>NI WEI,CHEN YIRUI</t>
  </si>
  <si>
    <t>4371.00</t>
  </si>
  <si>
    <t>2023-01-12 15:47:19</t>
  </si>
  <si>
    <t>LIANG MINMEI</t>
  </si>
  <si>
    <t>491.00</t>
  </si>
  <si>
    <t>2023-01-11 20:49:13</t>
  </si>
  <si>
    <t>YOU DOND</t>
  </si>
  <si>
    <t>802.00</t>
  </si>
  <si>
    <t>2023-01-10 18:48:25</t>
  </si>
  <si>
    <t>LIN CHENGJIE,ZHU YINGRONG</t>
  </si>
  <si>
    <t>3480.00</t>
  </si>
  <si>
    <t>2023-01-06 00:36:15</t>
  </si>
  <si>
    <t>LIU JI,LIU ZHAOXIN</t>
  </si>
  <si>
    <t>2023-01-06 00:15:48</t>
  </si>
  <si>
    <t>SHEN ZHITING,HUANG XINYI</t>
  </si>
  <si>
    <t>1745.00</t>
  </si>
  <si>
    <t>2023-01-05 22:05:20</t>
  </si>
  <si>
    <t>HE DONGYANG</t>
  </si>
  <si>
    <t>3856.00</t>
  </si>
  <si>
    <t>2022-12-30 11:17:21</t>
  </si>
  <si>
    <t>CAO YANPING,WANG JIFAN</t>
  </si>
  <si>
    <t>6777.00</t>
  </si>
  <si>
    <t>2022-12-30 00:09:20</t>
  </si>
  <si>
    <t>TSE TATPO</t>
  </si>
  <si>
    <t>1754.00</t>
  </si>
  <si>
    <t>2022-12-28 17:37:13</t>
  </si>
  <si>
    <t>TANG XUAN,SHEN KEYUN</t>
  </si>
  <si>
    <t>5271.00</t>
  </si>
  <si>
    <t>2023-01-02 09:47:23</t>
  </si>
  <si>
    <t>PAN HONG,DIAO QIANQIAN</t>
  </si>
  <si>
    <t>4673.01</t>
  </si>
  <si>
    <t>2023-01-01 12:29:33</t>
  </si>
  <si>
    <t>LIANG XIANGYI,MA YONGFEI</t>
  </si>
  <si>
    <t>5790.00</t>
  </si>
  <si>
    <t>2023-01-04 09:02:53</t>
  </si>
  <si>
    <t>XIUPING WEl</t>
  </si>
  <si>
    <t>1752.00</t>
  </si>
  <si>
    <t>2023-01-04 19:18:15</t>
  </si>
  <si>
    <t>LIU LIANG,CHENG GANG</t>
  </si>
  <si>
    <t>2264.00</t>
  </si>
  <si>
    <t>2023-01-18 09:35:36</t>
  </si>
  <si>
    <t>ZHANG FANGZHOU</t>
  </si>
  <si>
    <t>1565.01</t>
  </si>
  <si>
    <t>2023-01-17 22:18:37</t>
  </si>
  <si>
    <t>LI LI</t>
  </si>
  <si>
    <t>1310.01</t>
  </si>
  <si>
    <t>2023-01-17 09:36:18</t>
  </si>
  <si>
    <t>1532.01</t>
  </si>
  <si>
    <t>2023-01-16 22:31:20</t>
  </si>
  <si>
    <t>LI SHANGZI</t>
  </si>
  <si>
    <t>1275.00</t>
  </si>
  <si>
    <t>2023-01-20 12:18:42</t>
  </si>
  <si>
    <t>WU LIJIAN</t>
  </si>
  <si>
    <t>1124.00</t>
  </si>
  <si>
    <t>2023-01-20 10:39:15</t>
  </si>
  <si>
    <t>CAI XIAODONG,LI LINGLING</t>
  </si>
  <si>
    <t>1661.01</t>
  </si>
  <si>
    <t>2023-01-20 09:18:22</t>
  </si>
  <si>
    <t>LYU ANQI</t>
  </si>
  <si>
    <t>2023-01-20 16:54:13</t>
  </si>
  <si>
    <t>HUANG LINA</t>
  </si>
  <si>
    <t>1274.01</t>
  </si>
  <si>
    <t>2023-01-19 09:03:12</t>
  </si>
  <si>
    <t>SONG JUN,QIAN ZHILIANG</t>
  </si>
  <si>
    <t>1676.00</t>
  </si>
  <si>
    <t>2023-01-21 10:13:16</t>
  </si>
  <si>
    <t>HONG BO,LI XIA</t>
  </si>
  <si>
    <t>4567.00</t>
  </si>
  <si>
    <t>2023-01-21 09:24:14</t>
  </si>
  <si>
    <t>1431.00</t>
  </si>
  <si>
    <t>2023-01-20 23:48:12</t>
  </si>
  <si>
    <t>LIU YANG,WEN BAIJIAN</t>
  </si>
  <si>
    <t>1904.00</t>
  </si>
  <si>
    <t>2023-01-20 22:36:17</t>
  </si>
  <si>
    <t>WU CHUNGYANG</t>
  </si>
  <si>
    <t>1323.99</t>
  </si>
  <si>
    <t>2023-01-20 21:39:24</t>
  </si>
  <si>
    <t>XIE LIFANG</t>
  </si>
  <si>
    <t>836.00</t>
  </si>
  <si>
    <t>2023-01-20 18:10:13</t>
  </si>
  <si>
    <t>YANG YINGXIN</t>
  </si>
  <si>
    <t>932.01</t>
  </si>
  <si>
    <t>2023-01-20 14:54:17</t>
  </si>
  <si>
    <t>SUN SHENGWEI,CHEN YAN</t>
  </si>
  <si>
    <t>333.00</t>
  </si>
  <si>
    <t>2023-01-16 00:45:14</t>
  </si>
  <si>
    <t>GAO MING</t>
  </si>
  <si>
    <t>734.00</t>
  </si>
  <si>
    <t>2023-01-09 00:09:13</t>
  </si>
  <si>
    <t>ZHOU DEYU</t>
  </si>
  <si>
    <t>263.00</t>
  </si>
  <si>
    <t>2023-01-14 10:22:28</t>
  </si>
  <si>
    <t>DU YUNSHI,YE YUFAN</t>
  </si>
  <si>
    <t>571.00</t>
  </si>
  <si>
    <t>2023-01-20 18:40:14</t>
  </si>
  <si>
    <t>SONG YONGJUN</t>
  </si>
  <si>
    <t>554.00</t>
  </si>
  <si>
    <t>2023-01-20 15:21:21</t>
  </si>
  <si>
    <t>li tianxiang,wang guiping</t>
  </si>
  <si>
    <t>3522.00</t>
  </si>
  <si>
    <t>2023-01-18 22:39:19</t>
  </si>
  <si>
    <t>WANG XINYI</t>
  </si>
  <si>
    <t>1563.00</t>
  </si>
  <si>
    <t>2023-01-20 23:30:39</t>
  </si>
  <si>
    <t>LIU NANA</t>
  </si>
  <si>
    <t>2660.00</t>
  </si>
  <si>
    <t>2023-01-16 23:24:37</t>
  </si>
  <si>
    <t>ZHU YONG,XIANG HUI,ZHU YUEYING</t>
  </si>
  <si>
    <t>6666.00</t>
  </si>
  <si>
    <t>2023-01-17 12:15:31</t>
  </si>
  <si>
    <t>SONG WENJIE</t>
  </si>
  <si>
    <t>912.00</t>
  </si>
  <si>
    <t>2023-01-21 10:25:09</t>
  </si>
  <si>
    <t>碧玛莱温泉度假酒店</t>
  </si>
  <si>
    <t>ZHANG YAN,XU HONGRUI</t>
  </si>
  <si>
    <t>3620.00</t>
  </si>
  <si>
    <t>2022-11-22 15:00:04</t>
  </si>
  <si>
    <t>沙美岛萨凯海滩度假村</t>
  </si>
  <si>
    <t>GUO ZIZHOU,GUO ZIXUAN,GUO JIANJING,REN RUIMIN</t>
  </si>
  <si>
    <t>1668.00</t>
  </si>
  <si>
    <t>2023-01-17 12:46:37</t>
  </si>
  <si>
    <t>大阪日本环球影城?园前酒店</t>
  </si>
  <si>
    <t>WU JUANSI,BAI ANNAN</t>
  </si>
  <si>
    <t>2022-12-16 13:56:32</t>
  </si>
  <si>
    <t>日本</t>
  </si>
  <si>
    <t>GUAN RUINXIAN</t>
  </si>
  <si>
    <t>826.00</t>
  </si>
  <si>
    <t>2023-01-20 17:44:14</t>
  </si>
  <si>
    <t>LIU XIAOWEI</t>
  </si>
  <si>
    <t>1102.00</t>
  </si>
  <si>
    <t>2023-01-07 00:29:20</t>
  </si>
  <si>
    <t>2023-01-20 19:41:11</t>
  </si>
  <si>
    <t>703239182737，2940656</t>
  </si>
  <si>
    <t>2941945</t>
  </si>
  <si>
    <t>ZHANG YISHENG,FAN DONGYANG</t>
  </si>
  <si>
    <t>1212.00</t>
  </si>
  <si>
    <t>2023-01-12 12:16:43</t>
  </si>
  <si>
    <t>-1212</t>
  </si>
  <si>
    <t>2023-01-11 21:44:10</t>
  </si>
  <si>
    <t>LIN GUANXIONG</t>
  </si>
  <si>
    <t>476.00</t>
  </si>
  <si>
    <t>2023-01-18 13:28:52</t>
  </si>
  <si>
    <t>DING DAN</t>
  </si>
  <si>
    <t>2023-01-18 13:23:35</t>
  </si>
  <si>
    <t>曼谷铂尔曼G酒店</t>
  </si>
  <si>
    <t>DING YONGHANG,CHEN/PENG</t>
  </si>
  <si>
    <t>3805.00</t>
  </si>
  <si>
    <t>2022-12-22 20:07:58</t>
  </si>
  <si>
    <t>XU SIJIA,QIU WENYUAN</t>
  </si>
  <si>
    <t>3720.00</t>
  </si>
  <si>
    <t>2022-12-30 01:24:13</t>
  </si>
  <si>
    <t>LI YU,CHEN LIYI</t>
  </si>
  <si>
    <t>2023-01-08 14:52:17</t>
  </si>
  <si>
    <t>HUANG LIHUA</t>
  </si>
  <si>
    <t>524.00</t>
  </si>
  <si>
    <t>2023-01-15 11:13:28</t>
  </si>
  <si>
    <t>甜蜜滨海度假酒店 - 悬念 - 奥南海滩</t>
  </si>
  <si>
    <t>ZHOU SHIBO</t>
  </si>
  <si>
    <t>1377.00</t>
  </si>
  <si>
    <t>2023-01-15 21:03:16</t>
  </si>
  <si>
    <t>XU XIN,TAN DONGPENG</t>
  </si>
  <si>
    <t>2175.00</t>
  </si>
  <si>
    <t>2023-01-21 09:34:29</t>
  </si>
  <si>
    <t>LI ZIQING</t>
  </si>
  <si>
    <t>567.00</t>
  </si>
  <si>
    <t>2023-01-20 17:12:15</t>
  </si>
  <si>
    <t>曼谷茶达酒店</t>
  </si>
  <si>
    <t>ZOU LEI,HU ZHUYOU</t>
  </si>
  <si>
    <t>989.00</t>
  </si>
  <si>
    <t>2023-01-04 23:47:15</t>
  </si>
  <si>
    <t>TIE TIANZHI,WU HAIYI</t>
  </si>
  <si>
    <t>3288.00</t>
  </si>
  <si>
    <t>2023-01-08 12:51:26</t>
  </si>
  <si>
    <t>ZHOU YANWEN,ZHOU LIANGHUA</t>
  </si>
  <si>
    <t>19522.02</t>
  </si>
  <si>
    <t>2023-01-03 21:17:29</t>
  </si>
  <si>
    <t>GE TENG</t>
  </si>
  <si>
    <t>7414.00</t>
  </si>
  <si>
    <t>2023-01-08 22:22:29</t>
  </si>
  <si>
    <t>曼谷素坤逸11号美居酒店</t>
  </si>
  <si>
    <t>DONG WEI,DONG YUXI,DONG YUXIN,LI HUI</t>
  </si>
  <si>
    <t>3748.00</t>
  </si>
  <si>
    <t>2023-01-14 10:29:23</t>
  </si>
  <si>
    <t>ZHOU JING</t>
  </si>
  <si>
    <t>1648.00</t>
  </si>
  <si>
    <t>2023-01-17 22:08:14</t>
  </si>
  <si>
    <t>PEIX XIAOYAN,WANG YUNWEN</t>
  </si>
  <si>
    <t>1361.00</t>
  </si>
  <si>
    <t>2023-01-18 23:18:45</t>
  </si>
  <si>
    <t>LIU XUEWEI</t>
  </si>
  <si>
    <t>286.00</t>
  </si>
  <si>
    <t>2023-01-20 22:31:15</t>
  </si>
  <si>
    <t>DENG WEI,TIAN QIUYUN,WANG JUYING</t>
  </si>
  <si>
    <t>2961.00</t>
  </si>
  <si>
    <t>2023-01-13 00:57:15</t>
  </si>
  <si>
    <t>LI JIANJUN</t>
  </si>
  <si>
    <t>2144.00</t>
  </si>
  <si>
    <t>2023-01-13 00:45:04</t>
  </si>
  <si>
    <t>HUA LINGYUE</t>
  </si>
  <si>
    <t>4025.00</t>
  </si>
  <si>
    <t>2022-12-27 12:53:14</t>
  </si>
  <si>
    <t>GONG YINGLI,JIANG AO</t>
  </si>
  <si>
    <t>1226.01</t>
  </si>
  <si>
    <t>2023-01-11 02:21:18</t>
  </si>
  <si>
    <t>FERREIRA ESMERALDITO</t>
  </si>
  <si>
    <t>2023-01-11 20:06:15</t>
  </si>
  <si>
    <t>ZHAO PENGFEI,YANG QING</t>
  </si>
  <si>
    <t>951.00</t>
  </si>
  <si>
    <t>2023-01-18 22:01:13</t>
  </si>
  <si>
    <t>PU ZHENLI,SCALES JAMES</t>
  </si>
  <si>
    <t>2023-01-07 09:42:52</t>
  </si>
  <si>
    <t>XUE BAI,LI FANGTING</t>
  </si>
  <si>
    <t>651.00</t>
  </si>
  <si>
    <t>2023-01-17 11:18:19</t>
  </si>
  <si>
    <t>HU WEI,ZHANG JIEYAO</t>
  </si>
  <si>
    <t>1982.00</t>
  </si>
  <si>
    <t>2023-01-14 19:50:29</t>
  </si>
  <si>
    <t>ZHANG KUNPENG</t>
  </si>
  <si>
    <t>2023-01-21 10:35:29</t>
  </si>
  <si>
    <t>WANG YANDAI,WANG YILIN,LIAO HUI,WU XIANLONG</t>
  </si>
  <si>
    <t>18848.00</t>
  </si>
  <si>
    <t>2023-01-14 15:16:24</t>
  </si>
  <si>
    <t>普吉岛 Journeyhub 奥卓雅居酒店 (SHA Extra Plus)</t>
  </si>
  <si>
    <t>YU QIAN,YU YI</t>
  </si>
  <si>
    <t>1848.00</t>
  </si>
  <si>
    <t>2023-01-19 02:49:11</t>
  </si>
  <si>
    <t>WANG JIAWEI,WANG JIAWEI</t>
  </si>
  <si>
    <t>1398.00</t>
  </si>
  <si>
    <t>2023-01-21 09:01:12</t>
  </si>
  <si>
    <t>ZHANG MENGTING,ZHU YUHAN</t>
  </si>
  <si>
    <t>1568.00</t>
  </si>
  <si>
    <t>2023-01-19 17:34:02</t>
  </si>
  <si>
    <t>SHEN SI,TIAN SHANSHAN</t>
  </si>
  <si>
    <t>3124.00</t>
  </si>
  <si>
    <t>2023-01-17 01:19:12</t>
  </si>
  <si>
    <t>MOHAMMADPOURAZARI SAEID,LIU MENGYANG</t>
  </si>
  <si>
    <t>1644.00</t>
  </si>
  <si>
    <t>2023-01-18 23:29:37</t>
  </si>
  <si>
    <t>GUO SHIXUAN,ZHANG YINGWEI</t>
  </si>
  <si>
    <t>924.00</t>
  </si>
  <si>
    <t>2023-01-11 10:10:22</t>
  </si>
  <si>
    <t>CUI YU,ZHANG YAO</t>
  </si>
  <si>
    <t>3627.00</t>
  </si>
  <si>
    <t>2023-01-19 10:39:14</t>
  </si>
  <si>
    <t>TIAN LIPENG,LIANG XIAO</t>
  </si>
  <si>
    <t>2689.00</t>
  </si>
  <si>
    <t>2023-01-20 22:34:14</t>
  </si>
  <si>
    <t>HU HAN,DAI RONG</t>
  </si>
  <si>
    <t>1136.00</t>
  </si>
  <si>
    <t>2023-01-06 21:19:35</t>
  </si>
  <si>
    <t>HAO TAIQING</t>
  </si>
  <si>
    <t>1095.00</t>
  </si>
  <si>
    <t>2023-01-18 18:00:17</t>
  </si>
  <si>
    <t>LI CHI,GONG JIA,LI ZHUOXUAN,PAN YONGKANG,PAN ZIHAO,CAO LUYI</t>
  </si>
  <si>
    <t>3242.00</t>
  </si>
  <si>
    <t>2023-01-12 18:01:24</t>
  </si>
  <si>
    <t>TU SHIYI,XU YINING</t>
  </si>
  <si>
    <t>1208.00</t>
  </si>
  <si>
    <t>2022-11-21 13:31:30</t>
  </si>
  <si>
    <t>SEAH KNGENG,ZHANG YUMING</t>
  </si>
  <si>
    <t>1344.00</t>
  </si>
  <si>
    <t>2022-12-04 19:29:07</t>
  </si>
  <si>
    <t>ZHOU YANYU,LI WENTAI</t>
  </si>
  <si>
    <t>2722.00</t>
  </si>
  <si>
    <t>2023-01-05 18:39:29</t>
  </si>
  <si>
    <t>3302.00</t>
  </si>
  <si>
    <t>2023-01-21 15:45:12</t>
  </si>
  <si>
    <t>GUAN JUN</t>
  </si>
  <si>
    <t>4938.00</t>
  </si>
  <si>
    <t>2023-01-19 16:05:00</t>
  </si>
  <si>
    <t>XU SHENGXIANG,JIANG YUHAN</t>
  </si>
  <si>
    <t>2023-01-19 23:22:29</t>
  </si>
  <si>
    <t>XU YUZHOU</t>
  </si>
  <si>
    <t>198.00</t>
  </si>
  <si>
    <t>2023-01-17 00:46:12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</si>
</sst>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4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3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248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19</v>
      </c>
      <c r="G5" s="32">
        <v>0</v>
      </c>
      <c r="H5" s="33" t="s">
        <v>19</v>
      </c>
      <c r="I5" s="44" t="s">
        <v>23</v>
      </c>
      <c r="J5" s="12" t="s">
        <v>19</v>
      </c>
      <c r="K5" s="12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248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23</v>
      </c>
      <c r="J8" s="12" t="s">
        <v>19</v>
      </c>
      <c r="K8" s="12" t="s">
        <v>23</v>
      </c>
    </row>
    <row r="9" ht="15" customHeight="1" spans="1:11">
      <c r="A9" s="37" t="s">
        <v>27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28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29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30</v>
      </c>
      <c r="B12" s="42"/>
      <c r="C12" s="22"/>
      <c r="F12" s="43"/>
      <c r="I12" s="43"/>
    </row>
    <row r="13" ht="15" customHeight="1" spans="1:9">
      <c r="A13" s="41" t="s">
        <v>31</v>
      </c>
      <c r="B13" s="42" t="s">
        <v>32</v>
      </c>
      <c r="C13" s="22"/>
      <c r="F13" s="43"/>
      <c r="I13" s="43"/>
    </row>
    <row r="14" ht="15" customHeight="1" spans="1:9">
      <c r="A14" s="41" t="s">
        <v>33</v>
      </c>
      <c r="B14" s="42" t="s">
        <v>34</v>
      </c>
      <c r="C14" s="22"/>
      <c r="F14" s="43"/>
      <c r="G14" s="22"/>
      <c r="H14" s="22"/>
      <c r="I14" s="43"/>
    </row>
    <row r="15" ht="15" customHeight="1" spans="1:9">
      <c r="A15" s="41" t="s">
        <v>35</v>
      </c>
      <c r="B15" s="42" t="s">
        <v>36</v>
      </c>
      <c r="C15" s="22"/>
      <c r="F15" s="43"/>
      <c r="I15" s="43"/>
    </row>
    <row r="16" ht="15" customHeight="1" spans="1:9">
      <c r="A16" s="41" t="s">
        <v>37</v>
      </c>
      <c r="B16" s="42" t="s">
        <v>38</v>
      </c>
      <c r="C16" s="22"/>
      <c r="F16" s="43"/>
      <c r="I16" s="43"/>
    </row>
    <row r="17" ht="15" customHeight="1" spans="1:6">
      <c r="A17" s="41" t="s">
        <v>39</v>
      </c>
      <c r="B17" s="42" t="s">
        <v>40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41</v>
      </c>
      <c r="B1" s="5" t="s">
        <v>42</v>
      </c>
      <c r="C1" s="5" t="s">
        <v>25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5" t="s">
        <v>54</v>
      </c>
      <c r="P1" s="5" t="s">
        <v>55</v>
      </c>
      <c r="Q1" s="5" t="s">
        <v>56</v>
      </c>
      <c r="R1" s="5" t="s">
        <v>10</v>
      </c>
      <c r="S1" s="5" t="s">
        <v>11</v>
      </c>
      <c r="T1" s="5" t="s">
        <v>57</v>
      </c>
      <c r="U1" s="5" t="s">
        <v>58</v>
      </c>
      <c r="V1" s="5" t="s">
        <v>59</v>
      </c>
      <c r="W1" s="5" t="s">
        <v>60</v>
      </c>
      <c r="X1" s="13" t="s">
        <v>61</v>
      </c>
      <c r="Y1" s="13" t="s">
        <v>62</v>
      </c>
      <c r="Z1" s="5" t="s">
        <v>17</v>
      </c>
      <c r="AA1" s="5" t="s">
        <v>14</v>
      </c>
      <c r="AB1" s="5" t="s">
        <v>63</v>
      </c>
      <c r="AC1" s="5" t="s">
        <v>18</v>
      </c>
      <c r="AD1" s="5" t="s">
        <v>64</v>
      </c>
      <c r="AE1" s="5" t="s">
        <v>65</v>
      </c>
      <c r="AF1" s="5" t="s">
        <v>66</v>
      </c>
      <c r="AG1" s="5" t="s">
        <v>67</v>
      </c>
      <c r="AH1" s="5" t="s">
        <v>68</v>
      </c>
      <c r="AI1" s="5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3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4" t="s">
        <v>82</v>
      </c>
      <c r="S2" s="15" t="s">
        <v>82</v>
      </c>
      <c r="T2" s="8" t="s">
        <v>83</v>
      </c>
      <c r="U2" s="14" t="s">
        <v>19</v>
      </c>
      <c r="V2" s="14" t="s">
        <v>19</v>
      </c>
      <c r="W2" s="15" t="s">
        <v>19</v>
      </c>
      <c r="X2" s="15" t="s">
        <v>19</v>
      </c>
      <c r="Y2" s="14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7" t="s">
        <v>86</v>
      </c>
      <c r="B3" s="7" t="s">
        <v>87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3</v>
      </c>
      <c r="N3" s="8" t="s">
        <v>91</v>
      </c>
      <c r="O3" s="8" t="s">
        <v>92</v>
      </c>
      <c r="P3" s="8" t="s">
        <v>79</v>
      </c>
      <c r="Q3" s="8"/>
      <c r="R3" s="14" t="s">
        <v>93</v>
      </c>
      <c r="S3" s="15" t="s">
        <v>19</v>
      </c>
      <c r="T3" s="8"/>
      <c r="U3" s="14" t="s">
        <v>19</v>
      </c>
      <c r="V3" s="14" t="s">
        <v>93</v>
      </c>
      <c r="W3" s="15" t="s">
        <v>94</v>
      </c>
      <c r="X3" s="15" t="s">
        <v>19</v>
      </c>
      <c r="Y3" s="14" t="s">
        <v>19</v>
      </c>
      <c r="Z3" s="15" t="s">
        <v>19</v>
      </c>
      <c r="AA3" s="16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7" t="s">
        <v>97</v>
      </c>
      <c r="B4" s="7" t="s">
        <v>98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99</v>
      </c>
      <c r="H4" s="8" t="s">
        <v>100</v>
      </c>
      <c r="I4" s="8" t="s">
        <v>77</v>
      </c>
      <c r="J4" s="8" t="s">
        <v>2</v>
      </c>
      <c r="K4" s="8" t="s">
        <v>101</v>
      </c>
      <c r="L4" s="8">
        <v>1</v>
      </c>
      <c r="M4" s="8">
        <v>4</v>
      </c>
      <c r="N4" s="8" t="s">
        <v>102</v>
      </c>
      <c r="O4" s="8" t="s">
        <v>103</v>
      </c>
      <c r="P4" s="8" t="s">
        <v>79</v>
      </c>
      <c r="Q4" s="8"/>
      <c r="R4" s="14" t="s">
        <v>104</v>
      </c>
      <c r="S4" s="15" t="s">
        <v>19</v>
      </c>
      <c r="T4" s="8"/>
      <c r="U4" s="14" t="s">
        <v>19</v>
      </c>
      <c r="V4" s="14" t="s">
        <v>104</v>
      </c>
      <c r="W4" s="15" t="s">
        <v>105</v>
      </c>
      <c r="X4" s="15" t="s">
        <v>19</v>
      </c>
      <c r="Y4" s="14" t="s">
        <v>19</v>
      </c>
      <c r="Z4" s="15" t="s">
        <v>19</v>
      </c>
      <c r="AA4" s="16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7" t="s">
        <v>108</v>
      </c>
      <c r="B5" s="7" t="s">
        <v>109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88</v>
      </c>
      <c r="H5" s="8" t="s">
        <v>89</v>
      </c>
      <c r="I5" s="8" t="s">
        <v>77</v>
      </c>
      <c r="J5" s="8" t="s">
        <v>2</v>
      </c>
      <c r="K5" s="8" t="s">
        <v>110</v>
      </c>
      <c r="L5" s="8">
        <v>1</v>
      </c>
      <c r="M5" s="8">
        <v>3</v>
      </c>
      <c r="N5" s="8" t="s">
        <v>91</v>
      </c>
      <c r="O5" s="8" t="s">
        <v>92</v>
      </c>
      <c r="P5" s="8" t="s">
        <v>79</v>
      </c>
      <c r="Q5" s="8"/>
      <c r="R5" s="14" t="s">
        <v>111</v>
      </c>
      <c r="S5" s="15" t="s">
        <v>19</v>
      </c>
      <c r="T5" s="8"/>
      <c r="U5" s="14" t="s">
        <v>19</v>
      </c>
      <c r="V5" s="14" t="s">
        <v>111</v>
      </c>
      <c r="W5" s="15" t="s">
        <v>112</v>
      </c>
      <c r="X5" s="15" t="s">
        <v>19</v>
      </c>
      <c r="Y5" s="14" t="s">
        <v>19</v>
      </c>
      <c r="Z5" s="15" t="s">
        <v>19</v>
      </c>
      <c r="AA5" s="16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85</v>
      </c>
      <c r="AG5" t="s">
        <v>73</v>
      </c>
      <c r="AH5" t="s">
        <v>19</v>
      </c>
    </row>
    <row r="6" ht="14.25" customHeight="1" spans="1:34">
      <c r="A6" s="7" t="s">
        <v>115</v>
      </c>
      <c r="B6" s="7" t="s">
        <v>116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117</v>
      </c>
      <c r="H6" s="8" t="s">
        <v>118</v>
      </c>
      <c r="I6" s="8" t="s">
        <v>77</v>
      </c>
      <c r="J6" s="8" t="s">
        <v>2</v>
      </c>
      <c r="K6" s="8" t="s">
        <v>119</v>
      </c>
      <c r="L6" s="8">
        <v>1</v>
      </c>
      <c r="M6" s="8">
        <v>1</v>
      </c>
      <c r="N6" s="8" t="s">
        <v>120</v>
      </c>
      <c r="O6" s="8" t="s">
        <v>121</v>
      </c>
      <c r="P6" s="8" t="s">
        <v>79</v>
      </c>
      <c r="Q6" s="8"/>
      <c r="R6" s="14" t="s">
        <v>122</v>
      </c>
      <c r="S6" s="15" t="s">
        <v>19</v>
      </c>
      <c r="T6" s="8"/>
      <c r="U6" s="14" t="s">
        <v>19</v>
      </c>
      <c r="V6" s="14" t="s">
        <v>122</v>
      </c>
      <c r="W6" s="15" t="s">
        <v>123</v>
      </c>
      <c r="X6" s="15" t="s">
        <v>19</v>
      </c>
      <c r="Y6" s="14" t="s">
        <v>19</v>
      </c>
      <c r="Z6" s="15" t="s">
        <v>19</v>
      </c>
      <c r="AA6" s="16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85</v>
      </c>
      <c r="AG6" t="s">
        <v>73</v>
      </c>
      <c r="AH6" t="s">
        <v>19</v>
      </c>
    </row>
    <row r="7" ht="14.25" customHeight="1" spans="1:34">
      <c r="A7" s="7" t="s">
        <v>126</v>
      </c>
      <c r="B7" s="7" t="s">
        <v>127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128</v>
      </c>
      <c r="H7" s="8" t="s">
        <v>129</v>
      </c>
      <c r="I7" s="8" t="s">
        <v>77</v>
      </c>
      <c r="J7" s="8" t="s">
        <v>2</v>
      </c>
      <c r="K7" s="8" t="s">
        <v>130</v>
      </c>
      <c r="L7" s="8">
        <v>1</v>
      </c>
      <c r="M7" s="8">
        <v>1</v>
      </c>
      <c r="N7" s="8" t="s">
        <v>131</v>
      </c>
      <c r="O7" s="8" t="s">
        <v>121</v>
      </c>
      <c r="P7" s="8" t="s">
        <v>79</v>
      </c>
      <c r="Q7" s="8"/>
      <c r="R7" s="14" t="s">
        <v>132</v>
      </c>
      <c r="S7" s="15" t="s">
        <v>19</v>
      </c>
      <c r="T7" s="8"/>
      <c r="U7" s="14" t="s">
        <v>19</v>
      </c>
      <c r="V7" s="14" t="s">
        <v>132</v>
      </c>
      <c r="W7" s="15" t="s">
        <v>133</v>
      </c>
      <c r="X7" s="15" t="s">
        <v>19</v>
      </c>
      <c r="Y7" s="14" t="s">
        <v>19</v>
      </c>
      <c r="Z7" s="15" t="s">
        <v>19</v>
      </c>
      <c r="AA7" s="16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85</v>
      </c>
      <c r="AG7" t="s">
        <v>73</v>
      </c>
      <c r="AH7" t="s">
        <v>19</v>
      </c>
    </row>
    <row r="8" ht="14.25" customHeight="1" spans="1:34">
      <c r="A8" s="7" t="s">
        <v>136</v>
      </c>
      <c r="B8" s="7" t="s">
        <v>137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88</v>
      </c>
      <c r="H8" s="8" t="s">
        <v>89</v>
      </c>
      <c r="I8" s="8" t="s">
        <v>77</v>
      </c>
      <c r="J8" s="8" t="s">
        <v>2</v>
      </c>
      <c r="K8" s="8" t="s">
        <v>138</v>
      </c>
      <c r="L8" s="8">
        <v>1</v>
      </c>
      <c r="M8" s="8">
        <v>2</v>
      </c>
      <c r="N8" s="8" t="s">
        <v>139</v>
      </c>
      <c r="O8" s="8" t="s">
        <v>140</v>
      </c>
      <c r="P8" s="8" t="s">
        <v>79</v>
      </c>
      <c r="Q8" s="8"/>
      <c r="R8" s="14" t="s">
        <v>141</v>
      </c>
      <c r="S8" s="15" t="s">
        <v>19</v>
      </c>
      <c r="T8" s="8"/>
      <c r="U8" s="14" t="s">
        <v>19</v>
      </c>
      <c r="V8" s="14" t="s">
        <v>141</v>
      </c>
      <c r="W8" s="15" t="s">
        <v>142</v>
      </c>
      <c r="X8" s="15" t="s">
        <v>19</v>
      </c>
      <c r="Y8" s="14" t="s">
        <v>19</v>
      </c>
      <c r="Z8" s="15" t="s">
        <v>19</v>
      </c>
      <c r="AA8" s="16" t="s">
        <v>19</v>
      </c>
      <c r="AB8" t="s">
        <v>19</v>
      </c>
      <c r="AC8" t="s">
        <v>143</v>
      </c>
      <c r="AD8" t="s">
        <v>6</v>
      </c>
      <c r="AE8" t="s">
        <v>114</v>
      </c>
      <c r="AF8" t="s">
        <v>85</v>
      </c>
      <c r="AG8" t="s">
        <v>73</v>
      </c>
      <c r="AH8" t="s">
        <v>19</v>
      </c>
    </row>
    <row r="9" ht="14.25" customHeight="1" spans="1:34">
      <c r="A9" s="7" t="s">
        <v>144</v>
      </c>
      <c r="B9" s="7" t="s">
        <v>145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146</v>
      </c>
      <c r="H9" s="8" t="s">
        <v>147</v>
      </c>
      <c r="I9" s="8" t="s">
        <v>77</v>
      </c>
      <c r="J9" s="8" t="s">
        <v>2</v>
      </c>
      <c r="K9" s="8" t="s">
        <v>148</v>
      </c>
      <c r="L9" s="8">
        <v>1</v>
      </c>
      <c r="M9" s="8">
        <v>2</v>
      </c>
      <c r="N9" s="8" t="s">
        <v>149</v>
      </c>
      <c r="O9" s="8" t="s">
        <v>140</v>
      </c>
      <c r="P9" s="8" t="s">
        <v>79</v>
      </c>
      <c r="Q9" s="8"/>
      <c r="R9" s="14" t="s">
        <v>150</v>
      </c>
      <c r="S9" s="15" t="s">
        <v>19</v>
      </c>
      <c r="T9" s="8"/>
      <c r="U9" s="14" t="s">
        <v>19</v>
      </c>
      <c r="V9" s="14" t="s">
        <v>150</v>
      </c>
      <c r="W9" s="15" t="s">
        <v>151</v>
      </c>
      <c r="X9" s="15" t="s">
        <v>19</v>
      </c>
      <c r="Y9" s="14" t="s">
        <v>19</v>
      </c>
      <c r="Z9" s="15" t="s">
        <v>19</v>
      </c>
      <c r="AA9" s="16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85</v>
      </c>
      <c r="AG9" t="s">
        <v>73</v>
      </c>
      <c r="AH9" t="s">
        <v>19</v>
      </c>
    </row>
    <row r="10" ht="14.25" customHeight="1" spans="1:34">
      <c r="A10" s="7" t="s">
        <v>154</v>
      </c>
      <c r="B10" s="7" t="s">
        <v>155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156</v>
      </c>
      <c r="H10" s="8" t="s">
        <v>157</v>
      </c>
      <c r="I10" s="8" t="s">
        <v>77</v>
      </c>
      <c r="J10" s="8" t="s">
        <v>2</v>
      </c>
      <c r="K10" s="8" t="s">
        <v>158</v>
      </c>
      <c r="L10" s="8">
        <v>3</v>
      </c>
      <c r="M10" s="8">
        <v>1</v>
      </c>
      <c r="N10" s="8" t="s">
        <v>159</v>
      </c>
      <c r="O10" s="8" t="s">
        <v>121</v>
      </c>
      <c r="P10" s="8" t="s">
        <v>79</v>
      </c>
      <c r="Q10" s="8"/>
      <c r="R10" s="14" t="s">
        <v>160</v>
      </c>
      <c r="S10" s="15" t="s">
        <v>19</v>
      </c>
      <c r="T10" s="8"/>
      <c r="U10" s="14" t="s">
        <v>19</v>
      </c>
      <c r="V10" s="14" t="s">
        <v>160</v>
      </c>
      <c r="W10" s="15" t="s">
        <v>161</v>
      </c>
      <c r="X10" s="15" t="s">
        <v>19</v>
      </c>
      <c r="Y10" s="14" t="s">
        <v>19</v>
      </c>
      <c r="Z10" s="15" t="s">
        <v>19</v>
      </c>
      <c r="AA10" s="16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85</v>
      </c>
      <c r="AG10" t="s">
        <v>73</v>
      </c>
      <c r="AH10" t="s">
        <v>19</v>
      </c>
    </row>
    <row r="11" ht="14.25" customHeight="1" spans="1:34">
      <c r="A11" s="7" t="s">
        <v>164</v>
      </c>
      <c r="B11" s="7" t="s">
        <v>165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166</v>
      </c>
      <c r="H11" s="8" t="s">
        <v>167</v>
      </c>
      <c r="I11" s="8" t="s">
        <v>77</v>
      </c>
      <c r="J11" s="8" t="s">
        <v>2</v>
      </c>
      <c r="K11" s="8" t="s">
        <v>168</v>
      </c>
      <c r="L11" s="8">
        <v>1</v>
      </c>
      <c r="M11" s="8">
        <v>2</v>
      </c>
      <c r="N11" s="8" t="s">
        <v>169</v>
      </c>
      <c r="O11" s="8" t="s">
        <v>140</v>
      </c>
      <c r="P11" s="8" t="s">
        <v>79</v>
      </c>
      <c r="Q11" s="8"/>
      <c r="R11" s="14" t="s">
        <v>170</v>
      </c>
      <c r="S11" s="15" t="s">
        <v>19</v>
      </c>
      <c r="T11" s="8"/>
      <c r="U11" s="14" t="s">
        <v>19</v>
      </c>
      <c r="V11" s="14" t="s">
        <v>170</v>
      </c>
      <c r="W11" s="15" t="s">
        <v>171</v>
      </c>
      <c r="X11" s="15" t="s">
        <v>19</v>
      </c>
      <c r="Y11" s="14" t="s">
        <v>19</v>
      </c>
      <c r="Z11" s="15" t="s">
        <v>19</v>
      </c>
      <c r="AA11" s="16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85</v>
      </c>
      <c r="AG11" t="s">
        <v>73</v>
      </c>
      <c r="AH11" t="s">
        <v>19</v>
      </c>
    </row>
    <row r="12" ht="14.25" customHeight="1" spans="1:34">
      <c r="A12" s="7" t="s">
        <v>174</v>
      </c>
      <c r="B12" s="7" t="s">
        <v>175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176</v>
      </c>
      <c r="H12" s="8" t="s">
        <v>177</v>
      </c>
      <c r="I12" s="8" t="s">
        <v>77</v>
      </c>
      <c r="J12" s="8" t="s">
        <v>2</v>
      </c>
      <c r="K12" s="8" t="s">
        <v>178</v>
      </c>
      <c r="L12" s="8">
        <v>1</v>
      </c>
      <c r="M12" s="8">
        <v>2</v>
      </c>
      <c r="N12" s="8" t="s">
        <v>169</v>
      </c>
      <c r="O12" s="8" t="s">
        <v>140</v>
      </c>
      <c r="P12" s="8" t="s">
        <v>79</v>
      </c>
      <c r="Q12" s="8"/>
      <c r="R12" s="14" t="s">
        <v>179</v>
      </c>
      <c r="S12" s="15" t="s">
        <v>19</v>
      </c>
      <c r="T12" s="8"/>
      <c r="U12" s="14" t="s">
        <v>19</v>
      </c>
      <c r="V12" s="14" t="s">
        <v>179</v>
      </c>
      <c r="W12" s="15" t="s">
        <v>180</v>
      </c>
      <c r="X12" s="15" t="s">
        <v>19</v>
      </c>
      <c r="Y12" s="14" t="s">
        <v>19</v>
      </c>
      <c r="Z12" s="15" t="s">
        <v>19</v>
      </c>
      <c r="AA12" s="16" t="s">
        <v>19</v>
      </c>
      <c r="AB12" t="s">
        <v>19</v>
      </c>
      <c r="AC12" t="s">
        <v>181</v>
      </c>
      <c r="AD12" t="s">
        <v>6</v>
      </c>
      <c r="AE12" t="s">
        <v>182</v>
      </c>
      <c r="AF12" t="s">
        <v>85</v>
      </c>
      <c r="AG12" t="s">
        <v>73</v>
      </c>
      <c r="AH12" t="s">
        <v>19</v>
      </c>
    </row>
    <row r="13" ht="14.25" customHeight="1" spans="1:34">
      <c r="A13" s="7" t="s">
        <v>183</v>
      </c>
      <c r="B13" s="7" t="s">
        <v>184</v>
      </c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185</v>
      </c>
      <c r="H13" s="8" t="s">
        <v>186</v>
      </c>
      <c r="I13" s="8" t="s">
        <v>77</v>
      </c>
      <c r="J13" s="8" t="s">
        <v>2</v>
      </c>
      <c r="K13" s="8" t="s">
        <v>187</v>
      </c>
      <c r="L13" s="8">
        <v>1</v>
      </c>
      <c r="M13" s="8">
        <v>3</v>
      </c>
      <c r="N13" s="8" t="s">
        <v>188</v>
      </c>
      <c r="O13" s="8" t="s">
        <v>92</v>
      </c>
      <c r="P13" s="8" t="s">
        <v>79</v>
      </c>
      <c r="Q13" s="8"/>
      <c r="R13" s="14" t="s">
        <v>189</v>
      </c>
      <c r="S13" s="15" t="s">
        <v>19</v>
      </c>
      <c r="T13" s="8"/>
      <c r="U13" s="14" t="s">
        <v>19</v>
      </c>
      <c r="V13" s="14" t="s">
        <v>189</v>
      </c>
      <c r="W13" s="15" t="s">
        <v>190</v>
      </c>
      <c r="X13" s="15" t="s">
        <v>19</v>
      </c>
      <c r="Y13" s="14" t="s">
        <v>19</v>
      </c>
      <c r="Z13" s="15" t="s">
        <v>19</v>
      </c>
      <c r="AA13" s="16" t="s">
        <v>19</v>
      </c>
      <c r="AB13" t="s">
        <v>19</v>
      </c>
      <c r="AC13" t="s">
        <v>191</v>
      </c>
      <c r="AD13" t="s">
        <v>6</v>
      </c>
      <c r="AE13" t="s">
        <v>192</v>
      </c>
      <c r="AF13" t="s">
        <v>85</v>
      </c>
      <c r="AG13" t="s">
        <v>73</v>
      </c>
      <c r="AH13" t="s">
        <v>19</v>
      </c>
    </row>
    <row r="14" ht="14.25" customHeight="1" spans="1:34">
      <c r="A14" s="7" t="s">
        <v>193</v>
      </c>
      <c r="B14" s="7" t="s">
        <v>194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195</v>
      </c>
      <c r="H14" s="8" t="s">
        <v>196</v>
      </c>
      <c r="I14" s="8" t="s">
        <v>77</v>
      </c>
      <c r="J14" s="8" t="s">
        <v>2</v>
      </c>
      <c r="K14" s="8" t="s">
        <v>197</v>
      </c>
      <c r="L14" s="8">
        <v>1</v>
      </c>
      <c r="M14" s="8">
        <v>1</v>
      </c>
      <c r="N14" s="8" t="s">
        <v>198</v>
      </c>
      <c r="O14" s="8" t="s">
        <v>121</v>
      </c>
      <c r="P14" s="8" t="s">
        <v>79</v>
      </c>
      <c r="Q14" s="8"/>
      <c r="R14" s="14" t="s">
        <v>199</v>
      </c>
      <c r="S14" s="15" t="s">
        <v>19</v>
      </c>
      <c r="T14" s="8"/>
      <c r="U14" s="14" t="s">
        <v>19</v>
      </c>
      <c r="V14" s="14" t="s">
        <v>199</v>
      </c>
      <c r="W14" s="15" t="s">
        <v>200</v>
      </c>
      <c r="X14" s="15" t="s">
        <v>19</v>
      </c>
      <c r="Y14" s="14" t="s">
        <v>19</v>
      </c>
      <c r="Z14" s="15" t="s">
        <v>19</v>
      </c>
      <c r="AA14" s="16" t="s">
        <v>19</v>
      </c>
      <c r="AB14" t="s">
        <v>19</v>
      </c>
      <c r="AC14" t="s">
        <v>201</v>
      </c>
      <c r="AD14" t="s">
        <v>6</v>
      </c>
      <c r="AE14" t="s">
        <v>202</v>
      </c>
      <c r="AF14" t="s">
        <v>85</v>
      </c>
      <c r="AG14" t="s">
        <v>73</v>
      </c>
      <c r="AH14" t="s">
        <v>19</v>
      </c>
    </row>
    <row r="15" ht="14.25" customHeight="1" spans="1:34">
      <c r="A15" s="7" t="s">
        <v>203</v>
      </c>
      <c r="B15" s="7" t="s">
        <v>204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185</v>
      </c>
      <c r="H15" s="8" t="s">
        <v>186</v>
      </c>
      <c r="I15" s="8" t="s">
        <v>77</v>
      </c>
      <c r="J15" s="8" t="s">
        <v>2</v>
      </c>
      <c r="K15" s="8" t="s">
        <v>187</v>
      </c>
      <c r="L15" s="8">
        <v>1</v>
      </c>
      <c r="M15" s="8">
        <v>3</v>
      </c>
      <c r="N15" s="8" t="s">
        <v>198</v>
      </c>
      <c r="O15" s="8" t="s">
        <v>92</v>
      </c>
      <c r="P15" s="8" t="s">
        <v>79</v>
      </c>
      <c r="Q15" s="8"/>
      <c r="R15" s="14" t="s">
        <v>205</v>
      </c>
      <c r="S15" s="15" t="s">
        <v>19</v>
      </c>
      <c r="T15" s="8"/>
      <c r="U15" s="14" t="s">
        <v>19</v>
      </c>
      <c r="V15" s="14" t="s">
        <v>205</v>
      </c>
      <c r="W15" s="15" t="s">
        <v>206</v>
      </c>
      <c r="X15" s="15" t="s">
        <v>19</v>
      </c>
      <c r="Y15" s="14" t="s">
        <v>19</v>
      </c>
      <c r="Z15" s="15" t="s">
        <v>19</v>
      </c>
      <c r="AA15" s="16" t="s">
        <v>19</v>
      </c>
      <c r="AB15" t="s">
        <v>19</v>
      </c>
      <c r="AC15" t="s">
        <v>207</v>
      </c>
      <c r="AD15" t="s">
        <v>6</v>
      </c>
      <c r="AE15" t="s">
        <v>192</v>
      </c>
      <c r="AF15" t="s">
        <v>85</v>
      </c>
      <c r="AG15" t="s">
        <v>73</v>
      </c>
      <c r="AH15" t="s">
        <v>19</v>
      </c>
    </row>
    <row r="16" ht="14.25" customHeight="1" spans="1:34">
      <c r="A16" s="7" t="s">
        <v>208</v>
      </c>
      <c r="B16" s="7" t="s">
        <v>209</v>
      </c>
      <c r="C16" s="7" t="s">
        <v>72</v>
      </c>
      <c r="D16" s="7" t="s">
        <v>73</v>
      </c>
      <c r="E16" s="7" t="s">
        <v>74</v>
      </c>
      <c r="F16" s="7" t="s">
        <v>73</v>
      </c>
      <c r="G16" s="7" t="s">
        <v>210</v>
      </c>
      <c r="H16" s="8" t="s">
        <v>211</v>
      </c>
      <c r="I16" s="8" t="s">
        <v>77</v>
      </c>
      <c r="J16" s="8" t="s">
        <v>2</v>
      </c>
      <c r="K16" s="8" t="s">
        <v>212</v>
      </c>
      <c r="L16" s="8">
        <v>2</v>
      </c>
      <c r="M16" s="8">
        <v>1</v>
      </c>
      <c r="N16" s="8" t="s">
        <v>188</v>
      </c>
      <c r="O16" s="8" t="s">
        <v>121</v>
      </c>
      <c r="P16" s="8" t="s">
        <v>79</v>
      </c>
      <c r="Q16" s="8"/>
      <c r="R16" s="14" t="s">
        <v>213</v>
      </c>
      <c r="S16" s="15" t="s">
        <v>19</v>
      </c>
      <c r="T16" s="8"/>
      <c r="U16" s="14" t="s">
        <v>19</v>
      </c>
      <c r="V16" s="14" t="s">
        <v>213</v>
      </c>
      <c r="W16" s="15" t="s">
        <v>214</v>
      </c>
      <c r="X16" s="15" t="s">
        <v>19</v>
      </c>
      <c r="Y16" s="14" t="s">
        <v>19</v>
      </c>
      <c r="Z16" s="15" t="s">
        <v>19</v>
      </c>
      <c r="AA16" s="16" t="s">
        <v>19</v>
      </c>
      <c r="AB16" t="s">
        <v>19</v>
      </c>
      <c r="AC16" t="s">
        <v>215</v>
      </c>
      <c r="AD16" t="s">
        <v>6</v>
      </c>
      <c r="AE16" t="s">
        <v>216</v>
      </c>
      <c r="AF16" t="s">
        <v>85</v>
      </c>
      <c r="AG16" t="s">
        <v>73</v>
      </c>
      <c r="AH16" t="s">
        <v>19</v>
      </c>
    </row>
    <row r="17" ht="14.25" customHeight="1" spans="1:34">
      <c r="A17" s="7" t="s">
        <v>217</v>
      </c>
      <c r="B17" s="7" t="s">
        <v>218</v>
      </c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185</v>
      </c>
      <c r="H17" s="8" t="s">
        <v>186</v>
      </c>
      <c r="I17" s="8" t="s">
        <v>77</v>
      </c>
      <c r="J17" s="8" t="s">
        <v>2</v>
      </c>
      <c r="K17" s="8" t="s">
        <v>219</v>
      </c>
      <c r="L17" s="8">
        <v>1</v>
      </c>
      <c r="M17" s="8">
        <v>3</v>
      </c>
      <c r="N17" s="8" t="s">
        <v>103</v>
      </c>
      <c r="O17" s="8" t="s">
        <v>92</v>
      </c>
      <c r="P17" s="8" t="s">
        <v>79</v>
      </c>
      <c r="Q17" s="8"/>
      <c r="R17" s="14" t="s">
        <v>93</v>
      </c>
      <c r="S17" s="15" t="s">
        <v>19</v>
      </c>
      <c r="T17" s="8"/>
      <c r="U17" s="14" t="s">
        <v>19</v>
      </c>
      <c r="V17" s="14" t="s">
        <v>93</v>
      </c>
      <c r="W17" s="15" t="s">
        <v>220</v>
      </c>
      <c r="X17" s="15" t="s">
        <v>19</v>
      </c>
      <c r="Y17" s="14" t="s">
        <v>19</v>
      </c>
      <c r="Z17" s="15" t="s">
        <v>19</v>
      </c>
      <c r="AA17" s="16" t="s">
        <v>19</v>
      </c>
      <c r="AB17" t="s">
        <v>19</v>
      </c>
      <c r="AC17" t="s">
        <v>221</v>
      </c>
      <c r="AD17" t="s">
        <v>6</v>
      </c>
      <c r="AE17" t="s">
        <v>192</v>
      </c>
      <c r="AF17" t="s">
        <v>85</v>
      </c>
      <c r="AG17" t="s">
        <v>73</v>
      </c>
      <c r="AH17" t="s">
        <v>19</v>
      </c>
    </row>
    <row r="18" ht="14.25" customHeight="1" spans="1:34">
      <c r="A18" s="7" t="s">
        <v>222</v>
      </c>
      <c r="B18" s="7" t="s">
        <v>223</v>
      </c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224</v>
      </c>
      <c r="H18" s="8" t="s">
        <v>225</v>
      </c>
      <c r="I18" s="8" t="s">
        <v>77</v>
      </c>
      <c r="J18" s="8" t="s">
        <v>2</v>
      </c>
      <c r="K18" s="8" t="s">
        <v>226</v>
      </c>
      <c r="L18" s="8">
        <v>1</v>
      </c>
      <c r="M18" s="8">
        <v>3</v>
      </c>
      <c r="N18" s="8" t="s">
        <v>227</v>
      </c>
      <c r="O18" s="8" t="s">
        <v>92</v>
      </c>
      <c r="P18" s="8" t="s">
        <v>79</v>
      </c>
      <c r="Q18" s="8"/>
      <c r="R18" s="14" t="s">
        <v>228</v>
      </c>
      <c r="S18" s="15" t="s">
        <v>19</v>
      </c>
      <c r="T18" s="8"/>
      <c r="U18" s="14" t="s">
        <v>19</v>
      </c>
      <c r="V18" s="14" t="s">
        <v>228</v>
      </c>
      <c r="W18" s="15" t="s">
        <v>229</v>
      </c>
      <c r="X18" s="15" t="s">
        <v>19</v>
      </c>
      <c r="Y18" s="14" t="s">
        <v>19</v>
      </c>
      <c r="Z18" s="15" t="s">
        <v>19</v>
      </c>
      <c r="AA18" s="16" t="s">
        <v>19</v>
      </c>
      <c r="AB18" t="s">
        <v>19</v>
      </c>
      <c r="AC18" t="s">
        <v>230</v>
      </c>
      <c r="AD18" t="s">
        <v>6</v>
      </c>
      <c r="AE18" t="s">
        <v>231</v>
      </c>
      <c r="AF18" t="s">
        <v>85</v>
      </c>
      <c r="AG18" t="s">
        <v>73</v>
      </c>
      <c r="AH18" t="s">
        <v>19</v>
      </c>
    </row>
    <row r="19" ht="14.25" customHeight="1" spans="1:34">
      <c r="A19" s="7" t="s">
        <v>232</v>
      </c>
      <c r="B19" s="7" t="s">
        <v>233</v>
      </c>
      <c r="C19" s="7" t="s">
        <v>72</v>
      </c>
      <c r="D19" s="7" t="s">
        <v>73</v>
      </c>
      <c r="E19" s="7" t="s">
        <v>74</v>
      </c>
      <c r="F19" s="7" t="s">
        <v>73</v>
      </c>
      <c r="G19" s="7" t="s">
        <v>185</v>
      </c>
      <c r="H19" s="8" t="s">
        <v>186</v>
      </c>
      <c r="I19" s="8" t="s">
        <v>77</v>
      </c>
      <c r="J19" s="8" t="s">
        <v>2</v>
      </c>
      <c r="K19" s="8" t="s">
        <v>234</v>
      </c>
      <c r="L19" s="8">
        <v>1</v>
      </c>
      <c r="M19" s="8">
        <v>3</v>
      </c>
      <c r="N19" s="8" t="s">
        <v>92</v>
      </c>
      <c r="O19" s="8" t="s">
        <v>92</v>
      </c>
      <c r="P19" s="8" t="s">
        <v>79</v>
      </c>
      <c r="Q19" s="8"/>
      <c r="R19" s="14" t="s">
        <v>235</v>
      </c>
      <c r="S19" s="15" t="s">
        <v>19</v>
      </c>
      <c r="T19" s="8"/>
      <c r="U19" s="14" t="s">
        <v>19</v>
      </c>
      <c r="V19" s="14" t="s">
        <v>235</v>
      </c>
      <c r="W19" s="15" t="s">
        <v>236</v>
      </c>
      <c r="X19" s="15" t="s">
        <v>19</v>
      </c>
      <c r="Y19" s="14" t="s">
        <v>19</v>
      </c>
      <c r="Z19" s="15" t="s">
        <v>19</v>
      </c>
      <c r="AA19" s="16" t="s">
        <v>19</v>
      </c>
      <c r="AB19" t="s">
        <v>19</v>
      </c>
      <c r="AC19" t="s">
        <v>237</v>
      </c>
      <c r="AD19" t="s">
        <v>6</v>
      </c>
      <c r="AE19" t="s">
        <v>238</v>
      </c>
      <c r="AF19" t="s">
        <v>85</v>
      </c>
      <c r="AG19" t="s">
        <v>73</v>
      </c>
      <c r="AH19" t="s">
        <v>19</v>
      </c>
    </row>
    <row r="20" ht="14.25" customHeight="1" spans="1:34">
      <c r="A20" s="7" t="s">
        <v>239</v>
      </c>
      <c r="B20" s="7" t="s">
        <v>240</v>
      </c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241</v>
      </c>
      <c r="H20" s="8" t="s">
        <v>242</v>
      </c>
      <c r="I20" s="8" t="s">
        <v>77</v>
      </c>
      <c r="J20" s="8" t="s">
        <v>2</v>
      </c>
      <c r="K20" s="8" t="s">
        <v>243</v>
      </c>
      <c r="L20" s="8">
        <v>1</v>
      </c>
      <c r="M20" s="8">
        <v>5</v>
      </c>
      <c r="N20" s="8" t="s">
        <v>244</v>
      </c>
      <c r="O20" s="8" t="s">
        <v>227</v>
      </c>
      <c r="P20" s="8" t="s">
        <v>79</v>
      </c>
      <c r="Q20" s="8"/>
      <c r="R20" s="14" t="s">
        <v>230</v>
      </c>
      <c r="S20" s="15" t="s">
        <v>19</v>
      </c>
      <c r="T20" s="8"/>
      <c r="U20" s="14" t="s">
        <v>19</v>
      </c>
      <c r="V20" s="14" t="s">
        <v>230</v>
      </c>
      <c r="W20" s="15" t="s">
        <v>245</v>
      </c>
      <c r="X20" s="15" t="s">
        <v>19</v>
      </c>
      <c r="Y20" s="14" t="s">
        <v>19</v>
      </c>
      <c r="Z20" s="15" t="s">
        <v>19</v>
      </c>
      <c r="AA20" s="16" t="s">
        <v>19</v>
      </c>
      <c r="AB20" t="s">
        <v>19</v>
      </c>
      <c r="AC20" t="s">
        <v>246</v>
      </c>
      <c r="AD20" t="s">
        <v>6</v>
      </c>
      <c r="AE20" t="s">
        <v>192</v>
      </c>
      <c r="AF20" t="s">
        <v>85</v>
      </c>
      <c r="AG20" t="s">
        <v>73</v>
      </c>
      <c r="AH20" t="s">
        <v>19</v>
      </c>
    </row>
    <row r="21" ht="14.25" customHeight="1" spans="1:34">
      <c r="A21" s="7" t="s">
        <v>247</v>
      </c>
      <c r="B21" s="7" t="s">
        <v>248</v>
      </c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249</v>
      </c>
      <c r="H21" s="8" t="s">
        <v>250</v>
      </c>
      <c r="I21" s="8" t="s">
        <v>77</v>
      </c>
      <c r="J21" s="8" t="s">
        <v>2</v>
      </c>
      <c r="K21" s="8" t="s">
        <v>251</v>
      </c>
      <c r="L21" s="8">
        <v>1</v>
      </c>
      <c r="M21" s="8">
        <v>4</v>
      </c>
      <c r="N21" s="8" t="s">
        <v>227</v>
      </c>
      <c r="O21" s="8" t="s">
        <v>103</v>
      </c>
      <c r="P21" s="8" t="s">
        <v>79</v>
      </c>
      <c r="Q21" s="8"/>
      <c r="R21" s="14" t="s">
        <v>252</v>
      </c>
      <c r="S21" s="15" t="s">
        <v>19</v>
      </c>
      <c r="T21" s="8"/>
      <c r="U21" s="14" t="s">
        <v>19</v>
      </c>
      <c r="V21" s="14" t="s">
        <v>252</v>
      </c>
      <c r="W21" s="15" t="s">
        <v>253</v>
      </c>
      <c r="X21" s="15" t="s">
        <v>19</v>
      </c>
      <c r="Y21" s="14" t="s">
        <v>19</v>
      </c>
      <c r="Z21" s="15" t="s">
        <v>19</v>
      </c>
      <c r="AA21" s="16" t="s">
        <v>19</v>
      </c>
      <c r="AB21" t="s">
        <v>19</v>
      </c>
      <c r="AC21" t="s">
        <v>254</v>
      </c>
      <c r="AD21" t="s">
        <v>6</v>
      </c>
      <c r="AE21" t="s">
        <v>255</v>
      </c>
      <c r="AF21" t="s">
        <v>85</v>
      </c>
      <c r="AG21" t="s">
        <v>73</v>
      </c>
      <c r="AH21" t="s">
        <v>19</v>
      </c>
    </row>
    <row r="22" ht="14.25" customHeight="1" spans="1:34">
      <c r="A22" s="7" t="s">
        <v>256</v>
      </c>
      <c r="B22" s="7" t="s">
        <v>257</v>
      </c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258</v>
      </c>
      <c r="H22" s="8" t="s">
        <v>259</v>
      </c>
      <c r="I22" s="8" t="s">
        <v>77</v>
      </c>
      <c r="J22" s="8" t="s">
        <v>2</v>
      </c>
      <c r="K22" s="8" t="s">
        <v>260</v>
      </c>
      <c r="L22" s="8">
        <v>1</v>
      </c>
      <c r="M22" s="8">
        <v>2</v>
      </c>
      <c r="N22" s="8" t="s">
        <v>92</v>
      </c>
      <c r="O22" s="8" t="s">
        <v>140</v>
      </c>
      <c r="P22" s="8" t="s">
        <v>79</v>
      </c>
      <c r="Q22" s="8"/>
      <c r="R22" s="14" t="s">
        <v>261</v>
      </c>
      <c r="S22" s="15" t="s">
        <v>19</v>
      </c>
      <c r="T22" s="8"/>
      <c r="U22" s="14" t="s">
        <v>19</v>
      </c>
      <c r="V22" s="14" t="s">
        <v>261</v>
      </c>
      <c r="W22" s="15" t="s">
        <v>262</v>
      </c>
      <c r="X22" s="15" t="s">
        <v>19</v>
      </c>
      <c r="Y22" s="14" t="s">
        <v>19</v>
      </c>
      <c r="Z22" s="15" t="s">
        <v>19</v>
      </c>
      <c r="AA22" s="16" t="s">
        <v>19</v>
      </c>
      <c r="AB22" t="s">
        <v>19</v>
      </c>
      <c r="AC22" t="s">
        <v>263</v>
      </c>
      <c r="AD22" t="s">
        <v>6</v>
      </c>
      <c r="AE22" t="s">
        <v>264</v>
      </c>
      <c r="AF22" t="s">
        <v>85</v>
      </c>
      <c r="AG22" t="s">
        <v>73</v>
      </c>
      <c r="AH22" t="s">
        <v>171</v>
      </c>
    </row>
    <row r="23" ht="14.25" customHeight="1" spans="1:34">
      <c r="A23" s="7" t="s">
        <v>265</v>
      </c>
      <c r="B23" s="7" t="s">
        <v>266</v>
      </c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267</v>
      </c>
      <c r="H23" s="8" t="s">
        <v>268</v>
      </c>
      <c r="I23" s="8" t="s">
        <v>77</v>
      </c>
      <c r="J23" s="8" t="s">
        <v>2</v>
      </c>
      <c r="K23" s="8" t="s">
        <v>269</v>
      </c>
      <c r="L23" s="8">
        <v>1</v>
      </c>
      <c r="M23" s="8">
        <v>1</v>
      </c>
      <c r="N23" s="8" t="s">
        <v>92</v>
      </c>
      <c r="O23" s="8" t="s">
        <v>121</v>
      </c>
      <c r="P23" s="8" t="s">
        <v>79</v>
      </c>
      <c r="Q23" s="8"/>
      <c r="R23" s="14" t="s">
        <v>270</v>
      </c>
      <c r="S23" s="15" t="s">
        <v>19</v>
      </c>
      <c r="T23" s="8"/>
      <c r="U23" s="14" t="s">
        <v>19</v>
      </c>
      <c r="V23" s="14" t="s">
        <v>270</v>
      </c>
      <c r="W23" s="15" t="s">
        <v>271</v>
      </c>
      <c r="X23" s="15" t="s">
        <v>19</v>
      </c>
      <c r="Y23" s="14" t="s">
        <v>19</v>
      </c>
      <c r="Z23" s="15" t="s">
        <v>19</v>
      </c>
      <c r="AA23" s="16" t="s">
        <v>19</v>
      </c>
      <c r="AB23" t="s">
        <v>19</v>
      </c>
      <c r="AC23" t="s">
        <v>272</v>
      </c>
      <c r="AD23" t="s">
        <v>6</v>
      </c>
      <c r="AE23" t="s">
        <v>273</v>
      </c>
      <c r="AF23" t="s">
        <v>85</v>
      </c>
      <c r="AG23" t="s">
        <v>73</v>
      </c>
      <c r="AH23" t="s">
        <v>19</v>
      </c>
    </row>
    <row r="24" ht="14.25" customHeight="1" spans="1:34">
      <c r="A24" s="7" t="s">
        <v>274</v>
      </c>
      <c r="B24" s="7" t="s">
        <v>275</v>
      </c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276</v>
      </c>
      <c r="H24" s="8" t="s">
        <v>277</v>
      </c>
      <c r="I24" s="8" t="s">
        <v>77</v>
      </c>
      <c r="J24" s="8" t="s">
        <v>2</v>
      </c>
      <c r="K24" s="8" t="s">
        <v>278</v>
      </c>
      <c r="L24" s="8">
        <v>1</v>
      </c>
      <c r="M24" s="8">
        <v>2</v>
      </c>
      <c r="N24" s="8" t="s">
        <v>92</v>
      </c>
      <c r="O24" s="8" t="s">
        <v>140</v>
      </c>
      <c r="P24" s="8" t="s">
        <v>79</v>
      </c>
      <c r="Q24" s="8"/>
      <c r="R24" s="14" t="s">
        <v>279</v>
      </c>
      <c r="S24" s="15" t="s">
        <v>19</v>
      </c>
      <c r="T24" s="8"/>
      <c r="U24" s="14" t="s">
        <v>19</v>
      </c>
      <c r="V24" s="14" t="s">
        <v>279</v>
      </c>
      <c r="W24" s="15" t="s">
        <v>280</v>
      </c>
      <c r="X24" s="15" t="s">
        <v>19</v>
      </c>
      <c r="Y24" s="14" t="s">
        <v>19</v>
      </c>
      <c r="Z24" s="15" t="s">
        <v>19</v>
      </c>
      <c r="AA24" s="16" t="s">
        <v>19</v>
      </c>
      <c r="AB24" t="s">
        <v>19</v>
      </c>
      <c r="AC24" t="s">
        <v>281</v>
      </c>
      <c r="AD24" t="s">
        <v>6</v>
      </c>
      <c r="AE24" t="s">
        <v>114</v>
      </c>
      <c r="AF24" t="s">
        <v>85</v>
      </c>
      <c r="AG24" t="s">
        <v>73</v>
      </c>
      <c r="AH24" t="s">
        <v>19</v>
      </c>
    </row>
    <row r="25" ht="14.25" customHeight="1" spans="1:34">
      <c r="A25" s="7" t="s">
        <v>282</v>
      </c>
      <c r="B25" s="7" t="s">
        <v>283</v>
      </c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284</v>
      </c>
      <c r="H25" s="8" t="s">
        <v>285</v>
      </c>
      <c r="I25" s="8" t="s">
        <v>77</v>
      </c>
      <c r="J25" s="8" t="s">
        <v>2</v>
      </c>
      <c r="K25" s="8" t="s">
        <v>286</v>
      </c>
      <c r="L25" s="8">
        <v>1</v>
      </c>
      <c r="M25" s="8">
        <v>1</v>
      </c>
      <c r="N25" s="8" t="s">
        <v>121</v>
      </c>
      <c r="O25" s="8" t="s">
        <v>121</v>
      </c>
      <c r="P25" s="8" t="s">
        <v>79</v>
      </c>
      <c r="Q25" s="8"/>
      <c r="R25" s="14" t="s">
        <v>287</v>
      </c>
      <c r="S25" s="15" t="s">
        <v>19</v>
      </c>
      <c r="T25" s="8"/>
      <c r="U25" s="14" t="s">
        <v>19</v>
      </c>
      <c r="V25" s="14" t="s">
        <v>287</v>
      </c>
      <c r="W25" s="15" t="s">
        <v>288</v>
      </c>
      <c r="X25" s="15" t="s">
        <v>19</v>
      </c>
      <c r="Y25" s="14" t="s">
        <v>19</v>
      </c>
      <c r="Z25" s="15" t="s">
        <v>19</v>
      </c>
      <c r="AA25" s="16" t="s">
        <v>19</v>
      </c>
      <c r="AB25" t="s">
        <v>19</v>
      </c>
      <c r="AC25" t="s">
        <v>289</v>
      </c>
      <c r="AD25" t="s">
        <v>6</v>
      </c>
      <c r="AE25" t="s">
        <v>290</v>
      </c>
      <c r="AF25" t="s">
        <v>85</v>
      </c>
      <c r="AG25" t="s">
        <v>73</v>
      </c>
      <c r="AH25" t="s">
        <v>19</v>
      </c>
    </row>
    <row r="26" ht="14.25" customHeight="1" spans="1:34">
      <c r="A26" s="7" t="s">
        <v>291</v>
      </c>
      <c r="B26" s="7" t="s">
        <v>292</v>
      </c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293</v>
      </c>
      <c r="H26" s="8" t="s">
        <v>294</v>
      </c>
      <c r="I26" s="8" t="s">
        <v>77</v>
      </c>
      <c r="J26" s="8" t="s">
        <v>2</v>
      </c>
      <c r="K26" s="8" t="s">
        <v>295</v>
      </c>
      <c r="L26" s="8">
        <v>1</v>
      </c>
      <c r="M26" s="8">
        <v>1</v>
      </c>
      <c r="N26" s="8" t="s">
        <v>121</v>
      </c>
      <c r="O26" s="8" t="s">
        <v>121</v>
      </c>
      <c r="P26" s="8" t="s">
        <v>79</v>
      </c>
      <c r="Q26" s="8"/>
      <c r="R26" s="14" t="s">
        <v>296</v>
      </c>
      <c r="S26" s="15" t="s">
        <v>19</v>
      </c>
      <c r="T26" s="8"/>
      <c r="U26" s="14" t="s">
        <v>19</v>
      </c>
      <c r="V26" s="14" t="s">
        <v>296</v>
      </c>
      <c r="W26" s="15" t="s">
        <v>297</v>
      </c>
      <c r="X26" s="15" t="s">
        <v>19</v>
      </c>
      <c r="Y26" s="14" t="s">
        <v>19</v>
      </c>
      <c r="Z26" s="15" t="s">
        <v>19</v>
      </c>
      <c r="AA26" s="16" t="s">
        <v>19</v>
      </c>
      <c r="AB26" t="s">
        <v>19</v>
      </c>
      <c r="AC26" t="s">
        <v>298</v>
      </c>
      <c r="AD26" t="s">
        <v>6</v>
      </c>
      <c r="AE26" t="s">
        <v>299</v>
      </c>
      <c r="AF26" t="s">
        <v>85</v>
      </c>
      <c r="AG26" t="s">
        <v>73</v>
      </c>
      <c r="AH26" t="s">
        <v>19</v>
      </c>
    </row>
    <row r="27" ht="14.25" customHeight="1" spans="1:34">
      <c r="A27" s="7" t="s">
        <v>300</v>
      </c>
      <c r="B27" s="7" t="s">
        <v>301</v>
      </c>
      <c r="C27" s="7" t="s">
        <v>72</v>
      </c>
      <c r="D27" s="7" t="s">
        <v>73</v>
      </c>
      <c r="E27" s="7" t="s">
        <v>74</v>
      </c>
      <c r="F27" s="7" t="s">
        <v>73</v>
      </c>
      <c r="G27" s="7" t="s">
        <v>185</v>
      </c>
      <c r="H27" s="8" t="s">
        <v>186</v>
      </c>
      <c r="I27" s="8" t="s">
        <v>77</v>
      </c>
      <c r="J27" s="8" t="s">
        <v>2</v>
      </c>
      <c r="K27" s="8" t="s">
        <v>302</v>
      </c>
      <c r="L27" s="8">
        <v>1</v>
      </c>
      <c r="M27" s="8">
        <v>3</v>
      </c>
      <c r="N27" s="8" t="s">
        <v>92</v>
      </c>
      <c r="O27" s="8" t="s">
        <v>92</v>
      </c>
      <c r="P27" s="8" t="s">
        <v>79</v>
      </c>
      <c r="Q27" s="8"/>
      <c r="R27" s="14" t="s">
        <v>93</v>
      </c>
      <c r="S27" s="15" t="s">
        <v>19</v>
      </c>
      <c r="T27" s="8"/>
      <c r="U27" s="14" t="s">
        <v>19</v>
      </c>
      <c r="V27" s="14" t="s">
        <v>93</v>
      </c>
      <c r="W27" s="15" t="s">
        <v>303</v>
      </c>
      <c r="X27" s="15" t="s">
        <v>19</v>
      </c>
      <c r="Y27" s="14" t="s">
        <v>19</v>
      </c>
      <c r="Z27" s="15" t="s">
        <v>19</v>
      </c>
      <c r="AA27" s="16" t="s">
        <v>19</v>
      </c>
      <c r="AB27" t="s">
        <v>19</v>
      </c>
      <c r="AC27" t="s">
        <v>304</v>
      </c>
      <c r="AD27" t="s">
        <v>6</v>
      </c>
      <c r="AE27" t="s">
        <v>192</v>
      </c>
      <c r="AF27" t="s">
        <v>85</v>
      </c>
      <c r="AG27" t="s">
        <v>73</v>
      </c>
      <c r="AH27" t="s">
        <v>19</v>
      </c>
    </row>
    <row r="28" ht="14.25" customHeight="1" spans="1:34">
      <c r="A28" s="7" t="s">
        <v>305</v>
      </c>
      <c r="B28" s="7" t="s">
        <v>306</v>
      </c>
      <c r="C28" s="7" t="s">
        <v>72</v>
      </c>
      <c r="D28" s="7" t="s">
        <v>73</v>
      </c>
      <c r="E28" s="7" t="s">
        <v>74</v>
      </c>
      <c r="F28" s="7" t="s">
        <v>73</v>
      </c>
      <c r="G28" s="7" t="s">
        <v>307</v>
      </c>
      <c r="H28" s="8" t="s">
        <v>308</v>
      </c>
      <c r="I28" s="8" t="s">
        <v>77</v>
      </c>
      <c r="J28" s="8" t="s">
        <v>2</v>
      </c>
      <c r="K28" s="8" t="s">
        <v>309</v>
      </c>
      <c r="L28" s="8">
        <v>1</v>
      </c>
      <c r="M28" s="8">
        <v>2</v>
      </c>
      <c r="N28" s="8" t="s">
        <v>140</v>
      </c>
      <c r="O28" s="8" t="s">
        <v>140</v>
      </c>
      <c r="P28" s="8" t="s">
        <v>79</v>
      </c>
      <c r="Q28" s="8"/>
      <c r="R28" s="14" t="s">
        <v>310</v>
      </c>
      <c r="S28" s="15" t="s">
        <v>19</v>
      </c>
      <c r="T28" s="8"/>
      <c r="U28" s="14" t="s">
        <v>19</v>
      </c>
      <c r="V28" s="14" t="s">
        <v>310</v>
      </c>
      <c r="W28" s="15" t="s">
        <v>311</v>
      </c>
      <c r="X28" s="15" t="s">
        <v>19</v>
      </c>
      <c r="Y28" s="14" t="s">
        <v>19</v>
      </c>
      <c r="Z28" s="15" t="s">
        <v>19</v>
      </c>
      <c r="AA28" s="16" t="s">
        <v>19</v>
      </c>
      <c r="AB28" t="s">
        <v>19</v>
      </c>
      <c r="AC28" t="s">
        <v>312</v>
      </c>
      <c r="AD28" t="s">
        <v>6</v>
      </c>
      <c r="AE28" t="s">
        <v>313</v>
      </c>
      <c r="AF28" t="s">
        <v>85</v>
      </c>
      <c r="AG28" t="s">
        <v>73</v>
      </c>
      <c r="AH28" t="s">
        <v>19</v>
      </c>
    </row>
    <row r="29" ht="14.25" customHeight="1" spans="1:34">
      <c r="A29" s="7" t="s">
        <v>314</v>
      </c>
      <c r="B29" s="7" t="s">
        <v>315</v>
      </c>
      <c r="C29" s="7" t="s">
        <v>72</v>
      </c>
      <c r="D29" s="7" t="s">
        <v>73</v>
      </c>
      <c r="E29" s="7" t="s">
        <v>74</v>
      </c>
      <c r="F29" s="7" t="s">
        <v>73</v>
      </c>
      <c r="G29" s="7" t="s">
        <v>185</v>
      </c>
      <c r="H29" s="8" t="s">
        <v>186</v>
      </c>
      <c r="I29" s="8" t="s">
        <v>77</v>
      </c>
      <c r="J29" s="8" t="s">
        <v>2</v>
      </c>
      <c r="K29" s="8" t="s">
        <v>316</v>
      </c>
      <c r="L29" s="8">
        <v>2</v>
      </c>
      <c r="M29" s="8">
        <v>2</v>
      </c>
      <c r="N29" s="8" t="s">
        <v>140</v>
      </c>
      <c r="O29" s="8" t="s">
        <v>140</v>
      </c>
      <c r="P29" s="8" t="s">
        <v>79</v>
      </c>
      <c r="Q29" s="8"/>
      <c r="R29" s="14" t="s">
        <v>317</v>
      </c>
      <c r="S29" s="15" t="s">
        <v>19</v>
      </c>
      <c r="T29" s="8"/>
      <c r="U29" s="14" t="s">
        <v>19</v>
      </c>
      <c r="V29" s="14" t="s">
        <v>317</v>
      </c>
      <c r="W29" s="15" t="s">
        <v>318</v>
      </c>
      <c r="X29" s="15" t="s">
        <v>19</v>
      </c>
      <c r="Y29" s="14" t="s">
        <v>19</v>
      </c>
      <c r="Z29" s="15" t="s">
        <v>19</v>
      </c>
      <c r="AA29" s="16" t="s">
        <v>19</v>
      </c>
      <c r="AB29" t="s">
        <v>19</v>
      </c>
      <c r="AC29" t="s">
        <v>319</v>
      </c>
      <c r="AD29" t="s">
        <v>6</v>
      </c>
      <c r="AE29" t="s">
        <v>192</v>
      </c>
      <c r="AF29" t="s">
        <v>85</v>
      </c>
      <c r="AG29" t="s">
        <v>73</v>
      </c>
      <c r="AH29" t="s">
        <v>19</v>
      </c>
    </row>
    <row r="30" ht="14.25" customHeight="1" spans="1:34">
      <c r="A30" s="7" t="s">
        <v>320</v>
      </c>
      <c r="B30" s="7" t="s">
        <v>321</v>
      </c>
      <c r="C30" s="7" t="s">
        <v>72</v>
      </c>
      <c r="D30" s="7" t="s">
        <v>73</v>
      </c>
      <c r="E30" s="7" t="s">
        <v>74</v>
      </c>
      <c r="F30" s="7" t="s">
        <v>73</v>
      </c>
      <c r="G30" s="7" t="s">
        <v>322</v>
      </c>
      <c r="H30" s="8" t="s">
        <v>323</v>
      </c>
      <c r="I30" s="8" t="s">
        <v>77</v>
      </c>
      <c r="J30" s="8" t="s">
        <v>2</v>
      </c>
      <c r="K30" s="8" t="s">
        <v>324</v>
      </c>
      <c r="L30" s="8">
        <v>2</v>
      </c>
      <c r="M30" s="8">
        <v>1</v>
      </c>
      <c r="N30" s="8" t="s">
        <v>140</v>
      </c>
      <c r="O30" s="8" t="s">
        <v>121</v>
      </c>
      <c r="P30" s="8" t="s">
        <v>79</v>
      </c>
      <c r="Q30" s="8"/>
      <c r="R30" s="14" t="s">
        <v>325</v>
      </c>
      <c r="S30" s="15" t="s">
        <v>19</v>
      </c>
      <c r="T30" s="8"/>
      <c r="U30" s="14" t="s">
        <v>19</v>
      </c>
      <c r="V30" s="14" t="s">
        <v>325</v>
      </c>
      <c r="W30" s="15" t="s">
        <v>326</v>
      </c>
      <c r="X30" s="15" t="s">
        <v>19</v>
      </c>
      <c r="Y30" s="14" t="s">
        <v>19</v>
      </c>
      <c r="Z30" s="15" t="s">
        <v>19</v>
      </c>
      <c r="AA30" s="16" t="s">
        <v>19</v>
      </c>
      <c r="AB30" t="s">
        <v>19</v>
      </c>
      <c r="AC30" t="s">
        <v>327</v>
      </c>
      <c r="AD30" t="s">
        <v>6</v>
      </c>
      <c r="AE30" t="s">
        <v>290</v>
      </c>
      <c r="AF30" t="s">
        <v>85</v>
      </c>
      <c r="AG30" t="s">
        <v>73</v>
      </c>
      <c r="AH30" t="s">
        <v>19</v>
      </c>
    </row>
    <row r="31" ht="14.25" customHeight="1" spans="1:34">
      <c r="A31" s="7" t="s">
        <v>328</v>
      </c>
      <c r="B31" s="7" t="s">
        <v>329</v>
      </c>
      <c r="C31" s="7" t="s">
        <v>72</v>
      </c>
      <c r="D31" s="7" t="s">
        <v>73</v>
      </c>
      <c r="E31" s="7" t="s">
        <v>74</v>
      </c>
      <c r="F31" s="7" t="s">
        <v>73</v>
      </c>
      <c r="G31" s="7" t="s">
        <v>185</v>
      </c>
      <c r="H31" s="8" t="s">
        <v>186</v>
      </c>
      <c r="I31" s="8" t="s">
        <v>77</v>
      </c>
      <c r="J31" s="8" t="s">
        <v>2</v>
      </c>
      <c r="K31" s="8" t="s">
        <v>330</v>
      </c>
      <c r="L31" s="8">
        <v>1</v>
      </c>
      <c r="M31" s="8">
        <v>2</v>
      </c>
      <c r="N31" s="8" t="s">
        <v>92</v>
      </c>
      <c r="O31" s="8" t="s">
        <v>140</v>
      </c>
      <c r="P31" s="8" t="s">
        <v>79</v>
      </c>
      <c r="Q31" s="8"/>
      <c r="R31" s="14" t="s">
        <v>331</v>
      </c>
      <c r="S31" s="15" t="s">
        <v>19</v>
      </c>
      <c r="T31" s="8"/>
      <c r="U31" s="14" t="s">
        <v>19</v>
      </c>
      <c r="V31" s="14" t="s">
        <v>331</v>
      </c>
      <c r="W31" s="15" t="s">
        <v>332</v>
      </c>
      <c r="X31" s="15" t="s">
        <v>19</v>
      </c>
      <c r="Y31" s="14" t="s">
        <v>19</v>
      </c>
      <c r="Z31" s="15" t="s">
        <v>19</v>
      </c>
      <c r="AA31" s="16" t="s">
        <v>19</v>
      </c>
      <c r="AB31" t="s">
        <v>19</v>
      </c>
      <c r="AC31" t="s">
        <v>333</v>
      </c>
      <c r="AD31" t="s">
        <v>6</v>
      </c>
      <c r="AE31" t="s">
        <v>192</v>
      </c>
      <c r="AF31" t="s">
        <v>85</v>
      </c>
      <c r="AG31" t="s">
        <v>73</v>
      </c>
      <c r="AH31" t="s">
        <v>19</v>
      </c>
    </row>
    <row r="32" ht="14.25" customHeight="1" spans="1:34">
      <c r="A32" s="7" t="s">
        <v>334</v>
      </c>
      <c r="B32" s="7" t="s">
        <v>335</v>
      </c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336</v>
      </c>
      <c r="H32" s="8" t="s">
        <v>337</v>
      </c>
      <c r="I32" s="8" t="s">
        <v>77</v>
      </c>
      <c r="J32" s="8" t="s">
        <v>2</v>
      </c>
      <c r="K32" s="8" t="s">
        <v>338</v>
      </c>
      <c r="L32" s="8">
        <v>1</v>
      </c>
      <c r="M32" s="8">
        <v>2</v>
      </c>
      <c r="N32" s="8" t="s">
        <v>140</v>
      </c>
      <c r="O32" s="8" t="s">
        <v>140</v>
      </c>
      <c r="P32" s="8" t="s">
        <v>79</v>
      </c>
      <c r="Q32" s="8"/>
      <c r="R32" s="14" t="s">
        <v>339</v>
      </c>
      <c r="S32" s="15" t="s">
        <v>19</v>
      </c>
      <c r="T32" s="8"/>
      <c r="U32" s="14" t="s">
        <v>19</v>
      </c>
      <c r="V32" s="14" t="s">
        <v>339</v>
      </c>
      <c r="W32" s="15" t="s">
        <v>287</v>
      </c>
      <c r="X32" s="15" t="s">
        <v>19</v>
      </c>
      <c r="Y32" s="14" t="s">
        <v>19</v>
      </c>
      <c r="Z32" s="15" t="s">
        <v>19</v>
      </c>
      <c r="AA32" s="16" t="s">
        <v>19</v>
      </c>
      <c r="AB32" t="s">
        <v>19</v>
      </c>
      <c r="AC32" t="s">
        <v>340</v>
      </c>
      <c r="AD32" t="s">
        <v>6</v>
      </c>
      <c r="AE32" t="s">
        <v>290</v>
      </c>
      <c r="AF32" t="s">
        <v>85</v>
      </c>
      <c r="AG32" t="s">
        <v>73</v>
      </c>
      <c r="AH32" t="s">
        <v>19</v>
      </c>
    </row>
    <row r="33" ht="14.25" customHeight="1" spans="1:34">
      <c r="A33" s="7" t="s">
        <v>341</v>
      </c>
      <c r="B33" s="7" t="s">
        <v>342</v>
      </c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343</v>
      </c>
      <c r="H33" s="8" t="s">
        <v>344</v>
      </c>
      <c r="I33" s="8" t="s">
        <v>77</v>
      </c>
      <c r="J33" s="8" t="s">
        <v>2</v>
      </c>
      <c r="K33" s="8" t="s">
        <v>345</v>
      </c>
      <c r="L33" s="8">
        <v>1</v>
      </c>
      <c r="M33" s="8">
        <v>1</v>
      </c>
      <c r="N33" s="8" t="s">
        <v>140</v>
      </c>
      <c r="O33" s="8" t="s">
        <v>121</v>
      </c>
      <c r="P33" s="8" t="s">
        <v>79</v>
      </c>
      <c r="Q33" s="8"/>
      <c r="R33" s="14" t="s">
        <v>346</v>
      </c>
      <c r="S33" s="15" t="s">
        <v>19</v>
      </c>
      <c r="T33" s="8"/>
      <c r="U33" s="14" t="s">
        <v>19</v>
      </c>
      <c r="V33" s="14" t="s">
        <v>346</v>
      </c>
      <c r="W33" s="15" t="s">
        <v>347</v>
      </c>
      <c r="X33" s="15" t="s">
        <v>19</v>
      </c>
      <c r="Y33" s="14" t="s">
        <v>19</v>
      </c>
      <c r="Z33" s="15" t="s">
        <v>19</v>
      </c>
      <c r="AA33" s="16" t="s">
        <v>19</v>
      </c>
      <c r="AB33" t="s">
        <v>19</v>
      </c>
      <c r="AC33" t="s">
        <v>348</v>
      </c>
      <c r="AD33" t="s">
        <v>6</v>
      </c>
      <c r="AE33" t="s">
        <v>349</v>
      </c>
      <c r="AF33" t="s">
        <v>85</v>
      </c>
      <c r="AG33" t="s">
        <v>73</v>
      </c>
      <c r="AH33" t="s">
        <v>19</v>
      </c>
    </row>
    <row r="34" ht="14.25" customHeight="1" spans="1:34">
      <c r="A34" s="7" t="s">
        <v>350</v>
      </c>
      <c r="B34" s="7" t="s">
        <v>351</v>
      </c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352</v>
      </c>
      <c r="H34" s="8" t="s">
        <v>353</v>
      </c>
      <c r="I34" s="8" t="s">
        <v>77</v>
      </c>
      <c r="J34" s="8" t="s">
        <v>2</v>
      </c>
      <c r="K34" s="8" t="s">
        <v>354</v>
      </c>
      <c r="L34" s="8">
        <v>1</v>
      </c>
      <c r="M34" s="8">
        <v>1</v>
      </c>
      <c r="N34" s="8" t="s">
        <v>121</v>
      </c>
      <c r="O34" s="8" t="s">
        <v>121</v>
      </c>
      <c r="P34" s="8" t="s">
        <v>79</v>
      </c>
      <c r="Q34" s="8"/>
      <c r="R34" s="14" t="s">
        <v>355</v>
      </c>
      <c r="S34" s="15" t="s">
        <v>19</v>
      </c>
      <c r="T34" s="8"/>
      <c r="U34" s="14" t="s">
        <v>19</v>
      </c>
      <c r="V34" s="14" t="s">
        <v>355</v>
      </c>
      <c r="W34" s="15" t="s">
        <v>356</v>
      </c>
      <c r="X34" s="15" t="s">
        <v>19</v>
      </c>
      <c r="Y34" s="14" t="s">
        <v>19</v>
      </c>
      <c r="Z34" s="15" t="s">
        <v>19</v>
      </c>
      <c r="AA34" s="16" t="s">
        <v>19</v>
      </c>
      <c r="AB34" t="s">
        <v>19</v>
      </c>
      <c r="AC34" t="s">
        <v>357</v>
      </c>
      <c r="AD34" t="s">
        <v>6</v>
      </c>
      <c r="AE34" t="s">
        <v>238</v>
      </c>
      <c r="AF34" t="s">
        <v>85</v>
      </c>
      <c r="AG34" t="s">
        <v>73</v>
      </c>
      <c r="AH34" t="s">
        <v>19</v>
      </c>
    </row>
    <row r="35" ht="14.25" customHeight="1" spans="1:34">
      <c r="A35" s="7" t="s">
        <v>358</v>
      </c>
      <c r="B35" s="7" t="s">
        <v>359</v>
      </c>
      <c r="C35" s="7" t="s">
        <v>72</v>
      </c>
      <c r="D35" s="7" t="s">
        <v>73</v>
      </c>
      <c r="E35" s="7" t="s">
        <v>74</v>
      </c>
      <c r="F35" s="7" t="s">
        <v>73</v>
      </c>
      <c r="G35" s="7" t="s">
        <v>185</v>
      </c>
      <c r="H35" s="8" t="s">
        <v>186</v>
      </c>
      <c r="I35" s="8" t="s">
        <v>77</v>
      </c>
      <c r="J35" s="8" t="s">
        <v>2</v>
      </c>
      <c r="K35" s="8" t="s">
        <v>360</v>
      </c>
      <c r="L35" s="8">
        <v>1</v>
      </c>
      <c r="M35" s="8">
        <v>2</v>
      </c>
      <c r="N35" s="8" t="s">
        <v>140</v>
      </c>
      <c r="O35" s="8" t="s">
        <v>140</v>
      </c>
      <c r="P35" s="8" t="s">
        <v>79</v>
      </c>
      <c r="Q35" s="8"/>
      <c r="R35" s="14" t="s">
        <v>361</v>
      </c>
      <c r="S35" s="15" t="s">
        <v>19</v>
      </c>
      <c r="T35" s="8"/>
      <c r="U35" s="14" t="s">
        <v>19</v>
      </c>
      <c r="V35" s="14" t="s">
        <v>361</v>
      </c>
      <c r="W35" s="15" t="s">
        <v>362</v>
      </c>
      <c r="X35" s="15" t="s">
        <v>19</v>
      </c>
      <c r="Y35" s="14" t="s">
        <v>19</v>
      </c>
      <c r="Z35" s="15" t="s">
        <v>19</v>
      </c>
      <c r="AA35" s="16" t="s">
        <v>19</v>
      </c>
      <c r="AB35" t="s">
        <v>19</v>
      </c>
      <c r="AC35" t="s">
        <v>363</v>
      </c>
      <c r="AD35" t="s">
        <v>6</v>
      </c>
      <c r="AE35" t="s">
        <v>192</v>
      </c>
      <c r="AF35" t="s">
        <v>85</v>
      </c>
      <c r="AG35" t="s">
        <v>73</v>
      </c>
      <c r="AH35" t="s">
        <v>19</v>
      </c>
    </row>
    <row r="36" ht="14.25" customHeight="1" spans="1:34">
      <c r="A36" s="7" t="s">
        <v>364</v>
      </c>
      <c r="B36" s="7" t="s">
        <v>365</v>
      </c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366</v>
      </c>
      <c r="H36" s="8" t="s">
        <v>367</v>
      </c>
      <c r="I36" s="8" t="s">
        <v>77</v>
      </c>
      <c r="J36" s="8" t="s">
        <v>2</v>
      </c>
      <c r="K36" s="8" t="s">
        <v>368</v>
      </c>
      <c r="L36" s="8">
        <v>1</v>
      </c>
      <c r="M36" s="8">
        <v>1</v>
      </c>
      <c r="N36" s="8" t="s">
        <v>121</v>
      </c>
      <c r="O36" s="8" t="s">
        <v>121</v>
      </c>
      <c r="P36" s="8" t="s">
        <v>79</v>
      </c>
      <c r="Q36" s="8"/>
      <c r="R36" s="14" t="s">
        <v>369</v>
      </c>
      <c r="S36" s="15" t="s">
        <v>19</v>
      </c>
      <c r="T36" s="8"/>
      <c r="U36" s="14" t="s">
        <v>19</v>
      </c>
      <c r="V36" s="14" t="s">
        <v>369</v>
      </c>
      <c r="W36" s="15" t="s">
        <v>370</v>
      </c>
      <c r="X36" s="15" t="s">
        <v>19</v>
      </c>
      <c r="Y36" s="14" t="s">
        <v>19</v>
      </c>
      <c r="Z36" s="15" t="s">
        <v>19</v>
      </c>
      <c r="AA36" s="16" t="s">
        <v>19</v>
      </c>
      <c r="AB36" t="s">
        <v>19</v>
      </c>
      <c r="AC36" t="s">
        <v>371</v>
      </c>
      <c r="AD36" t="s">
        <v>6</v>
      </c>
      <c r="AE36" t="s">
        <v>192</v>
      </c>
      <c r="AF36" t="s">
        <v>85</v>
      </c>
      <c r="AG36" t="s">
        <v>73</v>
      </c>
      <c r="AH36" t="s">
        <v>19</v>
      </c>
    </row>
    <row r="37" ht="14.25" customHeight="1" spans="1:34">
      <c r="A37" s="7" t="s">
        <v>372</v>
      </c>
      <c r="B37" s="7" t="s">
        <v>373</v>
      </c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374</v>
      </c>
      <c r="H37" s="8" t="s">
        <v>375</v>
      </c>
      <c r="I37" s="8" t="s">
        <v>77</v>
      </c>
      <c r="J37" s="8" t="s">
        <v>2</v>
      </c>
      <c r="K37" s="8" t="s">
        <v>376</v>
      </c>
      <c r="L37" s="8">
        <v>1</v>
      </c>
      <c r="M37" s="8">
        <v>3</v>
      </c>
      <c r="N37" s="8" t="s">
        <v>120</v>
      </c>
      <c r="O37" s="8" t="s">
        <v>140</v>
      </c>
      <c r="P37" s="8" t="s">
        <v>377</v>
      </c>
      <c r="Q37" s="8"/>
      <c r="R37" s="14" t="s">
        <v>378</v>
      </c>
      <c r="S37" s="15" t="s">
        <v>19</v>
      </c>
      <c r="T37" s="8"/>
      <c r="U37" s="14" t="s">
        <v>19</v>
      </c>
      <c r="V37" s="14" t="s">
        <v>378</v>
      </c>
      <c r="W37" s="15" t="s">
        <v>379</v>
      </c>
      <c r="X37" s="15" t="s">
        <v>19</v>
      </c>
      <c r="Y37" s="14" t="s">
        <v>19</v>
      </c>
      <c r="Z37" s="15" t="s">
        <v>19</v>
      </c>
      <c r="AA37" s="16" t="s">
        <v>19</v>
      </c>
      <c r="AB37" t="s">
        <v>19</v>
      </c>
      <c r="AC37" t="s">
        <v>380</v>
      </c>
      <c r="AD37" t="s">
        <v>6</v>
      </c>
      <c r="AE37" t="s">
        <v>381</v>
      </c>
      <c r="AF37" t="s">
        <v>85</v>
      </c>
      <c r="AG37" t="s">
        <v>73</v>
      </c>
      <c r="AH37" t="s">
        <v>19</v>
      </c>
    </row>
    <row r="38" ht="14.25" customHeight="1" spans="1:34">
      <c r="A38" s="7" t="s">
        <v>382</v>
      </c>
      <c r="B38" s="7" t="s">
        <v>383</v>
      </c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374</v>
      </c>
      <c r="H38" s="8" t="s">
        <v>375</v>
      </c>
      <c r="I38" s="8" t="s">
        <v>77</v>
      </c>
      <c r="J38" s="8" t="s">
        <v>2</v>
      </c>
      <c r="K38" s="8" t="s">
        <v>384</v>
      </c>
      <c r="L38" s="8">
        <v>1</v>
      </c>
      <c r="M38" s="8">
        <v>3</v>
      </c>
      <c r="N38" s="8" t="s">
        <v>385</v>
      </c>
      <c r="O38" s="8" t="s">
        <v>140</v>
      </c>
      <c r="P38" s="8" t="s">
        <v>377</v>
      </c>
      <c r="Q38" s="8"/>
      <c r="R38" s="14" t="s">
        <v>386</v>
      </c>
      <c r="S38" s="15" t="s">
        <v>19</v>
      </c>
      <c r="T38" s="8"/>
      <c r="U38" s="14" t="s">
        <v>19</v>
      </c>
      <c r="V38" s="14" t="s">
        <v>386</v>
      </c>
      <c r="W38" s="15" t="s">
        <v>387</v>
      </c>
      <c r="X38" s="15" t="s">
        <v>19</v>
      </c>
      <c r="Y38" s="14" t="s">
        <v>19</v>
      </c>
      <c r="Z38" s="15" t="s">
        <v>19</v>
      </c>
      <c r="AA38" s="16" t="s">
        <v>19</v>
      </c>
      <c r="AB38" t="s">
        <v>19</v>
      </c>
      <c r="AC38" t="s">
        <v>388</v>
      </c>
      <c r="AD38" t="s">
        <v>6</v>
      </c>
      <c r="AE38" t="s">
        <v>389</v>
      </c>
      <c r="AF38" t="s">
        <v>85</v>
      </c>
      <c r="AG38" t="s">
        <v>73</v>
      </c>
      <c r="AH38" t="s">
        <v>19</v>
      </c>
    </row>
    <row r="39" ht="14.25" customHeight="1" spans="1:34">
      <c r="A39" s="7" t="s">
        <v>390</v>
      </c>
      <c r="B39" s="7" t="s">
        <v>391</v>
      </c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374</v>
      </c>
      <c r="H39" s="8" t="s">
        <v>375</v>
      </c>
      <c r="I39" s="8" t="s">
        <v>77</v>
      </c>
      <c r="J39" s="8" t="s">
        <v>2</v>
      </c>
      <c r="K39" s="8" t="s">
        <v>392</v>
      </c>
      <c r="L39" s="8">
        <v>1</v>
      </c>
      <c r="M39" s="8">
        <v>1</v>
      </c>
      <c r="N39" s="8" t="s">
        <v>244</v>
      </c>
      <c r="O39" s="8" t="s">
        <v>79</v>
      </c>
      <c r="P39" s="8" t="s">
        <v>377</v>
      </c>
      <c r="Q39" s="8"/>
      <c r="R39" s="14" t="s">
        <v>393</v>
      </c>
      <c r="S39" s="15" t="s">
        <v>19</v>
      </c>
      <c r="T39" s="8"/>
      <c r="U39" s="14" t="s">
        <v>19</v>
      </c>
      <c r="V39" s="14" t="s">
        <v>393</v>
      </c>
      <c r="W39" s="15" t="s">
        <v>394</v>
      </c>
      <c r="X39" s="15" t="s">
        <v>19</v>
      </c>
      <c r="Y39" s="14" t="s">
        <v>19</v>
      </c>
      <c r="Z39" s="15" t="s">
        <v>19</v>
      </c>
      <c r="AA39" s="16" t="s">
        <v>19</v>
      </c>
      <c r="AB39" t="s">
        <v>19</v>
      </c>
      <c r="AC39" t="s">
        <v>395</v>
      </c>
      <c r="AD39" t="s">
        <v>6</v>
      </c>
      <c r="AE39" t="s">
        <v>389</v>
      </c>
      <c r="AF39" t="s">
        <v>85</v>
      </c>
      <c r="AG39" t="s">
        <v>73</v>
      </c>
      <c r="AH39" t="s">
        <v>19</v>
      </c>
    </row>
    <row r="40" ht="14.25" customHeight="1" spans="1:34">
      <c r="A40" s="7" t="s">
        <v>396</v>
      </c>
      <c r="B40" s="7" t="s">
        <v>397</v>
      </c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398</v>
      </c>
      <c r="H40" s="8" t="s">
        <v>399</v>
      </c>
      <c r="I40" s="8" t="s">
        <v>77</v>
      </c>
      <c r="J40" s="8" t="s">
        <v>2</v>
      </c>
      <c r="K40" s="8" t="s">
        <v>400</v>
      </c>
      <c r="L40" s="8">
        <v>1</v>
      </c>
      <c r="M40" s="8">
        <v>2</v>
      </c>
      <c r="N40" s="8" t="s">
        <v>401</v>
      </c>
      <c r="O40" s="8" t="s">
        <v>121</v>
      </c>
      <c r="P40" s="8" t="s">
        <v>377</v>
      </c>
      <c r="Q40" s="8"/>
      <c r="R40" s="14" t="s">
        <v>402</v>
      </c>
      <c r="S40" s="15" t="s">
        <v>19</v>
      </c>
      <c r="T40" s="8"/>
      <c r="U40" s="14" t="s">
        <v>19</v>
      </c>
      <c r="V40" s="14" t="s">
        <v>402</v>
      </c>
      <c r="W40" s="15" t="s">
        <v>403</v>
      </c>
      <c r="X40" s="15" t="s">
        <v>19</v>
      </c>
      <c r="Y40" s="14" t="s">
        <v>19</v>
      </c>
      <c r="Z40" s="15" t="s">
        <v>19</v>
      </c>
      <c r="AA40" s="16" t="s">
        <v>19</v>
      </c>
      <c r="AB40" t="s">
        <v>19</v>
      </c>
      <c r="AC40" t="s">
        <v>404</v>
      </c>
      <c r="AD40" t="s">
        <v>6</v>
      </c>
      <c r="AE40" t="s">
        <v>255</v>
      </c>
      <c r="AF40" t="s">
        <v>85</v>
      </c>
      <c r="AG40" t="s">
        <v>73</v>
      </c>
      <c r="AH40" t="s">
        <v>19</v>
      </c>
    </row>
    <row r="41" ht="14.25" customHeight="1" spans="1:34">
      <c r="A41" s="7" t="s">
        <v>405</v>
      </c>
      <c r="B41" s="7" t="s">
        <v>406</v>
      </c>
      <c r="C41" s="7" t="s">
        <v>72</v>
      </c>
      <c r="D41" s="7" t="s">
        <v>73</v>
      </c>
      <c r="E41" s="7" t="s">
        <v>74</v>
      </c>
      <c r="F41" s="7" t="s">
        <v>73</v>
      </c>
      <c r="G41" s="7" t="s">
        <v>407</v>
      </c>
      <c r="H41" s="8" t="s">
        <v>408</v>
      </c>
      <c r="I41" s="8" t="s">
        <v>77</v>
      </c>
      <c r="J41" s="8" t="s">
        <v>2</v>
      </c>
      <c r="K41" s="8" t="s">
        <v>409</v>
      </c>
      <c r="L41" s="8">
        <v>1</v>
      </c>
      <c r="M41" s="8">
        <v>1</v>
      </c>
      <c r="N41" s="8" t="s">
        <v>410</v>
      </c>
      <c r="O41" s="8" t="s">
        <v>79</v>
      </c>
      <c r="P41" s="8" t="s">
        <v>377</v>
      </c>
      <c r="Q41" s="8"/>
      <c r="R41" s="14" t="s">
        <v>411</v>
      </c>
      <c r="S41" s="15" t="s">
        <v>19</v>
      </c>
      <c r="T41" s="8"/>
      <c r="U41" s="14" t="s">
        <v>19</v>
      </c>
      <c r="V41" s="14" t="s">
        <v>411</v>
      </c>
      <c r="W41" s="15" t="s">
        <v>412</v>
      </c>
      <c r="X41" s="15" t="s">
        <v>19</v>
      </c>
      <c r="Y41" s="14" t="s">
        <v>19</v>
      </c>
      <c r="Z41" s="15" t="s">
        <v>19</v>
      </c>
      <c r="AA41" s="16" t="s">
        <v>19</v>
      </c>
      <c r="AB41" t="s">
        <v>19</v>
      </c>
      <c r="AC41" t="s">
        <v>413</v>
      </c>
      <c r="AD41" t="s">
        <v>6</v>
      </c>
      <c r="AE41" t="s">
        <v>255</v>
      </c>
      <c r="AF41" t="s">
        <v>85</v>
      </c>
      <c r="AG41" t="s">
        <v>73</v>
      </c>
      <c r="AH41" t="s">
        <v>19</v>
      </c>
    </row>
    <row r="42" ht="14.25" customHeight="1" spans="1:34">
      <c r="A42" s="7" t="s">
        <v>414</v>
      </c>
      <c r="B42" s="7" t="s">
        <v>415</v>
      </c>
      <c r="C42" s="7" t="s">
        <v>72</v>
      </c>
      <c r="D42" s="7" t="s">
        <v>73</v>
      </c>
      <c r="E42" s="7" t="s">
        <v>74</v>
      </c>
      <c r="F42" s="7" t="s">
        <v>73</v>
      </c>
      <c r="G42" s="7" t="s">
        <v>416</v>
      </c>
      <c r="H42" s="8" t="s">
        <v>417</v>
      </c>
      <c r="I42" s="8" t="s">
        <v>77</v>
      </c>
      <c r="J42" s="8" t="s">
        <v>2</v>
      </c>
      <c r="K42" s="8" t="s">
        <v>418</v>
      </c>
      <c r="L42" s="8">
        <v>1</v>
      </c>
      <c r="M42" s="8">
        <v>1</v>
      </c>
      <c r="N42" s="8" t="s">
        <v>401</v>
      </c>
      <c r="O42" s="8" t="s">
        <v>79</v>
      </c>
      <c r="P42" s="8" t="s">
        <v>377</v>
      </c>
      <c r="Q42" s="8"/>
      <c r="R42" s="14" t="s">
        <v>419</v>
      </c>
      <c r="S42" s="15" t="s">
        <v>19</v>
      </c>
      <c r="T42" s="8"/>
      <c r="U42" s="14" t="s">
        <v>19</v>
      </c>
      <c r="V42" s="14" t="s">
        <v>419</v>
      </c>
      <c r="W42" s="15" t="s">
        <v>420</v>
      </c>
      <c r="X42" s="15" t="s">
        <v>19</v>
      </c>
      <c r="Y42" s="14" t="s">
        <v>19</v>
      </c>
      <c r="Z42" s="15" t="s">
        <v>19</v>
      </c>
      <c r="AA42" s="16" t="s">
        <v>19</v>
      </c>
      <c r="AB42" t="s">
        <v>19</v>
      </c>
      <c r="AC42" t="s">
        <v>421</v>
      </c>
      <c r="AD42" t="s">
        <v>6</v>
      </c>
      <c r="AE42" t="s">
        <v>422</v>
      </c>
      <c r="AF42" t="s">
        <v>85</v>
      </c>
      <c r="AG42" t="s">
        <v>73</v>
      </c>
      <c r="AH42" t="s">
        <v>19</v>
      </c>
    </row>
    <row r="43" ht="14.25" customHeight="1" spans="1:34">
      <c r="A43" s="7" t="s">
        <v>423</v>
      </c>
      <c r="B43" s="7" t="s">
        <v>424</v>
      </c>
      <c r="C43" s="7" t="s">
        <v>72</v>
      </c>
      <c r="D43" s="7" t="s">
        <v>73</v>
      </c>
      <c r="E43" s="7" t="s">
        <v>74</v>
      </c>
      <c r="F43" s="7" t="s">
        <v>73</v>
      </c>
      <c r="G43" s="7" t="s">
        <v>156</v>
      </c>
      <c r="H43" s="8" t="s">
        <v>157</v>
      </c>
      <c r="I43" s="8" t="s">
        <v>77</v>
      </c>
      <c r="J43" s="8" t="s">
        <v>2</v>
      </c>
      <c r="K43" s="8" t="s">
        <v>425</v>
      </c>
      <c r="L43" s="8">
        <v>1</v>
      </c>
      <c r="M43" s="8">
        <v>2</v>
      </c>
      <c r="N43" s="8" t="s">
        <v>159</v>
      </c>
      <c r="O43" s="8" t="s">
        <v>121</v>
      </c>
      <c r="P43" s="8" t="s">
        <v>377</v>
      </c>
      <c r="Q43" s="8"/>
      <c r="R43" s="14" t="s">
        <v>426</v>
      </c>
      <c r="S43" s="15" t="s">
        <v>19</v>
      </c>
      <c r="T43" s="8"/>
      <c r="U43" s="14" t="s">
        <v>19</v>
      </c>
      <c r="V43" s="14" t="s">
        <v>426</v>
      </c>
      <c r="W43" s="15" t="s">
        <v>427</v>
      </c>
      <c r="X43" s="15" t="s">
        <v>19</v>
      </c>
      <c r="Y43" s="14" t="s">
        <v>19</v>
      </c>
      <c r="Z43" s="15" t="s">
        <v>19</v>
      </c>
      <c r="AA43" s="16" t="s">
        <v>19</v>
      </c>
      <c r="AB43" t="s">
        <v>19</v>
      </c>
      <c r="AC43" t="s">
        <v>428</v>
      </c>
      <c r="AD43" t="s">
        <v>6</v>
      </c>
      <c r="AE43" t="s">
        <v>163</v>
      </c>
      <c r="AF43" t="s">
        <v>85</v>
      </c>
      <c r="AG43" t="s">
        <v>73</v>
      </c>
      <c r="AH43" t="s">
        <v>19</v>
      </c>
    </row>
    <row r="44" ht="14.25" customHeight="1" spans="1:34">
      <c r="A44" s="7" t="s">
        <v>429</v>
      </c>
      <c r="B44" s="7" t="s">
        <v>430</v>
      </c>
      <c r="C44" s="7" t="s">
        <v>72</v>
      </c>
      <c r="D44" s="7" t="s">
        <v>73</v>
      </c>
      <c r="E44" s="7" t="s">
        <v>74</v>
      </c>
      <c r="F44" s="7" t="s">
        <v>73</v>
      </c>
      <c r="G44" s="7" t="s">
        <v>185</v>
      </c>
      <c r="H44" s="8" t="s">
        <v>186</v>
      </c>
      <c r="I44" s="8" t="s">
        <v>77</v>
      </c>
      <c r="J44" s="8" t="s">
        <v>2</v>
      </c>
      <c r="K44" s="8" t="s">
        <v>431</v>
      </c>
      <c r="L44" s="8">
        <v>1</v>
      </c>
      <c r="M44" s="8">
        <v>3</v>
      </c>
      <c r="N44" s="8" t="s">
        <v>188</v>
      </c>
      <c r="O44" s="8" t="s">
        <v>140</v>
      </c>
      <c r="P44" s="8" t="s">
        <v>377</v>
      </c>
      <c r="Q44" s="8"/>
      <c r="R44" s="14" t="s">
        <v>432</v>
      </c>
      <c r="S44" s="15" t="s">
        <v>19</v>
      </c>
      <c r="T44" s="8"/>
      <c r="U44" s="14" t="s">
        <v>19</v>
      </c>
      <c r="V44" s="14" t="s">
        <v>432</v>
      </c>
      <c r="W44" s="15" t="s">
        <v>433</v>
      </c>
      <c r="X44" s="15" t="s">
        <v>19</v>
      </c>
      <c r="Y44" s="14" t="s">
        <v>19</v>
      </c>
      <c r="Z44" s="15" t="s">
        <v>19</v>
      </c>
      <c r="AA44" s="16" t="s">
        <v>19</v>
      </c>
      <c r="AB44" t="s">
        <v>19</v>
      </c>
      <c r="AC44" t="s">
        <v>434</v>
      </c>
      <c r="AD44" t="s">
        <v>6</v>
      </c>
      <c r="AE44" t="s">
        <v>192</v>
      </c>
      <c r="AF44" t="s">
        <v>85</v>
      </c>
      <c r="AG44" t="s">
        <v>73</v>
      </c>
      <c r="AH44" t="s">
        <v>19</v>
      </c>
    </row>
    <row r="45" ht="14.25" customHeight="1" spans="1:34">
      <c r="A45" s="7" t="s">
        <v>435</v>
      </c>
      <c r="B45" s="7" t="s">
        <v>436</v>
      </c>
      <c r="C45" s="7" t="s">
        <v>72</v>
      </c>
      <c r="D45" s="7" t="s">
        <v>73</v>
      </c>
      <c r="E45" s="7" t="s">
        <v>74</v>
      </c>
      <c r="F45" s="7" t="s">
        <v>73</v>
      </c>
      <c r="G45" s="7" t="s">
        <v>437</v>
      </c>
      <c r="H45" s="8" t="s">
        <v>438</v>
      </c>
      <c r="I45" s="8" t="s">
        <v>77</v>
      </c>
      <c r="J45" s="8" t="s">
        <v>2</v>
      </c>
      <c r="K45" s="8" t="s">
        <v>439</v>
      </c>
      <c r="L45" s="8">
        <v>1</v>
      </c>
      <c r="M45" s="8">
        <v>5</v>
      </c>
      <c r="N45" s="8" t="s">
        <v>188</v>
      </c>
      <c r="O45" s="8" t="s">
        <v>103</v>
      </c>
      <c r="P45" s="8" t="s">
        <v>377</v>
      </c>
      <c r="Q45" s="8"/>
      <c r="R45" s="14" t="s">
        <v>440</v>
      </c>
      <c r="S45" s="15" t="s">
        <v>19</v>
      </c>
      <c r="T45" s="8"/>
      <c r="U45" s="14" t="s">
        <v>19</v>
      </c>
      <c r="V45" s="14" t="s">
        <v>440</v>
      </c>
      <c r="W45" s="15" t="s">
        <v>236</v>
      </c>
      <c r="X45" s="15" t="s">
        <v>19</v>
      </c>
      <c r="Y45" s="14" t="s">
        <v>19</v>
      </c>
      <c r="Z45" s="15" t="s">
        <v>19</v>
      </c>
      <c r="AA45" s="16" t="s">
        <v>19</v>
      </c>
      <c r="AB45" t="s">
        <v>19</v>
      </c>
      <c r="AC45" t="s">
        <v>441</v>
      </c>
      <c r="AD45" t="s">
        <v>6</v>
      </c>
      <c r="AE45" t="s">
        <v>442</v>
      </c>
      <c r="AF45" t="s">
        <v>85</v>
      </c>
      <c r="AG45" t="s">
        <v>73</v>
      </c>
      <c r="AH45" t="s">
        <v>19</v>
      </c>
    </row>
    <row r="46" ht="14.25" customHeight="1" spans="1:34">
      <c r="A46" s="7" t="s">
        <v>443</v>
      </c>
      <c r="B46" s="7" t="s">
        <v>444</v>
      </c>
      <c r="C46" s="7" t="s">
        <v>72</v>
      </c>
      <c r="D46" s="7" t="s">
        <v>73</v>
      </c>
      <c r="E46" s="7" t="s">
        <v>74</v>
      </c>
      <c r="F46" s="7" t="s">
        <v>73</v>
      </c>
      <c r="G46" s="7" t="s">
        <v>185</v>
      </c>
      <c r="H46" s="8" t="s">
        <v>186</v>
      </c>
      <c r="I46" s="8" t="s">
        <v>77</v>
      </c>
      <c r="J46" s="8" t="s">
        <v>2</v>
      </c>
      <c r="K46" s="8" t="s">
        <v>445</v>
      </c>
      <c r="L46" s="8">
        <v>2</v>
      </c>
      <c r="M46" s="8">
        <v>2</v>
      </c>
      <c r="N46" s="8" t="s">
        <v>227</v>
      </c>
      <c r="O46" s="8" t="s">
        <v>121</v>
      </c>
      <c r="P46" s="8" t="s">
        <v>377</v>
      </c>
      <c r="Q46" s="8"/>
      <c r="R46" s="14" t="s">
        <v>446</v>
      </c>
      <c r="S46" s="15" t="s">
        <v>19</v>
      </c>
      <c r="T46" s="8"/>
      <c r="U46" s="14" t="s">
        <v>19</v>
      </c>
      <c r="V46" s="14" t="s">
        <v>446</v>
      </c>
      <c r="W46" s="15" t="s">
        <v>447</v>
      </c>
      <c r="X46" s="15" t="s">
        <v>19</v>
      </c>
      <c r="Y46" s="14" t="s">
        <v>19</v>
      </c>
      <c r="Z46" s="15" t="s">
        <v>19</v>
      </c>
      <c r="AA46" s="16" t="s">
        <v>19</v>
      </c>
      <c r="AB46" t="s">
        <v>19</v>
      </c>
      <c r="AC46" t="s">
        <v>448</v>
      </c>
      <c r="AD46" t="s">
        <v>6</v>
      </c>
      <c r="AE46" t="s">
        <v>192</v>
      </c>
      <c r="AF46" t="s">
        <v>85</v>
      </c>
      <c r="AG46" t="s">
        <v>73</v>
      </c>
      <c r="AH46" t="s">
        <v>19</v>
      </c>
    </row>
    <row r="47" ht="14.25" customHeight="1" spans="1:34">
      <c r="A47" s="7" t="s">
        <v>449</v>
      </c>
      <c r="B47" s="7" t="s">
        <v>450</v>
      </c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451</v>
      </c>
      <c r="H47" s="8" t="s">
        <v>452</v>
      </c>
      <c r="I47" s="8" t="s">
        <v>77</v>
      </c>
      <c r="J47" s="8" t="s">
        <v>2</v>
      </c>
      <c r="K47" s="8" t="s">
        <v>453</v>
      </c>
      <c r="L47" s="8">
        <v>1</v>
      </c>
      <c r="M47" s="8">
        <v>1</v>
      </c>
      <c r="N47" s="8" t="s">
        <v>92</v>
      </c>
      <c r="O47" s="8" t="s">
        <v>79</v>
      </c>
      <c r="P47" s="8" t="s">
        <v>377</v>
      </c>
      <c r="Q47" s="8"/>
      <c r="R47" s="14" t="s">
        <v>454</v>
      </c>
      <c r="S47" s="15" t="s">
        <v>19</v>
      </c>
      <c r="T47" s="8"/>
      <c r="U47" s="14" t="s">
        <v>19</v>
      </c>
      <c r="V47" s="14" t="s">
        <v>454</v>
      </c>
      <c r="W47" s="15" t="s">
        <v>455</v>
      </c>
      <c r="X47" s="15" t="s">
        <v>19</v>
      </c>
      <c r="Y47" s="14" t="s">
        <v>19</v>
      </c>
      <c r="Z47" s="15" t="s">
        <v>19</v>
      </c>
      <c r="AA47" s="16" t="s">
        <v>19</v>
      </c>
      <c r="AB47" t="s">
        <v>19</v>
      </c>
      <c r="AC47" t="s">
        <v>456</v>
      </c>
      <c r="AD47" t="s">
        <v>6</v>
      </c>
      <c r="AE47" t="s">
        <v>192</v>
      </c>
      <c r="AF47" t="s">
        <v>85</v>
      </c>
      <c r="AG47" t="s">
        <v>73</v>
      </c>
      <c r="AH47" t="s">
        <v>19</v>
      </c>
    </row>
    <row r="48" ht="14.25" customHeight="1" spans="1:34">
      <c r="A48" s="7" t="s">
        <v>457</v>
      </c>
      <c r="B48" s="7" t="s">
        <v>458</v>
      </c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459</v>
      </c>
      <c r="H48" s="8" t="s">
        <v>460</v>
      </c>
      <c r="I48" s="8" t="s">
        <v>77</v>
      </c>
      <c r="J48" s="8" t="s">
        <v>2</v>
      </c>
      <c r="K48" s="8" t="s">
        <v>461</v>
      </c>
      <c r="L48" s="8">
        <v>1</v>
      </c>
      <c r="M48" s="8">
        <v>1</v>
      </c>
      <c r="N48" s="8" t="s">
        <v>462</v>
      </c>
      <c r="O48" s="8" t="s">
        <v>79</v>
      </c>
      <c r="P48" s="8" t="s">
        <v>377</v>
      </c>
      <c r="Q48" s="8"/>
      <c r="R48" s="14" t="s">
        <v>463</v>
      </c>
      <c r="S48" s="15" t="s">
        <v>19</v>
      </c>
      <c r="T48" s="8"/>
      <c r="U48" s="14" t="s">
        <v>19</v>
      </c>
      <c r="V48" s="14" t="s">
        <v>463</v>
      </c>
      <c r="W48" s="15" t="s">
        <v>464</v>
      </c>
      <c r="X48" s="15" t="s">
        <v>19</v>
      </c>
      <c r="Y48" s="14" t="s">
        <v>19</v>
      </c>
      <c r="Z48" s="15" t="s">
        <v>19</v>
      </c>
      <c r="AA48" s="16" t="s">
        <v>19</v>
      </c>
      <c r="AB48" t="s">
        <v>19</v>
      </c>
      <c r="AC48" t="s">
        <v>465</v>
      </c>
      <c r="AD48" t="s">
        <v>6</v>
      </c>
      <c r="AE48" t="s">
        <v>466</v>
      </c>
      <c r="AF48" t="s">
        <v>85</v>
      </c>
      <c r="AG48" t="s">
        <v>73</v>
      </c>
      <c r="AH48" t="s">
        <v>19</v>
      </c>
    </row>
    <row r="49" ht="14.25" customHeight="1" spans="1:34">
      <c r="A49" s="7" t="s">
        <v>467</v>
      </c>
      <c r="B49" s="7" t="s">
        <v>468</v>
      </c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469</v>
      </c>
      <c r="H49" s="8" t="s">
        <v>470</v>
      </c>
      <c r="I49" s="8" t="s">
        <v>77</v>
      </c>
      <c r="J49" s="8" t="s">
        <v>2</v>
      </c>
      <c r="K49" s="8" t="s">
        <v>471</v>
      </c>
      <c r="L49" s="8">
        <v>2</v>
      </c>
      <c r="M49" s="8">
        <v>1</v>
      </c>
      <c r="N49" s="8" t="s">
        <v>198</v>
      </c>
      <c r="O49" s="8" t="s">
        <v>79</v>
      </c>
      <c r="P49" s="8" t="s">
        <v>377</v>
      </c>
      <c r="Q49" s="8"/>
      <c r="R49" s="14" t="s">
        <v>472</v>
      </c>
      <c r="S49" s="15" t="s">
        <v>19</v>
      </c>
      <c r="T49" s="8"/>
      <c r="U49" s="14" t="s">
        <v>19</v>
      </c>
      <c r="V49" s="14" t="s">
        <v>472</v>
      </c>
      <c r="W49" s="15" t="s">
        <v>473</v>
      </c>
      <c r="X49" s="15" t="s">
        <v>19</v>
      </c>
      <c r="Y49" s="14" t="s">
        <v>19</v>
      </c>
      <c r="Z49" s="15" t="s">
        <v>19</v>
      </c>
      <c r="AA49" s="16" t="s">
        <v>19</v>
      </c>
      <c r="AB49" t="s">
        <v>19</v>
      </c>
      <c r="AC49" t="s">
        <v>474</v>
      </c>
      <c r="AD49" t="s">
        <v>6</v>
      </c>
      <c r="AE49" t="s">
        <v>475</v>
      </c>
      <c r="AF49" t="s">
        <v>85</v>
      </c>
      <c r="AG49" t="s">
        <v>73</v>
      </c>
      <c r="AH49" t="s">
        <v>19</v>
      </c>
    </row>
    <row r="50" ht="14.25" customHeight="1" spans="1:34">
      <c r="A50" s="7" t="s">
        <v>476</v>
      </c>
      <c r="B50" s="7" t="s">
        <v>477</v>
      </c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478</v>
      </c>
      <c r="H50" s="8" t="s">
        <v>479</v>
      </c>
      <c r="I50" s="8" t="s">
        <v>77</v>
      </c>
      <c r="J50" s="8" t="s">
        <v>2</v>
      </c>
      <c r="K50" s="8" t="s">
        <v>480</v>
      </c>
      <c r="L50" s="8">
        <v>1</v>
      </c>
      <c r="M50" s="8">
        <v>3</v>
      </c>
      <c r="N50" s="8" t="s">
        <v>92</v>
      </c>
      <c r="O50" s="8" t="s">
        <v>140</v>
      </c>
      <c r="P50" s="8" t="s">
        <v>377</v>
      </c>
      <c r="Q50" s="8"/>
      <c r="R50" s="14" t="s">
        <v>481</v>
      </c>
      <c r="S50" s="15" t="s">
        <v>19</v>
      </c>
      <c r="T50" s="8"/>
      <c r="U50" s="14" t="s">
        <v>19</v>
      </c>
      <c r="V50" s="14" t="s">
        <v>481</v>
      </c>
      <c r="W50" s="15" t="s">
        <v>482</v>
      </c>
      <c r="X50" s="15" t="s">
        <v>19</v>
      </c>
      <c r="Y50" s="14" t="s">
        <v>19</v>
      </c>
      <c r="Z50" s="15" t="s">
        <v>19</v>
      </c>
      <c r="AA50" s="16" t="s">
        <v>19</v>
      </c>
      <c r="AB50" t="s">
        <v>19</v>
      </c>
      <c r="AC50" t="s">
        <v>483</v>
      </c>
      <c r="AD50" t="s">
        <v>6</v>
      </c>
      <c r="AE50" t="s">
        <v>484</v>
      </c>
      <c r="AF50" t="s">
        <v>85</v>
      </c>
      <c r="AG50" t="s">
        <v>73</v>
      </c>
      <c r="AH50" t="s">
        <v>19</v>
      </c>
    </row>
    <row r="51" ht="14.25" customHeight="1" spans="1:34">
      <c r="A51" s="7" t="s">
        <v>485</v>
      </c>
      <c r="B51" s="7" t="s">
        <v>486</v>
      </c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487</v>
      </c>
      <c r="H51" s="8" t="s">
        <v>488</v>
      </c>
      <c r="I51" s="8" t="s">
        <v>77</v>
      </c>
      <c r="J51" s="8" t="s">
        <v>2</v>
      </c>
      <c r="K51" s="8" t="s">
        <v>489</v>
      </c>
      <c r="L51" s="8">
        <v>1</v>
      </c>
      <c r="M51" s="8">
        <v>1</v>
      </c>
      <c r="N51" s="8" t="s">
        <v>121</v>
      </c>
      <c r="O51" s="8" t="s">
        <v>79</v>
      </c>
      <c r="P51" s="8" t="s">
        <v>377</v>
      </c>
      <c r="Q51" s="8"/>
      <c r="R51" s="14" t="s">
        <v>490</v>
      </c>
      <c r="S51" s="15" t="s">
        <v>19</v>
      </c>
      <c r="T51" s="8"/>
      <c r="U51" s="14" t="s">
        <v>19</v>
      </c>
      <c r="V51" s="14" t="s">
        <v>490</v>
      </c>
      <c r="W51" s="15" t="s">
        <v>491</v>
      </c>
      <c r="X51" s="15" t="s">
        <v>19</v>
      </c>
      <c r="Y51" s="14" t="s">
        <v>19</v>
      </c>
      <c r="Z51" s="15" t="s">
        <v>19</v>
      </c>
      <c r="AA51" s="16" t="s">
        <v>19</v>
      </c>
      <c r="AB51" t="s">
        <v>19</v>
      </c>
      <c r="AC51" t="s">
        <v>303</v>
      </c>
      <c r="AD51" t="s">
        <v>6</v>
      </c>
      <c r="AE51" t="s">
        <v>492</v>
      </c>
      <c r="AF51" t="s">
        <v>85</v>
      </c>
      <c r="AG51" t="s">
        <v>73</v>
      </c>
      <c r="AH51" t="s">
        <v>19</v>
      </c>
    </row>
    <row r="52" ht="14.25" customHeight="1" spans="1:34">
      <c r="A52" s="7" t="s">
        <v>493</v>
      </c>
      <c r="B52" s="7" t="s">
        <v>494</v>
      </c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495</v>
      </c>
      <c r="H52" s="8" t="s">
        <v>496</v>
      </c>
      <c r="I52" s="8" t="s">
        <v>77</v>
      </c>
      <c r="J52" s="8" t="s">
        <v>2</v>
      </c>
      <c r="K52" s="8" t="s">
        <v>497</v>
      </c>
      <c r="L52" s="8">
        <v>1</v>
      </c>
      <c r="M52" s="8">
        <v>1</v>
      </c>
      <c r="N52" s="8" t="s">
        <v>79</v>
      </c>
      <c r="O52" s="8" t="s">
        <v>79</v>
      </c>
      <c r="P52" s="8" t="s">
        <v>377</v>
      </c>
      <c r="Q52" s="8"/>
      <c r="R52" s="14" t="s">
        <v>498</v>
      </c>
      <c r="S52" s="15" t="s">
        <v>19</v>
      </c>
      <c r="T52" s="8"/>
      <c r="U52" s="14" t="s">
        <v>19</v>
      </c>
      <c r="V52" s="14" t="s">
        <v>498</v>
      </c>
      <c r="W52" s="15" t="s">
        <v>499</v>
      </c>
      <c r="X52" s="15" t="s">
        <v>19</v>
      </c>
      <c r="Y52" s="14" t="s">
        <v>19</v>
      </c>
      <c r="Z52" s="15" t="s">
        <v>19</v>
      </c>
      <c r="AA52" s="16" t="s">
        <v>19</v>
      </c>
      <c r="AB52" t="s">
        <v>19</v>
      </c>
      <c r="AC52" t="s">
        <v>220</v>
      </c>
      <c r="AD52" t="s">
        <v>6</v>
      </c>
      <c r="AE52" t="s">
        <v>192</v>
      </c>
      <c r="AF52" t="s">
        <v>85</v>
      </c>
      <c r="AG52" t="s">
        <v>73</v>
      </c>
      <c r="AH52" t="s">
        <v>19</v>
      </c>
    </row>
    <row r="53" ht="14.25" customHeight="1" spans="1:34">
      <c r="A53" s="7" t="s">
        <v>500</v>
      </c>
      <c r="B53" s="7" t="s">
        <v>501</v>
      </c>
      <c r="C53" s="7" t="s">
        <v>72</v>
      </c>
      <c r="D53" s="7" t="s">
        <v>73</v>
      </c>
      <c r="E53" s="7" t="s">
        <v>74</v>
      </c>
      <c r="F53" s="7" t="s">
        <v>73</v>
      </c>
      <c r="G53" s="7" t="s">
        <v>502</v>
      </c>
      <c r="H53" s="8" t="s">
        <v>503</v>
      </c>
      <c r="I53" s="8" t="s">
        <v>77</v>
      </c>
      <c r="J53" s="8" t="s">
        <v>2</v>
      </c>
      <c r="K53" s="8" t="s">
        <v>504</v>
      </c>
      <c r="L53" s="8">
        <v>1</v>
      </c>
      <c r="M53" s="8">
        <v>1</v>
      </c>
      <c r="N53" s="8" t="s">
        <v>79</v>
      </c>
      <c r="O53" s="8" t="s">
        <v>79</v>
      </c>
      <c r="P53" s="8" t="s">
        <v>377</v>
      </c>
      <c r="Q53" s="8"/>
      <c r="R53" s="14" t="s">
        <v>505</v>
      </c>
      <c r="S53" s="15" t="s">
        <v>19</v>
      </c>
      <c r="T53" s="8"/>
      <c r="U53" s="14" t="s">
        <v>19</v>
      </c>
      <c r="V53" s="14" t="s">
        <v>505</v>
      </c>
      <c r="W53" s="15" t="s">
        <v>506</v>
      </c>
      <c r="X53" s="15" t="s">
        <v>19</v>
      </c>
      <c r="Y53" s="14" t="s">
        <v>19</v>
      </c>
      <c r="Z53" s="15" t="s">
        <v>19</v>
      </c>
      <c r="AA53" s="16" t="s">
        <v>19</v>
      </c>
      <c r="AB53" t="s">
        <v>19</v>
      </c>
      <c r="AC53" t="s">
        <v>507</v>
      </c>
      <c r="AD53" t="s">
        <v>6</v>
      </c>
      <c r="AE53" t="s">
        <v>508</v>
      </c>
      <c r="AF53" t="s">
        <v>85</v>
      </c>
      <c r="AG53" t="s">
        <v>73</v>
      </c>
      <c r="AH53" t="s">
        <v>19</v>
      </c>
    </row>
    <row r="54" ht="14.25" customHeight="1" spans="1:34">
      <c r="A54" s="7" t="s">
        <v>509</v>
      </c>
      <c r="B54" s="7" t="s">
        <v>510</v>
      </c>
      <c r="C54" s="7" t="s">
        <v>72</v>
      </c>
      <c r="D54" s="7" t="s">
        <v>73</v>
      </c>
      <c r="E54" s="7" t="s">
        <v>74</v>
      </c>
      <c r="F54" s="7" t="s">
        <v>73</v>
      </c>
      <c r="G54" s="7" t="s">
        <v>502</v>
      </c>
      <c r="H54" s="8" t="s">
        <v>503</v>
      </c>
      <c r="I54" s="8" t="s">
        <v>77</v>
      </c>
      <c r="J54" s="8" t="s">
        <v>2</v>
      </c>
      <c r="K54" s="8" t="s">
        <v>511</v>
      </c>
      <c r="L54" s="8">
        <v>1</v>
      </c>
      <c r="M54" s="8">
        <v>1</v>
      </c>
      <c r="N54" s="8" t="s">
        <v>79</v>
      </c>
      <c r="O54" s="8" t="s">
        <v>79</v>
      </c>
      <c r="P54" s="8" t="s">
        <v>377</v>
      </c>
      <c r="Q54" s="8"/>
      <c r="R54" s="14" t="s">
        <v>505</v>
      </c>
      <c r="S54" s="15" t="s">
        <v>19</v>
      </c>
      <c r="T54" s="8"/>
      <c r="U54" s="14" t="s">
        <v>19</v>
      </c>
      <c r="V54" s="14" t="s">
        <v>505</v>
      </c>
      <c r="W54" s="15" t="s">
        <v>506</v>
      </c>
      <c r="X54" s="15" t="s">
        <v>19</v>
      </c>
      <c r="Y54" s="14" t="s">
        <v>19</v>
      </c>
      <c r="Z54" s="15" t="s">
        <v>19</v>
      </c>
      <c r="AA54" s="16" t="s">
        <v>19</v>
      </c>
      <c r="AB54" t="s">
        <v>19</v>
      </c>
      <c r="AC54" t="s">
        <v>507</v>
      </c>
      <c r="AD54" t="s">
        <v>6</v>
      </c>
      <c r="AE54" t="s">
        <v>508</v>
      </c>
      <c r="AF54" t="s">
        <v>85</v>
      </c>
      <c r="AG54" t="s">
        <v>73</v>
      </c>
      <c r="AH54" t="s">
        <v>19</v>
      </c>
    </row>
    <row r="55" ht="14.25" customHeight="1" spans="1:34">
      <c r="A55" s="7" t="s">
        <v>512</v>
      </c>
      <c r="B55" s="7" t="s">
        <v>513</v>
      </c>
      <c r="C55" s="7" t="s">
        <v>72</v>
      </c>
      <c r="D55" s="7" t="s">
        <v>73</v>
      </c>
      <c r="E55" s="7" t="s">
        <v>74</v>
      </c>
      <c r="F55" s="7" t="s">
        <v>73</v>
      </c>
      <c r="G55" s="7" t="s">
        <v>185</v>
      </c>
      <c r="H55" s="8" t="s">
        <v>186</v>
      </c>
      <c r="I55" s="8" t="s">
        <v>77</v>
      </c>
      <c r="J55" s="8" t="s">
        <v>2</v>
      </c>
      <c r="K55" s="8" t="s">
        <v>514</v>
      </c>
      <c r="L55" s="8">
        <v>1</v>
      </c>
      <c r="M55" s="8">
        <v>2</v>
      </c>
      <c r="N55" s="8" t="s">
        <v>140</v>
      </c>
      <c r="O55" s="8" t="s">
        <v>121</v>
      </c>
      <c r="P55" s="8" t="s">
        <v>377</v>
      </c>
      <c r="Q55" s="8"/>
      <c r="R55" s="14" t="s">
        <v>515</v>
      </c>
      <c r="S55" s="15" t="s">
        <v>19</v>
      </c>
      <c r="T55" s="8"/>
      <c r="U55" s="14" t="s">
        <v>19</v>
      </c>
      <c r="V55" s="14" t="s">
        <v>515</v>
      </c>
      <c r="W55" s="15" t="s">
        <v>516</v>
      </c>
      <c r="X55" s="15" t="s">
        <v>19</v>
      </c>
      <c r="Y55" s="14" t="s">
        <v>19</v>
      </c>
      <c r="Z55" s="15" t="s">
        <v>19</v>
      </c>
      <c r="AA55" s="16" t="s">
        <v>19</v>
      </c>
      <c r="AB55" t="s">
        <v>19</v>
      </c>
      <c r="AC55" t="s">
        <v>517</v>
      </c>
      <c r="AD55" t="s">
        <v>6</v>
      </c>
      <c r="AE55" t="s">
        <v>518</v>
      </c>
      <c r="AF55" t="s">
        <v>85</v>
      </c>
      <c r="AG55" t="s">
        <v>73</v>
      </c>
      <c r="AH55" t="s">
        <v>19</v>
      </c>
    </row>
    <row r="56" ht="14.25" customHeight="1" spans="1:34">
      <c r="A56" s="7" t="s">
        <v>519</v>
      </c>
      <c r="B56" s="7" t="s">
        <v>520</v>
      </c>
      <c r="C56" s="7" t="s">
        <v>72</v>
      </c>
      <c r="D56" s="7" t="s">
        <v>73</v>
      </c>
      <c r="E56" s="7" t="s">
        <v>74</v>
      </c>
      <c r="F56" s="7" t="s">
        <v>73</v>
      </c>
      <c r="G56" s="7" t="s">
        <v>521</v>
      </c>
      <c r="H56" s="8" t="s">
        <v>522</v>
      </c>
      <c r="I56" s="8" t="s">
        <v>77</v>
      </c>
      <c r="J56" s="8" t="s">
        <v>2</v>
      </c>
      <c r="K56" s="8" t="s">
        <v>523</v>
      </c>
      <c r="L56" s="8">
        <v>1</v>
      </c>
      <c r="M56" s="8">
        <v>2</v>
      </c>
      <c r="N56" s="8" t="s">
        <v>121</v>
      </c>
      <c r="O56" s="8" t="s">
        <v>121</v>
      </c>
      <c r="P56" s="8" t="s">
        <v>377</v>
      </c>
      <c r="Q56" s="8"/>
      <c r="R56" s="14" t="s">
        <v>524</v>
      </c>
      <c r="S56" s="15" t="s">
        <v>19</v>
      </c>
      <c r="T56" s="8"/>
      <c r="U56" s="14" t="s">
        <v>19</v>
      </c>
      <c r="V56" s="14" t="s">
        <v>524</v>
      </c>
      <c r="W56" s="15" t="s">
        <v>525</v>
      </c>
      <c r="X56" s="15" t="s">
        <v>19</v>
      </c>
      <c r="Y56" s="14" t="s">
        <v>19</v>
      </c>
      <c r="Z56" s="15" t="s">
        <v>19</v>
      </c>
      <c r="AA56" s="16" t="s">
        <v>19</v>
      </c>
      <c r="AB56" t="s">
        <v>19</v>
      </c>
      <c r="AC56" t="s">
        <v>526</v>
      </c>
      <c r="AD56" t="s">
        <v>6</v>
      </c>
      <c r="AE56" t="s">
        <v>527</v>
      </c>
      <c r="AF56" t="s">
        <v>85</v>
      </c>
      <c r="AG56" t="s">
        <v>73</v>
      </c>
      <c r="AH56" t="s">
        <v>19</v>
      </c>
    </row>
    <row r="57" ht="14.25" customHeight="1" spans="1:34">
      <c r="A57" s="7" t="s">
        <v>528</v>
      </c>
      <c r="B57" s="7" t="s">
        <v>529</v>
      </c>
      <c r="C57" s="7" t="s">
        <v>72</v>
      </c>
      <c r="D57" s="7" t="s">
        <v>73</v>
      </c>
      <c r="E57" s="7" t="s">
        <v>74</v>
      </c>
      <c r="F57" s="7" t="s">
        <v>73</v>
      </c>
      <c r="G57" s="7" t="s">
        <v>185</v>
      </c>
      <c r="H57" s="8" t="s">
        <v>186</v>
      </c>
      <c r="I57" s="8" t="s">
        <v>77</v>
      </c>
      <c r="J57" s="8" t="s">
        <v>2</v>
      </c>
      <c r="K57" s="8" t="s">
        <v>530</v>
      </c>
      <c r="L57" s="8">
        <v>1</v>
      </c>
      <c r="M57" s="8">
        <v>2</v>
      </c>
      <c r="N57" s="8" t="s">
        <v>140</v>
      </c>
      <c r="O57" s="8" t="s">
        <v>121</v>
      </c>
      <c r="P57" s="8" t="s">
        <v>377</v>
      </c>
      <c r="Q57" s="8"/>
      <c r="R57" s="14" t="s">
        <v>515</v>
      </c>
      <c r="S57" s="15" t="s">
        <v>19</v>
      </c>
      <c r="T57" s="8"/>
      <c r="U57" s="14" t="s">
        <v>19</v>
      </c>
      <c r="V57" s="14" t="s">
        <v>515</v>
      </c>
      <c r="W57" s="15" t="s">
        <v>516</v>
      </c>
      <c r="X57" s="15" t="s">
        <v>19</v>
      </c>
      <c r="Y57" s="14" t="s">
        <v>19</v>
      </c>
      <c r="Z57" s="15" t="s">
        <v>19</v>
      </c>
      <c r="AA57" s="16" t="s">
        <v>19</v>
      </c>
      <c r="AB57" t="s">
        <v>19</v>
      </c>
      <c r="AC57" t="s">
        <v>517</v>
      </c>
      <c r="AD57" t="s">
        <v>6</v>
      </c>
      <c r="AE57" t="s">
        <v>518</v>
      </c>
      <c r="AF57" t="s">
        <v>85</v>
      </c>
      <c r="AG57" t="s">
        <v>73</v>
      </c>
      <c r="AH57" t="s">
        <v>19</v>
      </c>
    </row>
    <row r="58" ht="14.25" customHeight="1" spans="1:34">
      <c r="A58" s="7" t="s">
        <v>531</v>
      </c>
      <c r="B58" s="7" t="s">
        <v>532</v>
      </c>
      <c r="C58" s="7" t="s">
        <v>72</v>
      </c>
      <c r="D58" s="7" t="s">
        <v>73</v>
      </c>
      <c r="E58" s="7" t="s">
        <v>74</v>
      </c>
      <c r="F58" s="7" t="s">
        <v>73</v>
      </c>
      <c r="G58" s="7" t="s">
        <v>185</v>
      </c>
      <c r="H58" s="8" t="s">
        <v>186</v>
      </c>
      <c r="I58" s="8" t="s">
        <v>77</v>
      </c>
      <c r="J58" s="8" t="s">
        <v>2</v>
      </c>
      <c r="K58" s="8" t="s">
        <v>533</v>
      </c>
      <c r="L58" s="8">
        <v>1</v>
      </c>
      <c r="M58" s="8">
        <v>2</v>
      </c>
      <c r="N58" s="8" t="s">
        <v>121</v>
      </c>
      <c r="O58" s="8" t="s">
        <v>121</v>
      </c>
      <c r="P58" s="8" t="s">
        <v>377</v>
      </c>
      <c r="Q58" s="8"/>
      <c r="R58" s="14" t="s">
        <v>534</v>
      </c>
      <c r="S58" s="15" t="s">
        <v>19</v>
      </c>
      <c r="T58" s="8"/>
      <c r="U58" s="14" t="s">
        <v>19</v>
      </c>
      <c r="V58" s="14" t="s">
        <v>534</v>
      </c>
      <c r="W58" s="15" t="s">
        <v>535</v>
      </c>
      <c r="X58" s="15" t="s">
        <v>19</v>
      </c>
      <c r="Y58" s="14" t="s">
        <v>19</v>
      </c>
      <c r="Z58" s="15" t="s">
        <v>19</v>
      </c>
      <c r="AA58" s="16" t="s">
        <v>19</v>
      </c>
      <c r="AB58" t="s">
        <v>19</v>
      </c>
      <c r="AC58" t="s">
        <v>536</v>
      </c>
      <c r="AD58" t="s">
        <v>6</v>
      </c>
      <c r="AE58" t="s">
        <v>537</v>
      </c>
      <c r="AF58" t="s">
        <v>85</v>
      </c>
      <c r="AG58" t="s">
        <v>73</v>
      </c>
      <c r="AH58" t="s">
        <v>19</v>
      </c>
    </row>
    <row r="59" ht="14.25" customHeight="1" spans="1:34">
      <c r="A59" s="7" t="s">
        <v>538</v>
      </c>
      <c r="B59" s="7" t="s">
        <v>539</v>
      </c>
      <c r="C59" s="7" t="s">
        <v>72</v>
      </c>
      <c r="D59" s="7" t="s">
        <v>73</v>
      </c>
      <c r="E59" s="7" t="s">
        <v>74</v>
      </c>
      <c r="F59" s="7" t="s">
        <v>73</v>
      </c>
      <c r="G59" s="7" t="s">
        <v>540</v>
      </c>
      <c r="H59" s="8" t="s">
        <v>541</v>
      </c>
      <c r="I59" s="8" t="s">
        <v>77</v>
      </c>
      <c r="J59" s="8" t="s">
        <v>2</v>
      </c>
      <c r="K59" s="8" t="s">
        <v>542</v>
      </c>
      <c r="L59" s="8">
        <v>1</v>
      </c>
      <c r="M59" s="8">
        <v>1</v>
      </c>
      <c r="N59" s="8" t="s">
        <v>79</v>
      </c>
      <c r="O59" s="8" t="s">
        <v>79</v>
      </c>
      <c r="P59" s="8" t="s">
        <v>377</v>
      </c>
      <c r="Q59" s="8"/>
      <c r="R59" s="14" t="s">
        <v>543</v>
      </c>
      <c r="S59" s="15" t="s">
        <v>19</v>
      </c>
      <c r="T59" s="8"/>
      <c r="U59" s="14" t="s">
        <v>19</v>
      </c>
      <c r="V59" s="14" t="s">
        <v>543</v>
      </c>
      <c r="W59" s="15" t="s">
        <v>370</v>
      </c>
      <c r="X59" s="15" t="s">
        <v>19</v>
      </c>
      <c r="Y59" s="14" t="s">
        <v>19</v>
      </c>
      <c r="Z59" s="15" t="s">
        <v>19</v>
      </c>
      <c r="AA59" s="16" t="s">
        <v>19</v>
      </c>
      <c r="AB59" t="s">
        <v>19</v>
      </c>
      <c r="AC59" t="s">
        <v>544</v>
      </c>
      <c r="AD59" t="s">
        <v>6</v>
      </c>
      <c r="AE59" t="s">
        <v>545</v>
      </c>
      <c r="AF59" t="s">
        <v>85</v>
      </c>
      <c r="AG59" t="s">
        <v>73</v>
      </c>
      <c r="AH59" t="s">
        <v>19</v>
      </c>
    </row>
    <row r="60" ht="14.25" customHeight="1" spans="1:34">
      <c r="A60" s="7" t="s">
        <v>546</v>
      </c>
      <c r="B60" s="7" t="s">
        <v>547</v>
      </c>
      <c r="C60" s="7" t="s">
        <v>72</v>
      </c>
      <c r="D60" s="7" t="s">
        <v>73</v>
      </c>
      <c r="E60" s="7" t="s">
        <v>74</v>
      </c>
      <c r="F60" s="7" t="s">
        <v>73</v>
      </c>
      <c r="G60" s="7" t="s">
        <v>540</v>
      </c>
      <c r="H60" s="8" t="s">
        <v>541</v>
      </c>
      <c r="I60" s="8" t="s">
        <v>77</v>
      </c>
      <c r="J60" s="8" t="s">
        <v>2</v>
      </c>
      <c r="K60" s="8" t="s">
        <v>548</v>
      </c>
      <c r="L60" s="8">
        <v>1</v>
      </c>
      <c r="M60" s="8">
        <v>1</v>
      </c>
      <c r="N60" s="8" t="s">
        <v>79</v>
      </c>
      <c r="O60" s="8" t="s">
        <v>79</v>
      </c>
      <c r="P60" s="8" t="s">
        <v>377</v>
      </c>
      <c r="Q60" s="8"/>
      <c r="R60" s="14" t="s">
        <v>543</v>
      </c>
      <c r="S60" s="15" t="s">
        <v>19</v>
      </c>
      <c r="T60" s="8"/>
      <c r="U60" s="14" t="s">
        <v>19</v>
      </c>
      <c r="V60" s="14" t="s">
        <v>543</v>
      </c>
      <c r="W60" s="15" t="s">
        <v>370</v>
      </c>
      <c r="X60" s="15" t="s">
        <v>19</v>
      </c>
      <c r="Y60" s="14" t="s">
        <v>19</v>
      </c>
      <c r="Z60" s="15" t="s">
        <v>19</v>
      </c>
      <c r="AA60" s="16" t="s">
        <v>19</v>
      </c>
      <c r="AB60" t="s">
        <v>19</v>
      </c>
      <c r="AC60" t="s">
        <v>544</v>
      </c>
      <c r="AD60" t="s">
        <v>6</v>
      </c>
      <c r="AE60" t="s">
        <v>545</v>
      </c>
      <c r="AF60" t="s">
        <v>85</v>
      </c>
      <c r="AG60" t="s">
        <v>73</v>
      </c>
      <c r="AH60" t="s">
        <v>19</v>
      </c>
    </row>
    <row r="61" ht="14.25" customHeight="1" spans="1:34">
      <c r="A61" s="7" t="s">
        <v>549</v>
      </c>
      <c r="B61" s="7" t="s">
        <v>550</v>
      </c>
      <c r="C61" s="7" t="s">
        <v>72</v>
      </c>
      <c r="D61" s="7" t="s">
        <v>73</v>
      </c>
      <c r="E61" s="7" t="s">
        <v>74</v>
      </c>
      <c r="F61" s="7" t="s">
        <v>73</v>
      </c>
      <c r="G61" s="7" t="s">
        <v>551</v>
      </c>
      <c r="H61" s="8" t="s">
        <v>552</v>
      </c>
      <c r="I61" s="8" t="s">
        <v>77</v>
      </c>
      <c r="J61" s="8" t="s">
        <v>2</v>
      </c>
      <c r="K61" s="8" t="s">
        <v>553</v>
      </c>
      <c r="L61" s="8">
        <v>1</v>
      </c>
      <c r="M61" s="8">
        <v>1</v>
      </c>
      <c r="N61" s="8" t="s">
        <v>79</v>
      </c>
      <c r="O61" s="8" t="s">
        <v>79</v>
      </c>
      <c r="P61" s="8" t="s">
        <v>377</v>
      </c>
      <c r="Q61" s="8"/>
      <c r="R61" s="14" t="s">
        <v>554</v>
      </c>
      <c r="S61" s="15" t="s">
        <v>19</v>
      </c>
      <c r="T61" s="8"/>
      <c r="U61" s="14" t="s">
        <v>19</v>
      </c>
      <c r="V61" s="14" t="s">
        <v>554</v>
      </c>
      <c r="W61" s="15" t="s">
        <v>555</v>
      </c>
      <c r="X61" s="15" t="s">
        <v>19</v>
      </c>
      <c r="Y61" s="14" t="s">
        <v>19</v>
      </c>
      <c r="Z61" s="15" t="s">
        <v>19</v>
      </c>
      <c r="AA61" s="16" t="s">
        <v>19</v>
      </c>
      <c r="AB61" t="s">
        <v>19</v>
      </c>
      <c r="AC61" t="s">
        <v>556</v>
      </c>
      <c r="AD61" t="s">
        <v>6</v>
      </c>
      <c r="AE61" t="s">
        <v>114</v>
      </c>
      <c r="AF61" t="s">
        <v>85</v>
      </c>
      <c r="AG61" t="s">
        <v>73</v>
      </c>
      <c r="AH61" t="s">
        <v>19</v>
      </c>
    </row>
    <row r="62" ht="14.25" customHeight="1" spans="1:34">
      <c r="A62" s="7" t="s">
        <v>557</v>
      </c>
      <c r="B62" s="7" t="s">
        <v>558</v>
      </c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559</v>
      </c>
      <c r="H62" s="8" t="s">
        <v>560</v>
      </c>
      <c r="I62" s="8" t="s">
        <v>77</v>
      </c>
      <c r="J62" s="8" t="s">
        <v>2</v>
      </c>
      <c r="K62" s="8" t="s">
        <v>561</v>
      </c>
      <c r="L62" s="8">
        <v>1</v>
      </c>
      <c r="M62" s="8">
        <v>1</v>
      </c>
      <c r="N62" s="8" t="s">
        <v>79</v>
      </c>
      <c r="O62" s="8" t="s">
        <v>79</v>
      </c>
      <c r="P62" s="8" t="s">
        <v>377</v>
      </c>
      <c r="Q62" s="8"/>
      <c r="R62" s="14" t="s">
        <v>562</v>
      </c>
      <c r="S62" s="15" t="s">
        <v>19</v>
      </c>
      <c r="T62" s="8"/>
      <c r="U62" s="14" t="s">
        <v>19</v>
      </c>
      <c r="V62" s="14" t="s">
        <v>562</v>
      </c>
      <c r="W62" s="15" t="s">
        <v>563</v>
      </c>
      <c r="X62" s="15" t="s">
        <v>19</v>
      </c>
      <c r="Y62" s="14" t="s">
        <v>19</v>
      </c>
      <c r="Z62" s="15" t="s">
        <v>19</v>
      </c>
      <c r="AA62" s="16" t="s">
        <v>19</v>
      </c>
      <c r="AB62" t="s">
        <v>19</v>
      </c>
      <c r="AC62" t="s">
        <v>564</v>
      </c>
      <c r="AD62" t="s">
        <v>6</v>
      </c>
      <c r="AE62" t="s">
        <v>565</v>
      </c>
      <c r="AF62" t="s">
        <v>85</v>
      </c>
      <c r="AG62" t="s">
        <v>73</v>
      </c>
      <c r="AH62" t="s">
        <v>19</v>
      </c>
    </row>
    <row r="63" ht="14.25" customHeight="1" spans="1:34">
      <c r="A63" s="7" t="s">
        <v>566</v>
      </c>
      <c r="B63" s="7" t="s">
        <v>567</v>
      </c>
      <c r="C63" s="7" t="s">
        <v>72</v>
      </c>
      <c r="D63" s="7" t="s">
        <v>73</v>
      </c>
      <c r="E63" s="7" t="s">
        <v>74</v>
      </c>
      <c r="F63" s="7" t="s">
        <v>73</v>
      </c>
      <c r="G63" s="7" t="s">
        <v>88</v>
      </c>
      <c r="H63" s="8" t="s">
        <v>89</v>
      </c>
      <c r="I63" s="8" t="s">
        <v>77</v>
      </c>
      <c r="J63" s="8" t="s">
        <v>2</v>
      </c>
      <c r="K63" s="8" t="s">
        <v>568</v>
      </c>
      <c r="L63" s="8">
        <v>1</v>
      </c>
      <c r="M63" s="8">
        <v>1</v>
      </c>
      <c r="N63" s="8" t="s">
        <v>79</v>
      </c>
      <c r="O63" s="8" t="s">
        <v>79</v>
      </c>
      <c r="P63" s="8" t="s">
        <v>377</v>
      </c>
      <c r="Q63" s="8"/>
      <c r="R63" s="14" t="s">
        <v>569</v>
      </c>
      <c r="S63" s="15" t="s">
        <v>19</v>
      </c>
      <c r="T63" s="8"/>
      <c r="U63" s="14" t="s">
        <v>19</v>
      </c>
      <c r="V63" s="14" t="s">
        <v>569</v>
      </c>
      <c r="W63" s="15" t="s">
        <v>570</v>
      </c>
      <c r="X63" s="15" t="s">
        <v>19</v>
      </c>
      <c r="Y63" s="14" t="s">
        <v>19</v>
      </c>
      <c r="Z63" s="15" t="s">
        <v>19</v>
      </c>
      <c r="AA63" s="16" t="s">
        <v>19</v>
      </c>
      <c r="AB63" t="s">
        <v>19</v>
      </c>
      <c r="AC63" t="s">
        <v>571</v>
      </c>
      <c r="AD63" t="s">
        <v>6</v>
      </c>
      <c r="AE63" t="s">
        <v>255</v>
      </c>
      <c r="AF63" t="s">
        <v>85</v>
      </c>
      <c r="AG63" t="s">
        <v>73</v>
      </c>
      <c r="AH63" t="s">
        <v>19</v>
      </c>
    </row>
    <row r="64" ht="14.25" customHeight="1" spans="1:34">
      <c r="A64" s="7" t="s">
        <v>572</v>
      </c>
      <c r="B64" s="7" t="s">
        <v>573</v>
      </c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574</v>
      </c>
      <c r="H64" s="8" t="s">
        <v>575</v>
      </c>
      <c r="I64" s="8" t="s">
        <v>77</v>
      </c>
      <c r="J64" s="8" t="s">
        <v>2</v>
      </c>
      <c r="K64" s="8" t="s">
        <v>576</v>
      </c>
      <c r="L64" s="8">
        <v>1</v>
      </c>
      <c r="M64" s="8">
        <v>1</v>
      </c>
      <c r="N64" s="8" t="s">
        <v>79</v>
      </c>
      <c r="O64" s="8" t="s">
        <v>79</v>
      </c>
      <c r="P64" s="8" t="s">
        <v>377</v>
      </c>
      <c r="Q64" s="8"/>
      <c r="R64" s="14" t="s">
        <v>94</v>
      </c>
      <c r="S64" s="15" t="s">
        <v>19</v>
      </c>
      <c r="T64" s="8"/>
      <c r="U64" s="14" t="s">
        <v>19</v>
      </c>
      <c r="V64" s="14" t="s">
        <v>94</v>
      </c>
      <c r="W64" s="15" t="s">
        <v>577</v>
      </c>
      <c r="X64" s="15" t="s">
        <v>19</v>
      </c>
      <c r="Y64" s="14" t="s">
        <v>19</v>
      </c>
      <c r="Z64" s="15" t="s">
        <v>19</v>
      </c>
      <c r="AA64" s="16" t="s">
        <v>19</v>
      </c>
      <c r="AB64" t="s">
        <v>19</v>
      </c>
      <c r="AC64" t="s">
        <v>578</v>
      </c>
      <c r="AD64" t="s">
        <v>6</v>
      </c>
      <c r="AE64" t="s">
        <v>389</v>
      </c>
      <c r="AF64" t="s">
        <v>85</v>
      </c>
      <c r="AG64" t="s">
        <v>73</v>
      </c>
      <c r="AH64" t="s">
        <v>19</v>
      </c>
    </row>
    <row r="65" ht="14.25" customHeight="1" spans="1:34">
      <c r="A65" s="7" t="s">
        <v>579</v>
      </c>
      <c r="B65" s="7" t="s">
        <v>580</v>
      </c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581</v>
      </c>
      <c r="H65" s="8" t="s">
        <v>582</v>
      </c>
      <c r="I65" s="8" t="s">
        <v>77</v>
      </c>
      <c r="J65" s="8" t="s">
        <v>2</v>
      </c>
      <c r="K65" s="8" t="s">
        <v>583</v>
      </c>
      <c r="L65" s="8">
        <v>1</v>
      </c>
      <c r="M65" s="8">
        <v>2</v>
      </c>
      <c r="N65" s="8" t="s">
        <v>79</v>
      </c>
      <c r="O65" s="8" t="s">
        <v>584</v>
      </c>
      <c r="P65" s="8" t="s">
        <v>585</v>
      </c>
      <c r="Q65" s="8"/>
      <c r="R65" s="14" t="s">
        <v>586</v>
      </c>
      <c r="S65" s="15" t="s">
        <v>586</v>
      </c>
      <c r="T65" s="8" t="s">
        <v>587</v>
      </c>
      <c r="U65" s="14" t="s">
        <v>19</v>
      </c>
      <c r="V65" s="14" t="s">
        <v>19</v>
      </c>
      <c r="W65" s="15" t="s">
        <v>19</v>
      </c>
      <c r="X65" s="15" t="s">
        <v>19</v>
      </c>
      <c r="Y65" s="14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238</v>
      </c>
      <c r="AF65" t="s">
        <v>85</v>
      </c>
      <c r="AG65" t="s">
        <v>73</v>
      </c>
      <c r="AH65" t="s">
        <v>19</v>
      </c>
    </row>
    <row r="66" ht="14.25" customHeight="1" spans="1:34">
      <c r="A66" s="7" t="s">
        <v>588</v>
      </c>
      <c r="B66" s="7" t="s">
        <v>589</v>
      </c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590</v>
      </c>
      <c r="H66" s="8" t="s">
        <v>591</v>
      </c>
      <c r="I66" s="8" t="s">
        <v>77</v>
      </c>
      <c r="J66" s="8" t="s">
        <v>2</v>
      </c>
      <c r="K66" s="8" t="s">
        <v>592</v>
      </c>
      <c r="L66" s="8">
        <v>1</v>
      </c>
      <c r="M66" s="8">
        <v>2</v>
      </c>
      <c r="N66" s="8" t="s">
        <v>121</v>
      </c>
      <c r="O66" s="8" t="s">
        <v>121</v>
      </c>
      <c r="P66" s="8" t="s">
        <v>377</v>
      </c>
      <c r="Q66" s="8"/>
      <c r="R66" s="14" t="s">
        <v>593</v>
      </c>
      <c r="S66" s="15" t="s">
        <v>19</v>
      </c>
      <c r="T66" s="8"/>
      <c r="U66" s="14" t="s">
        <v>19</v>
      </c>
      <c r="V66" s="14" t="s">
        <v>593</v>
      </c>
      <c r="W66" s="15" t="s">
        <v>594</v>
      </c>
      <c r="X66" s="15" t="s">
        <v>19</v>
      </c>
      <c r="Y66" s="14" t="s">
        <v>19</v>
      </c>
      <c r="Z66" s="15" t="s">
        <v>19</v>
      </c>
      <c r="AA66" s="16" t="s">
        <v>19</v>
      </c>
      <c r="AB66" t="s">
        <v>19</v>
      </c>
      <c r="AC66" t="s">
        <v>595</v>
      </c>
      <c r="AD66" t="s">
        <v>6</v>
      </c>
      <c r="AE66" t="s">
        <v>596</v>
      </c>
      <c r="AF66" t="s">
        <v>85</v>
      </c>
      <c r="AG66" t="s">
        <v>73</v>
      </c>
      <c r="AH66" t="s">
        <v>19</v>
      </c>
    </row>
    <row r="67" ht="14.25" customHeight="1" spans="1:34">
      <c r="A67" s="7" t="s">
        <v>597</v>
      </c>
      <c r="B67" s="7" t="s">
        <v>598</v>
      </c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599</v>
      </c>
      <c r="H67" s="8" t="s">
        <v>600</v>
      </c>
      <c r="I67" s="8" t="s">
        <v>77</v>
      </c>
      <c r="J67" s="8" t="s">
        <v>2</v>
      </c>
      <c r="K67" s="8" t="s">
        <v>601</v>
      </c>
      <c r="L67" s="8">
        <v>1</v>
      </c>
      <c r="M67" s="8">
        <v>2</v>
      </c>
      <c r="N67" s="8" t="s">
        <v>602</v>
      </c>
      <c r="O67" s="8" t="s">
        <v>79</v>
      </c>
      <c r="P67" s="8" t="s">
        <v>80</v>
      </c>
      <c r="Q67" s="8"/>
      <c r="R67" s="14" t="s">
        <v>603</v>
      </c>
      <c r="S67" s="15" t="s">
        <v>19</v>
      </c>
      <c r="T67" s="8"/>
      <c r="U67" s="14" t="s">
        <v>19</v>
      </c>
      <c r="V67" s="14" t="s">
        <v>603</v>
      </c>
      <c r="W67" s="15" t="s">
        <v>604</v>
      </c>
      <c r="X67" s="15" t="s">
        <v>19</v>
      </c>
      <c r="Y67" s="14" t="s">
        <v>19</v>
      </c>
      <c r="Z67" s="15" t="s">
        <v>19</v>
      </c>
      <c r="AA67" s="16" t="s">
        <v>19</v>
      </c>
      <c r="AB67" t="s">
        <v>19</v>
      </c>
      <c r="AC67" t="s">
        <v>605</v>
      </c>
      <c r="AD67" t="s">
        <v>6</v>
      </c>
      <c r="AE67" t="s">
        <v>153</v>
      </c>
      <c r="AF67" t="s">
        <v>85</v>
      </c>
      <c r="AG67" t="s">
        <v>73</v>
      </c>
      <c r="AH67" t="s">
        <v>19</v>
      </c>
    </row>
    <row r="68" ht="14.25" customHeight="1" spans="1:34">
      <c r="A68" s="7" t="s">
        <v>606</v>
      </c>
      <c r="B68" s="7" t="s">
        <v>607</v>
      </c>
      <c r="C68" s="7" t="s">
        <v>72</v>
      </c>
      <c r="D68" s="7" t="s">
        <v>73</v>
      </c>
      <c r="E68" s="7" t="s">
        <v>74</v>
      </c>
      <c r="F68" s="7" t="s">
        <v>73</v>
      </c>
      <c r="G68" s="7" t="s">
        <v>374</v>
      </c>
      <c r="H68" s="8" t="s">
        <v>375</v>
      </c>
      <c r="I68" s="8" t="s">
        <v>77</v>
      </c>
      <c r="J68" s="8" t="s">
        <v>2</v>
      </c>
      <c r="K68" s="8" t="s">
        <v>608</v>
      </c>
      <c r="L68" s="8">
        <v>1</v>
      </c>
      <c r="M68" s="8">
        <v>1</v>
      </c>
      <c r="N68" s="8" t="s">
        <v>609</v>
      </c>
      <c r="O68" s="8" t="s">
        <v>377</v>
      </c>
      <c r="P68" s="8" t="s">
        <v>80</v>
      </c>
      <c r="Q68" s="8"/>
      <c r="R68" s="14" t="s">
        <v>610</v>
      </c>
      <c r="S68" s="15" t="s">
        <v>19</v>
      </c>
      <c r="T68" s="8"/>
      <c r="U68" s="14" t="s">
        <v>19</v>
      </c>
      <c r="V68" s="14" t="s">
        <v>610</v>
      </c>
      <c r="W68" s="15" t="s">
        <v>394</v>
      </c>
      <c r="X68" s="15" t="s">
        <v>19</v>
      </c>
      <c r="Y68" s="14" t="s">
        <v>19</v>
      </c>
      <c r="Z68" s="15" t="s">
        <v>19</v>
      </c>
      <c r="AA68" s="16" t="s">
        <v>19</v>
      </c>
      <c r="AB68" t="s">
        <v>19</v>
      </c>
      <c r="AC68" t="s">
        <v>611</v>
      </c>
      <c r="AD68" t="s">
        <v>6</v>
      </c>
      <c r="AE68" t="s">
        <v>612</v>
      </c>
      <c r="AF68" t="s">
        <v>85</v>
      </c>
      <c r="AG68" t="s">
        <v>73</v>
      </c>
      <c r="AH68" t="s">
        <v>19</v>
      </c>
    </row>
    <row r="69" ht="14.25" customHeight="1" spans="1:34">
      <c r="A69" s="7" t="s">
        <v>613</v>
      </c>
      <c r="B69" s="7" t="s">
        <v>614</v>
      </c>
      <c r="C69" s="7" t="s">
        <v>72</v>
      </c>
      <c r="D69" s="7" t="s">
        <v>73</v>
      </c>
      <c r="E69" s="7" t="s">
        <v>74</v>
      </c>
      <c r="F69" s="7" t="s">
        <v>73</v>
      </c>
      <c r="G69" s="7" t="s">
        <v>374</v>
      </c>
      <c r="H69" s="8" t="s">
        <v>375</v>
      </c>
      <c r="I69" s="8" t="s">
        <v>77</v>
      </c>
      <c r="J69" s="8" t="s">
        <v>2</v>
      </c>
      <c r="K69" s="8" t="s">
        <v>615</v>
      </c>
      <c r="L69" s="8">
        <v>1</v>
      </c>
      <c r="M69" s="8">
        <v>2</v>
      </c>
      <c r="N69" s="8" t="s">
        <v>149</v>
      </c>
      <c r="O69" s="8" t="s">
        <v>79</v>
      </c>
      <c r="P69" s="8" t="s">
        <v>80</v>
      </c>
      <c r="Q69" s="8"/>
      <c r="R69" s="14" t="s">
        <v>616</v>
      </c>
      <c r="S69" s="15" t="s">
        <v>19</v>
      </c>
      <c r="T69" s="8"/>
      <c r="U69" s="14" t="s">
        <v>19</v>
      </c>
      <c r="V69" s="14" t="s">
        <v>616</v>
      </c>
      <c r="W69" s="15" t="s">
        <v>617</v>
      </c>
      <c r="X69" s="15" t="s">
        <v>19</v>
      </c>
      <c r="Y69" s="14" t="s">
        <v>19</v>
      </c>
      <c r="Z69" s="15" t="s">
        <v>19</v>
      </c>
      <c r="AA69" s="16" t="s">
        <v>19</v>
      </c>
      <c r="AB69" t="s">
        <v>19</v>
      </c>
      <c r="AC69" t="s">
        <v>618</v>
      </c>
      <c r="AD69" t="s">
        <v>6</v>
      </c>
      <c r="AE69" t="s">
        <v>612</v>
      </c>
      <c r="AF69" t="s">
        <v>85</v>
      </c>
      <c r="AG69" t="s">
        <v>73</v>
      </c>
      <c r="AH69" t="s">
        <v>19</v>
      </c>
    </row>
    <row r="70" ht="14.25" customHeight="1" spans="1:34">
      <c r="A70" s="7" t="s">
        <v>619</v>
      </c>
      <c r="B70" s="7" t="s">
        <v>620</v>
      </c>
      <c r="C70" s="7" t="s">
        <v>72</v>
      </c>
      <c r="D70" s="7" t="s">
        <v>73</v>
      </c>
      <c r="E70" s="7" t="s">
        <v>74</v>
      </c>
      <c r="F70" s="7" t="s">
        <v>73</v>
      </c>
      <c r="G70" s="7" t="s">
        <v>88</v>
      </c>
      <c r="H70" s="8" t="s">
        <v>89</v>
      </c>
      <c r="I70" s="8" t="s">
        <v>77</v>
      </c>
      <c r="J70" s="8" t="s">
        <v>2</v>
      </c>
      <c r="K70" s="8" t="s">
        <v>621</v>
      </c>
      <c r="L70" s="8">
        <v>2</v>
      </c>
      <c r="M70" s="8">
        <v>2</v>
      </c>
      <c r="N70" s="8" t="s">
        <v>622</v>
      </c>
      <c r="O70" s="8" t="s">
        <v>79</v>
      </c>
      <c r="P70" s="8" t="s">
        <v>80</v>
      </c>
      <c r="Q70" s="8"/>
      <c r="R70" s="14" t="s">
        <v>623</v>
      </c>
      <c r="S70" s="15" t="s">
        <v>19</v>
      </c>
      <c r="T70" s="8"/>
      <c r="U70" s="14" t="s">
        <v>19</v>
      </c>
      <c r="V70" s="14" t="s">
        <v>623</v>
      </c>
      <c r="W70" s="15" t="s">
        <v>624</v>
      </c>
      <c r="X70" s="15" t="s">
        <v>19</v>
      </c>
      <c r="Y70" s="14" t="s">
        <v>19</v>
      </c>
      <c r="Z70" s="15" t="s">
        <v>19</v>
      </c>
      <c r="AA70" s="16" t="s">
        <v>19</v>
      </c>
      <c r="AB70" t="s">
        <v>19</v>
      </c>
      <c r="AC70" t="s">
        <v>625</v>
      </c>
      <c r="AD70" t="s">
        <v>6</v>
      </c>
      <c r="AE70" t="s">
        <v>96</v>
      </c>
      <c r="AF70" t="s">
        <v>85</v>
      </c>
      <c r="AG70" t="s">
        <v>73</v>
      </c>
      <c r="AH70" t="s">
        <v>19</v>
      </c>
    </row>
    <row r="71" ht="14.25" customHeight="1" spans="1:34">
      <c r="A71" s="7" t="s">
        <v>626</v>
      </c>
      <c r="B71" s="7" t="s">
        <v>627</v>
      </c>
      <c r="C71" s="7" t="s">
        <v>72</v>
      </c>
      <c r="D71" s="7" t="s">
        <v>73</v>
      </c>
      <c r="E71" s="7" t="s">
        <v>74</v>
      </c>
      <c r="F71" s="7" t="s">
        <v>73</v>
      </c>
      <c r="G71" s="7" t="s">
        <v>628</v>
      </c>
      <c r="H71" s="8" t="s">
        <v>629</v>
      </c>
      <c r="I71" s="8" t="s">
        <v>77</v>
      </c>
      <c r="J71" s="8" t="s">
        <v>2</v>
      </c>
      <c r="K71" s="8" t="s">
        <v>630</v>
      </c>
      <c r="L71" s="8">
        <v>1</v>
      </c>
      <c r="M71" s="8">
        <v>2</v>
      </c>
      <c r="N71" s="8" t="s">
        <v>631</v>
      </c>
      <c r="O71" s="8" t="s">
        <v>79</v>
      </c>
      <c r="P71" s="8" t="s">
        <v>80</v>
      </c>
      <c r="Q71" s="8"/>
      <c r="R71" s="14" t="s">
        <v>632</v>
      </c>
      <c r="S71" s="15" t="s">
        <v>19</v>
      </c>
      <c r="T71" s="8"/>
      <c r="U71" s="14" t="s">
        <v>19</v>
      </c>
      <c r="V71" s="14" t="s">
        <v>632</v>
      </c>
      <c r="W71" s="15" t="s">
        <v>633</v>
      </c>
      <c r="X71" s="15" t="s">
        <v>19</v>
      </c>
      <c r="Y71" s="14" t="s">
        <v>19</v>
      </c>
      <c r="Z71" s="15" t="s">
        <v>19</v>
      </c>
      <c r="AA71" s="16" t="s">
        <v>19</v>
      </c>
      <c r="AB71" t="s">
        <v>19</v>
      </c>
      <c r="AC71" t="s">
        <v>634</v>
      </c>
      <c r="AD71" t="s">
        <v>6</v>
      </c>
      <c r="AE71" t="s">
        <v>635</v>
      </c>
      <c r="AF71" t="s">
        <v>85</v>
      </c>
      <c r="AG71" t="s">
        <v>73</v>
      </c>
      <c r="AH71" t="s">
        <v>19</v>
      </c>
    </row>
    <row r="72" ht="14.25" customHeight="1" spans="1:34">
      <c r="A72" s="7" t="s">
        <v>636</v>
      </c>
      <c r="B72" s="7" t="s">
        <v>637</v>
      </c>
      <c r="C72" s="7" t="s">
        <v>72</v>
      </c>
      <c r="D72" s="7" t="s">
        <v>73</v>
      </c>
      <c r="E72" s="7" t="s">
        <v>74</v>
      </c>
      <c r="F72" s="7" t="s">
        <v>73</v>
      </c>
      <c r="G72" s="7" t="s">
        <v>88</v>
      </c>
      <c r="H72" s="8" t="s">
        <v>89</v>
      </c>
      <c r="I72" s="8" t="s">
        <v>77</v>
      </c>
      <c r="J72" s="8" t="s">
        <v>2</v>
      </c>
      <c r="K72" s="8" t="s">
        <v>638</v>
      </c>
      <c r="L72" s="8">
        <v>1</v>
      </c>
      <c r="M72" s="8">
        <v>1</v>
      </c>
      <c r="N72" s="8" t="s">
        <v>169</v>
      </c>
      <c r="O72" s="8" t="s">
        <v>377</v>
      </c>
      <c r="P72" s="8" t="s">
        <v>80</v>
      </c>
      <c r="Q72" s="8"/>
      <c r="R72" s="14" t="s">
        <v>639</v>
      </c>
      <c r="S72" s="15" t="s">
        <v>19</v>
      </c>
      <c r="T72" s="8"/>
      <c r="U72" s="14" t="s">
        <v>19</v>
      </c>
      <c r="V72" s="14" t="s">
        <v>639</v>
      </c>
      <c r="W72" s="15" t="s">
        <v>640</v>
      </c>
      <c r="X72" s="15" t="s">
        <v>19</v>
      </c>
      <c r="Y72" s="14" t="s">
        <v>19</v>
      </c>
      <c r="Z72" s="15" t="s">
        <v>19</v>
      </c>
      <c r="AA72" s="16" t="s">
        <v>19</v>
      </c>
      <c r="AB72" t="s">
        <v>19</v>
      </c>
      <c r="AC72" t="s">
        <v>641</v>
      </c>
      <c r="AD72" t="s">
        <v>6</v>
      </c>
      <c r="AE72" t="s">
        <v>389</v>
      </c>
      <c r="AF72" t="s">
        <v>85</v>
      </c>
      <c r="AG72" t="s">
        <v>73</v>
      </c>
      <c r="AH72" t="s">
        <v>19</v>
      </c>
    </row>
    <row r="73" ht="14.25" customHeight="1" spans="1:34">
      <c r="A73" s="7" t="s">
        <v>642</v>
      </c>
      <c r="B73" s="7" t="s">
        <v>643</v>
      </c>
      <c r="C73" s="7" t="s">
        <v>72</v>
      </c>
      <c r="D73" s="7" t="s">
        <v>73</v>
      </c>
      <c r="E73" s="7" t="s">
        <v>74</v>
      </c>
      <c r="F73" s="7" t="s">
        <v>73</v>
      </c>
      <c r="G73" s="7" t="s">
        <v>644</v>
      </c>
      <c r="H73" s="8" t="s">
        <v>645</v>
      </c>
      <c r="I73" s="8" t="s">
        <v>77</v>
      </c>
      <c r="J73" s="8" t="s">
        <v>2</v>
      </c>
      <c r="K73" s="8" t="s">
        <v>646</v>
      </c>
      <c r="L73" s="8">
        <v>1</v>
      </c>
      <c r="M73" s="8">
        <v>1</v>
      </c>
      <c r="N73" s="8" t="s">
        <v>647</v>
      </c>
      <c r="O73" s="8" t="s">
        <v>377</v>
      </c>
      <c r="P73" s="8" t="s">
        <v>80</v>
      </c>
      <c r="Q73" s="8"/>
      <c r="R73" s="14" t="s">
        <v>648</v>
      </c>
      <c r="S73" s="15" t="s">
        <v>19</v>
      </c>
      <c r="T73" s="8"/>
      <c r="U73" s="14" t="s">
        <v>19</v>
      </c>
      <c r="V73" s="14" t="s">
        <v>648</v>
      </c>
      <c r="W73" s="15" t="s">
        <v>649</v>
      </c>
      <c r="X73" s="15" t="s">
        <v>19</v>
      </c>
      <c r="Y73" s="14" t="s">
        <v>19</v>
      </c>
      <c r="Z73" s="15" t="s">
        <v>19</v>
      </c>
      <c r="AA73" s="16" t="s">
        <v>19</v>
      </c>
      <c r="AB73" t="s">
        <v>19</v>
      </c>
      <c r="AC73" t="s">
        <v>650</v>
      </c>
      <c r="AD73" t="s">
        <v>6</v>
      </c>
      <c r="AE73" t="s">
        <v>651</v>
      </c>
      <c r="AF73" t="s">
        <v>85</v>
      </c>
      <c r="AG73" t="s">
        <v>73</v>
      </c>
      <c r="AH73" t="s">
        <v>19</v>
      </c>
    </row>
    <row r="74" ht="14.25" customHeight="1" spans="1:34">
      <c r="A74" s="7" t="s">
        <v>652</v>
      </c>
      <c r="B74" s="7" t="s">
        <v>653</v>
      </c>
      <c r="C74" s="7" t="s">
        <v>72</v>
      </c>
      <c r="D74" s="7" t="s">
        <v>73</v>
      </c>
      <c r="E74" s="7" t="s">
        <v>74</v>
      </c>
      <c r="F74" s="7" t="s">
        <v>73</v>
      </c>
      <c r="G74" s="7" t="s">
        <v>628</v>
      </c>
      <c r="H74" s="8" t="s">
        <v>629</v>
      </c>
      <c r="I74" s="8" t="s">
        <v>77</v>
      </c>
      <c r="J74" s="8" t="s">
        <v>2</v>
      </c>
      <c r="K74" s="8" t="s">
        <v>654</v>
      </c>
      <c r="L74" s="8">
        <v>1</v>
      </c>
      <c r="M74" s="8">
        <v>1</v>
      </c>
      <c r="N74" s="8" t="s">
        <v>647</v>
      </c>
      <c r="O74" s="8" t="s">
        <v>377</v>
      </c>
      <c r="P74" s="8" t="s">
        <v>80</v>
      </c>
      <c r="Q74" s="8"/>
      <c r="R74" s="14" t="s">
        <v>655</v>
      </c>
      <c r="S74" s="15" t="s">
        <v>19</v>
      </c>
      <c r="T74" s="8"/>
      <c r="U74" s="14" t="s">
        <v>19</v>
      </c>
      <c r="V74" s="14" t="s">
        <v>655</v>
      </c>
      <c r="W74" s="15" t="s">
        <v>420</v>
      </c>
      <c r="X74" s="15" t="s">
        <v>19</v>
      </c>
      <c r="Y74" s="14" t="s">
        <v>19</v>
      </c>
      <c r="Z74" s="15" t="s">
        <v>19</v>
      </c>
      <c r="AA74" s="16" t="s">
        <v>19</v>
      </c>
      <c r="AB74" t="s">
        <v>19</v>
      </c>
      <c r="AC74" t="s">
        <v>656</v>
      </c>
      <c r="AD74" t="s">
        <v>6</v>
      </c>
      <c r="AE74" t="s">
        <v>635</v>
      </c>
      <c r="AF74" t="s">
        <v>85</v>
      </c>
      <c r="AG74" t="s">
        <v>73</v>
      </c>
      <c r="AH74" t="s">
        <v>19</v>
      </c>
    </row>
    <row r="75" ht="14.25" customHeight="1" spans="1:34">
      <c r="A75" s="7" t="s">
        <v>657</v>
      </c>
      <c r="B75" s="7" t="s">
        <v>658</v>
      </c>
      <c r="C75" s="7" t="s">
        <v>72</v>
      </c>
      <c r="D75" s="7" t="s">
        <v>73</v>
      </c>
      <c r="E75" s="7" t="s">
        <v>74</v>
      </c>
      <c r="F75" s="7" t="s">
        <v>73</v>
      </c>
      <c r="G75" s="7" t="s">
        <v>659</v>
      </c>
      <c r="H75" s="8" t="s">
        <v>660</v>
      </c>
      <c r="I75" s="8" t="s">
        <v>77</v>
      </c>
      <c r="J75" s="8" t="s">
        <v>2</v>
      </c>
      <c r="K75" s="8" t="s">
        <v>661</v>
      </c>
      <c r="L75" s="8">
        <v>2</v>
      </c>
      <c r="M75" s="8">
        <v>3</v>
      </c>
      <c r="N75" s="8" t="s">
        <v>662</v>
      </c>
      <c r="O75" s="8" t="s">
        <v>121</v>
      </c>
      <c r="P75" s="8" t="s">
        <v>80</v>
      </c>
      <c r="Q75" s="8"/>
      <c r="R75" s="14" t="s">
        <v>663</v>
      </c>
      <c r="S75" s="15" t="s">
        <v>19</v>
      </c>
      <c r="T75" s="8"/>
      <c r="U75" s="14" t="s">
        <v>19</v>
      </c>
      <c r="V75" s="14" t="s">
        <v>663</v>
      </c>
      <c r="W75" s="15" t="s">
        <v>664</v>
      </c>
      <c r="X75" s="15" t="s">
        <v>19</v>
      </c>
      <c r="Y75" s="14" t="s">
        <v>19</v>
      </c>
      <c r="Z75" s="15" t="s">
        <v>19</v>
      </c>
      <c r="AA75" s="16" t="s">
        <v>19</v>
      </c>
      <c r="AB75" t="s">
        <v>19</v>
      </c>
      <c r="AC75" t="s">
        <v>665</v>
      </c>
      <c r="AD75" t="s">
        <v>6</v>
      </c>
      <c r="AE75" t="s">
        <v>666</v>
      </c>
      <c r="AF75" t="s">
        <v>85</v>
      </c>
      <c r="AG75" t="s">
        <v>73</v>
      </c>
      <c r="AH75" t="s">
        <v>19</v>
      </c>
    </row>
    <row r="76" ht="14.25" customHeight="1" spans="1:34">
      <c r="A76" s="7" t="s">
        <v>667</v>
      </c>
      <c r="B76" s="7" t="s">
        <v>668</v>
      </c>
      <c r="C76" s="7" t="s">
        <v>72</v>
      </c>
      <c r="D76" s="7" t="s">
        <v>73</v>
      </c>
      <c r="E76" s="7" t="s">
        <v>74</v>
      </c>
      <c r="F76" s="7" t="s">
        <v>73</v>
      </c>
      <c r="G76" s="7" t="s">
        <v>185</v>
      </c>
      <c r="H76" s="8" t="s">
        <v>186</v>
      </c>
      <c r="I76" s="8" t="s">
        <v>77</v>
      </c>
      <c r="J76" s="8" t="s">
        <v>2</v>
      </c>
      <c r="K76" s="8" t="s">
        <v>669</v>
      </c>
      <c r="L76" s="8">
        <v>1</v>
      </c>
      <c r="M76" s="8">
        <v>2</v>
      </c>
      <c r="N76" s="8" t="s">
        <v>92</v>
      </c>
      <c r="O76" s="8" t="s">
        <v>79</v>
      </c>
      <c r="P76" s="8" t="s">
        <v>80</v>
      </c>
      <c r="Q76" s="8"/>
      <c r="R76" s="14" t="s">
        <v>670</v>
      </c>
      <c r="S76" s="15" t="s">
        <v>19</v>
      </c>
      <c r="T76" s="8"/>
      <c r="U76" s="14" t="s">
        <v>19</v>
      </c>
      <c r="V76" s="14" t="s">
        <v>670</v>
      </c>
      <c r="W76" s="15" t="s">
        <v>671</v>
      </c>
      <c r="X76" s="15" t="s">
        <v>19</v>
      </c>
      <c r="Y76" s="14" t="s">
        <v>19</v>
      </c>
      <c r="Z76" s="15" t="s">
        <v>19</v>
      </c>
      <c r="AA76" s="16" t="s">
        <v>19</v>
      </c>
      <c r="AB76" t="s">
        <v>19</v>
      </c>
      <c r="AC76" t="s">
        <v>672</v>
      </c>
      <c r="AD76" t="s">
        <v>6</v>
      </c>
      <c r="AE76" t="s">
        <v>192</v>
      </c>
      <c r="AF76" t="s">
        <v>85</v>
      </c>
      <c r="AG76" t="s">
        <v>73</v>
      </c>
      <c r="AH76" t="s">
        <v>19</v>
      </c>
    </row>
    <row r="77" ht="14.25" customHeight="1" spans="1:34">
      <c r="A77" s="7" t="s">
        <v>673</v>
      </c>
      <c r="B77" s="7" t="s">
        <v>674</v>
      </c>
      <c r="C77" s="7" t="s">
        <v>72</v>
      </c>
      <c r="D77" s="7" t="s">
        <v>73</v>
      </c>
      <c r="E77" s="7" t="s">
        <v>74</v>
      </c>
      <c r="F77" s="7" t="s">
        <v>73</v>
      </c>
      <c r="G77" s="7" t="s">
        <v>675</v>
      </c>
      <c r="H77" s="8" t="s">
        <v>676</v>
      </c>
      <c r="I77" s="8" t="s">
        <v>77</v>
      </c>
      <c r="J77" s="8" t="s">
        <v>2</v>
      </c>
      <c r="K77" s="8" t="s">
        <v>677</v>
      </c>
      <c r="L77" s="8">
        <v>2</v>
      </c>
      <c r="M77" s="8">
        <v>3</v>
      </c>
      <c r="N77" s="8" t="s">
        <v>140</v>
      </c>
      <c r="O77" s="8" t="s">
        <v>121</v>
      </c>
      <c r="P77" s="8" t="s">
        <v>80</v>
      </c>
      <c r="Q77" s="8"/>
      <c r="R77" s="14" t="s">
        <v>678</v>
      </c>
      <c r="S77" s="15" t="s">
        <v>19</v>
      </c>
      <c r="T77" s="8"/>
      <c r="U77" s="14" t="s">
        <v>19</v>
      </c>
      <c r="V77" s="14" t="s">
        <v>678</v>
      </c>
      <c r="W77" s="15" t="s">
        <v>679</v>
      </c>
      <c r="X77" s="15" t="s">
        <v>19</v>
      </c>
      <c r="Y77" s="14" t="s">
        <v>19</v>
      </c>
      <c r="Z77" s="15" t="s">
        <v>19</v>
      </c>
      <c r="AA77" s="16" t="s">
        <v>19</v>
      </c>
      <c r="AB77" t="s">
        <v>19</v>
      </c>
      <c r="AC77" t="s">
        <v>680</v>
      </c>
      <c r="AD77" t="s">
        <v>6</v>
      </c>
      <c r="AE77" t="s">
        <v>681</v>
      </c>
      <c r="AF77" t="s">
        <v>85</v>
      </c>
      <c r="AG77" t="s">
        <v>73</v>
      </c>
      <c r="AH77" t="s">
        <v>19</v>
      </c>
    </row>
    <row r="78" ht="14.25" customHeight="1" spans="1:34">
      <c r="A78" s="7" t="s">
        <v>682</v>
      </c>
      <c r="B78" s="7" t="s">
        <v>683</v>
      </c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684</v>
      </c>
      <c r="H78" s="8" t="s">
        <v>685</v>
      </c>
      <c r="I78" s="8" t="s">
        <v>77</v>
      </c>
      <c r="J78" s="8" t="s">
        <v>2</v>
      </c>
      <c r="K78" s="8" t="s">
        <v>686</v>
      </c>
      <c r="L78" s="8">
        <v>1</v>
      </c>
      <c r="M78" s="8">
        <v>1</v>
      </c>
      <c r="N78" s="8" t="s">
        <v>227</v>
      </c>
      <c r="O78" s="8" t="s">
        <v>377</v>
      </c>
      <c r="P78" s="8" t="s">
        <v>80</v>
      </c>
      <c r="Q78" s="8"/>
      <c r="R78" s="14" t="s">
        <v>687</v>
      </c>
      <c r="S78" s="15" t="s">
        <v>19</v>
      </c>
      <c r="T78" s="8"/>
      <c r="U78" s="14" t="s">
        <v>19</v>
      </c>
      <c r="V78" s="14" t="s">
        <v>687</v>
      </c>
      <c r="W78" s="15" t="s">
        <v>688</v>
      </c>
      <c r="X78" s="15" t="s">
        <v>19</v>
      </c>
      <c r="Y78" s="14" t="s">
        <v>19</v>
      </c>
      <c r="Z78" s="15" t="s">
        <v>19</v>
      </c>
      <c r="AA78" s="16" t="s">
        <v>19</v>
      </c>
      <c r="AB78" t="s">
        <v>19</v>
      </c>
      <c r="AC78" t="s">
        <v>689</v>
      </c>
      <c r="AD78" t="s">
        <v>6</v>
      </c>
      <c r="AE78" t="s">
        <v>690</v>
      </c>
      <c r="AF78" t="s">
        <v>85</v>
      </c>
      <c r="AG78" t="s">
        <v>73</v>
      </c>
      <c r="AH78" t="s">
        <v>19</v>
      </c>
    </row>
    <row r="79" ht="14.25" customHeight="1" spans="1:34">
      <c r="A79" s="7" t="s">
        <v>691</v>
      </c>
      <c r="B79" s="7" t="s">
        <v>692</v>
      </c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693</v>
      </c>
      <c r="H79" s="8" t="s">
        <v>694</v>
      </c>
      <c r="I79" s="8" t="s">
        <v>77</v>
      </c>
      <c r="J79" s="8" t="s">
        <v>2</v>
      </c>
      <c r="K79" s="8" t="s">
        <v>695</v>
      </c>
      <c r="L79" s="8">
        <v>1</v>
      </c>
      <c r="M79" s="8">
        <v>2</v>
      </c>
      <c r="N79" s="8" t="s">
        <v>103</v>
      </c>
      <c r="O79" s="8" t="s">
        <v>79</v>
      </c>
      <c r="P79" s="8" t="s">
        <v>80</v>
      </c>
      <c r="Q79" s="8"/>
      <c r="R79" s="14" t="s">
        <v>696</v>
      </c>
      <c r="S79" s="15" t="s">
        <v>19</v>
      </c>
      <c r="T79" s="8"/>
      <c r="U79" s="14" t="s">
        <v>19</v>
      </c>
      <c r="V79" s="14" t="s">
        <v>696</v>
      </c>
      <c r="W79" s="15" t="s">
        <v>697</v>
      </c>
      <c r="X79" s="15" t="s">
        <v>19</v>
      </c>
      <c r="Y79" s="14" t="s">
        <v>19</v>
      </c>
      <c r="Z79" s="15" t="s">
        <v>19</v>
      </c>
      <c r="AA79" s="16" t="s">
        <v>19</v>
      </c>
      <c r="AB79" t="s">
        <v>19</v>
      </c>
      <c r="AC79" t="s">
        <v>698</v>
      </c>
      <c r="AD79" t="s">
        <v>6</v>
      </c>
      <c r="AE79" t="s">
        <v>699</v>
      </c>
      <c r="AF79" t="s">
        <v>85</v>
      </c>
      <c r="AG79" t="s">
        <v>73</v>
      </c>
      <c r="AH79" t="s">
        <v>19</v>
      </c>
    </row>
    <row r="80" ht="14.25" customHeight="1" spans="1:34">
      <c r="A80" s="7" t="s">
        <v>700</v>
      </c>
      <c r="B80" s="7" t="s">
        <v>701</v>
      </c>
      <c r="C80" s="7" t="s">
        <v>72</v>
      </c>
      <c r="D80" s="7" t="s">
        <v>73</v>
      </c>
      <c r="E80" s="7" t="s">
        <v>74</v>
      </c>
      <c r="F80" s="7" t="s">
        <v>73</v>
      </c>
      <c r="G80" s="7" t="s">
        <v>459</v>
      </c>
      <c r="H80" s="8" t="s">
        <v>460</v>
      </c>
      <c r="I80" s="8" t="s">
        <v>77</v>
      </c>
      <c r="J80" s="8" t="s">
        <v>2</v>
      </c>
      <c r="K80" s="8" t="s">
        <v>702</v>
      </c>
      <c r="L80" s="8">
        <v>1</v>
      </c>
      <c r="M80" s="8">
        <v>1</v>
      </c>
      <c r="N80" s="8" t="s">
        <v>703</v>
      </c>
      <c r="O80" s="8" t="s">
        <v>377</v>
      </c>
      <c r="P80" s="8" t="s">
        <v>80</v>
      </c>
      <c r="Q80" s="8"/>
      <c r="R80" s="14" t="s">
        <v>704</v>
      </c>
      <c r="S80" s="15" t="s">
        <v>19</v>
      </c>
      <c r="T80" s="8"/>
      <c r="U80" s="14" t="s">
        <v>19</v>
      </c>
      <c r="V80" s="14" t="s">
        <v>704</v>
      </c>
      <c r="W80" s="15" t="s">
        <v>705</v>
      </c>
      <c r="X80" s="15" t="s">
        <v>19</v>
      </c>
      <c r="Y80" s="14" t="s">
        <v>19</v>
      </c>
      <c r="Z80" s="15" t="s">
        <v>19</v>
      </c>
      <c r="AA80" s="16" t="s">
        <v>19</v>
      </c>
      <c r="AB80" t="s">
        <v>19</v>
      </c>
      <c r="AC80" t="s">
        <v>706</v>
      </c>
      <c r="AD80" t="s">
        <v>6</v>
      </c>
      <c r="AE80" t="s">
        <v>707</v>
      </c>
      <c r="AF80" t="s">
        <v>85</v>
      </c>
      <c r="AG80" t="s">
        <v>73</v>
      </c>
      <c r="AH80" t="s">
        <v>19</v>
      </c>
    </row>
    <row r="81" ht="14.25" customHeight="1" spans="1:34">
      <c r="A81" s="7" t="s">
        <v>708</v>
      </c>
      <c r="B81" s="7" t="s">
        <v>709</v>
      </c>
      <c r="C81" s="7" t="s">
        <v>72</v>
      </c>
      <c r="D81" s="7" t="s">
        <v>73</v>
      </c>
      <c r="E81" s="7" t="s">
        <v>74</v>
      </c>
      <c r="F81" s="7" t="s">
        <v>73</v>
      </c>
      <c r="G81" s="7" t="s">
        <v>710</v>
      </c>
      <c r="H81" s="8" t="s">
        <v>711</v>
      </c>
      <c r="I81" s="8" t="s">
        <v>77</v>
      </c>
      <c r="J81" s="8" t="s">
        <v>2</v>
      </c>
      <c r="K81" s="8" t="s">
        <v>712</v>
      </c>
      <c r="L81" s="8">
        <v>1</v>
      </c>
      <c r="M81" s="8">
        <v>4</v>
      </c>
      <c r="N81" s="8" t="s">
        <v>159</v>
      </c>
      <c r="O81" s="8" t="s">
        <v>140</v>
      </c>
      <c r="P81" s="8" t="s">
        <v>80</v>
      </c>
      <c r="Q81" s="8"/>
      <c r="R81" s="14" t="s">
        <v>713</v>
      </c>
      <c r="S81" s="15" t="s">
        <v>19</v>
      </c>
      <c r="T81" s="8"/>
      <c r="U81" s="14" t="s">
        <v>19</v>
      </c>
      <c r="V81" s="14" t="s">
        <v>713</v>
      </c>
      <c r="W81" s="15" t="s">
        <v>714</v>
      </c>
      <c r="X81" s="15" t="s">
        <v>19</v>
      </c>
      <c r="Y81" s="14" t="s">
        <v>19</v>
      </c>
      <c r="Z81" s="15" t="s">
        <v>19</v>
      </c>
      <c r="AA81" s="16" t="s">
        <v>19</v>
      </c>
      <c r="AB81" t="s">
        <v>19</v>
      </c>
      <c r="AC81" t="s">
        <v>715</v>
      </c>
      <c r="AD81" t="s">
        <v>6</v>
      </c>
      <c r="AE81" t="s">
        <v>716</v>
      </c>
      <c r="AF81" t="s">
        <v>85</v>
      </c>
      <c r="AG81" t="s">
        <v>73</v>
      </c>
      <c r="AH81" t="s">
        <v>19</v>
      </c>
    </row>
    <row r="82" ht="14.25" customHeight="1" spans="1:34">
      <c r="A82" s="7" t="s">
        <v>717</v>
      </c>
      <c r="B82" s="7" t="s">
        <v>718</v>
      </c>
      <c r="C82" s="7" t="s">
        <v>72</v>
      </c>
      <c r="D82" s="7" t="s">
        <v>73</v>
      </c>
      <c r="E82" s="7" t="s">
        <v>74</v>
      </c>
      <c r="F82" s="7" t="s">
        <v>73</v>
      </c>
      <c r="G82" s="7" t="s">
        <v>719</v>
      </c>
      <c r="H82" s="8" t="s">
        <v>720</v>
      </c>
      <c r="I82" s="8" t="s">
        <v>77</v>
      </c>
      <c r="J82" s="8" t="s">
        <v>2</v>
      </c>
      <c r="K82" s="8" t="s">
        <v>721</v>
      </c>
      <c r="L82" s="8">
        <v>1</v>
      </c>
      <c r="M82" s="8">
        <v>3</v>
      </c>
      <c r="N82" s="8" t="s">
        <v>169</v>
      </c>
      <c r="O82" s="8" t="s">
        <v>121</v>
      </c>
      <c r="P82" s="8" t="s">
        <v>80</v>
      </c>
      <c r="Q82" s="8"/>
      <c r="R82" s="14" t="s">
        <v>722</v>
      </c>
      <c r="S82" s="15" t="s">
        <v>19</v>
      </c>
      <c r="T82" s="8"/>
      <c r="U82" s="14" t="s">
        <v>19</v>
      </c>
      <c r="V82" s="14" t="s">
        <v>722</v>
      </c>
      <c r="W82" s="15" t="s">
        <v>723</v>
      </c>
      <c r="X82" s="15" t="s">
        <v>19</v>
      </c>
      <c r="Y82" s="14" t="s">
        <v>19</v>
      </c>
      <c r="Z82" s="15" t="s">
        <v>19</v>
      </c>
      <c r="AA82" s="16" t="s">
        <v>19</v>
      </c>
      <c r="AB82" t="s">
        <v>19</v>
      </c>
      <c r="AC82" t="s">
        <v>724</v>
      </c>
      <c r="AD82" t="s">
        <v>6</v>
      </c>
      <c r="AE82" t="s">
        <v>725</v>
      </c>
      <c r="AF82" t="s">
        <v>85</v>
      </c>
      <c r="AG82" t="s">
        <v>73</v>
      </c>
      <c r="AH82" t="s">
        <v>726</v>
      </c>
    </row>
    <row r="83" ht="14.25" customHeight="1" spans="1:34">
      <c r="A83" s="7" t="s">
        <v>727</v>
      </c>
      <c r="B83" s="7" t="s">
        <v>728</v>
      </c>
      <c r="C83" s="7" t="s">
        <v>72</v>
      </c>
      <c r="D83" s="7" t="s">
        <v>73</v>
      </c>
      <c r="E83" s="7" t="s">
        <v>74</v>
      </c>
      <c r="F83" s="7" t="s">
        <v>73</v>
      </c>
      <c r="G83" s="7" t="s">
        <v>729</v>
      </c>
      <c r="H83" s="8" t="s">
        <v>730</v>
      </c>
      <c r="I83" s="8" t="s">
        <v>77</v>
      </c>
      <c r="J83" s="8" t="s">
        <v>2</v>
      </c>
      <c r="K83" s="8" t="s">
        <v>731</v>
      </c>
      <c r="L83" s="8">
        <v>1</v>
      </c>
      <c r="M83" s="8">
        <v>2</v>
      </c>
      <c r="N83" s="8" t="s">
        <v>732</v>
      </c>
      <c r="O83" s="8" t="s">
        <v>79</v>
      </c>
      <c r="P83" s="8" t="s">
        <v>80</v>
      </c>
      <c r="Q83" s="8"/>
      <c r="R83" s="14" t="s">
        <v>624</v>
      </c>
      <c r="S83" s="15" t="s">
        <v>19</v>
      </c>
      <c r="T83" s="8"/>
      <c r="U83" s="14" t="s">
        <v>19</v>
      </c>
      <c r="V83" s="14" t="s">
        <v>624</v>
      </c>
      <c r="W83" s="15" t="s">
        <v>733</v>
      </c>
      <c r="X83" s="15" t="s">
        <v>19</v>
      </c>
      <c r="Y83" s="14" t="s">
        <v>19</v>
      </c>
      <c r="Z83" s="15" t="s">
        <v>19</v>
      </c>
      <c r="AA83" s="16" t="s">
        <v>19</v>
      </c>
      <c r="AB83" t="s">
        <v>19</v>
      </c>
      <c r="AC83" t="s">
        <v>734</v>
      </c>
      <c r="AD83" t="s">
        <v>6</v>
      </c>
      <c r="AE83" t="s">
        <v>153</v>
      </c>
      <c r="AF83" t="s">
        <v>85</v>
      </c>
      <c r="AG83" t="s">
        <v>73</v>
      </c>
      <c r="AH83" t="s">
        <v>19</v>
      </c>
    </row>
    <row r="84" ht="14.25" customHeight="1" spans="1:34">
      <c r="A84" s="7" t="s">
        <v>735</v>
      </c>
      <c r="B84" s="7" t="s">
        <v>736</v>
      </c>
      <c r="C84" s="7" t="s">
        <v>72</v>
      </c>
      <c r="D84" s="7" t="s">
        <v>73</v>
      </c>
      <c r="E84" s="7" t="s">
        <v>74</v>
      </c>
      <c r="F84" s="7" t="s">
        <v>73</v>
      </c>
      <c r="G84" s="7" t="s">
        <v>737</v>
      </c>
      <c r="H84" s="8" t="s">
        <v>738</v>
      </c>
      <c r="I84" s="8" t="s">
        <v>77</v>
      </c>
      <c r="J84" s="8" t="s">
        <v>2</v>
      </c>
      <c r="K84" s="8" t="s">
        <v>739</v>
      </c>
      <c r="L84" s="8">
        <v>1</v>
      </c>
      <c r="M84" s="8">
        <v>4</v>
      </c>
      <c r="N84" s="8" t="s">
        <v>103</v>
      </c>
      <c r="O84" s="8" t="s">
        <v>140</v>
      </c>
      <c r="P84" s="8" t="s">
        <v>80</v>
      </c>
      <c r="Q84" s="8"/>
      <c r="R84" s="14" t="s">
        <v>740</v>
      </c>
      <c r="S84" s="15" t="s">
        <v>19</v>
      </c>
      <c r="T84" s="8"/>
      <c r="U84" s="14" t="s">
        <v>19</v>
      </c>
      <c r="V84" s="14" t="s">
        <v>740</v>
      </c>
      <c r="W84" s="15" t="s">
        <v>741</v>
      </c>
      <c r="X84" s="15" t="s">
        <v>19</v>
      </c>
      <c r="Y84" s="14" t="s">
        <v>19</v>
      </c>
      <c r="Z84" s="15" t="s">
        <v>19</v>
      </c>
      <c r="AA84" s="16" t="s">
        <v>19</v>
      </c>
      <c r="AB84" t="s">
        <v>19</v>
      </c>
      <c r="AC84" t="s">
        <v>742</v>
      </c>
      <c r="AD84" t="s">
        <v>6</v>
      </c>
      <c r="AE84" t="s">
        <v>743</v>
      </c>
      <c r="AF84" t="s">
        <v>85</v>
      </c>
      <c r="AG84" t="s">
        <v>73</v>
      </c>
      <c r="AH84" t="s">
        <v>19</v>
      </c>
    </row>
    <row r="85" ht="14.25" customHeight="1" spans="1:34">
      <c r="A85" s="7" t="s">
        <v>744</v>
      </c>
      <c r="B85" s="7" t="s">
        <v>745</v>
      </c>
      <c r="C85" s="7" t="s">
        <v>72</v>
      </c>
      <c r="D85" s="7" t="s">
        <v>73</v>
      </c>
      <c r="E85" s="7" t="s">
        <v>74</v>
      </c>
      <c r="F85" s="7" t="s">
        <v>73</v>
      </c>
      <c r="G85" s="7" t="s">
        <v>746</v>
      </c>
      <c r="H85" s="8" t="s">
        <v>747</v>
      </c>
      <c r="I85" s="8" t="s">
        <v>77</v>
      </c>
      <c r="J85" s="8" t="s">
        <v>2</v>
      </c>
      <c r="K85" s="8" t="s">
        <v>748</v>
      </c>
      <c r="L85" s="8">
        <v>1</v>
      </c>
      <c r="M85" s="8">
        <v>2</v>
      </c>
      <c r="N85" s="8" t="s">
        <v>121</v>
      </c>
      <c r="O85" s="8" t="s">
        <v>79</v>
      </c>
      <c r="P85" s="8" t="s">
        <v>80</v>
      </c>
      <c r="Q85" s="8"/>
      <c r="R85" s="14" t="s">
        <v>749</v>
      </c>
      <c r="S85" s="15" t="s">
        <v>19</v>
      </c>
      <c r="T85" s="8"/>
      <c r="U85" s="14" t="s">
        <v>19</v>
      </c>
      <c r="V85" s="14" t="s">
        <v>749</v>
      </c>
      <c r="W85" s="15" t="s">
        <v>303</v>
      </c>
      <c r="X85" s="15" t="s">
        <v>19</v>
      </c>
      <c r="Y85" s="14" t="s">
        <v>19</v>
      </c>
      <c r="Z85" s="15" t="s">
        <v>19</v>
      </c>
      <c r="AA85" s="16" t="s">
        <v>19</v>
      </c>
      <c r="AB85" t="s">
        <v>19</v>
      </c>
      <c r="AC85" t="s">
        <v>750</v>
      </c>
      <c r="AD85" t="s">
        <v>6</v>
      </c>
      <c r="AE85" t="s">
        <v>751</v>
      </c>
      <c r="AF85" t="s">
        <v>85</v>
      </c>
      <c r="AG85" t="s">
        <v>73</v>
      </c>
      <c r="AH85" t="s">
        <v>19</v>
      </c>
    </row>
    <row r="86" ht="14.25" customHeight="1" spans="1:34">
      <c r="A86" s="7" t="s">
        <v>752</v>
      </c>
      <c r="B86" s="7" t="s">
        <v>753</v>
      </c>
      <c r="C86" s="7" t="s">
        <v>72</v>
      </c>
      <c r="D86" s="7" t="s">
        <v>73</v>
      </c>
      <c r="E86" s="7" t="s">
        <v>74</v>
      </c>
      <c r="F86" s="7" t="s">
        <v>73</v>
      </c>
      <c r="G86" s="7" t="s">
        <v>754</v>
      </c>
      <c r="H86" s="8" t="s">
        <v>755</v>
      </c>
      <c r="I86" s="8" t="s">
        <v>77</v>
      </c>
      <c r="J86" s="8" t="s">
        <v>2</v>
      </c>
      <c r="K86" s="8" t="s">
        <v>756</v>
      </c>
      <c r="L86" s="8">
        <v>1</v>
      </c>
      <c r="M86" s="8">
        <v>1</v>
      </c>
      <c r="N86" s="8" t="s">
        <v>377</v>
      </c>
      <c r="O86" s="8" t="s">
        <v>377</v>
      </c>
      <c r="P86" s="8" t="s">
        <v>80</v>
      </c>
      <c r="Q86" s="8"/>
      <c r="R86" s="14" t="s">
        <v>757</v>
      </c>
      <c r="S86" s="15" t="s">
        <v>19</v>
      </c>
      <c r="T86" s="8"/>
      <c r="U86" s="14" t="s">
        <v>19</v>
      </c>
      <c r="V86" s="14" t="s">
        <v>757</v>
      </c>
      <c r="W86" s="15" t="s">
        <v>356</v>
      </c>
      <c r="X86" s="15" t="s">
        <v>19</v>
      </c>
      <c r="Y86" s="14" t="s">
        <v>19</v>
      </c>
      <c r="Z86" s="15" t="s">
        <v>19</v>
      </c>
      <c r="AA86" s="16" t="s">
        <v>19</v>
      </c>
      <c r="AB86" t="s">
        <v>19</v>
      </c>
      <c r="AC86" t="s">
        <v>142</v>
      </c>
      <c r="AD86" t="s">
        <v>6</v>
      </c>
      <c r="AE86" t="s">
        <v>758</v>
      </c>
      <c r="AF86" t="s">
        <v>85</v>
      </c>
      <c r="AG86" t="s">
        <v>73</v>
      </c>
      <c r="AH86" t="s">
        <v>19</v>
      </c>
    </row>
    <row r="87" ht="14.25" customHeight="1" spans="1:34">
      <c r="A87" s="7" t="s">
        <v>759</v>
      </c>
      <c r="B87" s="7" t="s">
        <v>760</v>
      </c>
      <c r="C87" s="7" t="s">
        <v>72</v>
      </c>
      <c r="D87" s="7" t="s">
        <v>73</v>
      </c>
      <c r="E87" s="7" t="s">
        <v>74</v>
      </c>
      <c r="F87" s="7" t="s">
        <v>73</v>
      </c>
      <c r="G87" s="7" t="s">
        <v>459</v>
      </c>
      <c r="H87" s="8" t="s">
        <v>761</v>
      </c>
      <c r="I87" s="8" t="s">
        <v>77</v>
      </c>
      <c r="J87" s="8" t="s">
        <v>2</v>
      </c>
      <c r="K87" s="8" t="s">
        <v>762</v>
      </c>
      <c r="L87" s="8">
        <v>1</v>
      </c>
      <c r="M87" s="8">
        <v>1</v>
      </c>
      <c r="N87" s="8" t="s">
        <v>377</v>
      </c>
      <c r="O87" s="8" t="s">
        <v>377</v>
      </c>
      <c r="P87" s="8" t="s">
        <v>80</v>
      </c>
      <c r="Q87" s="8"/>
      <c r="R87" s="14" t="s">
        <v>763</v>
      </c>
      <c r="S87" s="15" t="s">
        <v>19</v>
      </c>
      <c r="T87" s="8"/>
      <c r="U87" s="14" t="s">
        <v>19</v>
      </c>
      <c r="V87" s="14" t="s">
        <v>763</v>
      </c>
      <c r="W87" s="15" t="s">
        <v>764</v>
      </c>
      <c r="X87" s="15" t="s">
        <v>19</v>
      </c>
      <c r="Y87" s="14" t="s">
        <v>19</v>
      </c>
      <c r="Z87" s="15" t="s">
        <v>19</v>
      </c>
      <c r="AA87" s="16" t="s">
        <v>19</v>
      </c>
      <c r="AB87" t="s">
        <v>19</v>
      </c>
      <c r="AC87" t="s">
        <v>765</v>
      </c>
      <c r="AD87" t="s">
        <v>6</v>
      </c>
      <c r="AE87" t="s">
        <v>707</v>
      </c>
      <c r="AF87" t="s">
        <v>85</v>
      </c>
      <c r="AG87" t="s">
        <v>73</v>
      </c>
      <c r="AH87" t="s">
        <v>19</v>
      </c>
    </row>
    <row r="88" ht="14.25" customHeight="1" spans="1:34">
      <c r="A88" s="7" t="s">
        <v>766</v>
      </c>
      <c r="B88" s="7" t="s">
        <v>767</v>
      </c>
      <c r="C88" s="7" t="s">
        <v>72</v>
      </c>
      <c r="D88" s="7" t="s">
        <v>73</v>
      </c>
      <c r="E88" s="7" t="s">
        <v>74</v>
      </c>
      <c r="F88" s="7" t="s">
        <v>73</v>
      </c>
      <c r="G88" s="7" t="s">
        <v>75</v>
      </c>
      <c r="H88" s="8" t="s">
        <v>76</v>
      </c>
      <c r="I88" s="8" t="s">
        <v>77</v>
      </c>
      <c r="J88" s="8" t="s">
        <v>2</v>
      </c>
      <c r="K88" s="8" t="s">
        <v>768</v>
      </c>
      <c r="L88" s="8">
        <v>1</v>
      </c>
      <c r="M88" s="8">
        <v>1</v>
      </c>
      <c r="N88" s="8" t="s">
        <v>377</v>
      </c>
      <c r="O88" s="8" t="s">
        <v>377</v>
      </c>
      <c r="P88" s="8" t="s">
        <v>80</v>
      </c>
      <c r="Q88" s="8"/>
      <c r="R88" s="14" t="s">
        <v>769</v>
      </c>
      <c r="S88" s="15" t="s">
        <v>19</v>
      </c>
      <c r="T88" s="8"/>
      <c r="U88" s="14" t="s">
        <v>19</v>
      </c>
      <c r="V88" s="14" t="s">
        <v>769</v>
      </c>
      <c r="W88" s="15" t="s">
        <v>570</v>
      </c>
      <c r="X88" s="15" t="s">
        <v>19</v>
      </c>
      <c r="Y88" s="14" t="s">
        <v>19</v>
      </c>
      <c r="Z88" s="15" t="s">
        <v>19</v>
      </c>
      <c r="AA88" s="16" t="s">
        <v>19</v>
      </c>
      <c r="AB88" t="s">
        <v>19</v>
      </c>
      <c r="AC88" t="s">
        <v>770</v>
      </c>
      <c r="AD88" t="s">
        <v>6</v>
      </c>
      <c r="AE88" t="s">
        <v>84</v>
      </c>
      <c r="AF88" t="s">
        <v>85</v>
      </c>
      <c r="AG88" t="s">
        <v>73</v>
      </c>
      <c r="AH88" t="s">
        <v>19</v>
      </c>
    </row>
    <row r="89" ht="14.25" customHeight="1" spans="1:34">
      <c r="A89" s="7" t="s">
        <v>771</v>
      </c>
      <c r="B89" s="7" t="s">
        <v>772</v>
      </c>
      <c r="C89" s="7" t="s">
        <v>72</v>
      </c>
      <c r="D89" s="7" t="s">
        <v>73</v>
      </c>
      <c r="E89" s="7" t="s">
        <v>74</v>
      </c>
      <c r="F89" s="7" t="s">
        <v>73</v>
      </c>
      <c r="G89" s="7" t="s">
        <v>75</v>
      </c>
      <c r="H89" s="8" t="s">
        <v>76</v>
      </c>
      <c r="I89" s="8" t="s">
        <v>77</v>
      </c>
      <c r="J89" s="8" t="s">
        <v>2</v>
      </c>
      <c r="K89" s="8" t="s">
        <v>773</v>
      </c>
      <c r="L89" s="8">
        <v>1</v>
      </c>
      <c r="M89" s="8">
        <v>1</v>
      </c>
      <c r="N89" s="8" t="s">
        <v>377</v>
      </c>
      <c r="O89" s="8" t="s">
        <v>377</v>
      </c>
      <c r="P89" s="8" t="s">
        <v>80</v>
      </c>
      <c r="Q89" s="8"/>
      <c r="R89" s="14" t="s">
        <v>769</v>
      </c>
      <c r="S89" s="15" t="s">
        <v>19</v>
      </c>
      <c r="T89" s="8"/>
      <c r="U89" s="14" t="s">
        <v>19</v>
      </c>
      <c r="V89" s="14" t="s">
        <v>769</v>
      </c>
      <c r="W89" s="15" t="s">
        <v>570</v>
      </c>
      <c r="X89" s="15" t="s">
        <v>19</v>
      </c>
      <c r="Y89" s="14" t="s">
        <v>19</v>
      </c>
      <c r="Z89" s="15" t="s">
        <v>19</v>
      </c>
      <c r="AA89" s="16" t="s">
        <v>19</v>
      </c>
      <c r="AB89" t="s">
        <v>19</v>
      </c>
      <c r="AC89" t="s">
        <v>770</v>
      </c>
      <c r="AD89" t="s">
        <v>6</v>
      </c>
      <c r="AE89" t="s">
        <v>84</v>
      </c>
      <c r="AF89" t="s">
        <v>85</v>
      </c>
      <c r="AG89" t="s">
        <v>73</v>
      </c>
      <c r="AH89" t="s">
        <v>19</v>
      </c>
    </row>
    <row r="90" ht="14.25" customHeight="1" spans="1:34">
      <c r="A90" s="7" t="s">
        <v>774</v>
      </c>
      <c r="B90" s="7" t="s">
        <v>775</v>
      </c>
      <c r="C90" s="7" t="s">
        <v>72</v>
      </c>
      <c r="D90" s="7" t="s">
        <v>73</v>
      </c>
      <c r="E90" s="7" t="s">
        <v>74</v>
      </c>
      <c r="F90" s="7" t="s">
        <v>73</v>
      </c>
      <c r="G90" s="7" t="s">
        <v>776</v>
      </c>
      <c r="H90" s="8" t="s">
        <v>777</v>
      </c>
      <c r="I90" s="8" t="s">
        <v>77</v>
      </c>
      <c r="J90" s="8" t="s">
        <v>2</v>
      </c>
      <c r="K90" s="8" t="s">
        <v>778</v>
      </c>
      <c r="L90" s="8">
        <v>1</v>
      </c>
      <c r="M90" s="8">
        <v>2</v>
      </c>
      <c r="N90" s="8" t="s">
        <v>140</v>
      </c>
      <c r="O90" s="8" t="s">
        <v>79</v>
      </c>
      <c r="P90" s="8" t="s">
        <v>80</v>
      </c>
      <c r="Q90" s="8"/>
      <c r="R90" s="14" t="s">
        <v>779</v>
      </c>
      <c r="S90" s="15" t="s">
        <v>19</v>
      </c>
      <c r="T90" s="8"/>
      <c r="U90" s="14" t="s">
        <v>19</v>
      </c>
      <c r="V90" s="14" t="s">
        <v>779</v>
      </c>
      <c r="W90" s="15" t="s">
        <v>733</v>
      </c>
      <c r="X90" s="15" t="s">
        <v>19</v>
      </c>
      <c r="Y90" s="14" t="s">
        <v>19</v>
      </c>
      <c r="Z90" s="15" t="s">
        <v>19</v>
      </c>
      <c r="AA90" s="16" t="s">
        <v>19</v>
      </c>
      <c r="AB90" t="s">
        <v>19</v>
      </c>
      <c r="AC90" t="s">
        <v>780</v>
      </c>
      <c r="AD90" t="s">
        <v>6</v>
      </c>
      <c r="AE90" t="s">
        <v>781</v>
      </c>
      <c r="AF90" t="s">
        <v>85</v>
      </c>
      <c r="AG90" t="s">
        <v>73</v>
      </c>
      <c r="AH90" t="s">
        <v>19</v>
      </c>
    </row>
    <row r="91" ht="14.25" customHeight="1" spans="1:34">
      <c r="A91" s="7" t="s">
        <v>782</v>
      </c>
      <c r="B91" s="7" t="s">
        <v>783</v>
      </c>
      <c r="C91" s="7" t="s">
        <v>72</v>
      </c>
      <c r="D91" s="7" t="s">
        <v>73</v>
      </c>
      <c r="E91" s="7" t="s">
        <v>74</v>
      </c>
      <c r="F91" s="7" t="s">
        <v>73</v>
      </c>
      <c r="G91" s="7" t="s">
        <v>185</v>
      </c>
      <c r="H91" s="8" t="s">
        <v>186</v>
      </c>
      <c r="I91" s="8" t="s">
        <v>77</v>
      </c>
      <c r="J91" s="8" t="s">
        <v>2</v>
      </c>
      <c r="K91" s="8" t="s">
        <v>784</v>
      </c>
      <c r="L91" s="8">
        <v>1</v>
      </c>
      <c r="M91" s="8">
        <v>2</v>
      </c>
      <c r="N91" s="8" t="s">
        <v>92</v>
      </c>
      <c r="O91" s="8" t="s">
        <v>79</v>
      </c>
      <c r="P91" s="8" t="s">
        <v>80</v>
      </c>
      <c r="Q91" s="8"/>
      <c r="R91" s="14" t="s">
        <v>785</v>
      </c>
      <c r="S91" s="15" t="s">
        <v>19</v>
      </c>
      <c r="T91" s="8"/>
      <c r="U91" s="14" t="s">
        <v>19</v>
      </c>
      <c r="V91" s="14" t="s">
        <v>785</v>
      </c>
      <c r="W91" s="15" t="s">
        <v>786</v>
      </c>
      <c r="X91" s="15" t="s">
        <v>19</v>
      </c>
      <c r="Y91" s="14" t="s">
        <v>19</v>
      </c>
      <c r="Z91" s="15" t="s">
        <v>19</v>
      </c>
      <c r="AA91" s="16" t="s">
        <v>19</v>
      </c>
      <c r="AB91" t="s">
        <v>19</v>
      </c>
      <c r="AC91" t="s">
        <v>787</v>
      </c>
      <c r="AD91" t="s">
        <v>6</v>
      </c>
      <c r="AE91" t="s">
        <v>192</v>
      </c>
      <c r="AF91" t="s">
        <v>85</v>
      </c>
      <c r="AG91" t="s">
        <v>73</v>
      </c>
      <c r="AH91" t="s">
        <v>19</v>
      </c>
    </row>
    <row r="92" ht="14.25" customHeight="1" spans="1:34">
      <c r="A92" s="7" t="s">
        <v>788</v>
      </c>
      <c r="B92" s="7" t="s">
        <v>789</v>
      </c>
      <c r="C92" s="7" t="s">
        <v>72</v>
      </c>
      <c r="D92" s="7" t="s">
        <v>73</v>
      </c>
      <c r="E92" s="7" t="s">
        <v>74</v>
      </c>
      <c r="F92" s="7" t="s">
        <v>73</v>
      </c>
      <c r="G92" s="7" t="s">
        <v>451</v>
      </c>
      <c r="H92" s="8" t="s">
        <v>452</v>
      </c>
      <c r="I92" s="8" t="s">
        <v>77</v>
      </c>
      <c r="J92" s="8" t="s">
        <v>2</v>
      </c>
      <c r="K92" s="8" t="s">
        <v>790</v>
      </c>
      <c r="L92" s="8">
        <v>1</v>
      </c>
      <c r="M92" s="8">
        <v>1</v>
      </c>
      <c r="N92" s="8" t="s">
        <v>92</v>
      </c>
      <c r="O92" s="8" t="s">
        <v>377</v>
      </c>
      <c r="P92" s="8" t="s">
        <v>80</v>
      </c>
      <c r="Q92" s="8"/>
      <c r="R92" s="14" t="s">
        <v>791</v>
      </c>
      <c r="S92" s="15" t="s">
        <v>19</v>
      </c>
      <c r="T92" s="8"/>
      <c r="U92" s="14" t="s">
        <v>19</v>
      </c>
      <c r="V92" s="14" t="s">
        <v>791</v>
      </c>
      <c r="W92" s="15" t="s">
        <v>733</v>
      </c>
      <c r="X92" s="15" t="s">
        <v>19</v>
      </c>
      <c r="Y92" s="14" t="s">
        <v>19</v>
      </c>
      <c r="Z92" s="15" t="s">
        <v>19</v>
      </c>
      <c r="AA92" s="16" t="s">
        <v>19</v>
      </c>
      <c r="AB92" t="s">
        <v>19</v>
      </c>
      <c r="AC92" t="s">
        <v>792</v>
      </c>
      <c r="AD92" t="s">
        <v>6</v>
      </c>
      <c r="AE92" t="s">
        <v>192</v>
      </c>
      <c r="AF92" t="s">
        <v>85</v>
      </c>
      <c r="AG92" t="s">
        <v>73</v>
      </c>
      <c r="AH92" t="s">
        <v>19</v>
      </c>
    </row>
    <row r="93" ht="14.25" customHeight="1" spans="1:34">
      <c r="A93" s="7" t="s">
        <v>793</v>
      </c>
      <c r="B93" s="7" t="s">
        <v>794</v>
      </c>
      <c r="C93" s="7" t="s">
        <v>72</v>
      </c>
      <c r="D93" s="7" t="s">
        <v>73</v>
      </c>
      <c r="E93" s="7" t="s">
        <v>74</v>
      </c>
      <c r="F93" s="7" t="s">
        <v>73</v>
      </c>
      <c r="G93" s="7" t="s">
        <v>146</v>
      </c>
      <c r="H93" s="8" t="s">
        <v>147</v>
      </c>
      <c r="I93" s="8" t="s">
        <v>77</v>
      </c>
      <c r="J93" s="8" t="s">
        <v>2</v>
      </c>
      <c r="K93" s="8" t="s">
        <v>795</v>
      </c>
      <c r="L93" s="8">
        <v>1</v>
      </c>
      <c r="M93" s="8">
        <v>2</v>
      </c>
      <c r="N93" s="8" t="s">
        <v>92</v>
      </c>
      <c r="O93" s="8" t="s">
        <v>79</v>
      </c>
      <c r="P93" s="8" t="s">
        <v>80</v>
      </c>
      <c r="Q93" s="8"/>
      <c r="R93" s="14" t="s">
        <v>796</v>
      </c>
      <c r="S93" s="15" t="s">
        <v>19</v>
      </c>
      <c r="T93" s="8"/>
      <c r="U93" s="14" t="s">
        <v>19</v>
      </c>
      <c r="V93" s="14" t="s">
        <v>796</v>
      </c>
      <c r="W93" s="15" t="s">
        <v>797</v>
      </c>
      <c r="X93" s="15" t="s">
        <v>19</v>
      </c>
      <c r="Y93" s="14" t="s">
        <v>19</v>
      </c>
      <c r="Z93" s="15" t="s">
        <v>19</v>
      </c>
      <c r="AA93" s="16" t="s">
        <v>19</v>
      </c>
      <c r="AB93" t="s">
        <v>19</v>
      </c>
      <c r="AC93" t="s">
        <v>798</v>
      </c>
      <c r="AD93" t="s">
        <v>6</v>
      </c>
      <c r="AE93" t="s">
        <v>153</v>
      </c>
      <c r="AF93" t="s">
        <v>85</v>
      </c>
      <c r="AG93" t="s">
        <v>73</v>
      </c>
      <c r="AH93" t="s">
        <v>19</v>
      </c>
    </row>
    <row r="94" ht="14.25" customHeight="1" spans="1:34">
      <c r="A94" s="7" t="s">
        <v>799</v>
      </c>
      <c r="B94" s="7" t="s">
        <v>800</v>
      </c>
      <c r="C94" s="7" t="s">
        <v>72</v>
      </c>
      <c r="D94" s="7" t="s">
        <v>73</v>
      </c>
      <c r="E94" s="7" t="s">
        <v>74</v>
      </c>
      <c r="F94" s="7" t="s">
        <v>73</v>
      </c>
      <c r="G94" s="7" t="s">
        <v>185</v>
      </c>
      <c r="H94" s="8" t="s">
        <v>186</v>
      </c>
      <c r="I94" s="8" t="s">
        <v>77</v>
      </c>
      <c r="J94" s="8" t="s">
        <v>2</v>
      </c>
      <c r="K94" s="8" t="s">
        <v>801</v>
      </c>
      <c r="L94" s="8">
        <v>2</v>
      </c>
      <c r="M94" s="8">
        <v>2</v>
      </c>
      <c r="N94" s="8" t="s">
        <v>92</v>
      </c>
      <c r="O94" s="8" t="s">
        <v>79</v>
      </c>
      <c r="P94" s="8" t="s">
        <v>80</v>
      </c>
      <c r="Q94" s="8"/>
      <c r="R94" s="14" t="s">
        <v>802</v>
      </c>
      <c r="S94" s="15" t="s">
        <v>19</v>
      </c>
      <c r="T94" s="8"/>
      <c r="U94" s="14" t="s">
        <v>19</v>
      </c>
      <c r="V94" s="14" t="s">
        <v>802</v>
      </c>
      <c r="W94" s="15" t="s">
        <v>253</v>
      </c>
      <c r="X94" s="15" t="s">
        <v>19</v>
      </c>
      <c r="Y94" s="14" t="s">
        <v>19</v>
      </c>
      <c r="Z94" s="15" t="s">
        <v>19</v>
      </c>
      <c r="AA94" s="16" t="s">
        <v>19</v>
      </c>
      <c r="AB94" t="s">
        <v>19</v>
      </c>
      <c r="AC94" t="s">
        <v>803</v>
      </c>
      <c r="AD94" t="s">
        <v>6</v>
      </c>
      <c r="AE94" t="s">
        <v>192</v>
      </c>
      <c r="AF94" t="s">
        <v>85</v>
      </c>
      <c r="AG94" t="s">
        <v>73</v>
      </c>
      <c r="AH94" t="s">
        <v>19</v>
      </c>
    </row>
    <row r="95" ht="14.25" customHeight="1" spans="1:34">
      <c r="A95" s="7" t="s">
        <v>804</v>
      </c>
      <c r="B95" s="7" t="s">
        <v>805</v>
      </c>
      <c r="C95" s="7" t="s">
        <v>72</v>
      </c>
      <c r="D95" s="7" t="s">
        <v>73</v>
      </c>
      <c r="E95" s="7" t="s">
        <v>74</v>
      </c>
      <c r="F95" s="7" t="s">
        <v>73</v>
      </c>
      <c r="G95" s="7" t="s">
        <v>185</v>
      </c>
      <c r="H95" s="8" t="s">
        <v>186</v>
      </c>
      <c r="I95" s="8" t="s">
        <v>77</v>
      </c>
      <c r="J95" s="8" t="s">
        <v>2</v>
      </c>
      <c r="K95" s="8" t="s">
        <v>806</v>
      </c>
      <c r="L95" s="8">
        <v>1</v>
      </c>
      <c r="M95" s="8">
        <v>2</v>
      </c>
      <c r="N95" s="8" t="s">
        <v>121</v>
      </c>
      <c r="O95" s="8" t="s">
        <v>79</v>
      </c>
      <c r="P95" s="8" t="s">
        <v>80</v>
      </c>
      <c r="Q95" s="8"/>
      <c r="R95" s="14" t="s">
        <v>807</v>
      </c>
      <c r="S95" s="15" t="s">
        <v>19</v>
      </c>
      <c r="T95" s="8"/>
      <c r="U95" s="14" t="s">
        <v>19</v>
      </c>
      <c r="V95" s="14" t="s">
        <v>807</v>
      </c>
      <c r="W95" s="15" t="s">
        <v>594</v>
      </c>
      <c r="X95" s="15" t="s">
        <v>19</v>
      </c>
      <c r="Y95" s="14" t="s">
        <v>19</v>
      </c>
      <c r="Z95" s="15" t="s">
        <v>19</v>
      </c>
      <c r="AA95" s="16" t="s">
        <v>19</v>
      </c>
      <c r="AB95" t="s">
        <v>19</v>
      </c>
      <c r="AC95" t="s">
        <v>808</v>
      </c>
      <c r="AD95" t="s">
        <v>6</v>
      </c>
      <c r="AE95" t="s">
        <v>192</v>
      </c>
      <c r="AF95" t="s">
        <v>85</v>
      </c>
      <c r="AG95" t="s">
        <v>73</v>
      </c>
      <c r="AH95" t="s">
        <v>19</v>
      </c>
    </row>
    <row r="96" ht="14.25" customHeight="1" spans="1:34">
      <c r="A96" s="7" t="s">
        <v>809</v>
      </c>
      <c r="B96" s="7" t="s">
        <v>810</v>
      </c>
      <c r="C96" s="7" t="s">
        <v>72</v>
      </c>
      <c r="D96" s="7" t="s">
        <v>73</v>
      </c>
      <c r="E96" s="7" t="s">
        <v>74</v>
      </c>
      <c r="F96" s="7" t="s">
        <v>73</v>
      </c>
      <c r="G96" s="7" t="s">
        <v>185</v>
      </c>
      <c r="H96" s="8" t="s">
        <v>186</v>
      </c>
      <c r="I96" s="8" t="s">
        <v>77</v>
      </c>
      <c r="J96" s="8" t="s">
        <v>2</v>
      </c>
      <c r="K96" s="8" t="s">
        <v>811</v>
      </c>
      <c r="L96" s="8">
        <v>1</v>
      </c>
      <c r="M96" s="8">
        <v>2</v>
      </c>
      <c r="N96" s="8" t="s">
        <v>121</v>
      </c>
      <c r="O96" s="8" t="s">
        <v>79</v>
      </c>
      <c r="P96" s="8" t="s">
        <v>80</v>
      </c>
      <c r="Q96" s="8"/>
      <c r="R96" s="14" t="s">
        <v>807</v>
      </c>
      <c r="S96" s="15" t="s">
        <v>19</v>
      </c>
      <c r="T96" s="8"/>
      <c r="U96" s="14" t="s">
        <v>19</v>
      </c>
      <c r="V96" s="14" t="s">
        <v>807</v>
      </c>
      <c r="W96" s="15" t="s">
        <v>594</v>
      </c>
      <c r="X96" s="15" t="s">
        <v>19</v>
      </c>
      <c r="Y96" s="14" t="s">
        <v>19</v>
      </c>
      <c r="Z96" s="15" t="s">
        <v>19</v>
      </c>
      <c r="AA96" s="16" t="s">
        <v>19</v>
      </c>
      <c r="AB96" t="s">
        <v>19</v>
      </c>
      <c r="AC96" t="s">
        <v>808</v>
      </c>
      <c r="AD96" t="s">
        <v>6</v>
      </c>
      <c r="AE96" t="s">
        <v>192</v>
      </c>
      <c r="AF96" t="s">
        <v>85</v>
      </c>
      <c r="AG96" t="s">
        <v>73</v>
      </c>
      <c r="AH96" t="s">
        <v>19</v>
      </c>
    </row>
    <row r="97" ht="14.25" customHeight="1" spans="1:34">
      <c r="A97" s="7" t="s">
        <v>812</v>
      </c>
      <c r="B97" s="7" t="s">
        <v>813</v>
      </c>
      <c r="C97" s="7" t="s">
        <v>72</v>
      </c>
      <c r="D97" s="7" t="s">
        <v>73</v>
      </c>
      <c r="E97" s="7" t="s">
        <v>74</v>
      </c>
      <c r="F97" s="7" t="s">
        <v>73</v>
      </c>
      <c r="G97" s="7" t="s">
        <v>185</v>
      </c>
      <c r="H97" s="8" t="s">
        <v>186</v>
      </c>
      <c r="I97" s="8" t="s">
        <v>77</v>
      </c>
      <c r="J97" s="8" t="s">
        <v>2</v>
      </c>
      <c r="K97" s="8" t="s">
        <v>814</v>
      </c>
      <c r="L97" s="8">
        <v>1</v>
      </c>
      <c r="M97" s="8">
        <v>2</v>
      </c>
      <c r="N97" s="8" t="s">
        <v>121</v>
      </c>
      <c r="O97" s="8" t="s">
        <v>79</v>
      </c>
      <c r="P97" s="8" t="s">
        <v>80</v>
      </c>
      <c r="Q97" s="8"/>
      <c r="R97" s="14" t="s">
        <v>807</v>
      </c>
      <c r="S97" s="15" t="s">
        <v>19</v>
      </c>
      <c r="T97" s="8"/>
      <c r="U97" s="14" t="s">
        <v>19</v>
      </c>
      <c r="V97" s="14" t="s">
        <v>807</v>
      </c>
      <c r="W97" s="15" t="s">
        <v>594</v>
      </c>
      <c r="X97" s="15" t="s">
        <v>19</v>
      </c>
      <c r="Y97" s="14" t="s">
        <v>19</v>
      </c>
      <c r="Z97" s="15" t="s">
        <v>19</v>
      </c>
      <c r="AA97" s="16" t="s">
        <v>19</v>
      </c>
      <c r="AB97" t="s">
        <v>19</v>
      </c>
      <c r="AC97" t="s">
        <v>808</v>
      </c>
      <c r="AD97" t="s">
        <v>6</v>
      </c>
      <c r="AE97" t="s">
        <v>192</v>
      </c>
      <c r="AF97" t="s">
        <v>85</v>
      </c>
      <c r="AG97" t="s">
        <v>73</v>
      </c>
      <c r="AH97" t="s">
        <v>19</v>
      </c>
    </row>
    <row r="98" ht="14.25" customHeight="1" spans="1:34">
      <c r="A98" s="7" t="s">
        <v>815</v>
      </c>
      <c r="B98" s="7" t="s">
        <v>816</v>
      </c>
      <c r="C98" s="7" t="s">
        <v>72</v>
      </c>
      <c r="D98" s="7" t="s">
        <v>73</v>
      </c>
      <c r="E98" s="7" t="s">
        <v>74</v>
      </c>
      <c r="F98" s="7" t="s">
        <v>73</v>
      </c>
      <c r="G98" s="7" t="s">
        <v>551</v>
      </c>
      <c r="H98" s="8" t="s">
        <v>552</v>
      </c>
      <c r="I98" s="8" t="s">
        <v>77</v>
      </c>
      <c r="J98" s="8" t="s">
        <v>2</v>
      </c>
      <c r="K98" s="8" t="s">
        <v>817</v>
      </c>
      <c r="L98" s="8">
        <v>1</v>
      </c>
      <c r="M98" s="8">
        <v>1</v>
      </c>
      <c r="N98" s="8" t="s">
        <v>121</v>
      </c>
      <c r="O98" s="8" t="s">
        <v>377</v>
      </c>
      <c r="P98" s="8" t="s">
        <v>80</v>
      </c>
      <c r="Q98" s="8"/>
      <c r="R98" s="14" t="s">
        <v>818</v>
      </c>
      <c r="S98" s="15" t="s">
        <v>19</v>
      </c>
      <c r="T98" s="8"/>
      <c r="U98" s="14" t="s">
        <v>19</v>
      </c>
      <c r="V98" s="14" t="s">
        <v>818</v>
      </c>
      <c r="W98" s="15" t="s">
        <v>555</v>
      </c>
      <c r="X98" s="15" t="s">
        <v>19</v>
      </c>
      <c r="Y98" s="14" t="s">
        <v>19</v>
      </c>
      <c r="Z98" s="15" t="s">
        <v>19</v>
      </c>
      <c r="AA98" s="16" t="s">
        <v>19</v>
      </c>
      <c r="AB98" t="s">
        <v>19</v>
      </c>
      <c r="AC98" t="s">
        <v>819</v>
      </c>
      <c r="AD98" t="s">
        <v>6</v>
      </c>
      <c r="AE98" t="s">
        <v>114</v>
      </c>
      <c r="AF98" t="s">
        <v>85</v>
      </c>
      <c r="AG98" t="s">
        <v>73</v>
      </c>
      <c r="AH98" t="s">
        <v>19</v>
      </c>
    </row>
    <row r="99" ht="14.25" customHeight="1" spans="1:34">
      <c r="A99" s="7" t="s">
        <v>820</v>
      </c>
      <c r="B99" s="7" t="s">
        <v>821</v>
      </c>
      <c r="C99" s="7" t="s">
        <v>72</v>
      </c>
      <c r="D99" s="7" t="s">
        <v>73</v>
      </c>
      <c r="E99" s="7" t="s">
        <v>74</v>
      </c>
      <c r="F99" s="7" t="s">
        <v>73</v>
      </c>
      <c r="G99" s="7" t="s">
        <v>366</v>
      </c>
      <c r="H99" s="8" t="s">
        <v>367</v>
      </c>
      <c r="I99" s="8" t="s">
        <v>77</v>
      </c>
      <c r="J99" s="8" t="s">
        <v>2</v>
      </c>
      <c r="K99" s="8" t="s">
        <v>822</v>
      </c>
      <c r="L99" s="8">
        <v>1</v>
      </c>
      <c r="M99" s="8">
        <v>1</v>
      </c>
      <c r="N99" s="8" t="s">
        <v>377</v>
      </c>
      <c r="O99" s="8" t="s">
        <v>377</v>
      </c>
      <c r="P99" s="8" t="s">
        <v>80</v>
      </c>
      <c r="Q99" s="8"/>
      <c r="R99" s="14" t="s">
        <v>823</v>
      </c>
      <c r="S99" s="15" t="s">
        <v>19</v>
      </c>
      <c r="T99" s="8"/>
      <c r="U99" s="14" t="s">
        <v>19</v>
      </c>
      <c r="V99" s="14" t="s">
        <v>823</v>
      </c>
      <c r="W99" s="15" t="s">
        <v>824</v>
      </c>
      <c r="X99" s="15" t="s">
        <v>19</v>
      </c>
      <c r="Y99" s="14" t="s">
        <v>19</v>
      </c>
      <c r="Z99" s="15" t="s">
        <v>19</v>
      </c>
      <c r="AA99" s="16" t="s">
        <v>19</v>
      </c>
      <c r="AB99" t="s">
        <v>19</v>
      </c>
      <c r="AC99" t="s">
        <v>825</v>
      </c>
      <c r="AD99" t="s">
        <v>6</v>
      </c>
      <c r="AE99" t="s">
        <v>192</v>
      </c>
      <c r="AF99" t="s">
        <v>85</v>
      </c>
      <c r="AG99" t="s">
        <v>73</v>
      </c>
      <c r="AH99" t="s">
        <v>19</v>
      </c>
    </row>
    <row r="100" ht="14.25" customHeight="1" spans="1:34">
      <c r="A100" s="7" t="s">
        <v>826</v>
      </c>
      <c r="B100" s="7" t="s">
        <v>827</v>
      </c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828</v>
      </c>
      <c r="H100" s="8" t="s">
        <v>829</v>
      </c>
      <c r="I100" s="8" t="s">
        <v>77</v>
      </c>
      <c r="J100" s="8" t="s">
        <v>2</v>
      </c>
      <c r="K100" s="8" t="s">
        <v>830</v>
      </c>
      <c r="L100" s="8">
        <v>2</v>
      </c>
      <c r="M100" s="8">
        <v>1</v>
      </c>
      <c r="N100" s="8" t="s">
        <v>79</v>
      </c>
      <c r="O100" s="8" t="s">
        <v>377</v>
      </c>
      <c r="P100" s="8" t="s">
        <v>80</v>
      </c>
      <c r="Q100" s="8"/>
      <c r="R100" s="14" t="s">
        <v>831</v>
      </c>
      <c r="S100" s="15" t="s">
        <v>19</v>
      </c>
      <c r="T100" s="8"/>
      <c r="U100" s="14" t="s">
        <v>19</v>
      </c>
      <c r="V100" s="14" t="s">
        <v>831</v>
      </c>
      <c r="W100" s="15" t="s">
        <v>482</v>
      </c>
      <c r="X100" s="15" t="s">
        <v>19</v>
      </c>
      <c r="Y100" s="14" t="s">
        <v>19</v>
      </c>
      <c r="Z100" s="15" t="s">
        <v>19</v>
      </c>
      <c r="AA100" s="16" t="s">
        <v>19</v>
      </c>
      <c r="AB100" t="s">
        <v>19</v>
      </c>
      <c r="AC100" t="s">
        <v>832</v>
      </c>
      <c r="AD100" t="s">
        <v>6</v>
      </c>
      <c r="AE100" t="s">
        <v>833</v>
      </c>
      <c r="AF100" t="s">
        <v>85</v>
      </c>
      <c r="AG100" t="s">
        <v>73</v>
      </c>
      <c r="AH100" t="s">
        <v>19</v>
      </c>
    </row>
    <row r="101" ht="14.25" customHeight="1" spans="1:34">
      <c r="A101" s="7" t="s">
        <v>834</v>
      </c>
      <c r="B101" s="7" t="s">
        <v>835</v>
      </c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836</v>
      </c>
      <c r="H101" s="8" t="s">
        <v>837</v>
      </c>
      <c r="I101" s="8" t="s">
        <v>77</v>
      </c>
      <c r="J101" s="8" t="s">
        <v>2</v>
      </c>
      <c r="K101" s="8" t="s">
        <v>838</v>
      </c>
      <c r="L101" s="8">
        <v>1</v>
      </c>
      <c r="M101" s="8">
        <v>1</v>
      </c>
      <c r="N101" s="8" t="s">
        <v>377</v>
      </c>
      <c r="O101" s="8" t="s">
        <v>377</v>
      </c>
      <c r="P101" s="8" t="s">
        <v>80</v>
      </c>
      <c r="Q101" s="8"/>
      <c r="R101" s="14" t="s">
        <v>839</v>
      </c>
      <c r="S101" s="15" t="s">
        <v>19</v>
      </c>
      <c r="T101" s="8"/>
      <c r="U101" s="14" t="s">
        <v>19</v>
      </c>
      <c r="V101" s="14" t="s">
        <v>839</v>
      </c>
      <c r="W101" s="15" t="s">
        <v>840</v>
      </c>
      <c r="X101" s="15" t="s">
        <v>19</v>
      </c>
      <c r="Y101" s="14" t="s">
        <v>19</v>
      </c>
      <c r="Z101" s="15" t="s">
        <v>19</v>
      </c>
      <c r="AA101" s="16" t="s">
        <v>19</v>
      </c>
      <c r="AB101" t="s">
        <v>19</v>
      </c>
      <c r="AC101" t="s">
        <v>841</v>
      </c>
      <c r="AD101" t="s">
        <v>6</v>
      </c>
      <c r="AE101" t="s">
        <v>842</v>
      </c>
      <c r="AF101" t="s">
        <v>85</v>
      </c>
      <c r="AG101" t="s">
        <v>73</v>
      </c>
      <c r="AH101" t="s">
        <v>19</v>
      </c>
    </row>
    <row r="102" ht="14.25" customHeight="1" spans="1:34">
      <c r="A102" s="7" t="s">
        <v>843</v>
      </c>
      <c r="B102" s="7" t="s">
        <v>844</v>
      </c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540</v>
      </c>
      <c r="H102" s="8" t="s">
        <v>541</v>
      </c>
      <c r="I102" s="8" t="s">
        <v>77</v>
      </c>
      <c r="J102" s="8" t="s">
        <v>2</v>
      </c>
      <c r="K102" s="8" t="s">
        <v>845</v>
      </c>
      <c r="L102" s="8">
        <v>1</v>
      </c>
      <c r="M102" s="8">
        <v>1</v>
      </c>
      <c r="N102" s="8" t="s">
        <v>377</v>
      </c>
      <c r="O102" s="8" t="s">
        <v>377</v>
      </c>
      <c r="P102" s="8" t="s">
        <v>80</v>
      </c>
      <c r="Q102" s="8"/>
      <c r="R102" s="14" t="s">
        <v>846</v>
      </c>
      <c r="S102" s="15" t="s">
        <v>19</v>
      </c>
      <c r="T102" s="8"/>
      <c r="U102" s="14" t="s">
        <v>19</v>
      </c>
      <c r="V102" s="14" t="s">
        <v>846</v>
      </c>
      <c r="W102" s="15" t="s">
        <v>733</v>
      </c>
      <c r="X102" s="15" t="s">
        <v>19</v>
      </c>
      <c r="Y102" s="14" t="s">
        <v>19</v>
      </c>
      <c r="Z102" s="15" t="s">
        <v>19</v>
      </c>
      <c r="AA102" s="16" t="s">
        <v>19</v>
      </c>
      <c r="AB102" t="s">
        <v>19</v>
      </c>
      <c r="AC102" t="s">
        <v>847</v>
      </c>
      <c r="AD102" t="s">
        <v>6</v>
      </c>
      <c r="AE102" t="s">
        <v>153</v>
      </c>
      <c r="AF102" t="s">
        <v>85</v>
      </c>
      <c r="AG102" t="s">
        <v>73</v>
      </c>
      <c r="AH102" t="s">
        <v>19</v>
      </c>
    </row>
    <row r="103" ht="14.25" customHeight="1" spans="1:34">
      <c r="A103" s="7" t="s">
        <v>848</v>
      </c>
      <c r="B103" s="7" t="s">
        <v>849</v>
      </c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850</v>
      </c>
      <c r="H103" s="8" t="s">
        <v>851</v>
      </c>
      <c r="I103" s="8" t="s">
        <v>77</v>
      </c>
      <c r="J103" s="8" t="s">
        <v>2</v>
      </c>
      <c r="K103" s="8" t="s">
        <v>852</v>
      </c>
      <c r="L103" s="8">
        <v>1</v>
      </c>
      <c r="M103" s="8">
        <v>1</v>
      </c>
      <c r="N103" s="8" t="s">
        <v>377</v>
      </c>
      <c r="O103" s="8" t="s">
        <v>377</v>
      </c>
      <c r="P103" s="8" t="s">
        <v>80</v>
      </c>
      <c r="Q103" s="8"/>
      <c r="R103" s="14" t="s">
        <v>853</v>
      </c>
      <c r="S103" s="15" t="s">
        <v>19</v>
      </c>
      <c r="T103" s="8"/>
      <c r="U103" s="14" t="s">
        <v>19</v>
      </c>
      <c r="V103" s="14" t="s">
        <v>853</v>
      </c>
      <c r="W103" s="15" t="s">
        <v>854</v>
      </c>
      <c r="X103" s="15" t="s">
        <v>19</v>
      </c>
      <c r="Y103" s="14" t="s">
        <v>19</v>
      </c>
      <c r="Z103" s="15" t="s">
        <v>19</v>
      </c>
      <c r="AA103" s="16" t="s">
        <v>19</v>
      </c>
      <c r="AB103" t="s">
        <v>19</v>
      </c>
      <c r="AC103" t="s">
        <v>855</v>
      </c>
      <c r="AD103" t="s">
        <v>6</v>
      </c>
      <c r="AE103" t="s">
        <v>192</v>
      </c>
      <c r="AF103" t="s">
        <v>85</v>
      </c>
      <c r="AG103" t="s">
        <v>73</v>
      </c>
      <c r="AH103" t="s">
        <v>19</v>
      </c>
    </row>
    <row r="104" ht="14.25" customHeight="1" spans="1:34">
      <c r="A104" s="7" t="s">
        <v>856</v>
      </c>
      <c r="B104" s="7" t="s">
        <v>857</v>
      </c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858</v>
      </c>
      <c r="H104" s="8" t="s">
        <v>859</v>
      </c>
      <c r="I104" s="8" t="s">
        <v>77</v>
      </c>
      <c r="J104" s="8" t="s">
        <v>2</v>
      </c>
      <c r="K104" s="8" t="s">
        <v>860</v>
      </c>
      <c r="L104" s="8">
        <v>1</v>
      </c>
      <c r="M104" s="8">
        <v>1</v>
      </c>
      <c r="N104" s="8" t="s">
        <v>80</v>
      </c>
      <c r="O104" s="8" t="s">
        <v>861</v>
      </c>
      <c r="P104" s="8" t="s">
        <v>862</v>
      </c>
      <c r="Q104" s="8"/>
      <c r="R104" s="14" t="s">
        <v>863</v>
      </c>
      <c r="S104" s="15" t="s">
        <v>863</v>
      </c>
      <c r="T104" s="8"/>
      <c r="U104" s="14" t="s">
        <v>19</v>
      </c>
      <c r="V104" s="14" t="s">
        <v>19</v>
      </c>
      <c r="W104" s="15" t="s">
        <v>19</v>
      </c>
      <c r="X104" s="15" t="s">
        <v>19</v>
      </c>
      <c r="Y104" s="14" t="s">
        <v>19</v>
      </c>
      <c r="Z104" s="15" t="s">
        <v>19</v>
      </c>
      <c r="AA104" s="16" t="s">
        <v>19</v>
      </c>
      <c r="AB104" t="s">
        <v>19</v>
      </c>
      <c r="AC104" t="s">
        <v>19</v>
      </c>
      <c r="AD104" t="s">
        <v>6</v>
      </c>
      <c r="AE104" t="s">
        <v>864</v>
      </c>
      <c r="AF104" t="s">
        <v>85</v>
      </c>
      <c r="AG104" t="s">
        <v>73</v>
      </c>
      <c r="AH104" t="s">
        <v>19</v>
      </c>
    </row>
    <row r="105" ht="14.25" customHeight="1" spans="1:34">
      <c r="A105" s="7" t="s">
        <v>865</v>
      </c>
      <c r="B105" s="7" t="s">
        <v>866</v>
      </c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867</v>
      </c>
      <c r="H105" s="8" t="s">
        <v>868</v>
      </c>
      <c r="I105" s="8" t="s">
        <v>77</v>
      </c>
      <c r="J105" s="8" t="s">
        <v>2</v>
      </c>
      <c r="K105" s="8" t="s">
        <v>869</v>
      </c>
      <c r="L105" s="8">
        <v>1</v>
      </c>
      <c r="M105" s="8">
        <v>5</v>
      </c>
      <c r="N105" s="8" t="s">
        <v>121</v>
      </c>
      <c r="O105" s="8" t="s">
        <v>870</v>
      </c>
      <c r="P105" s="8" t="s">
        <v>871</v>
      </c>
      <c r="Q105" s="8"/>
      <c r="R105" s="14" t="s">
        <v>872</v>
      </c>
      <c r="S105" s="15" t="s">
        <v>872</v>
      </c>
      <c r="T105" s="8" t="s">
        <v>873</v>
      </c>
      <c r="U105" s="14" t="s">
        <v>19</v>
      </c>
      <c r="V105" s="14" t="s">
        <v>19</v>
      </c>
      <c r="W105" s="15" t="s">
        <v>19</v>
      </c>
      <c r="X105" s="15" t="s">
        <v>19</v>
      </c>
      <c r="Y105" s="14" t="s">
        <v>19</v>
      </c>
      <c r="Z105" s="15" t="s">
        <v>19</v>
      </c>
      <c r="AA105" s="16" t="s">
        <v>19</v>
      </c>
      <c r="AB105" t="s">
        <v>19</v>
      </c>
      <c r="AC105" t="s">
        <v>19</v>
      </c>
      <c r="AD105" t="s">
        <v>6</v>
      </c>
      <c r="AE105" t="s">
        <v>874</v>
      </c>
      <c r="AF105" t="s">
        <v>85</v>
      </c>
      <c r="AG105" t="s">
        <v>73</v>
      </c>
      <c r="AH105" t="s">
        <v>19</v>
      </c>
    </row>
    <row r="106" ht="14.25" customHeight="1" spans="1:34">
      <c r="A106" s="7" t="s">
        <v>875</v>
      </c>
      <c r="B106" s="7" t="s">
        <v>876</v>
      </c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877</v>
      </c>
      <c r="H106" s="8" t="s">
        <v>878</v>
      </c>
      <c r="I106" s="8" t="s">
        <v>77</v>
      </c>
      <c r="J106" s="8" t="s">
        <v>2</v>
      </c>
      <c r="K106" s="8" t="s">
        <v>879</v>
      </c>
      <c r="L106" s="8">
        <v>1</v>
      </c>
      <c r="M106" s="8">
        <v>2</v>
      </c>
      <c r="N106" s="8" t="s">
        <v>80</v>
      </c>
      <c r="O106" s="8" t="s">
        <v>584</v>
      </c>
      <c r="P106" s="8" t="s">
        <v>585</v>
      </c>
      <c r="Q106" s="8"/>
      <c r="R106" s="14" t="s">
        <v>880</v>
      </c>
      <c r="S106" s="15" t="s">
        <v>880</v>
      </c>
      <c r="T106" s="8" t="s">
        <v>881</v>
      </c>
      <c r="U106" s="14" t="s">
        <v>19</v>
      </c>
      <c r="V106" s="14" t="s">
        <v>19</v>
      </c>
      <c r="W106" s="15" t="s">
        <v>19</v>
      </c>
      <c r="X106" s="15" t="s">
        <v>19</v>
      </c>
      <c r="Y106" s="14" t="s">
        <v>19</v>
      </c>
      <c r="Z106" s="15" t="s">
        <v>19</v>
      </c>
      <c r="AA106" s="16" t="s">
        <v>19</v>
      </c>
      <c r="AB106" t="s">
        <v>19</v>
      </c>
      <c r="AC106" t="s">
        <v>19</v>
      </c>
      <c r="AD106" t="s">
        <v>6</v>
      </c>
      <c r="AE106" t="s">
        <v>882</v>
      </c>
      <c r="AF106" t="s">
        <v>85</v>
      </c>
      <c r="AG106" t="s">
        <v>73</v>
      </c>
      <c r="AH106" t="s">
        <v>19</v>
      </c>
    </row>
    <row r="107" ht="14.25" customHeight="1" spans="1:34">
      <c r="A107" s="7" t="s">
        <v>883</v>
      </c>
      <c r="B107" s="7" t="s">
        <v>884</v>
      </c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128</v>
      </c>
      <c r="H107" s="8" t="s">
        <v>129</v>
      </c>
      <c r="I107" s="8" t="s">
        <v>77</v>
      </c>
      <c r="J107" s="8" t="s">
        <v>2</v>
      </c>
      <c r="K107" s="8" t="s">
        <v>885</v>
      </c>
      <c r="L107" s="8">
        <v>1</v>
      </c>
      <c r="M107" s="8">
        <v>4</v>
      </c>
      <c r="N107" s="8" t="s">
        <v>120</v>
      </c>
      <c r="O107" s="8" t="s">
        <v>121</v>
      </c>
      <c r="P107" s="8" t="s">
        <v>584</v>
      </c>
      <c r="Q107" s="8"/>
      <c r="R107" s="14" t="s">
        <v>886</v>
      </c>
      <c r="S107" s="15" t="s">
        <v>19</v>
      </c>
      <c r="T107" s="8"/>
      <c r="U107" s="14" t="s">
        <v>19</v>
      </c>
      <c r="V107" s="14" t="s">
        <v>886</v>
      </c>
      <c r="W107" s="15" t="s">
        <v>447</v>
      </c>
      <c r="X107" s="15" t="s">
        <v>19</v>
      </c>
      <c r="Y107" s="14" t="s">
        <v>19</v>
      </c>
      <c r="Z107" s="15" t="s">
        <v>19</v>
      </c>
      <c r="AA107" s="16" t="s">
        <v>19</v>
      </c>
      <c r="AB107" t="s">
        <v>19</v>
      </c>
      <c r="AC107" t="s">
        <v>887</v>
      </c>
      <c r="AD107" t="s">
        <v>6</v>
      </c>
      <c r="AE107" t="s">
        <v>888</v>
      </c>
      <c r="AF107" t="s">
        <v>85</v>
      </c>
      <c r="AG107" t="s">
        <v>73</v>
      </c>
      <c r="AH107" t="s">
        <v>19</v>
      </c>
    </row>
    <row r="108" ht="14.25" customHeight="1" spans="1:34">
      <c r="A108" s="7" t="s">
        <v>889</v>
      </c>
      <c r="B108" s="7" t="s">
        <v>890</v>
      </c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374</v>
      </c>
      <c r="H108" s="8" t="s">
        <v>375</v>
      </c>
      <c r="I108" s="8" t="s">
        <v>77</v>
      </c>
      <c r="J108" s="8" t="s">
        <v>2</v>
      </c>
      <c r="K108" s="8" t="s">
        <v>891</v>
      </c>
      <c r="L108" s="8">
        <v>1</v>
      </c>
      <c r="M108" s="8">
        <v>3</v>
      </c>
      <c r="N108" s="8" t="s">
        <v>139</v>
      </c>
      <c r="O108" s="8" t="s">
        <v>79</v>
      </c>
      <c r="P108" s="8" t="s">
        <v>584</v>
      </c>
      <c r="Q108" s="8"/>
      <c r="R108" s="14" t="s">
        <v>892</v>
      </c>
      <c r="S108" s="15" t="s">
        <v>19</v>
      </c>
      <c r="T108" s="8"/>
      <c r="U108" s="14" t="s">
        <v>19</v>
      </c>
      <c r="V108" s="14" t="s">
        <v>892</v>
      </c>
      <c r="W108" s="15" t="s">
        <v>893</v>
      </c>
      <c r="X108" s="15" t="s">
        <v>19</v>
      </c>
      <c r="Y108" s="14" t="s">
        <v>19</v>
      </c>
      <c r="Z108" s="15" t="s">
        <v>19</v>
      </c>
      <c r="AA108" s="16" t="s">
        <v>19</v>
      </c>
      <c r="AB108" t="s">
        <v>19</v>
      </c>
      <c r="AC108" t="s">
        <v>894</v>
      </c>
      <c r="AD108" t="s">
        <v>6</v>
      </c>
      <c r="AE108" t="s">
        <v>389</v>
      </c>
      <c r="AF108" t="s">
        <v>85</v>
      </c>
      <c r="AG108" t="s">
        <v>73</v>
      </c>
      <c r="AH108" t="s">
        <v>19</v>
      </c>
    </row>
    <row r="109" ht="14.25" customHeight="1" spans="1:34">
      <c r="A109" s="7" t="s">
        <v>895</v>
      </c>
      <c r="B109" s="7" t="s">
        <v>896</v>
      </c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374</v>
      </c>
      <c r="H109" s="8" t="s">
        <v>375</v>
      </c>
      <c r="I109" s="8" t="s">
        <v>77</v>
      </c>
      <c r="J109" s="8" t="s">
        <v>2</v>
      </c>
      <c r="K109" s="8" t="s">
        <v>897</v>
      </c>
      <c r="L109" s="8">
        <v>1</v>
      </c>
      <c r="M109" s="8">
        <v>1</v>
      </c>
      <c r="N109" s="8" t="s">
        <v>622</v>
      </c>
      <c r="O109" s="8" t="s">
        <v>80</v>
      </c>
      <c r="P109" s="8" t="s">
        <v>584</v>
      </c>
      <c r="Q109" s="8"/>
      <c r="R109" s="14" t="s">
        <v>898</v>
      </c>
      <c r="S109" s="15" t="s">
        <v>19</v>
      </c>
      <c r="T109" s="8"/>
      <c r="U109" s="14" t="s">
        <v>19</v>
      </c>
      <c r="V109" s="14" t="s">
        <v>898</v>
      </c>
      <c r="W109" s="15" t="s">
        <v>899</v>
      </c>
      <c r="X109" s="15" t="s">
        <v>19</v>
      </c>
      <c r="Y109" s="14" t="s">
        <v>19</v>
      </c>
      <c r="Z109" s="15" t="s">
        <v>19</v>
      </c>
      <c r="AA109" s="16" t="s">
        <v>19</v>
      </c>
      <c r="AB109" t="s">
        <v>19</v>
      </c>
      <c r="AC109" t="s">
        <v>900</v>
      </c>
      <c r="AD109" t="s">
        <v>6</v>
      </c>
      <c r="AE109" t="s">
        <v>192</v>
      </c>
      <c r="AF109" t="s">
        <v>85</v>
      </c>
      <c r="AG109" t="s">
        <v>73</v>
      </c>
      <c r="AH109" t="s">
        <v>19</v>
      </c>
    </row>
    <row r="110" ht="14.25" customHeight="1" spans="1:34">
      <c r="A110" s="7" t="s">
        <v>901</v>
      </c>
      <c r="B110" s="7" t="s">
        <v>902</v>
      </c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374</v>
      </c>
      <c r="H110" s="8" t="s">
        <v>375</v>
      </c>
      <c r="I110" s="8" t="s">
        <v>77</v>
      </c>
      <c r="J110" s="8" t="s">
        <v>2</v>
      </c>
      <c r="K110" s="8" t="s">
        <v>903</v>
      </c>
      <c r="L110" s="8">
        <v>2</v>
      </c>
      <c r="M110" s="8">
        <v>1</v>
      </c>
      <c r="N110" s="8" t="s">
        <v>149</v>
      </c>
      <c r="O110" s="8" t="s">
        <v>80</v>
      </c>
      <c r="P110" s="8" t="s">
        <v>584</v>
      </c>
      <c r="Q110" s="8"/>
      <c r="R110" s="14" t="s">
        <v>616</v>
      </c>
      <c r="S110" s="15" t="s">
        <v>19</v>
      </c>
      <c r="T110" s="8"/>
      <c r="U110" s="14" t="s">
        <v>19</v>
      </c>
      <c r="V110" s="14" t="s">
        <v>616</v>
      </c>
      <c r="W110" s="15" t="s">
        <v>617</v>
      </c>
      <c r="X110" s="15" t="s">
        <v>19</v>
      </c>
      <c r="Y110" s="14" t="s">
        <v>19</v>
      </c>
      <c r="Z110" s="15" t="s">
        <v>19</v>
      </c>
      <c r="AA110" s="16" t="s">
        <v>19</v>
      </c>
      <c r="AB110" t="s">
        <v>19</v>
      </c>
      <c r="AC110" t="s">
        <v>618</v>
      </c>
      <c r="AD110" t="s">
        <v>6</v>
      </c>
      <c r="AE110" t="s">
        <v>612</v>
      </c>
      <c r="AF110" t="s">
        <v>85</v>
      </c>
      <c r="AG110" t="s">
        <v>73</v>
      </c>
      <c r="AH110" t="s">
        <v>19</v>
      </c>
    </row>
    <row r="111" ht="14.25" customHeight="1" spans="1:34">
      <c r="A111" s="7" t="s">
        <v>904</v>
      </c>
      <c r="B111" s="7" t="s">
        <v>905</v>
      </c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906</v>
      </c>
      <c r="H111" s="8" t="s">
        <v>907</v>
      </c>
      <c r="I111" s="8" t="s">
        <v>77</v>
      </c>
      <c r="J111" s="8" t="s">
        <v>2</v>
      </c>
      <c r="K111" s="8" t="s">
        <v>908</v>
      </c>
      <c r="L111" s="8">
        <v>1</v>
      </c>
      <c r="M111" s="8">
        <v>1</v>
      </c>
      <c r="N111" s="8" t="s">
        <v>401</v>
      </c>
      <c r="O111" s="8" t="s">
        <v>80</v>
      </c>
      <c r="P111" s="8" t="s">
        <v>584</v>
      </c>
      <c r="Q111" s="8"/>
      <c r="R111" s="14" t="s">
        <v>909</v>
      </c>
      <c r="S111" s="15" t="s">
        <v>19</v>
      </c>
      <c r="T111" s="8"/>
      <c r="U111" s="14" t="s">
        <v>19</v>
      </c>
      <c r="V111" s="14" t="s">
        <v>909</v>
      </c>
      <c r="W111" s="15" t="s">
        <v>910</v>
      </c>
      <c r="X111" s="15" t="s">
        <v>19</v>
      </c>
      <c r="Y111" s="14" t="s">
        <v>19</v>
      </c>
      <c r="Z111" s="15" t="s">
        <v>19</v>
      </c>
      <c r="AA111" s="16" t="s">
        <v>19</v>
      </c>
      <c r="AB111" t="s">
        <v>19</v>
      </c>
      <c r="AC111" t="s">
        <v>911</v>
      </c>
      <c r="AD111" t="s">
        <v>6</v>
      </c>
      <c r="AE111" t="s">
        <v>238</v>
      </c>
      <c r="AF111" t="s">
        <v>85</v>
      </c>
      <c r="AG111" t="s">
        <v>73</v>
      </c>
      <c r="AH111" t="s">
        <v>19</v>
      </c>
    </row>
    <row r="112" ht="14.25" customHeight="1" spans="1:34">
      <c r="A112" s="7" t="s">
        <v>912</v>
      </c>
      <c r="B112" s="7" t="s">
        <v>913</v>
      </c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374</v>
      </c>
      <c r="H112" s="8" t="s">
        <v>375</v>
      </c>
      <c r="I112" s="8" t="s">
        <v>77</v>
      </c>
      <c r="J112" s="8" t="s">
        <v>2</v>
      </c>
      <c r="K112" s="8" t="s">
        <v>914</v>
      </c>
      <c r="L112" s="8">
        <v>1</v>
      </c>
      <c r="M112" s="8">
        <v>3</v>
      </c>
      <c r="N112" s="8" t="s">
        <v>244</v>
      </c>
      <c r="O112" s="8" t="s">
        <v>79</v>
      </c>
      <c r="P112" s="8" t="s">
        <v>584</v>
      </c>
      <c r="Q112" s="8"/>
      <c r="R112" s="14" t="s">
        <v>915</v>
      </c>
      <c r="S112" s="15" t="s">
        <v>19</v>
      </c>
      <c r="T112" s="8"/>
      <c r="U112" s="14" t="s">
        <v>19</v>
      </c>
      <c r="V112" s="14" t="s">
        <v>915</v>
      </c>
      <c r="W112" s="15" t="s">
        <v>916</v>
      </c>
      <c r="X112" s="15" t="s">
        <v>19</v>
      </c>
      <c r="Y112" s="14" t="s">
        <v>19</v>
      </c>
      <c r="Z112" s="15" t="s">
        <v>19</v>
      </c>
      <c r="AA112" s="16" t="s">
        <v>19</v>
      </c>
      <c r="AB112" t="s">
        <v>19</v>
      </c>
      <c r="AC112" t="s">
        <v>917</v>
      </c>
      <c r="AD112" t="s">
        <v>6</v>
      </c>
      <c r="AE112" t="s">
        <v>389</v>
      </c>
      <c r="AF112" t="s">
        <v>85</v>
      </c>
      <c r="AG112" t="s">
        <v>73</v>
      </c>
      <c r="AH112" t="s">
        <v>19</v>
      </c>
    </row>
    <row r="113" ht="14.25" customHeight="1" spans="1:34">
      <c r="A113" s="7" t="s">
        <v>918</v>
      </c>
      <c r="B113" s="7" t="s">
        <v>919</v>
      </c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644</v>
      </c>
      <c r="H113" s="8" t="s">
        <v>645</v>
      </c>
      <c r="I113" s="8" t="s">
        <v>77</v>
      </c>
      <c r="J113" s="8" t="s">
        <v>2</v>
      </c>
      <c r="K113" s="8" t="s">
        <v>920</v>
      </c>
      <c r="L113" s="8">
        <v>1</v>
      </c>
      <c r="M113" s="8">
        <v>1</v>
      </c>
      <c r="N113" s="8" t="s">
        <v>631</v>
      </c>
      <c r="O113" s="8" t="s">
        <v>80</v>
      </c>
      <c r="P113" s="8" t="s">
        <v>584</v>
      </c>
      <c r="Q113" s="8"/>
      <c r="R113" s="14" t="s">
        <v>921</v>
      </c>
      <c r="S113" s="15" t="s">
        <v>19</v>
      </c>
      <c r="T113" s="8"/>
      <c r="U113" s="14" t="s">
        <v>19</v>
      </c>
      <c r="V113" s="14" t="s">
        <v>921</v>
      </c>
      <c r="W113" s="15" t="s">
        <v>922</v>
      </c>
      <c r="X113" s="15" t="s">
        <v>19</v>
      </c>
      <c r="Y113" s="14" t="s">
        <v>19</v>
      </c>
      <c r="Z113" s="15" t="s">
        <v>19</v>
      </c>
      <c r="AA113" s="16" t="s">
        <v>19</v>
      </c>
      <c r="AB113" t="s">
        <v>19</v>
      </c>
      <c r="AC113" t="s">
        <v>923</v>
      </c>
      <c r="AD113" t="s">
        <v>6</v>
      </c>
      <c r="AE113" t="s">
        <v>238</v>
      </c>
      <c r="AF113" t="s">
        <v>85</v>
      </c>
      <c r="AG113" t="s">
        <v>73</v>
      </c>
      <c r="AH113" t="s">
        <v>19</v>
      </c>
    </row>
    <row r="114" ht="14.25" customHeight="1" spans="1:34">
      <c r="A114" s="7" t="s">
        <v>924</v>
      </c>
      <c r="B114" s="7" t="s">
        <v>925</v>
      </c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926</v>
      </c>
      <c r="H114" s="8" t="s">
        <v>927</v>
      </c>
      <c r="I114" s="8" t="s">
        <v>77</v>
      </c>
      <c r="J114" s="8" t="s">
        <v>2</v>
      </c>
      <c r="K114" s="8" t="s">
        <v>928</v>
      </c>
      <c r="L114" s="8">
        <v>1</v>
      </c>
      <c r="M114" s="8">
        <v>4</v>
      </c>
      <c r="N114" s="8" t="s">
        <v>647</v>
      </c>
      <c r="O114" s="8" t="s">
        <v>121</v>
      </c>
      <c r="P114" s="8" t="s">
        <v>584</v>
      </c>
      <c r="Q114" s="8"/>
      <c r="R114" s="14" t="s">
        <v>929</v>
      </c>
      <c r="S114" s="15" t="s">
        <v>19</v>
      </c>
      <c r="T114" s="8"/>
      <c r="U114" s="14" t="s">
        <v>19</v>
      </c>
      <c r="V114" s="14" t="s">
        <v>929</v>
      </c>
      <c r="W114" s="15" t="s">
        <v>930</v>
      </c>
      <c r="X114" s="15" t="s">
        <v>19</v>
      </c>
      <c r="Y114" s="14" t="s">
        <v>19</v>
      </c>
      <c r="Z114" s="15" t="s">
        <v>19</v>
      </c>
      <c r="AA114" s="16" t="s">
        <v>19</v>
      </c>
      <c r="AB114" t="s">
        <v>19</v>
      </c>
      <c r="AC114" t="s">
        <v>931</v>
      </c>
      <c r="AD114" t="s">
        <v>6</v>
      </c>
      <c r="AE114" t="s">
        <v>273</v>
      </c>
      <c r="AF114" t="s">
        <v>85</v>
      </c>
      <c r="AG114" t="s">
        <v>73</v>
      </c>
      <c r="AH114" t="s">
        <v>19</v>
      </c>
    </row>
    <row r="115" ht="14.25" customHeight="1" spans="1:34">
      <c r="A115" s="7" t="s">
        <v>932</v>
      </c>
      <c r="B115" s="7" t="s">
        <v>933</v>
      </c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934</v>
      </c>
      <c r="H115" s="8" t="s">
        <v>935</v>
      </c>
      <c r="I115" s="8" t="s">
        <v>77</v>
      </c>
      <c r="J115" s="8" t="s">
        <v>2</v>
      </c>
      <c r="K115" s="8" t="s">
        <v>936</v>
      </c>
      <c r="L115" s="8">
        <v>1</v>
      </c>
      <c r="M115" s="8">
        <v>2</v>
      </c>
      <c r="N115" s="8" t="s">
        <v>647</v>
      </c>
      <c r="O115" s="8" t="s">
        <v>377</v>
      </c>
      <c r="P115" s="8" t="s">
        <v>584</v>
      </c>
      <c r="Q115" s="8"/>
      <c r="R115" s="14" t="s">
        <v>937</v>
      </c>
      <c r="S115" s="15" t="s">
        <v>19</v>
      </c>
      <c r="T115" s="8"/>
      <c r="U115" s="14" t="s">
        <v>19</v>
      </c>
      <c r="V115" s="14" t="s">
        <v>937</v>
      </c>
      <c r="W115" s="15" t="s">
        <v>938</v>
      </c>
      <c r="X115" s="15" t="s">
        <v>19</v>
      </c>
      <c r="Y115" s="14" t="s">
        <v>19</v>
      </c>
      <c r="Z115" s="15" t="s">
        <v>19</v>
      </c>
      <c r="AA115" s="16" t="s">
        <v>19</v>
      </c>
      <c r="AB115" t="s">
        <v>19</v>
      </c>
      <c r="AC115" t="s">
        <v>939</v>
      </c>
      <c r="AD115" t="s">
        <v>6</v>
      </c>
      <c r="AE115" t="s">
        <v>940</v>
      </c>
      <c r="AF115" t="s">
        <v>85</v>
      </c>
      <c r="AG115" t="s">
        <v>73</v>
      </c>
      <c r="AH115" t="s">
        <v>19</v>
      </c>
    </row>
    <row r="116" ht="14.25" customHeight="1" spans="1:34">
      <c r="A116" s="7" t="s">
        <v>941</v>
      </c>
      <c r="B116" s="7" t="s">
        <v>942</v>
      </c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195</v>
      </c>
      <c r="H116" s="8" t="s">
        <v>196</v>
      </c>
      <c r="I116" s="8" t="s">
        <v>77</v>
      </c>
      <c r="J116" s="8" t="s">
        <v>2</v>
      </c>
      <c r="K116" s="8" t="s">
        <v>943</v>
      </c>
      <c r="L116" s="8">
        <v>1</v>
      </c>
      <c r="M116" s="8">
        <v>4</v>
      </c>
      <c r="N116" s="8" t="s">
        <v>198</v>
      </c>
      <c r="O116" s="8" t="s">
        <v>121</v>
      </c>
      <c r="P116" s="8" t="s">
        <v>584</v>
      </c>
      <c r="Q116" s="8"/>
      <c r="R116" s="14" t="s">
        <v>944</v>
      </c>
      <c r="S116" s="15" t="s">
        <v>19</v>
      </c>
      <c r="T116" s="8"/>
      <c r="U116" s="14" t="s">
        <v>19</v>
      </c>
      <c r="V116" s="14" t="s">
        <v>944</v>
      </c>
      <c r="W116" s="15" t="s">
        <v>741</v>
      </c>
      <c r="X116" s="15" t="s">
        <v>19</v>
      </c>
      <c r="Y116" s="14" t="s">
        <v>19</v>
      </c>
      <c r="Z116" s="15" t="s">
        <v>19</v>
      </c>
      <c r="AA116" s="16" t="s">
        <v>19</v>
      </c>
      <c r="AB116" t="s">
        <v>19</v>
      </c>
      <c r="AC116" t="s">
        <v>945</v>
      </c>
      <c r="AD116" t="s">
        <v>6</v>
      </c>
      <c r="AE116" t="s">
        <v>290</v>
      </c>
      <c r="AF116" t="s">
        <v>85</v>
      </c>
      <c r="AG116" t="s">
        <v>73</v>
      </c>
      <c r="AH116" t="s">
        <v>19</v>
      </c>
    </row>
    <row r="117" ht="14.25" customHeight="1" spans="1:34">
      <c r="A117" s="7" t="s">
        <v>946</v>
      </c>
      <c r="B117" s="7" t="s">
        <v>947</v>
      </c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195</v>
      </c>
      <c r="H117" s="8" t="s">
        <v>196</v>
      </c>
      <c r="I117" s="8" t="s">
        <v>77</v>
      </c>
      <c r="J117" s="8" t="s">
        <v>2</v>
      </c>
      <c r="K117" s="8" t="s">
        <v>197</v>
      </c>
      <c r="L117" s="8">
        <v>1</v>
      </c>
      <c r="M117" s="8">
        <v>1</v>
      </c>
      <c r="N117" s="8" t="s">
        <v>198</v>
      </c>
      <c r="O117" s="8" t="s">
        <v>80</v>
      </c>
      <c r="P117" s="8" t="s">
        <v>584</v>
      </c>
      <c r="Q117" s="8"/>
      <c r="R117" s="14" t="s">
        <v>948</v>
      </c>
      <c r="S117" s="15" t="s">
        <v>19</v>
      </c>
      <c r="T117" s="8"/>
      <c r="U117" s="14" t="s">
        <v>19</v>
      </c>
      <c r="V117" s="14" t="s">
        <v>948</v>
      </c>
      <c r="W117" s="15" t="s">
        <v>455</v>
      </c>
      <c r="X117" s="15" t="s">
        <v>19</v>
      </c>
      <c r="Y117" s="14" t="s">
        <v>19</v>
      </c>
      <c r="Z117" s="15" t="s">
        <v>19</v>
      </c>
      <c r="AA117" s="16" t="s">
        <v>19</v>
      </c>
      <c r="AB117" t="s">
        <v>19</v>
      </c>
      <c r="AC117" t="s">
        <v>201</v>
      </c>
      <c r="AD117" t="s">
        <v>6</v>
      </c>
      <c r="AE117" t="s">
        <v>202</v>
      </c>
      <c r="AF117" t="s">
        <v>85</v>
      </c>
      <c r="AG117" t="s">
        <v>73</v>
      </c>
      <c r="AH117" t="s">
        <v>19</v>
      </c>
    </row>
    <row r="118" ht="14.25" customHeight="1" spans="1:34">
      <c r="A118" s="7" t="s">
        <v>949</v>
      </c>
      <c r="B118" s="7" t="s">
        <v>950</v>
      </c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828</v>
      </c>
      <c r="H118" s="8" t="s">
        <v>829</v>
      </c>
      <c r="I118" s="8" t="s">
        <v>77</v>
      </c>
      <c r="J118" s="8" t="s">
        <v>2</v>
      </c>
      <c r="K118" s="8" t="s">
        <v>951</v>
      </c>
      <c r="L118" s="8">
        <v>1</v>
      </c>
      <c r="M118" s="8">
        <v>2</v>
      </c>
      <c r="N118" s="8" t="s">
        <v>188</v>
      </c>
      <c r="O118" s="8" t="s">
        <v>377</v>
      </c>
      <c r="P118" s="8" t="s">
        <v>584</v>
      </c>
      <c r="Q118" s="8"/>
      <c r="R118" s="14" t="s">
        <v>952</v>
      </c>
      <c r="S118" s="15" t="s">
        <v>19</v>
      </c>
      <c r="T118" s="8"/>
      <c r="U118" s="14" t="s">
        <v>19</v>
      </c>
      <c r="V118" s="14" t="s">
        <v>952</v>
      </c>
      <c r="W118" s="15" t="s">
        <v>953</v>
      </c>
      <c r="X118" s="15" t="s">
        <v>19</v>
      </c>
      <c r="Y118" s="14" t="s">
        <v>19</v>
      </c>
      <c r="Z118" s="15" t="s">
        <v>19</v>
      </c>
      <c r="AA118" s="16" t="s">
        <v>19</v>
      </c>
      <c r="AB118" t="s">
        <v>19</v>
      </c>
      <c r="AC118" t="s">
        <v>954</v>
      </c>
      <c r="AD118" t="s">
        <v>6</v>
      </c>
      <c r="AE118" t="s">
        <v>833</v>
      </c>
      <c r="AF118" t="s">
        <v>85</v>
      </c>
      <c r="AG118" t="s">
        <v>73</v>
      </c>
      <c r="AH118" t="s">
        <v>19</v>
      </c>
    </row>
    <row r="119" ht="14.25" customHeight="1" spans="1:34">
      <c r="A119" s="7" t="s">
        <v>955</v>
      </c>
      <c r="B119" s="7" t="s">
        <v>956</v>
      </c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185</v>
      </c>
      <c r="H119" s="8" t="s">
        <v>186</v>
      </c>
      <c r="I119" s="8" t="s">
        <v>77</v>
      </c>
      <c r="J119" s="8" t="s">
        <v>2</v>
      </c>
      <c r="K119" s="8" t="s">
        <v>957</v>
      </c>
      <c r="L119" s="8">
        <v>1</v>
      </c>
      <c r="M119" s="8">
        <v>2</v>
      </c>
      <c r="N119" s="8" t="s">
        <v>140</v>
      </c>
      <c r="O119" s="8" t="s">
        <v>377</v>
      </c>
      <c r="P119" s="8" t="s">
        <v>584</v>
      </c>
      <c r="Q119" s="8"/>
      <c r="R119" s="14" t="s">
        <v>958</v>
      </c>
      <c r="S119" s="15" t="s">
        <v>19</v>
      </c>
      <c r="T119" s="8"/>
      <c r="U119" s="14" t="s">
        <v>19</v>
      </c>
      <c r="V119" s="14" t="s">
        <v>958</v>
      </c>
      <c r="W119" s="15" t="s">
        <v>786</v>
      </c>
      <c r="X119" s="15" t="s">
        <v>19</v>
      </c>
      <c r="Y119" s="14" t="s">
        <v>19</v>
      </c>
      <c r="Z119" s="15" t="s">
        <v>19</v>
      </c>
      <c r="AA119" s="16" t="s">
        <v>19</v>
      </c>
      <c r="AB119" t="s">
        <v>19</v>
      </c>
      <c r="AC119" t="s">
        <v>808</v>
      </c>
      <c r="AD119" t="s">
        <v>6</v>
      </c>
      <c r="AE119" t="s">
        <v>192</v>
      </c>
      <c r="AF119" t="s">
        <v>85</v>
      </c>
      <c r="AG119" t="s">
        <v>73</v>
      </c>
      <c r="AH119" t="s">
        <v>19</v>
      </c>
    </row>
    <row r="120" ht="14.25" customHeight="1" spans="1:34">
      <c r="A120" s="7" t="s">
        <v>959</v>
      </c>
      <c r="B120" s="7" t="s">
        <v>960</v>
      </c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185</v>
      </c>
      <c r="H120" s="8" t="s">
        <v>186</v>
      </c>
      <c r="I120" s="8" t="s">
        <v>77</v>
      </c>
      <c r="J120" s="8" t="s">
        <v>2</v>
      </c>
      <c r="K120" s="8" t="s">
        <v>961</v>
      </c>
      <c r="L120" s="8">
        <v>1</v>
      </c>
      <c r="M120" s="8">
        <v>5</v>
      </c>
      <c r="N120" s="8" t="s">
        <v>140</v>
      </c>
      <c r="O120" s="8" t="s">
        <v>140</v>
      </c>
      <c r="P120" s="8" t="s">
        <v>584</v>
      </c>
      <c r="Q120" s="8"/>
      <c r="R120" s="14" t="s">
        <v>962</v>
      </c>
      <c r="S120" s="15" t="s">
        <v>19</v>
      </c>
      <c r="T120" s="8"/>
      <c r="U120" s="14" t="s">
        <v>19</v>
      </c>
      <c r="V120" s="14" t="s">
        <v>962</v>
      </c>
      <c r="W120" s="15" t="s">
        <v>963</v>
      </c>
      <c r="X120" s="15" t="s">
        <v>19</v>
      </c>
      <c r="Y120" s="14" t="s">
        <v>19</v>
      </c>
      <c r="Z120" s="15" t="s">
        <v>19</v>
      </c>
      <c r="AA120" s="16" t="s">
        <v>19</v>
      </c>
      <c r="AB120" t="s">
        <v>19</v>
      </c>
      <c r="AC120" t="s">
        <v>964</v>
      </c>
      <c r="AD120" t="s">
        <v>6</v>
      </c>
      <c r="AE120" t="s">
        <v>537</v>
      </c>
      <c r="AF120" t="s">
        <v>85</v>
      </c>
      <c r="AG120" t="s">
        <v>73</v>
      </c>
      <c r="AH120" t="s">
        <v>19</v>
      </c>
    </row>
    <row r="121" ht="14.25" customHeight="1" spans="1:34">
      <c r="A121" s="7" t="s">
        <v>965</v>
      </c>
      <c r="B121" s="7" t="s">
        <v>966</v>
      </c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75</v>
      </c>
      <c r="H121" s="8" t="s">
        <v>76</v>
      </c>
      <c r="I121" s="8" t="s">
        <v>77</v>
      </c>
      <c r="J121" s="8" t="s">
        <v>2</v>
      </c>
      <c r="K121" s="8" t="s">
        <v>967</v>
      </c>
      <c r="L121" s="8">
        <v>1</v>
      </c>
      <c r="M121" s="8">
        <v>2</v>
      </c>
      <c r="N121" s="8" t="s">
        <v>622</v>
      </c>
      <c r="O121" s="8" t="s">
        <v>377</v>
      </c>
      <c r="P121" s="8" t="s">
        <v>584</v>
      </c>
      <c r="Q121" s="8"/>
      <c r="R121" s="14" t="s">
        <v>968</v>
      </c>
      <c r="S121" s="15" t="s">
        <v>19</v>
      </c>
      <c r="T121" s="8"/>
      <c r="U121" s="14" t="s">
        <v>19</v>
      </c>
      <c r="V121" s="14" t="s">
        <v>968</v>
      </c>
      <c r="W121" s="15" t="s">
        <v>969</v>
      </c>
      <c r="X121" s="15" t="s">
        <v>19</v>
      </c>
      <c r="Y121" s="14" t="s">
        <v>19</v>
      </c>
      <c r="Z121" s="15" t="s">
        <v>19</v>
      </c>
      <c r="AA121" s="16" t="s">
        <v>19</v>
      </c>
      <c r="AB121" t="s">
        <v>19</v>
      </c>
      <c r="AC121" t="s">
        <v>970</v>
      </c>
      <c r="AD121" t="s">
        <v>6</v>
      </c>
      <c r="AE121" t="s">
        <v>971</v>
      </c>
      <c r="AF121" t="s">
        <v>85</v>
      </c>
      <c r="AG121" t="s">
        <v>73</v>
      </c>
      <c r="AH121" t="s">
        <v>19</v>
      </c>
    </row>
    <row r="122" ht="14.25" customHeight="1" spans="1:34">
      <c r="A122" s="7" t="s">
        <v>972</v>
      </c>
      <c r="B122" s="7" t="s">
        <v>973</v>
      </c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974</v>
      </c>
      <c r="H122" s="8" t="s">
        <v>975</v>
      </c>
      <c r="I122" s="8" t="s">
        <v>77</v>
      </c>
      <c r="J122" s="8" t="s">
        <v>2</v>
      </c>
      <c r="K122" s="8" t="s">
        <v>976</v>
      </c>
      <c r="L122" s="8">
        <v>1</v>
      </c>
      <c r="M122" s="8">
        <v>1</v>
      </c>
      <c r="N122" s="8" t="s">
        <v>188</v>
      </c>
      <c r="O122" s="8" t="s">
        <v>80</v>
      </c>
      <c r="P122" s="8" t="s">
        <v>584</v>
      </c>
      <c r="Q122" s="8"/>
      <c r="R122" s="14" t="s">
        <v>977</v>
      </c>
      <c r="S122" s="15" t="s">
        <v>19</v>
      </c>
      <c r="T122" s="8"/>
      <c r="U122" s="14" t="s">
        <v>19</v>
      </c>
      <c r="V122" s="14" t="s">
        <v>977</v>
      </c>
      <c r="W122" s="15" t="s">
        <v>978</v>
      </c>
      <c r="X122" s="15" t="s">
        <v>19</v>
      </c>
      <c r="Y122" s="14" t="s">
        <v>19</v>
      </c>
      <c r="Z122" s="15" t="s">
        <v>19</v>
      </c>
      <c r="AA122" s="16" t="s">
        <v>19</v>
      </c>
      <c r="AB122" t="s">
        <v>19</v>
      </c>
      <c r="AC122" t="s">
        <v>979</v>
      </c>
      <c r="AD122" t="s">
        <v>6</v>
      </c>
      <c r="AE122" t="s">
        <v>612</v>
      </c>
      <c r="AF122" t="s">
        <v>85</v>
      </c>
      <c r="AG122" t="s">
        <v>73</v>
      </c>
      <c r="AH122" t="s">
        <v>19</v>
      </c>
    </row>
    <row r="123" ht="14.25" customHeight="1" spans="1:34">
      <c r="A123" s="7" t="s">
        <v>980</v>
      </c>
      <c r="B123" s="7" t="s">
        <v>981</v>
      </c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459</v>
      </c>
      <c r="H123" s="8" t="s">
        <v>761</v>
      </c>
      <c r="I123" s="8" t="s">
        <v>77</v>
      </c>
      <c r="J123" s="8" t="s">
        <v>2</v>
      </c>
      <c r="K123" s="8" t="s">
        <v>982</v>
      </c>
      <c r="L123" s="8">
        <v>1</v>
      </c>
      <c r="M123" s="8">
        <v>2</v>
      </c>
      <c r="N123" s="8" t="s">
        <v>79</v>
      </c>
      <c r="O123" s="8" t="s">
        <v>377</v>
      </c>
      <c r="P123" s="8" t="s">
        <v>584</v>
      </c>
      <c r="Q123" s="8"/>
      <c r="R123" s="14" t="s">
        <v>983</v>
      </c>
      <c r="S123" s="15" t="s">
        <v>19</v>
      </c>
      <c r="T123" s="8"/>
      <c r="U123" s="14" t="s">
        <v>19</v>
      </c>
      <c r="V123" s="14" t="s">
        <v>983</v>
      </c>
      <c r="W123" s="15" t="s">
        <v>984</v>
      </c>
      <c r="X123" s="15" t="s">
        <v>19</v>
      </c>
      <c r="Y123" s="14" t="s">
        <v>19</v>
      </c>
      <c r="Z123" s="15" t="s">
        <v>19</v>
      </c>
      <c r="AA123" s="16" t="s">
        <v>19</v>
      </c>
      <c r="AB123" t="s">
        <v>19</v>
      </c>
      <c r="AC123" t="s">
        <v>605</v>
      </c>
      <c r="AD123" t="s">
        <v>6</v>
      </c>
      <c r="AE123" t="s">
        <v>707</v>
      </c>
      <c r="AF123" t="s">
        <v>85</v>
      </c>
      <c r="AG123" t="s">
        <v>73</v>
      </c>
      <c r="AH123" t="s">
        <v>19</v>
      </c>
    </row>
    <row r="124" ht="14.25" customHeight="1" spans="1:34">
      <c r="A124" s="7" t="s">
        <v>985</v>
      </c>
      <c r="B124" s="7" t="s">
        <v>986</v>
      </c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987</v>
      </c>
      <c r="H124" s="8" t="s">
        <v>988</v>
      </c>
      <c r="I124" s="8" t="s">
        <v>77</v>
      </c>
      <c r="J124" s="8" t="s">
        <v>2</v>
      </c>
      <c r="K124" s="8" t="s">
        <v>989</v>
      </c>
      <c r="L124" s="8">
        <v>1</v>
      </c>
      <c r="M124" s="8">
        <v>1</v>
      </c>
      <c r="N124" s="8" t="s">
        <v>377</v>
      </c>
      <c r="O124" s="8" t="s">
        <v>80</v>
      </c>
      <c r="P124" s="8" t="s">
        <v>584</v>
      </c>
      <c r="Q124" s="8"/>
      <c r="R124" s="14" t="s">
        <v>990</v>
      </c>
      <c r="S124" s="15" t="s">
        <v>19</v>
      </c>
      <c r="T124" s="8"/>
      <c r="U124" s="14" t="s">
        <v>19</v>
      </c>
      <c r="V124" s="14" t="s">
        <v>990</v>
      </c>
      <c r="W124" s="15" t="s">
        <v>347</v>
      </c>
      <c r="X124" s="15" t="s">
        <v>19</v>
      </c>
      <c r="Y124" s="14" t="s">
        <v>19</v>
      </c>
      <c r="Z124" s="15" t="s">
        <v>19</v>
      </c>
      <c r="AA124" s="16" t="s">
        <v>19</v>
      </c>
      <c r="AB124" t="s">
        <v>19</v>
      </c>
      <c r="AC124" t="s">
        <v>991</v>
      </c>
      <c r="AD124" t="s">
        <v>6</v>
      </c>
      <c r="AE124" t="s">
        <v>238</v>
      </c>
      <c r="AF124" t="s">
        <v>85</v>
      </c>
      <c r="AG124" t="s">
        <v>73</v>
      </c>
      <c r="AH124" t="s">
        <v>19</v>
      </c>
    </row>
    <row r="125" ht="14.25" customHeight="1" spans="1:34">
      <c r="A125" s="7" t="s">
        <v>992</v>
      </c>
      <c r="B125" s="7" t="s">
        <v>993</v>
      </c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994</v>
      </c>
      <c r="H125" s="8" t="s">
        <v>995</v>
      </c>
      <c r="I125" s="8" t="s">
        <v>77</v>
      </c>
      <c r="J125" s="8" t="s">
        <v>2</v>
      </c>
      <c r="K125" s="8" t="s">
        <v>996</v>
      </c>
      <c r="L125" s="8">
        <v>2</v>
      </c>
      <c r="M125" s="8">
        <v>1</v>
      </c>
      <c r="N125" s="8" t="s">
        <v>80</v>
      </c>
      <c r="O125" s="8" t="s">
        <v>80</v>
      </c>
      <c r="P125" s="8" t="s">
        <v>584</v>
      </c>
      <c r="Q125" s="8"/>
      <c r="R125" s="14" t="s">
        <v>997</v>
      </c>
      <c r="S125" s="15" t="s">
        <v>19</v>
      </c>
      <c r="T125" s="8"/>
      <c r="U125" s="14" t="s">
        <v>19</v>
      </c>
      <c r="V125" s="14" t="s">
        <v>997</v>
      </c>
      <c r="W125" s="15" t="s">
        <v>910</v>
      </c>
      <c r="X125" s="15" t="s">
        <v>19</v>
      </c>
      <c r="Y125" s="14" t="s">
        <v>19</v>
      </c>
      <c r="Z125" s="15" t="s">
        <v>19</v>
      </c>
      <c r="AA125" s="16" t="s">
        <v>19</v>
      </c>
      <c r="AB125" t="s">
        <v>19</v>
      </c>
      <c r="AC125" t="s">
        <v>998</v>
      </c>
      <c r="AD125" t="s">
        <v>6</v>
      </c>
      <c r="AE125" t="s">
        <v>273</v>
      </c>
      <c r="AF125" t="s">
        <v>85</v>
      </c>
      <c r="AG125" t="s">
        <v>73</v>
      </c>
      <c r="AH125" t="s">
        <v>19</v>
      </c>
    </row>
    <row r="126" ht="14.25" customHeight="1" spans="1:34">
      <c r="A126" s="7" t="s">
        <v>999</v>
      </c>
      <c r="B126" s="7" t="s">
        <v>1000</v>
      </c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267</v>
      </c>
      <c r="H126" s="8" t="s">
        <v>268</v>
      </c>
      <c r="I126" s="8" t="s">
        <v>77</v>
      </c>
      <c r="J126" s="8" t="s">
        <v>2</v>
      </c>
      <c r="K126" s="8" t="s">
        <v>269</v>
      </c>
      <c r="L126" s="8">
        <v>1</v>
      </c>
      <c r="M126" s="8">
        <v>1</v>
      </c>
      <c r="N126" s="8" t="s">
        <v>377</v>
      </c>
      <c r="O126" s="8" t="s">
        <v>80</v>
      </c>
      <c r="P126" s="8" t="s">
        <v>584</v>
      </c>
      <c r="Q126" s="8"/>
      <c r="R126" s="14" t="s">
        <v>270</v>
      </c>
      <c r="S126" s="15" t="s">
        <v>19</v>
      </c>
      <c r="T126" s="8"/>
      <c r="U126" s="14" t="s">
        <v>19</v>
      </c>
      <c r="V126" s="14" t="s">
        <v>270</v>
      </c>
      <c r="W126" s="15" t="s">
        <v>271</v>
      </c>
      <c r="X126" s="15" t="s">
        <v>19</v>
      </c>
      <c r="Y126" s="14" t="s">
        <v>19</v>
      </c>
      <c r="Z126" s="15" t="s">
        <v>19</v>
      </c>
      <c r="AA126" s="16" t="s">
        <v>19</v>
      </c>
      <c r="AB126" t="s">
        <v>19</v>
      </c>
      <c r="AC126" t="s">
        <v>272</v>
      </c>
      <c r="AD126" t="s">
        <v>6</v>
      </c>
      <c r="AE126" t="s">
        <v>273</v>
      </c>
      <c r="AF126" t="s">
        <v>85</v>
      </c>
      <c r="AG126" t="s">
        <v>73</v>
      </c>
      <c r="AH126" t="s">
        <v>19</v>
      </c>
    </row>
    <row r="127" ht="14.25" customHeight="1" spans="1:34">
      <c r="A127" s="7" t="s">
        <v>1001</v>
      </c>
      <c r="B127" s="7" t="s">
        <v>1002</v>
      </c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267</v>
      </c>
      <c r="H127" s="8" t="s">
        <v>268</v>
      </c>
      <c r="I127" s="8" t="s">
        <v>77</v>
      </c>
      <c r="J127" s="8" t="s">
        <v>2</v>
      </c>
      <c r="K127" s="8" t="s">
        <v>1003</v>
      </c>
      <c r="L127" s="8">
        <v>1</v>
      </c>
      <c r="M127" s="8">
        <v>1</v>
      </c>
      <c r="N127" s="8" t="s">
        <v>377</v>
      </c>
      <c r="O127" s="8" t="s">
        <v>80</v>
      </c>
      <c r="P127" s="8" t="s">
        <v>584</v>
      </c>
      <c r="Q127" s="8"/>
      <c r="R127" s="14" t="s">
        <v>270</v>
      </c>
      <c r="S127" s="15" t="s">
        <v>19</v>
      </c>
      <c r="T127" s="8"/>
      <c r="U127" s="14" t="s">
        <v>19</v>
      </c>
      <c r="V127" s="14" t="s">
        <v>270</v>
      </c>
      <c r="W127" s="15" t="s">
        <v>271</v>
      </c>
      <c r="X127" s="15" t="s">
        <v>19</v>
      </c>
      <c r="Y127" s="14" t="s">
        <v>19</v>
      </c>
      <c r="Z127" s="15" t="s">
        <v>19</v>
      </c>
      <c r="AA127" s="16" t="s">
        <v>19</v>
      </c>
      <c r="AB127" t="s">
        <v>19</v>
      </c>
      <c r="AC127" t="s">
        <v>272</v>
      </c>
      <c r="AD127" t="s">
        <v>6</v>
      </c>
      <c r="AE127" t="s">
        <v>273</v>
      </c>
      <c r="AF127" t="s">
        <v>85</v>
      </c>
      <c r="AG127" t="s">
        <v>73</v>
      </c>
      <c r="AH127" t="s">
        <v>19</v>
      </c>
    </row>
    <row r="128" ht="14.25" customHeight="1" spans="1:34">
      <c r="A128" s="7" t="s">
        <v>1004</v>
      </c>
      <c r="B128" s="7" t="s">
        <v>1005</v>
      </c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1006</v>
      </c>
      <c r="H128" s="8" t="s">
        <v>1007</v>
      </c>
      <c r="I128" s="8" t="s">
        <v>77</v>
      </c>
      <c r="J128" s="8" t="s">
        <v>2</v>
      </c>
      <c r="K128" s="8" t="s">
        <v>1008</v>
      </c>
      <c r="L128" s="8">
        <v>1</v>
      </c>
      <c r="M128" s="8">
        <v>1</v>
      </c>
      <c r="N128" s="8" t="s">
        <v>80</v>
      </c>
      <c r="O128" s="8" t="s">
        <v>80</v>
      </c>
      <c r="P128" s="8" t="s">
        <v>584</v>
      </c>
      <c r="Q128" s="8"/>
      <c r="R128" s="14" t="s">
        <v>1009</v>
      </c>
      <c r="S128" s="15" t="s">
        <v>19</v>
      </c>
      <c r="T128" s="8"/>
      <c r="U128" s="14" t="s">
        <v>19</v>
      </c>
      <c r="V128" s="14" t="s">
        <v>1009</v>
      </c>
      <c r="W128" s="15" t="s">
        <v>1010</v>
      </c>
      <c r="X128" s="15" t="s">
        <v>19</v>
      </c>
      <c r="Y128" s="14" t="s">
        <v>19</v>
      </c>
      <c r="Z128" s="15" t="s">
        <v>19</v>
      </c>
      <c r="AA128" s="16" t="s">
        <v>19</v>
      </c>
      <c r="AB128" t="s">
        <v>19</v>
      </c>
      <c r="AC128" t="s">
        <v>245</v>
      </c>
      <c r="AD128" t="s">
        <v>6</v>
      </c>
      <c r="AE128" t="s">
        <v>1011</v>
      </c>
      <c r="AF128" t="s">
        <v>85</v>
      </c>
      <c r="AG128" t="s">
        <v>73</v>
      </c>
      <c r="AH128" t="s">
        <v>19</v>
      </c>
    </row>
    <row r="129" ht="14.25" customHeight="1" spans="1:34">
      <c r="A129" s="7" t="s">
        <v>1012</v>
      </c>
      <c r="B129" s="7" t="s">
        <v>1013</v>
      </c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185</v>
      </c>
      <c r="H129" s="8" t="s">
        <v>186</v>
      </c>
      <c r="I129" s="8" t="s">
        <v>77</v>
      </c>
      <c r="J129" s="8" t="s">
        <v>2</v>
      </c>
      <c r="K129" s="8" t="s">
        <v>187</v>
      </c>
      <c r="L129" s="8">
        <v>1</v>
      </c>
      <c r="M129" s="8">
        <v>3</v>
      </c>
      <c r="N129" s="8" t="s">
        <v>92</v>
      </c>
      <c r="O129" s="8" t="s">
        <v>79</v>
      </c>
      <c r="P129" s="8" t="s">
        <v>584</v>
      </c>
      <c r="Q129" s="8"/>
      <c r="R129" s="14" t="s">
        <v>1014</v>
      </c>
      <c r="S129" s="15" t="s">
        <v>19</v>
      </c>
      <c r="T129" s="8"/>
      <c r="U129" s="14" t="s">
        <v>19</v>
      </c>
      <c r="V129" s="14" t="s">
        <v>1014</v>
      </c>
      <c r="W129" s="15" t="s">
        <v>1015</v>
      </c>
      <c r="X129" s="15" t="s">
        <v>19</v>
      </c>
      <c r="Y129" s="14" t="s">
        <v>19</v>
      </c>
      <c r="Z129" s="15" t="s">
        <v>19</v>
      </c>
      <c r="AA129" s="16" t="s">
        <v>19</v>
      </c>
      <c r="AB129" t="s">
        <v>19</v>
      </c>
      <c r="AC129" t="s">
        <v>1016</v>
      </c>
      <c r="AD129" t="s">
        <v>6</v>
      </c>
      <c r="AE129" t="s">
        <v>192</v>
      </c>
      <c r="AF129" t="s">
        <v>85</v>
      </c>
      <c r="AG129" t="s">
        <v>73</v>
      </c>
      <c r="AH129" t="s">
        <v>19</v>
      </c>
    </row>
    <row r="130" ht="14.25" customHeight="1" spans="1:34">
      <c r="A130" s="7" t="s">
        <v>1017</v>
      </c>
      <c r="B130" s="7" t="s">
        <v>1018</v>
      </c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1019</v>
      </c>
      <c r="H130" s="8" t="s">
        <v>1020</v>
      </c>
      <c r="I130" s="8" t="s">
        <v>77</v>
      </c>
      <c r="J130" s="8" t="s">
        <v>2</v>
      </c>
      <c r="K130" s="8" t="s">
        <v>1021</v>
      </c>
      <c r="L130" s="8">
        <v>1</v>
      </c>
      <c r="M130" s="8">
        <v>3</v>
      </c>
      <c r="N130" s="8" t="s">
        <v>121</v>
      </c>
      <c r="O130" s="8" t="s">
        <v>79</v>
      </c>
      <c r="P130" s="8" t="s">
        <v>584</v>
      </c>
      <c r="Q130" s="8"/>
      <c r="R130" s="14" t="s">
        <v>1022</v>
      </c>
      <c r="S130" s="15" t="s">
        <v>19</v>
      </c>
      <c r="T130" s="8"/>
      <c r="U130" s="14" t="s">
        <v>19</v>
      </c>
      <c r="V130" s="14" t="s">
        <v>1022</v>
      </c>
      <c r="W130" s="15" t="s">
        <v>412</v>
      </c>
      <c r="X130" s="15" t="s">
        <v>19</v>
      </c>
      <c r="Y130" s="14" t="s">
        <v>19</v>
      </c>
      <c r="Z130" s="15" t="s">
        <v>19</v>
      </c>
      <c r="AA130" s="16" t="s">
        <v>19</v>
      </c>
      <c r="AB130" t="s">
        <v>19</v>
      </c>
      <c r="AC130" t="s">
        <v>1023</v>
      </c>
      <c r="AD130" t="s">
        <v>6</v>
      </c>
      <c r="AE130" t="s">
        <v>1024</v>
      </c>
      <c r="AF130" t="s">
        <v>85</v>
      </c>
      <c r="AG130" t="s">
        <v>73</v>
      </c>
      <c r="AH130" t="s">
        <v>19</v>
      </c>
    </row>
    <row r="131" ht="14.25" customHeight="1" spans="1:34">
      <c r="A131" s="7" t="s">
        <v>1025</v>
      </c>
      <c r="B131" s="7" t="s">
        <v>1026</v>
      </c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336</v>
      </c>
      <c r="H131" s="8" t="s">
        <v>337</v>
      </c>
      <c r="I131" s="8" t="s">
        <v>77</v>
      </c>
      <c r="J131" s="8" t="s">
        <v>2</v>
      </c>
      <c r="K131" s="8" t="s">
        <v>1027</v>
      </c>
      <c r="L131" s="8">
        <v>1</v>
      </c>
      <c r="M131" s="8">
        <v>1</v>
      </c>
      <c r="N131" s="8" t="s">
        <v>140</v>
      </c>
      <c r="O131" s="8" t="s">
        <v>80</v>
      </c>
      <c r="P131" s="8" t="s">
        <v>584</v>
      </c>
      <c r="Q131" s="8"/>
      <c r="R131" s="14" t="s">
        <v>1028</v>
      </c>
      <c r="S131" s="15" t="s">
        <v>19</v>
      </c>
      <c r="T131" s="8"/>
      <c r="U131" s="14" t="s">
        <v>19</v>
      </c>
      <c r="V131" s="14" t="s">
        <v>1028</v>
      </c>
      <c r="W131" s="15" t="s">
        <v>1029</v>
      </c>
      <c r="X131" s="15" t="s">
        <v>19</v>
      </c>
      <c r="Y131" s="14" t="s">
        <v>19</v>
      </c>
      <c r="Z131" s="15" t="s">
        <v>19</v>
      </c>
      <c r="AA131" s="16" t="s">
        <v>19</v>
      </c>
      <c r="AB131" t="s">
        <v>19</v>
      </c>
      <c r="AC131" t="s">
        <v>1030</v>
      </c>
      <c r="AD131" t="s">
        <v>6</v>
      </c>
      <c r="AE131" t="s">
        <v>290</v>
      </c>
      <c r="AF131" t="s">
        <v>85</v>
      </c>
      <c r="AG131" t="s">
        <v>73</v>
      </c>
      <c r="AH131" t="s">
        <v>19</v>
      </c>
    </row>
    <row r="132" ht="14.25" customHeight="1" spans="1:34">
      <c r="A132" s="7" t="s">
        <v>1031</v>
      </c>
      <c r="B132" s="7" t="s">
        <v>1032</v>
      </c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1033</v>
      </c>
      <c r="H132" s="8" t="s">
        <v>1034</v>
      </c>
      <c r="I132" s="8" t="s">
        <v>77</v>
      </c>
      <c r="J132" s="8" t="s">
        <v>2</v>
      </c>
      <c r="K132" s="8" t="s">
        <v>1035</v>
      </c>
      <c r="L132" s="8">
        <v>1</v>
      </c>
      <c r="M132" s="8">
        <v>2</v>
      </c>
      <c r="N132" s="8" t="s">
        <v>140</v>
      </c>
      <c r="O132" s="8" t="s">
        <v>377</v>
      </c>
      <c r="P132" s="8" t="s">
        <v>584</v>
      </c>
      <c r="Q132" s="8"/>
      <c r="R132" s="14" t="s">
        <v>1036</v>
      </c>
      <c r="S132" s="15" t="s">
        <v>19</v>
      </c>
      <c r="T132" s="8"/>
      <c r="U132" s="14" t="s">
        <v>19</v>
      </c>
      <c r="V132" s="14" t="s">
        <v>1036</v>
      </c>
      <c r="W132" s="15" t="s">
        <v>506</v>
      </c>
      <c r="X132" s="15" t="s">
        <v>19</v>
      </c>
      <c r="Y132" s="14" t="s">
        <v>19</v>
      </c>
      <c r="Z132" s="15" t="s">
        <v>19</v>
      </c>
      <c r="AA132" s="16" t="s">
        <v>19</v>
      </c>
      <c r="AB132" t="s">
        <v>19</v>
      </c>
      <c r="AC132" t="s">
        <v>1037</v>
      </c>
      <c r="AD132" t="s">
        <v>6</v>
      </c>
      <c r="AE132" t="s">
        <v>153</v>
      </c>
      <c r="AF132" t="s">
        <v>85</v>
      </c>
      <c r="AG132" t="s">
        <v>73</v>
      </c>
      <c r="AH132" t="s">
        <v>19</v>
      </c>
    </row>
    <row r="133" ht="14.25" customHeight="1" spans="1:34">
      <c r="A133" s="7" t="s">
        <v>1038</v>
      </c>
      <c r="B133" s="7" t="s">
        <v>1039</v>
      </c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1033</v>
      </c>
      <c r="H133" s="8" t="s">
        <v>1034</v>
      </c>
      <c r="I133" s="8" t="s">
        <v>77</v>
      </c>
      <c r="J133" s="8" t="s">
        <v>2</v>
      </c>
      <c r="K133" s="8" t="s">
        <v>1040</v>
      </c>
      <c r="L133" s="8">
        <v>1</v>
      </c>
      <c r="M133" s="8">
        <v>2</v>
      </c>
      <c r="N133" s="8" t="s">
        <v>140</v>
      </c>
      <c r="O133" s="8" t="s">
        <v>377</v>
      </c>
      <c r="P133" s="8" t="s">
        <v>584</v>
      </c>
      <c r="Q133" s="8"/>
      <c r="R133" s="14" t="s">
        <v>1036</v>
      </c>
      <c r="S133" s="15" t="s">
        <v>19</v>
      </c>
      <c r="T133" s="8"/>
      <c r="U133" s="14" t="s">
        <v>19</v>
      </c>
      <c r="V133" s="14" t="s">
        <v>1036</v>
      </c>
      <c r="W133" s="15" t="s">
        <v>506</v>
      </c>
      <c r="X133" s="15" t="s">
        <v>19</v>
      </c>
      <c r="Y133" s="14" t="s">
        <v>19</v>
      </c>
      <c r="Z133" s="15" t="s">
        <v>19</v>
      </c>
      <c r="AA133" s="16" t="s">
        <v>19</v>
      </c>
      <c r="AB133" t="s">
        <v>19</v>
      </c>
      <c r="AC133" t="s">
        <v>1037</v>
      </c>
      <c r="AD133" t="s">
        <v>6</v>
      </c>
      <c r="AE133" t="s">
        <v>153</v>
      </c>
      <c r="AF133" t="s">
        <v>85</v>
      </c>
      <c r="AG133" t="s">
        <v>73</v>
      </c>
      <c r="AH133" t="s">
        <v>19</v>
      </c>
    </row>
    <row r="134" ht="14.25" customHeight="1" spans="1:34">
      <c r="A134" s="7" t="s">
        <v>1041</v>
      </c>
      <c r="B134" s="7" t="s">
        <v>1042</v>
      </c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185</v>
      </c>
      <c r="H134" s="8" t="s">
        <v>186</v>
      </c>
      <c r="I134" s="8" t="s">
        <v>77</v>
      </c>
      <c r="J134" s="8" t="s">
        <v>2</v>
      </c>
      <c r="K134" s="8" t="s">
        <v>1043</v>
      </c>
      <c r="L134" s="8">
        <v>1</v>
      </c>
      <c r="M134" s="8">
        <v>3</v>
      </c>
      <c r="N134" s="8" t="s">
        <v>121</v>
      </c>
      <c r="O134" s="8" t="s">
        <v>79</v>
      </c>
      <c r="P134" s="8" t="s">
        <v>584</v>
      </c>
      <c r="Q134" s="8"/>
      <c r="R134" s="14" t="s">
        <v>1044</v>
      </c>
      <c r="S134" s="15" t="s">
        <v>19</v>
      </c>
      <c r="T134" s="8"/>
      <c r="U134" s="14" t="s">
        <v>19</v>
      </c>
      <c r="V134" s="14" t="s">
        <v>1044</v>
      </c>
      <c r="W134" s="15" t="s">
        <v>1045</v>
      </c>
      <c r="X134" s="15" t="s">
        <v>19</v>
      </c>
      <c r="Y134" s="14" t="s">
        <v>19</v>
      </c>
      <c r="Z134" s="15" t="s">
        <v>19</v>
      </c>
      <c r="AA134" s="16" t="s">
        <v>19</v>
      </c>
      <c r="AB134" t="s">
        <v>19</v>
      </c>
      <c r="AC134" t="s">
        <v>1046</v>
      </c>
      <c r="AD134" t="s">
        <v>6</v>
      </c>
      <c r="AE134" t="s">
        <v>192</v>
      </c>
      <c r="AF134" t="s">
        <v>85</v>
      </c>
      <c r="AG134" t="s">
        <v>73</v>
      </c>
      <c r="AH134" t="s">
        <v>19</v>
      </c>
    </row>
    <row r="135" ht="14.25" customHeight="1" spans="1:34">
      <c r="A135" s="7" t="s">
        <v>1047</v>
      </c>
      <c r="B135" s="7" t="s">
        <v>1048</v>
      </c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1049</v>
      </c>
      <c r="H135" s="8" t="s">
        <v>1050</v>
      </c>
      <c r="I135" s="8" t="s">
        <v>77</v>
      </c>
      <c r="J135" s="8" t="s">
        <v>2</v>
      </c>
      <c r="K135" s="8" t="s">
        <v>1051</v>
      </c>
      <c r="L135" s="8">
        <v>1</v>
      </c>
      <c r="M135" s="8">
        <v>1</v>
      </c>
      <c r="N135" s="8" t="s">
        <v>140</v>
      </c>
      <c r="O135" s="8" t="s">
        <v>80</v>
      </c>
      <c r="P135" s="8" t="s">
        <v>584</v>
      </c>
      <c r="Q135" s="8"/>
      <c r="R135" s="14" t="s">
        <v>1052</v>
      </c>
      <c r="S135" s="15" t="s">
        <v>19</v>
      </c>
      <c r="T135" s="8"/>
      <c r="U135" s="14" t="s">
        <v>19</v>
      </c>
      <c r="V135" s="14" t="s">
        <v>1052</v>
      </c>
      <c r="W135" s="15" t="s">
        <v>1053</v>
      </c>
      <c r="X135" s="15" t="s">
        <v>19</v>
      </c>
      <c r="Y135" s="14" t="s">
        <v>19</v>
      </c>
      <c r="Z135" s="15" t="s">
        <v>19</v>
      </c>
      <c r="AA135" s="16" t="s">
        <v>19</v>
      </c>
      <c r="AB135" t="s">
        <v>19</v>
      </c>
      <c r="AC135" t="s">
        <v>1054</v>
      </c>
      <c r="AD135" t="s">
        <v>6</v>
      </c>
      <c r="AE135" t="s">
        <v>1055</v>
      </c>
      <c r="AF135" t="s">
        <v>85</v>
      </c>
      <c r="AG135" t="s">
        <v>73</v>
      </c>
      <c r="AH135" t="s">
        <v>19</v>
      </c>
    </row>
    <row r="136" ht="14.25" customHeight="1" spans="1:34">
      <c r="A136" s="7" t="s">
        <v>1056</v>
      </c>
      <c r="B136" s="7" t="s">
        <v>1057</v>
      </c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224</v>
      </c>
      <c r="H136" s="8" t="s">
        <v>225</v>
      </c>
      <c r="I136" s="8" t="s">
        <v>77</v>
      </c>
      <c r="J136" s="8" t="s">
        <v>2</v>
      </c>
      <c r="K136" s="8" t="s">
        <v>1058</v>
      </c>
      <c r="L136" s="8">
        <v>1</v>
      </c>
      <c r="M136" s="8">
        <v>2</v>
      </c>
      <c r="N136" s="8" t="s">
        <v>377</v>
      </c>
      <c r="O136" s="8" t="s">
        <v>377</v>
      </c>
      <c r="P136" s="8" t="s">
        <v>584</v>
      </c>
      <c r="Q136" s="8"/>
      <c r="R136" s="14" t="s">
        <v>1059</v>
      </c>
      <c r="S136" s="15" t="s">
        <v>19</v>
      </c>
      <c r="T136" s="8"/>
      <c r="U136" s="14" t="s">
        <v>19</v>
      </c>
      <c r="V136" s="14" t="s">
        <v>1059</v>
      </c>
      <c r="W136" s="15" t="s">
        <v>1060</v>
      </c>
      <c r="X136" s="15" t="s">
        <v>19</v>
      </c>
      <c r="Y136" s="14" t="s">
        <v>19</v>
      </c>
      <c r="Z136" s="15" t="s">
        <v>19</v>
      </c>
      <c r="AA136" s="16" t="s">
        <v>19</v>
      </c>
      <c r="AB136" t="s">
        <v>19</v>
      </c>
      <c r="AC136" t="s">
        <v>1061</v>
      </c>
      <c r="AD136" t="s">
        <v>6</v>
      </c>
      <c r="AE136" t="s">
        <v>231</v>
      </c>
      <c r="AF136" t="s">
        <v>85</v>
      </c>
      <c r="AG136" t="s">
        <v>73</v>
      </c>
      <c r="AH136" t="s">
        <v>19</v>
      </c>
    </row>
    <row r="137" ht="14.25" customHeight="1" spans="1:34">
      <c r="A137" s="7" t="s">
        <v>1062</v>
      </c>
      <c r="B137" s="7" t="s">
        <v>1063</v>
      </c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366</v>
      </c>
      <c r="H137" s="8" t="s">
        <v>367</v>
      </c>
      <c r="I137" s="8" t="s">
        <v>77</v>
      </c>
      <c r="J137" s="8" t="s">
        <v>2</v>
      </c>
      <c r="K137" s="8" t="s">
        <v>1064</v>
      </c>
      <c r="L137" s="8">
        <v>1</v>
      </c>
      <c r="M137" s="8">
        <v>1</v>
      </c>
      <c r="N137" s="8" t="s">
        <v>80</v>
      </c>
      <c r="O137" s="8" t="s">
        <v>80</v>
      </c>
      <c r="P137" s="8" t="s">
        <v>584</v>
      </c>
      <c r="Q137" s="8"/>
      <c r="R137" s="14" t="s">
        <v>1065</v>
      </c>
      <c r="S137" s="15" t="s">
        <v>19</v>
      </c>
      <c r="T137" s="8"/>
      <c r="U137" s="14" t="s">
        <v>19</v>
      </c>
      <c r="V137" s="14" t="s">
        <v>1065</v>
      </c>
      <c r="W137" s="15" t="s">
        <v>1066</v>
      </c>
      <c r="X137" s="15" t="s">
        <v>19</v>
      </c>
      <c r="Y137" s="14" t="s">
        <v>19</v>
      </c>
      <c r="Z137" s="15" t="s">
        <v>19</v>
      </c>
      <c r="AA137" s="16" t="s">
        <v>19</v>
      </c>
      <c r="AB137" t="s">
        <v>19</v>
      </c>
      <c r="AC137" t="s">
        <v>1067</v>
      </c>
      <c r="AD137" t="s">
        <v>6</v>
      </c>
      <c r="AE137" t="s">
        <v>192</v>
      </c>
      <c r="AF137" t="s">
        <v>85</v>
      </c>
      <c r="AG137" t="s">
        <v>73</v>
      </c>
      <c r="AH137" t="s">
        <v>19</v>
      </c>
    </row>
    <row r="138" ht="14.25" customHeight="1" spans="1:34">
      <c r="A138" s="7" t="s">
        <v>1068</v>
      </c>
      <c r="B138" s="7" t="s">
        <v>1069</v>
      </c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366</v>
      </c>
      <c r="H138" s="8" t="s">
        <v>367</v>
      </c>
      <c r="I138" s="8" t="s">
        <v>77</v>
      </c>
      <c r="J138" s="8" t="s">
        <v>2</v>
      </c>
      <c r="K138" s="8" t="s">
        <v>1070</v>
      </c>
      <c r="L138" s="8">
        <v>1</v>
      </c>
      <c r="M138" s="8">
        <v>1</v>
      </c>
      <c r="N138" s="8" t="s">
        <v>80</v>
      </c>
      <c r="O138" s="8" t="s">
        <v>80</v>
      </c>
      <c r="P138" s="8" t="s">
        <v>584</v>
      </c>
      <c r="Q138" s="8"/>
      <c r="R138" s="14" t="s">
        <v>111</v>
      </c>
      <c r="S138" s="15" t="s">
        <v>19</v>
      </c>
      <c r="T138" s="8"/>
      <c r="U138" s="14" t="s">
        <v>19</v>
      </c>
      <c r="V138" s="14" t="s">
        <v>111</v>
      </c>
      <c r="W138" s="15" t="s">
        <v>1071</v>
      </c>
      <c r="X138" s="15" t="s">
        <v>19</v>
      </c>
      <c r="Y138" s="14" t="s">
        <v>19</v>
      </c>
      <c r="Z138" s="15" t="s">
        <v>19</v>
      </c>
      <c r="AA138" s="16" t="s">
        <v>19</v>
      </c>
      <c r="AB138" t="s">
        <v>19</v>
      </c>
      <c r="AC138" t="s">
        <v>1072</v>
      </c>
      <c r="AD138" t="s">
        <v>6</v>
      </c>
      <c r="AE138" t="s">
        <v>238</v>
      </c>
      <c r="AF138" t="s">
        <v>85</v>
      </c>
      <c r="AG138" t="s">
        <v>73</v>
      </c>
      <c r="AH138" t="s">
        <v>19</v>
      </c>
    </row>
    <row r="139" ht="14.25" customHeight="1" spans="1:34">
      <c r="A139" s="7" t="s">
        <v>1073</v>
      </c>
      <c r="B139" s="7" t="s">
        <v>1074</v>
      </c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185</v>
      </c>
      <c r="H139" s="8" t="s">
        <v>186</v>
      </c>
      <c r="I139" s="8" t="s">
        <v>77</v>
      </c>
      <c r="J139" s="8" t="s">
        <v>2</v>
      </c>
      <c r="K139" s="8" t="s">
        <v>1075</v>
      </c>
      <c r="L139" s="8">
        <v>1</v>
      </c>
      <c r="M139" s="8">
        <v>2</v>
      </c>
      <c r="N139" s="8" t="s">
        <v>79</v>
      </c>
      <c r="O139" s="8" t="s">
        <v>377</v>
      </c>
      <c r="P139" s="8" t="s">
        <v>584</v>
      </c>
      <c r="Q139" s="8"/>
      <c r="R139" s="14" t="s">
        <v>958</v>
      </c>
      <c r="S139" s="15" t="s">
        <v>19</v>
      </c>
      <c r="T139" s="8"/>
      <c r="U139" s="14" t="s">
        <v>19</v>
      </c>
      <c r="V139" s="14" t="s">
        <v>958</v>
      </c>
      <c r="W139" s="15" t="s">
        <v>594</v>
      </c>
      <c r="X139" s="15" t="s">
        <v>19</v>
      </c>
      <c r="Y139" s="14" t="s">
        <v>19</v>
      </c>
      <c r="Z139" s="15" t="s">
        <v>19</v>
      </c>
      <c r="AA139" s="16" t="s">
        <v>19</v>
      </c>
      <c r="AB139" t="s">
        <v>19</v>
      </c>
      <c r="AC139" t="s">
        <v>787</v>
      </c>
      <c r="AD139" t="s">
        <v>6</v>
      </c>
      <c r="AE139" t="s">
        <v>192</v>
      </c>
      <c r="AF139" t="s">
        <v>85</v>
      </c>
      <c r="AG139" t="s">
        <v>73</v>
      </c>
      <c r="AH139" t="s">
        <v>19</v>
      </c>
    </row>
    <row r="140" ht="14.25" customHeight="1" spans="1:34">
      <c r="A140" s="7" t="s">
        <v>1076</v>
      </c>
      <c r="B140" s="7" t="s">
        <v>1077</v>
      </c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224</v>
      </c>
      <c r="H140" s="8" t="s">
        <v>225</v>
      </c>
      <c r="I140" s="8" t="s">
        <v>77</v>
      </c>
      <c r="J140" s="8" t="s">
        <v>2</v>
      </c>
      <c r="K140" s="8" t="s">
        <v>1078</v>
      </c>
      <c r="L140" s="8">
        <v>1</v>
      </c>
      <c r="M140" s="8">
        <v>1</v>
      </c>
      <c r="N140" s="8" t="s">
        <v>377</v>
      </c>
      <c r="O140" s="8" t="s">
        <v>80</v>
      </c>
      <c r="P140" s="8" t="s">
        <v>584</v>
      </c>
      <c r="Q140" s="8"/>
      <c r="R140" s="14" t="s">
        <v>1079</v>
      </c>
      <c r="S140" s="15" t="s">
        <v>19</v>
      </c>
      <c r="T140" s="8"/>
      <c r="U140" s="14" t="s">
        <v>19</v>
      </c>
      <c r="V140" s="14" t="s">
        <v>1079</v>
      </c>
      <c r="W140" s="15" t="s">
        <v>1080</v>
      </c>
      <c r="X140" s="15" t="s">
        <v>19</v>
      </c>
      <c r="Y140" s="14" t="s">
        <v>19</v>
      </c>
      <c r="Z140" s="15" t="s">
        <v>19</v>
      </c>
      <c r="AA140" s="16" t="s">
        <v>19</v>
      </c>
      <c r="AB140" t="s">
        <v>19</v>
      </c>
      <c r="AC140" t="s">
        <v>1081</v>
      </c>
      <c r="AD140" t="s">
        <v>6</v>
      </c>
      <c r="AE140" t="s">
        <v>231</v>
      </c>
      <c r="AF140" t="s">
        <v>85</v>
      </c>
      <c r="AG140" t="s">
        <v>73</v>
      </c>
      <c r="AH140" t="s">
        <v>19</v>
      </c>
    </row>
    <row r="141" ht="14.25" customHeight="1" spans="1:34">
      <c r="A141" s="7" t="s">
        <v>1082</v>
      </c>
      <c r="B141" s="7" t="s">
        <v>1083</v>
      </c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366</v>
      </c>
      <c r="H141" s="8" t="s">
        <v>367</v>
      </c>
      <c r="I141" s="8" t="s">
        <v>77</v>
      </c>
      <c r="J141" s="8" t="s">
        <v>2</v>
      </c>
      <c r="K141" s="8" t="s">
        <v>1084</v>
      </c>
      <c r="L141" s="8">
        <v>1</v>
      </c>
      <c r="M141" s="8">
        <v>1</v>
      </c>
      <c r="N141" s="8" t="s">
        <v>80</v>
      </c>
      <c r="O141" s="8" t="s">
        <v>80</v>
      </c>
      <c r="P141" s="8" t="s">
        <v>584</v>
      </c>
      <c r="Q141" s="8"/>
      <c r="R141" s="14" t="s">
        <v>1065</v>
      </c>
      <c r="S141" s="15" t="s">
        <v>19</v>
      </c>
      <c r="T141" s="8"/>
      <c r="U141" s="14" t="s">
        <v>19</v>
      </c>
      <c r="V141" s="14" t="s">
        <v>1065</v>
      </c>
      <c r="W141" s="15" t="s">
        <v>1066</v>
      </c>
      <c r="X141" s="15" t="s">
        <v>19</v>
      </c>
      <c r="Y141" s="14" t="s">
        <v>19</v>
      </c>
      <c r="Z141" s="15" t="s">
        <v>19</v>
      </c>
      <c r="AA141" s="16" t="s">
        <v>19</v>
      </c>
      <c r="AB141" t="s">
        <v>19</v>
      </c>
      <c r="AC141" t="s">
        <v>1067</v>
      </c>
      <c r="AD141" t="s">
        <v>6</v>
      </c>
      <c r="AE141" t="s">
        <v>192</v>
      </c>
      <c r="AF141" t="s">
        <v>85</v>
      </c>
      <c r="AG141" t="s">
        <v>73</v>
      </c>
      <c r="AH141" t="s">
        <v>19</v>
      </c>
    </row>
    <row r="142" ht="14.25" customHeight="1" spans="1:34">
      <c r="A142" s="7" t="s">
        <v>1085</v>
      </c>
      <c r="B142" s="7" t="s">
        <v>1086</v>
      </c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1087</v>
      </c>
      <c r="H142" s="8" t="s">
        <v>1088</v>
      </c>
      <c r="I142" s="8" t="s">
        <v>77</v>
      </c>
      <c r="J142" s="8" t="s">
        <v>2</v>
      </c>
      <c r="K142" s="8" t="s">
        <v>1089</v>
      </c>
      <c r="L142" s="8">
        <v>1</v>
      </c>
      <c r="M142" s="8">
        <v>2</v>
      </c>
      <c r="N142" s="8" t="s">
        <v>80</v>
      </c>
      <c r="O142" s="8" t="s">
        <v>585</v>
      </c>
      <c r="P142" s="8" t="s">
        <v>1090</v>
      </c>
      <c r="Q142" s="8"/>
      <c r="R142" s="14" t="s">
        <v>1091</v>
      </c>
      <c r="S142" s="15" t="s">
        <v>1091</v>
      </c>
      <c r="T142" s="8" t="s">
        <v>1092</v>
      </c>
      <c r="U142" s="14" t="s">
        <v>19</v>
      </c>
      <c r="V142" s="14" t="s">
        <v>19</v>
      </c>
      <c r="W142" s="15" t="s">
        <v>19</v>
      </c>
      <c r="X142" s="15" t="s">
        <v>19</v>
      </c>
      <c r="Y142" s="14" t="s">
        <v>19</v>
      </c>
      <c r="Z142" s="15" t="s">
        <v>19</v>
      </c>
      <c r="AA142" s="16" t="s">
        <v>19</v>
      </c>
      <c r="AB142" t="s">
        <v>19</v>
      </c>
      <c r="AC142" t="s">
        <v>19</v>
      </c>
      <c r="AD142" t="s">
        <v>6</v>
      </c>
      <c r="AE142" t="s">
        <v>1093</v>
      </c>
      <c r="AF142" t="s">
        <v>85</v>
      </c>
      <c r="AG142" t="s">
        <v>73</v>
      </c>
      <c r="AH142" t="s">
        <v>19</v>
      </c>
    </row>
    <row r="143" ht="14.25" customHeight="1" spans="1:34">
      <c r="A143" s="7" t="s">
        <v>1094</v>
      </c>
      <c r="B143" s="7" t="s">
        <v>1095</v>
      </c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1096</v>
      </c>
      <c r="H143" s="8" t="s">
        <v>1097</v>
      </c>
      <c r="I143" s="8" t="s">
        <v>77</v>
      </c>
      <c r="J143" s="8" t="s">
        <v>2</v>
      </c>
      <c r="K143" s="8" t="s">
        <v>1098</v>
      </c>
      <c r="L143" s="8">
        <v>1</v>
      </c>
      <c r="M143" s="8">
        <v>1</v>
      </c>
      <c r="N143" s="8" t="s">
        <v>80</v>
      </c>
      <c r="O143" s="8" t="s">
        <v>80</v>
      </c>
      <c r="P143" s="8" t="s">
        <v>584</v>
      </c>
      <c r="Q143" s="8"/>
      <c r="R143" s="14" t="s">
        <v>984</v>
      </c>
      <c r="S143" s="15" t="s">
        <v>19</v>
      </c>
      <c r="T143" s="8"/>
      <c r="U143" s="14" t="s">
        <v>19</v>
      </c>
      <c r="V143" s="14" t="s">
        <v>984</v>
      </c>
      <c r="W143" s="15" t="s">
        <v>123</v>
      </c>
      <c r="X143" s="15" t="s">
        <v>19</v>
      </c>
      <c r="Y143" s="14" t="s">
        <v>19</v>
      </c>
      <c r="Z143" s="15" t="s">
        <v>19</v>
      </c>
      <c r="AA143" s="16" t="s">
        <v>19</v>
      </c>
      <c r="AB143" t="s">
        <v>19</v>
      </c>
      <c r="AC143" t="s">
        <v>1099</v>
      </c>
      <c r="AD143" t="s">
        <v>6</v>
      </c>
      <c r="AE143" t="s">
        <v>114</v>
      </c>
      <c r="AF143" t="s">
        <v>85</v>
      </c>
      <c r="AG143" t="s">
        <v>73</v>
      </c>
      <c r="AH143" t="s">
        <v>19</v>
      </c>
    </row>
    <row r="144" ht="14.25" customHeight="1" spans="1:34">
      <c r="A144" s="7" t="s">
        <v>1100</v>
      </c>
      <c r="B144" s="7" t="s">
        <v>1101</v>
      </c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1102</v>
      </c>
      <c r="H144" s="8" t="s">
        <v>1103</v>
      </c>
      <c r="I144" s="8" t="s">
        <v>77</v>
      </c>
      <c r="J144" s="8" t="s">
        <v>2</v>
      </c>
      <c r="K144" s="8" t="s">
        <v>1104</v>
      </c>
      <c r="L144" s="8">
        <v>1</v>
      </c>
      <c r="M144" s="8">
        <v>2</v>
      </c>
      <c r="N144" s="8" t="s">
        <v>377</v>
      </c>
      <c r="O144" s="8" t="s">
        <v>377</v>
      </c>
      <c r="P144" s="8" t="s">
        <v>584</v>
      </c>
      <c r="Q144" s="8"/>
      <c r="R144" s="14" t="s">
        <v>1105</v>
      </c>
      <c r="S144" s="15" t="s">
        <v>19</v>
      </c>
      <c r="T144" s="8"/>
      <c r="U144" s="14" t="s">
        <v>19</v>
      </c>
      <c r="V144" s="14" t="s">
        <v>1105</v>
      </c>
      <c r="W144" s="15" t="s">
        <v>1106</v>
      </c>
      <c r="X144" s="15" t="s">
        <v>19</v>
      </c>
      <c r="Y144" s="14" t="s">
        <v>19</v>
      </c>
      <c r="Z144" s="15" t="s">
        <v>19</v>
      </c>
      <c r="AA144" s="16" t="s">
        <v>19</v>
      </c>
      <c r="AB144" t="s">
        <v>19</v>
      </c>
      <c r="AC144" t="s">
        <v>1107</v>
      </c>
      <c r="AD144" t="s">
        <v>6</v>
      </c>
      <c r="AE144" t="s">
        <v>192</v>
      </c>
      <c r="AF144" t="s">
        <v>85</v>
      </c>
      <c r="AG144" t="s">
        <v>73</v>
      </c>
      <c r="AH144" t="s">
        <v>19</v>
      </c>
    </row>
    <row r="145" ht="14.25" customHeight="1" spans="1:34">
      <c r="A145" s="7" t="s">
        <v>1108</v>
      </c>
      <c r="B145" s="7" t="s">
        <v>1109</v>
      </c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1110</v>
      </c>
      <c r="H145" s="8" t="s">
        <v>1111</v>
      </c>
      <c r="I145" s="8" t="s">
        <v>77</v>
      </c>
      <c r="J145" s="8" t="s">
        <v>2</v>
      </c>
      <c r="K145" s="8" t="s">
        <v>1112</v>
      </c>
      <c r="L145" s="8">
        <v>1</v>
      </c>
      <c r="M145" s="8">
        <v>1</v>
      </c>
      <c r="N145" s="8" t="s">
        <v>80</v>
      </c>
      <c r="O145" s="8" t="s">
        <v>80</v>
      </c>
      <c r="P145" s="8" t="s">
        <v>584</v>
      </c>
      <c r="Q145" s="8"/>
      <c r="R145" s="14" t="s">
        <v>1113</v>
      </c>
      <c r="S145" s="15" t="s">
        <v>19</v>
      </c>
      <c r="T145" s="8"/>
      <c r="U145" s="14" t="s">
        <v>19</v>
      </c>
      <c r="V145" s="14" t="s">
        <v>1113</v>
      </c>
      <c r="W145" s="15" t="s">
        <v>420</v>
      </c>
      <c r="X145" s="15" t="s">
        <v>19</v>
      </c>
      <c r="Y145" s="14" t="s">
        <v>19</v>
      </c>
      <c r="Z145" s="15" t="s">
        <v>19</v>
      </c>
      <c r="AA145" s="16" t="s">
        <v>19</v>
      </c>
      <c r="AB145" t="s">
        <v>19</v>
      </c>
      <c r="AC145" t="s">
        <v>134</v>
      </c>
      <c r="AD145" t="s">
        <v>6</v>
      </c>
      <c r="AE145" t="s">
        <v>545</v>
      </c>
      <c r="AF145" t="s">
        <v>85</v>
      </c>
      <c r="AG145" t="s">
        <v>73</v>
      </c>
      <c r="AH145" t="s">
        <v>19</v>
      </c>
    </row>
    <row r="146" ht="14.25" customHeight="1" spans="1:34">
      <c r="A146" s="7" t="s">
        <v>1114</v>
      </c>
      <c r="B146" s="7" t="s">
        <v>1115</v>
      </c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459</v>
      </c>
      <c r="H146" s="8" t="s">
        <v>761</v>
      </c>
      <c r="I146" s="8" t="s">
        <v>77</v>
      </c>
      <c r="J146" s="8" t="s">
        <v>2</v>
      </c>
      <c r="K146" s="8" t="s">
        <v>1116</v>
      </c>
      <c r="L146" s="8">
        <v>1</v>
      </c>
      <c r="M146" s="8">
        <v>1</v>
      </c>
      <c r="N146" s="8" t="s">
        <v>584</v>
      </c>
      <c r="O146" s="8" t="s">
        <v>1117</v>
      </c>
      <c r="P146" s="8" t="s">
        <v>1090</v>
      </c>
      <c r="Q146" s="8"/>
      <c r="R146" s="14" t="s">
        <v>1118</v>
      </c>
      <c r="S146" s="15" t="s">
        <v>1118</v>
      </c>
      <c r="T146" s="8" t="s">
        <v>1119</v>
      </c>
      <c r="U146" s="14" t="s">
        <v>19</v>
      </c>
      <c r="V146" s="14" t="s">
        <v>19</v>
      </c>
      <c r="W146" s="15" t="s">
        <v>19</v>
      </c>
      <c r="X146" s="15" t="s">
        <v>19</v>
      </c>
      <c r="Y146" s="14" t="s">
        <v>19</v>
      </c>
      <c r="Z146" s="15" t="s">
        <v>19</v>
      </c>
      <c r="AA146" s="16" t="s">
        <v>19</v>
      </c>
      <c r="AB146" t="s">
        <v>19</v>
      </c>
      <c r="AC146" t="s">
        <v>19</v>
      </c>
      <c r="AD146" t="s">
        <v>6</v>
      </c>
      <c r="AE146" t="s">
        <v>1120</v>
      </c>
      <c r="AF146" t="s">
        <v>85</v>
      </c>
      <c r="AG146" t="s">
        <v>73</v>
      </c>
      <c r="AH146" t="s">
        <v>19</v>
      </c>
    </row>
    <row r="147" ht="14.25" customHeight="1" spans="1:34">
      <c r="A147" s="7" t="s">
        <v>1121</v>
      </c>
      <c r="B147" s="7" t="s">
        <v>1122</v>
      </c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1123</v>
      </c>
      <c r="H147" s="8" t="s">
        <v>1124</v>
      </c>
      <c r="I147" s="8" t="s">
        <v>77</v>
      </c>
      <c r="J147" s="8" t="s">
        <v>2</v>
      </c>
      <c r="K147" s="8" t="s">
        <v>1125</v>
      </c>
      <c r="L147" s="8">
        <v>1</v>
      </c>
      <c r="M147" s="8">
        <v>2</v>
      </c>
      <c r="N147" s="8" t="s">
        <v>584</v>
      </c>
      <c r="O147" s="8" t="s">
        <v>584</v>
      </c>
      <c r="P147" s="8" t="s">
        <v>585</v>
      </c>
      <c r="Q147" s="8"/>
      <c r="R147" s="14" t="s">
        <v>1126</v>
      </c>
      <c r="S147" s="15" t="s">
        <v>1126</v>
      </c>
      <c r="T147" s="8" t="s">
        <v>1127</v>
      </c>
      <c r="U147" s="14" t="s">
        <v>19</v>
      </c>
      <c r="V147" s="14" t="s">
        <v>19</v>
      </c>
      <c r="W147" s="15" t="s">
        <v>19</v>
      </c>
      <c r="X147" s="15" t="s">
        <v>19</v>
      </c>
      <c r="Y147" s="14" t="s">
        <v>19</v>
      </c>
      <c r="Z147" s="15" t="s">
        <v>19</v>
      </c>
      <c r="AA147" s="16" t="s">
        <v>19</v>
      </c>
      <c r="AB147" t="s">
        <v>19</v>
      </c>
      <c r="AC147" t="s">
        <v>19</v>
      </c>
      <c r="AD147" t="s">
        <v>6</v>
      </c>
      <c r="AE147" t="s">
        <v>255</v>
      </c>
      <c r="AF147" t="s">
        <v>85</v>
      </c>
      <c r="AG147" t="s">
        <v>73</v>
      </c>
      <c r="AH147" t="s">
        <v>19</v>
      </c>
    </row>
    <row r="148" ht="14.25" customHeight="1" spans="1:34">
      <c r="A148" s="7" t="s">
        <v>1128</v>
      </c>
      <c r="B148" s="7" t="s">
        <v>1129</v>
      </c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1130</v>
      </c>
      <c r="H148" s="8" t="s">
        <v>1131</v>
      </c>
      <c r="I148" s="8" t="s">
        <v>77</v>
      </c>
      <c r="J148" s="8" t="s">
        <v>2</v>
      </c>
      <c r="K148" s="8" t="s">
        <v>1132</v>
      </c>
      <c r="L148" s="8">
        <v>1</v>
      </c>
      <c r="M148" s="8">
        <v>1</v>
      </c>
      <c r="N148" s="8" t="s">
        <v>584</v>
      </c>
      <c r="O148" s="8" t="s">
        <v>584</v>
      </c>
      <c r="P148" s="8" t="s">
        <v>81</v>
      </c>
      <c r="Q148" s="8"/>
      <c r="R148" s="14" t="s">
        <v>1133</v>
      </c>
      <c r="S148" s="15" t="s">
        <v>1133</v>
      </c>
      <c r="T148" s="8" t="s">
        <v>1134</v>
      </c>
      <c r="U148" s="14" t="s">
        <v>19</v>
      </c>
      <c r="V148" s="14" t="s">
        <v>19</v>
      </c>
      <c r="W148" s="15" t="s">
        <v>19</v>
      </c>
      <c r="X148" s="15" t="s">
        <v>19</v>
      </c>
      <c r="Y148" s="14" t="s">
        <v>19</v>
      </c>
      <c r="Z148" s="15" t="s">
        <v>19</v>
      </c>
      <c r="AA148" s="16" t="s">
        <v>19</v>
      </c>
      <c r="AB148" t="s">
        <v>19</v>
      </c>
      <c r="AC148" t="s">
        <v>19</v>
      </c>
      <c r="AD148" t="s">
        <v>6</v>
      </c>
      <c r="AE148" t="s">
        <v>192</v>
      </c>
      <c r="AF148" t="s">
        <v>85</v>
      </c>
      <c r="AG148" t="s">
        <v>73</v>
      </c>
      <c r="AH148" t="s">
        <v>19</v>
      </c>
    </row>
    <row r="149" ht="14.25" customHeight="1" spans="1:34">
      <c r="A149" s="7" t="s">
        <v>1135</v>
      </c>
      <c r="B149" s="7" t="s">
        <v>1136</v>
      </c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374</v>
      </c>
      <c r="H149" s="8" t="s">
        <v>375</v>
      </c>
      <c r="I149" s="8" t="s">
        <v>77</v>
      </c>
      <c r="J149" s="8" t="s">
        <v>2</v>
      </c>
      <c r="K149" s="8" t="s">
        <v>1137</v>
      </c>
      <c r="L149" s="8">
        <v>1</v>
      </c>
      <c r="M149" s="8">
        <v>2</v>
      </c>
      <c r="N149" s="8" t="s">
        <v>120</v>
      </c>
      <c r="O149" s="8" t="s">
        <v>80</v>
      </c>
      <c r="P149" s="8" t="s">
        <v>81</v>
      </c>
      <c r="Q149" s="8"/>
      <c r="R149" s="14" t="s">
        <v>1138</v>
      </c>
      <c r="S149" s="15" t="s">
        <v>19</v>
      </c>
      <c r="T149" s="8"/>
      <c r="U149" s="14" t="s">
        <v>19</v>
      </c>
      <c r="V149" s="14" t="s">
        <v>1138</v>
      </c>
      <c r="W149" s="15" t="s">
        <v>1139</v>
      </c>
      <c r="X149" s="15" t="s">
        <v>19</v>
      </c>
      <c r="Y149" s="14" t="s">
        <v>19</v>
      </c>
      <c r="Z149" s="15" t="s">
        <v>19</v>
      </c>
      <c r="AA149" s="16" t="s">
        <v>19</v>
      </c>
      <c r="AB149" t="s">
        <v>19</v>
      </c>
      <c r="AC149" t="s">
        <v>1140</v>
      </c>
      <c r="AD149" t="s">
        <v>6</v>
      </c>
      <c r="AE149" t="s">
        <v>389</v>
      </c>
      <c r="AF149" t="s">
        <v>85</v>
      </c>
      <c r="AG149" t="s">
        <v>73</v>
      </c>
      <c r="AH149" t="s">
        <v>19</v>
      </c>
    </row>
    <row r="150" ht="14.25" customHeight="1" spans="1:34">
      <c r="A150" s="7" t="s">
        <v>1141</v>
      </c>
      <c r="B150" s="7" t="s">
        <v>1142</v>
      </c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128</v>
      </c>
      <c r="H150" s="8" t="s">
        <v>129</v>
      </c>
      <c r="I150" s="8" t="s">
        <v>77</v>
      </c>
      <c r="J150" s="8" t="s">
        <v>2</v>
      </c>
      <c r="K150" s="8" t="s">
        <v>1143</v>
      </c>
      <c r="L150" s="8">
        <v>2</v>
      </c>
      <c r="M150" s="8">
        <v>1</v>
      </c>
      <c r="N150" s="8" t="s">
        <v>244</v>
      </c>
      <c r="O150" s="8" t="s">
        <v>584</v>
      </c>
      <c r="P150" s="8" t="s">
        <v>81</v>
      </c>
      <c r="Q150" s="8"/>
      <c r="R150" s="14" t="s">
        <v>1144</v>
      </c>
      <c r="S150" s="15" t="s">
        <v>19</v>
      </c>
      <c r="T150" s="8"/>
      <c r="U150" s="14" t="s">
        <v>19</v>
      </c>
      <c r="V150" s="14" t="s">
        <v>1144</v>
      </c>
      <c r="W150" s="15" t="s">
        <v>1145</v>
      </c>
      <c r="X150" s="15" t="s">
        <v>19</v>
      </c>
      <c r="Y150" s="14" t="s">
        <v>19</v>
      </c>
      <c r="Z150" s="15" t="s">
        <v>19</v>
      </c>
      <c r="AA150" s="16" t="s">
        <v>19</v>
      </c>
      <c r="AB150" t="s">
        <v>19</v>
      </c>
      <c r="AC150" t="s">
        <v>1146</v>
      </c>
      <c r="AD150" t="s">
        <v>6</v>
      </c>
      <c r="AE150" t="s">
        <v>888</v>
      </c>
      <c r="AF150" t="s">
        <v>85</v>
      </c>
      <c r="AG150" t="s">
        <v>73</v>
      </c>
      <c r="AH150" t="s">
        <v>19</v>
      </c>
    </row>
    <row r="151" ht="14.25" customHeight="1" spans="1:34">
      <c r="A151" s="7" t="s">
        <v>1147</v>
      </c>
      <c r="B151" s="7" t="s">
        <v>1148</v>
      </c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659</v>
      </c>
      <c r="H151" s="8" t="s">
        <v>660</v>
      </c>
      <c r="I151" s="8" t="s">
        <v>77</v>
      </c>
      <c r="J151" s="8" t="s">
        <v>2</v>
      </c>
      <c r="K151" s="8" t="s">
        <v>1149</v>
      </c>
      <c r="L151" s="8">
        <v>1</v>
      </c>
      <c r="M151" s="8">
        <v>2</v>
      </c>
      <c r="N151" s="8" t="s">
        <v>401</v>
      </c>
      <c r="O151" s="8" t="s">
        <v>80</v>
      </c>
      <c r="P151" s="8" t="s">
        <v>81</v>
      </c>
      <c r="Q151" s="8"/>
      <c r="R151" s="14" t="s">
        <v>1150</v>
      </c>
      <c r="S151" s="15" t="s">
        <v>19</v>
      </c>
      <c r="T151" s="8"/>
      <c r="U151" s="14" t="s">
        <v>19</v>
      </c>
      <c r="V151" s="14" t="s">
        <v>1150</v>
      </c>
      <c r="W151" s="15" t="s">
        <v>1151</v>
      </c>
      <c r="X151" s="15" t="s">
        <v>19</v>
      </c>
      <c r="Y151" s="14" t="s">
        <v>19</v>
      </c>
      <c r="Z151" s="15" t="s">
        <v>19</v>
      </c>
      <c r="AA151" s="16" t="s">
        <v>19</v>
      </c>
      <c r="AB151" t="s">
        <v>19</v>
      </c>
      <c r="AC151" t="s">
        <v>1152</v>
      </c>
      <c r="AD151" t="s">
        <v>6</v>
      </c>
      <c r="AE151" t="s">
        <v>666</v>
      </c>
      <c r="AF151" t="s">
        <v>85</v>
      </c>
      <c r="AG151" t="s">
        <v>73</v>
      </c>
      <c r="AH151" t="s">
        <v>19</v>
      </c>
    </row>
    <row r="152" ht="14.25" customHeight="1" spans="1:34">
      <c r="A152" s="7" t="s">
        <v>1153</v>
      </c>
      <c r="B152" s="7" t="s">
        <v>1154</v>
      </c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398</v>
      </c>
      <c r="H152" s="8" t="s">
        <v>399</v>
      </c>
      <c r="I152" s="8" t="s">
        <v>77</v>
      </c>
      <c r="J152" s="8" t="s">
        <v>2</v>
      </c>
      <c r="K152" s="8" t="s">
        <v>1155</v>
      </c>
      <c r="L152" s="8">
        <v>1</v>
      </c>
      <c r="M152" s="8">
        <v>1</v>
      </c>
      <c r="N152" s="8" t="s">
        <v>1156</v>
      </c>
      <c r="O152" s="8" t="s">
        <v>584</v>
      </c>
      <c r="P152" s="8" t="s">
        <v>81</v>
      </c>
      <c r="Q152" s="8"/>
      <c r="R152" s="14" t="s">
        <v>1157</v>
      </c>
      <c r="S152" s="15" t="s">
        <v>19</v>
      </c>
      <c r="T152" s="8"/>
      <c r="U152" s="14" t="s">
        <v>19</v>
      </c>
      <c r="V152" s="14" t="s">
        <v>1157</v>
      </c>
      <c r="W152" s="15" t="s">
        <v>1158</v>
      </c>
      <c r="X152" s="15" t="s">
        <v>19</v>
      </c>
      <c r="Y152" s="14" t="s">
        <v>19</v>
      </c>
      <c r="Z152" s="15" t="s">
        <v>19</v>
      </c>
      <c r="AA152" s="16" t="s">
        <v>19</v>
      </c>
      <c r="AB152" t="s">
        <v>19</v>
      </c>
      <c r="AC152" t="s">
        <v>1159</v>
      </c>
      <c r="AD152" t="s">
        <v>6</v>
      </c>
      <c r="AE152" t="s">
        <v>255</v>
      </c>
      <c r="AF152" t="s">
        <v>85</v>
      </c>
      <c r="AG152" t="s">
        <v>73</v>
      </c>
      <c r="AH152" t="s">
        <v>19</v>
      </c>
    </row>
    <row r="153" ht="14.25" customHeight="1" spans="1:34">
      <c r="A153" s="7" t="s">
        <v>1160</v>
      </c>
      <c r="B153" s="7" t="s">
        <v>1161</v>
      </c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1162</v>
      </c>
      <c r="H153" s="8" t="s">
        <v>1163</v>
      </c>
      <c r="I153" s="8" t="s">
        <v>77</v>
      </c>
      <c r="J153" s="8" t="s">
        <v>2</v>
      </c>
      <c r="K153" s="8" t="s">
        <v>1164</v>
      </c>
      <c r="L153" s="8">
        <v>3</v>
      </c>
      <c r="M153" s="8">
        <v>2</v>
      </c>
      <c r="N153" s="8" t="s">
        <v>169</v>
      </c>
      <c r="O153" s="8" t="s">
        <v>80</v>
      </c>
      <c r="P153" s="8" t="s">
        <v>81</v>
      </c>
      <c r="Q153" s="8"/>
      <c r="R153" s="14" t="s">
        <v>1165</v>
      </c>
      <c r="S153" s="15" t="s">
        <v>19</v>
      </c>
      <c r="T153" s="8"/>
      <c r="U153" s="14" t="s">
        <v>19</v>
      </c>
      <c r="V153" s="14" t="s">
        <v>1165</v>
      </c>
      <c r="W153" s="15" t="s">
        <v>1166</v>
      </c>
      <c r="X153" s="15" t="s">
        <v>19</v>
      </c>
      <c r="Y153" s="14" t="s">
        <v>19</v>
      </c>
      <c r="Z153" s="15" t="s">
        <v>19</v>
      </c>
      <c r="AA153" s="16" t="s">
        <v>19</v>
      </c>
      <c r="AB153" t="s">
        <v>19</v>
      </c>
      <c r="AC153" t="s">
        <v>1167</v>
      </c>
      <c r="AD153" t="s">
        <v>6</v>
      </c>
      <c r="AE153" t="s">
        <v>1168</v>
      </c>
      <c r="AF153" t="s">
        <v>85</v>
      </c>
      <c r="AG153" t="s">
        <v>73</v>
      </c>
      <c r="AH153" t="s">
        <v>19</v>
      </c>
    </row>
    <row r="154" ht="14.25" customHeight="1" spans="1:34">
      <c r="A154" s="7" t="s">
        <v>1169</v>
      </c>
      <c r="B154" s="7" t="s">
        <v>1170</v>
      </c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858</v>
      </c>
      <c r="H154" s="8" t="s">
        <v>859</v>
      </c>
      <c r="I154" s="8" t="s">
        <v>77</v>
      </c>
      <c r="J154" s="8" t="s">
        <v>2</v>
      </c>
      <c r="K154" s="8" t="s">
        <v>1171</v>
      </c>
      <c r="L154" s="8">
        <v>1</v>
      </c>
      <c r="M154" s="8">
        <v>2</v>
      </c>
      <c r="N154" s="8" t="s">
        <v>198</v>
      </c>
      <c r="O154" s="8" t="s">
        <v>80</v>
      </c>
      <c r="P154" s="8" t="s">
        <v>81</v>
      </c>
      <c r="Q154" s="8"/>
      <c r="R154" s="14" t="s">
        <v>1172</v>
      </c>
      <c r="S154" s="15" t="s">
        <v>19</v>
      </c>
      <c r="T154" s="8"/>
      <c r="U154" s="14" t="s">
        <v>19</v>
      </c>
      <c r="V154" s="14" t="s">
        <v>1172</v>
      </c>
      <c r="W154" s="15" t="s">
        <v>1173</v>
      </c>
      <c r="X154" s="15" t="s">
        <v>19</v>
      </c>
      <c r="Y154" s="14" t="s">
        <v>19</v>
      </c>
      <c r="Z154" s="15" t="s">
        <v>19</v>
      </c>
      <c r="AA154" s="16" t="s">
        <v>19</v>
      </c>
      <c r="AB154" t="s">
        <v>19</v>
      </c>
      <c r="AC154" t="s">
        <v>1174</v>
      </c>
      <c r="AD154" t="s">
        <v>6</v>
      </c>
      <c r="AE154" t="s">
        <v>1175</v>
      </c>
      <c r="AF154" t="s">
        <v>85</v>
      </c>
      <c r="AG154" t="s">
        <v>73</v>
      </c>
      <c r="AH154" t="s">
        <v>19</v>
      </c>
    </row>
    <row r="155" ht="14.25" customHeight="1" spans="1:34">
      <c r="A155" s="7" t="s">
        <v>1176</v>
      </c>
      <c r="B155" s="7" t="s">
        <v>1177</v>
      </c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836</v>
      </c>
      <c r="H155" s="8" t="s">
        <v>837</v>
      </c>
      <c r="I155" s="8" t="s">
        <v>77</v>
      </c>
      <c r="J155" s="8" t="s">
        <v>2</v>
      </c>
      <c r="K155" s="8" t="s">
        <v>1178</v>
      </c>
      <c r="L155" s="8">
        <v>1</v>
      </c>
      <c r="M155" s="8">
        <v>3</v>
      </c>
      <c r="N155" s="8" t="s">
        <v>140</v>
      </c>
      <c r="O155" s="8" t="s">
        <v>377</v>
      </c>
      <c r="P155" s="8" t="s">
        <v>81</v>
      </c>
      <c r="Q155" s="8"/>
      <c r="R155" s="14" t="s">
        <v>1179</v>
      </c>
      <c r="S155" s="15" t="s">
        <v>19</v>
      </c>
      <c r="T155" s="8"/>
      <c r="U155" s="14" t="s">
        <v>19</v>
      </c>
      <c r="V155" s="14" t="s">
        <v>1179</v>
      </c>
      <c r="W155" s="15" t="s">
        <v>1180</v>
      </c>
      <c r="X155" s="15" t="s">
        <v>19</v>
      </c>
      <c r="Y155" s="14" t="s">
        <v>19</v>
      </c>
      <c r="Z155" s="15" t="s">
        <v>19</v>
      </c>
      <c r="AA155" s="16" t="s">
        <v>19</v>
      </c>
      <c r="AB155" t="s">
        <v>19</v>
      </c>
      <c r="AC155" t="s">
        <v>1181</v>
      </c>
      <c r="AD155" t="s">
        <v>6</v>
      </c>
      <c r="AE155" t="s">
        <v>1182</v>
      </c>
      <c r="AF155" t="s">
        <v>85</v>
      </c>
      <c r="AG155" t="s">
        <v>73</v>
      </c>
      <c r="AH155" t="s">
        <v>19</v>
      </c>
    </row>
    <row r="156" ht="14.25" customHeight="1" spans="1:34">
      <c r="A156" s="7" t="s">
        <v>1183</v>
      </c>
      <c r="B156" s="7" t="s">
        <v>1184</v>
      </c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451</v>
      </c>
      <c r="H156" s="8" t="s">
        <v>452</v>
      </c>
      <c r="I156" s="8" t="s">
        <v>77</v>
      </c>
      <c r="J156" s="8" t="s">
        <v>2</v>
      </c>
      <c r="K156" s="8" t="s">
        <v>1185</v>
      </c>
      <c r="L156" s="8">
        <v>2</v>
      </c>
      <c r="M156" s="8">
        <v>5</v>
      </c>
      <c r="N156" s="8" t="s">
        <v>140</v>
      </c>
      <c r="O156" s="8" t="s">
        <v>121</v>
      </c>
      <c r="P156" s="8" t="s">
        <v>81</v>
      </c>
      <c r="Q156" s="8"/>
      <c r="R156" s="14" t="s">
        <v>1186</v>
      </c>
      <c r="S156" s="15" t="s">
        <v>19</v>
      </c>
      <c r="T156" s="8"/>
      <c r="U156" s="14" t="s">
        <v>19</v>
      </c>
      <c r="V156" s="14" t="s">
        <v>1186</v>
      </c>
      <c r="W156" s="15" t="s">
        <v>818</v>
      </c>
      <c r="X156" s="15" t="s">
        <v>19</v>
      </c>
      <c r="Y156" s="14" t="s">
        <v>19</v>
      </c>
      <c r="Z156" s="15" t="s">
        <v>19</v>
      </c>
      <c r="AA156" s="16" t="s">
        <v>19</v>
      </c>
      <c r="AB156" t="s">
        <v>19</v>
      </c>
      <c r="AC156" t="s">
        <v>1187</v>
      </c>
      <c r="AD156" t="s">
        <v>6</v>
      </c>
      <c r="AE156" t="s">
        <v>192</v>
      </c>
      <c r="AF156" t="s">
        <v>85</v>
      </c>
      <c r="AG156" t="s">
        <v>73</v>
      </c>
      <c r="AH156" t="s">
        <v>19</v>
      </c>
    </row>
    <row r="157" ht="14.25" customHeight="1" spans="1:34">
      <c r="A157" s="7" t="s">
        <v>1188</v>
      </c>
      <c r="B157" s="7" t="s">
        <v>1189</v>
      </c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185</v>
      </c>
      <c r="H157" s="8" t="s">
        <v>186</v>
      </c>
      <c r="I157" s="8" t="s">
        <v>77</v>
      </c>
      <c r="J157" s="8" t="s">
        <v>2</v>
      </c>
      <c r="K157" s="8" t="s">
        <v>1190</v>
      </c>
      <c r="L157" s="8">
        <v>2</v>
      </c>
      <c r="M157" s="8">
        <v>3</v>
      </c>
      <c r="N157" s="8" t="s">
        <v>140</v>
      </c>
      <c r="O157" s="8" t="s">
        <v>377</v>
      </c>
      <c r="P157" s="8" t="s">
        <v>81</v>
      </c>
      <c r="Q157" s="8"/>
      <c r="R157" s="14" t="s">
        <v>1191</v>
      </c>
      <c r="S157" s="15" t="s">
        <v>19</v>
      </c>
      <c r="T157" s="8"/>
      <c r="U157" s="14" t="s">
        <v>19</v>
      </c>
      <c r="V157" s="14" t="s">
        <v>1191</v>
      </c>
      <c r="W157" s="15" t="s">
        <v>1192</v>
      </c>
      <c r="X157" s="15" t="s">
        <v>19</v>
      </c>
      <c r="Y157" s="14" t="s">
        <v>19</v>
      </c>
      <c r="Z157" s="15" t="s">
        <v>19</v>
      </c>
      <c r="AA157" s="16" t="s">
        <v>19</v>
      </c>
      <c r="AB157" t="s">
        <v>19</v>
      </c>
      <c r="AC157" t="s">
        <v>1193</v>
      </c>
      <c r="AD157" t="s">
        <v>6</v>
      </c>
      <c r="AE157" t="s">
        <v>518</v>
      </c>
      <c r="AF157" t="s">
        <v>85</v>
      </c>
      <c r="AG157" t="s">
        <v>73</v>
      </c>
      <c r="AH157" t="s">
        <v>19</v>
      </c>
    </row>
    <row r="158" ht="14.25" customHeight="1" spans="1:34">
      <c r="A158" s="7" t="s">
        <v>1194</v>
      </c>
      <c r="B158" s="7" t="s">
        <v>1195</v>
      </c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1196</v>
      </c>
      <c r="H158" s="8" t="s">
        <v>1197</v>
      </c>
      <c r="I158" s="8" t="s">
        <v>77</v>
      </c>
      <c r="J158" s="8" t="s">
        <v>2</v>
      </c>
      <c r="K158" s="8" t="s">
        <v>1198</v>
      </c>
      <c r="L158" s="8">
        <v>1</v>
      </c>
      <c r="M158" s="8">
        <v>1</v>
      </c>
      <c r="N158" s="8" t="s">
        <v>121</v>
      </c>
      <c r="O158" s="8" t="s">
        <v>584</v>
      </c>
      <c r="P158" s="8" t="s">
        <v>81</v>
      </c>
      <c r="Q158" s="8"/>
      <c r="R158" s="14" t="s">
        <v>1199</v>
      </c>
      <c r="S158" s="15" t="s">
        <v>19</v>
      </c>
      <c r="T158" s="8"/>
      <c r="U158" s="14" t="s">
        <v>19</v>
      </c>
      <c r="V158" s="14" t="s">
        <v>1199</v>
      </c>
      <c r="W158" s="15" t="s">
        <v>1200</v>
      </c>
      <c r="X158" s="15" t="s">
        <v>19</v>
      </c>
      <c r="Y158" s="14" t="s">
        <v>19</v>
      </c>
      <c r="Z158" s="15" t="s">
        <v>19</v>
      </c>
      <c r="AA158" s="16" t="s">
        <v>19</v>
      </c>
      <c r="AB158" t="s">
        <v>19</v>
      </c>
      <c r="AC158" t="s">
        <v>1201</v>
      </c>
      <c r="AD158" t="s">
        <v>6</v>
      </c>
      <c r="AE158" t="s">
        <v>1202</v>
      </c>
      <c r="AF158" t="s">
        <v>85</v>
      </c>
      <c r="AG158" t="s">
        <v>73</v>
      </c>
      <c r="AH158" t="s">
        <v>19</v>
      </c>
    </row>
    <row r="159" ht="14.25" customHeight="1" spans="1:34">
      <c r="A159" s="7" t="s">
        <v>1203</v>
      </c>
      <c r="B159" s="7" t="s">
        <v>1204</v>
      </c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1205</v>
      </c>
      <c r="H159" s="8" t="s">
        <v>1206</v>
      </c>
      <c r="I159" s="8" t="s">
        <v>77</v>
      </c>
      <c r="J159" s="8" t="s">
        <v>2</v>
      </c>
      <c r="K159" s="8" t="s">
        <v>1207</v>
      </c>
      <c r="L159" s="8">
        <v>1</v>
      </c>
      <c r="M159" s="8">
        <v>3</v>
      </c>
      <c r="N159" s="8" t="s">
        <v>732</v>
      </c>
      <c r="O159" s="8" t="s">
        <v>377</v>
      </c>
      <c r="P159" s="8" t="s">
        <v>81</v>
      </c>
      <c r="Q159" s="8"/>
      <c r="R159" s="14" t="s">
        <v>1208</v>
      </c>
      <c r="S159" s="15" t="s">
        <v>19</v>
      </c>
      <c r="T159" s="8"/>
      <c r="U159" s="14" t="s">
        <v>19</v>
      </c>
      <c r="V159" s="14" t="s">
        <v>1208</v>
      </c>
      <c r="W159" s="15" t="s">
        <v>1015</v>
      </c>
      <c r="X159" s="15" t="s">
        <v>19</v>
      </c>
      <c r="Y159" s="14" t="s">
        <v>19</v>
      </c>
      <c r="Z159" s="15" t="s">
        <v>19</v>
      </c>
      <c r="AA159" s="16" t="s">
        <v>19</v>
      </c>
      <c r="AB159" t="s">
        <v>19</v>
      </c>
      <c r="AC159" t="s">
        <v>1209</v>
      </c>
      <c r="AD159" t="s">
        <v>6</v>
      </c>
      <c r="AE159" t="s">
        <v>1210</v>
      </c>
      <c r="AF159" t="s">
        <v>85</v>
      </c>
      <c r="AG159" t="s">
        <v>73</v>
      </c>
      <c r="AH159" t="s">
        <v>19</v>
      </c>
    </row>
    <row r="160" ht="14.25" customHeight="1" spans="1:34">
      <c r="A160" s="7" t="s">
        <v>1211</v>
      </c>
      <c r="B160" s="7" t="s">
        <v>1212</v>
      </c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1213</v>
      </c>
      <c r="H160" s="8" t="s">
        <v>1214</v>
      </c>
      <c r="I160" s="8" t="s">
        <v>77</v>
      </c>
      <c r="J160" s="8" t="s">
        <v>2</v>
      </c>
      <c r="K160" s="8" t="s">
        <v>1215</v>
      </c>
      <c r="L160" s="8">
        <v>1</v>
      </c>
      <c r="M160" s="8">
        <v>3</v>
      </c>
      <c r="N160" s="8" t="s">
        <v>647</v>
      </c>
      <c r="O160" s="8" t="s">
        <v>377</v>
      </c>
      <c r="P160" s="8" t="s">
        <v>81</v>
      </c>
      <c r="Q160" s="8"/>
      <c r="R160" s="14" t="s">
        <v>1216</v>
      </c>
      <c r="S160" s="15" t="s">
        <v>19</v>
      </c>
      <c r="T160" s="8"/>
      <c r="U160" s="14" t="s">
        <v>19</v>
      </c>
      <c r="V160" s="14" t="s">
        <v>1216</v>
      </c>
      <c r="W160" s="15" t="s">
        <v>151</v>
      </c>
      <c r="X160" s="15" t="s">
        <v>19</v>
      </c>
      <c r="Y160" s="14" t="s">
        <v>19</v>
      </c>
      <c r="Z160" s="15" t="s">
        <v>19</v>
      </c>
      <c r="AA160" s="16" t="s">
        <v>19</v>
      </c>
      <c r="AB160" t="s">
        <v>19</v>
      </c>
      <c r="AC160" t="s">
        <v>1217</v>
      </c>
      <c r="AD160" t="s">
        <v>6</v>
      </c>
      <c r="AE160" t="s">
        <v>1218</v>
      </c>
      <c r="AF160" t="s">
        <v>85</v>
      </c>
      <c r="AG160" t="s">
        <v>73</v>
      </c>
      <c r="AH160" t="s">
        <v>19</v>
      </c>
    </row>
    <row r="161" ht="14.25" customHeight="1" spans="1:34">
      <c r="A161" s="7" t="s">
        <v>1219</v>
      </c>
      <c r="B161" s="7" t="s">
        <v>1220</v>
      </c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746</v>
      </c>
      <c r="H161" s="8" t="s">
        <v>747</v>
      </c>
      <c r="I161" s="8" t="s">
        <v>77</v>
      </c>
      <c r="J161" s="8" t="s">
        <v>2</v>
      </c>
      <c r="K161" s="8" t="s">
        <v>1221</v>
      </c>
      <c r="L161" s="8">
        <v>1</v>
      </c>
      <c r="M161" s="8">
        <v>1</v>
      </c>
      <c r="N161" s="8" t="s">
        <v>227</v>
      </c>
      <c r="O161" s="8" t="s">
        <v>584</v>
      </c>
      <c r="P161" s="8" t="s">
        <v>81</v>
      </c>
      <c r="Q161" s="8"/>
      <c r="R161" s="14" t="s">
        <v>1222</v>
      </c>
      <c r="S161" s="15" t="s">
        <v>19</v>
      </c>
      <c r="T161" s="8"/>
      <c r="U161" s="14" t="s">
        <v>19</v>
      </c>
      <c r="V161" s="14" t="s">
        <v>1222</v>
      </c>
      <c r="W161" s="15" t="s">
        <v>733</v>
      </c>
      <c r="X161" s="15" t="s">
        <v>19</v>
      </c>
      <c r="Y161" s="14" t="s">
        <v>19</v>
      </c>
      <c r="Z161" s="15" t="s">
        <v>19</v>
      </c>
      <c r="AA161" s="16" t="s">
        <v>19</v>
      </c>
      <c r="AB161" t="s">
        <v>19</v>
      </c>
      <c r="AC161" t="s">
        <v>1223</v>
      </c>
      <c r="AD161" t="s">
        <v>6</v>
      </c>
      <c r="AE161" t="s">
        <v>1224</v>
      </c>
      <c r="AF161" t="s">
        <v>85</v>
      </c>
      <c r="AG161" t="s">
        <v>73</v>
      </c>
      <c r="AH161" t="s">
        <v>19</v>
      </c>
    </row>
    <row r="162" ht="14.25" customHeight="1" spans="1:34">
      <c r="A162" s="7" t="s">
        <v>1225</v>
      </c>
      <c r="B162" s="7" t="s">
        <v>1226</v>
      </c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746</v>
      </c>
      <c r="H162" s="8" t="s">
        <v>747</v>
      </c>
      <c r="I162" s="8" t="s">
        <v>77</v>
      </c>
      <c r="J162" s="8" t="s">
        <v>2</v>
      </c>
      <c r="K162" s="8" t="s">
        <v>1227</v>
      </c>
      <c r="L162" s="8">
        <v>1</v>
      </c>
      <c r="M162" s="8">
        <v>1</v>
      </c>
      <c r="N162" s="8" t="s">
        <v>227</v>
      </c>
      <c r="O162" s="8" t="s">
        <v>584</v>
      </c>
      <c r="P162" s="8" t="s">
        <v>81</v>
      </c>
      <c r="Q162" s="8"/>
      <c r="R162" s="14" t="s">
        <v>1222</v>
      </c>
      <c r="S162" s="15" t="s">
        <v>19</v>
      </c>
      <c r="T162" s="8"/>
      <c r="U162" s="14" t="s">
        <v>19</v>
      </c>
      <c r="V162" s="14" t="s">
        <v>1222</v>
      </c>
      <c r="W162" s="15" t="s">
        <v>733</v>
      </c>
      <c r="X162" s="15" t="s">
        <v>19</v>
      </c>
      <c r="Y162" s="14" t="s">
        <v>19</v>
      </c>
      <c r="Z162" s="15" t="s">
        <v>19</v>
      </c>
      <c r="AA162" s="16" t="s">
        <v>19</v>
      </c>
      <c r="AB162" t="s">
        <v>19</v>
      </c>
      <c r="AC162" t="s">
        <v>1223</v>
      </c>
      <c r="AD162" t="s">
        <v>6</v>
      </c>
      <c r="AE162" t="s">
        <v>751</v>
      </c>
      <c r="AF162" t="s">
        <v>85</v>
      </c>
      <c r="AG162" t="s">
        <v>73</v>
      </c>
      <c r="AH162" t="s">
        <v>19</v>
      </c>
    </row>
    <row r="163" ht="14.25" customHeight="1" spans="1:34">
      <c r="A163" s="7" t="s">
        <v>1228</v>
      </c>
      <c r="B163" s="7" t="s">
        <v>1229</v>
      </c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75</v>
      </c>
      <c r="H163" s="8" t="s">
        <v>76</v>
      </c>
      <c r="I163" s="8" t="s">
        <v>77</v>
      </c>
      <c r="J163" s="8" t="s">
        <v>2</v>
      </c>
      <c r="K163" s="8" t="s">
        <v>1230</v>
      </c>
      <c r="L163" s="8">
        <v>1</v>
      </c>
      <c r="M163" s="8">
        <v>3</v>
      </c>
      <c r="N163" s="8" t="s">
        <v>103</v>
      </c>
      <c r="O163" s="8" t="s">
        <v>377</v>
      </c>
      <c r="P163" s="8" t="s">
        <v>81</v>
      </c>
      <c r="Q163" s="8"/>
      <c r="R163" s="14" t="s">
        <v>1231</v>
      </c>
      <c r="S163" s="15" t="s">
        <v>19</v>
      </c>
      <c r="T163" s="8"/>
      <c r="U163" s="14" t="s">
        <v>19</v>
      </c>
      <c r="V163" s="14" t="s">
        <v>1231</v>
      </c>
      <c r="W163" s="15" t="s">
        <v>421</v>
      </c>
      <c r="X163" s="15" t="s">
        <v>19</v>
      </c>
      <c r="Y163" s="14" t="s">
        <v>19</v>
      </c>
      <c r="Z163" s="15" t="s">
        <v>19</v>
      </c>
      <c r="AA163" s="16" t="s">
        <v>19</v>
      </c>
      <c r="AB163" t="s">
        <v>19</v>
      </c>
      <c r="AC163" t="s">
        <v>1232</v>
      </c>
      <c r="AD163" t="s">
        <v>6</v>
      </c>
      <c r="AE163" t="s">
        <v>84</v>
      </c>
      <c r="AF163" t="s">
        <v>85</v>
      </c>
      <c r="AG163" t="s">
        <v>73</v>
      </c>
      <c r="AH163" t="s">
        <v>19</v>
      </c>
    </row>
    <row r="164" ht="14.25" customHeight="1" spans="1:34">
      <c r="A164" s="7" t="s">
        <v>1233</v>
      </c>
      <c r="B164" s="7" t="s">
        <v>1234</v>
      </c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75</v>
      </c>
      <c r="H164" s="8" t="s">
        <v>76</v>
      </c>
      <c r="I164" s="8" t="s">
        <v>77</v>
      </c>
      <c r="J164" s="8" t="s">
        <v>2</v>
      </c>
      <c r="K164" s="8" t="s">
        <v>1235</v>
      </c>
      <c r="L164" s="8">
        <v>1</v>
      </c>
      <c r="M164" s="8">
        <v>3</v>
      </c>
      <c r="N164" s="8" t="s">
        <v>227</v>
      </c>
      <c r="O164" s="8" t="s">
        <v>377</v>
      </c>
      <c r="P164" s="8" t="s">
        <v>81</v>
      </c>
      <c r="Q164" s="8"/>
      <c r="R164" s="14" t="s">
        <v>1231</v>
      </c>
      <c r="S164" s="15" t="s">
        <v>19</v>
      </c>
      <c r="T164" s="8"/>
      <c r="U164" s="14" t="s">
        <v>19</v>
      </c>
      <c r="V164" s="14" t="s">
        <v>1231</v>
      </c>
      <c r="W164" s="15" t="s">
        <v>421</v>
      </c>
      <c r="X164" s="15" t="s">
        <v>19</v>
      </c>
      <c r="Y164" s="14" t="s">
        <v>19</v>
      </c>
      <c r="Z164" s="15" t="s">
        <v>19</v>
      </c>
      <c r="AA164" s="16" t="s">
        <v>19</v>
      </c>
      <c r="AB164" t="s">
        <v>19</v>
      </c>
      <c r="AC164" t="s">
        <v>1232</v>
      </c>
      <c r="AD164" t="s">
        <v>6</v>
      </c>
      <c r="AE164" t="s">
        <v>84</v>
      </c>
      <c r="AF164" t="s">
        <v>85</v>
      </c>
      <c r="AG164" t="s">
        <v>73</v>
      </c>
      <c r="AH164" t="s">
        <v>19</v>
      </c>
    </row>
    <row r="165" ht="14.25" customHeight="1" spans="1:34">
      <c r="A165" s="7" t="s">
        <v>1236</v>
      </c>
      <c r="B165" s="7" t="s">
        <v>1237</v>
      </c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258</v>
      </c>
      <c r="H165" s="8" t="s">
        <v>259</v>
      </c>
      <c r="I165" s="8" t="s">
        <v>77</v>
      </c>
      <c r="J165" s="8" t="s">
        <v>2</v>
      </c>
      <c r="K165" s="8" t="s">
        <v>1238</v>
      </c>
      <c r="L165" s="8">
        <v>1</v>
      </c>
      <c r="M165" s="8">
        <v>2</v>
      </c>
      <c r="N165" s="8" t="s">
        <v>79</v>
      </c>
      <c r="O165" s="8" t="s">
        <v>80</v>
      </c>
      <c r="P165" s="8" t="s">
        <v>81</v>
      </c>
      <c r="Q165" s="8"/>
      <c r="R165" s="14" t="s">
        <v>261</v>
      </c>
      <c r="S165" s="15" t="s">
        <v>19</v>
      </c>
      <c r="T165" s="8"/>
      <c r="U165" s="14" t="s">
        <v>19</v>
      </c>
      <c r="V165" s="14" t="s">
        <v>261</v>
      </c>
      <c r="W165" s="15" t="s">
        <v>262</v>
      </c>
      <c r="X165" s="15" t="s">
        <v>19</v>
      </c>
      <c r="Y165" s="14" t="s">
        <v>19</v>
      </c>
      <c r="Z165" s="15" t="s">
        <v>19</v>
      </c>
      <c r="AA165" s="16" t="s">
        <v>19</v>
      </c>
      <c r="AB165" t="s">
        <v>19</v>
      </c>
      <c r="AC165" t="s">
        <v>263</v>
      </c>
      <c r="AD165" t="s">
        <v>6</v>
      </c>
      <c r="AE165" t="s">
        <v>264</v>
      </c>
      <c r="AF165" t="s">
        <v>85</v>
      </c>
      <c r="AG165" t="s">
        <v>73</v>
      </c>
      <c r="AH165" t="s">
        <v>171</v>
      </c>
    </row>
    <row r="166" ht="14.25" customHeight="1" spans="1:34">
      <c r="A166" s="7" t="s">
        <v>1239</v>
      </c>
      <c r="B166" s="7" t="s">
        <v>1240</v>
      </c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75</v>
      </c>
      <c r="H166" s="8" t="s">
        <v>76</v>
      </c>
      <c r="I166" s="8" t="s">
        <v>77</v>
      </c>
      <c r="J166" s="8" t="s">
        <v>2</v>
      </c>
      <c r="K166" s="8" t="s">
        <v>768</v>
      </c>
      <c r="L166" s="8">
        <v>1</v>
      </c>
      <c r="M166" s="8">
        <v>2</v>
      </c>
      <c r="N166" s="8" t="s">
        <v>92</v>
      </c>
      <c r="O166" s="8" t="s">
        <v>80</v>
      </c>
      <c r="P166" s="8" t="s">
        <v>81</v>
      </c>
      <c r="Q166" s="8"/>
      <c r="R166" s="14" t="s">
        <v>1241</v>
      </c>
      <c r="S166" s="15" t="s">
        <v>19</v>
      </c>
      <c r="T166" s="8"/>
      <c r="U166" s="14" t="s">
        <v>19</v>
      </c>
      <c r="V166" s="14" t="s">
        <v>1241</v>
      </c>
      <c r="W166" s="15" t="s">
        <v>1242</v>
      </c>
      <c r="X166" s="15" t="s">
        <v>19</v>
      </c>
      <c r="Y166" s="14" t="s">
        <v>19</v>
      </c>
      <c r="Z166" s="15" t="s">
        <v>19</v>
      </c>
      <c r="AA166" s="16" t="s">
        <v>19</v>
      </c>
      <c r="AB166" t="s">
        <v>19</v>
      </c>
      <c r="AC166" t="s">
        <v>1243</v>
      </c>
      <c r="AD166" t="s">
        <v>6</v>
      </c>
      <c r="AE166" t="s">
        <v>84</v>
      </c>
      <c r="AF166" t="s">
        <v>85</v>
      </c>
      <c r="AG166" t="s">
        <v>73</v>
      </c>
      <c r="AH166" t="s">
        <v>19</v>
      </c>
    </row>
    <row r="167" ht="14.25" customHeight="1" spans="1:34">
      <c r="A167" s="7" t="s">
        <v>1244</v>
      </c>
      <c r="B167" s="7" t="s">
        <v>1245</v>
      </c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1246</v>
      </c>
      <c r="H167" s="8" t="s">
        <v>1247</v>
      </c>
      <c r="I167" s="8" t="s">
        <v>77</v>
      </c>
      <c r="J167" s="8" t="s">
        <v>2</v>
      </c>
      <c r="K167" s="8" t="s">
        <v>1248</v>
      </c>
      <c r="L167" s="8">
        <v>1</v>
      </c>
      <c r="M167" s="8">
        <v>2</v>
      </c>
      <c r="N167" s="8" t="s">
        <v>377</v>
      </c>
      <c r="O167" s="8" t="s">
        <v>80</v>
      </c>
      <c r="P167" s="8" t="s">
        <v>81</v>
      </c>
      <c r="Q167" s="8"/>
      <c r="R167" s="14" t="s">
        <v>1249</v>
      </c>
      <c r="S167" s="15" t="s">
        <v>19</v>
      </c>
      <c r="T167" s="8"/>
      <c r="U167" s="14" t="s">
        <v>19</v>
      </c>
      <c r="V167" s="14" t="s">
        <v>1249</v>
      </c>
      <c r="W167" s="15" t="s">
        <v>1200</v>
      </c>
      <c r="X167" s="15" t="s">
        <v>19</v>
      </c>
      <c r="Y167" s="14" t="s">
        <v>19</v>
      </c>
      <c r="Z167" s="15" t="s">
        <v>19</v>
      </c>
      <c r="AA167" s="16" t="s">
        <v>19</v>
      </c>
      <c r="AB167" t="s">
        <v>19</v>
      </c>
      <c r="AC167" t="s">
        <v>1250</v>
      </c>
      <c r="AD167" t="s">
        <v>6</v>
      </c>
      <c r="AE167" t="s">
        <v>192</v>
      </c>
      <c r="AF167" t="s">
        <v>85</v>
      </c>
      <c r="AG167" t="s">
        <v>73</v>
      </c>
      <c r="AH167" t="s">
        <v>332</v>
      </c>
    </row>
    <row r="168" ht="14.25" customHeight="1" spans="1:34">
      <c r="A168" s="7" t="s">
        <v>1251</v>
      </c>
      <c r="B168" s="7" t="s">
        <v>1252</v>
      </c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1253</v>
      </c>
      <c r="H168" s="8" t="s">
        <v>1254</v>
      </c>
      <c r="I168" s="8" t="s">
        <v>77</v>
      </c>
      <c r="J168" s="8" t="s">
        <v>2</v>
      </c>
      <c r="K168" s="8" t="s">
        <v>1255</v>
      </c>
      <c r="L168" s="8">
        <v>1</v>
      </c>
      <c r="M168" s="8">
        <v>1</v>
      </c>
      <c r="N168" s="8" t="s">
        <v>584</v>
      </c>
      <c r="O168" s="8" t="s">
        <v>584</v>
      </c>
      <c r="P168" s="8" t="s">
        <v>81</v>
      </c>
      <c r="Q168" s="8"/>
      <c r="R168" s="14" t="s">
        <v>1256</v>
      </c>
      <c r="S168" s="15" t="s">
        <v>19</v>
      </c>
      <c r="T168" s="8"/>
      <c r="U168" s="14" t="s">
        <v>19</v>
      </c>
      <c r="V168" s="14" t="s">
        <v>1256</v>
      </c>
      <c r="W168" s="15" t="s">
        <v>1257</v>
      </c>
      <c r="X168" s="15" t="s">
        <v>19</v>
      </c>
      <c r="Y168" s="14" t="s">
        <v>19</v>
      </c>
      <c r="Z168" s="15" t="s">
        <v>19</v>
      </c>
      <c r="AA168" s="16" t="s">
        <v>19</v>
      </c>
      <c r="AB168" t="s">
        <v>19</v>
      </c>
      <c r="AC168" t="s">
        <v>433</v>
      </c>
      <c r="AD168" t="s">
        <v>6</v>
      </c>
      <c r="AE168" t="s">
        <v>1258</v>
      </c>
      <c r="AF168" t="s">
        <v>85</v>
      </c>
      <c r="AG168" t="s">
        <v>73</v>
      </c>
      <c r="AH168" t="s">
        <v>19</v>
      </c>
    </row>
    <row r="169" ht="14.25" customHeight="1" spans="1:34">
      <c r="A169" s="7" t="s">
        <v>1259</v>
      </c>
      <c r="B169" s="7" t="s">
        <v>1260</v>
      </c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1261</v>
      </c>
      <c r="H169" s="8" t="s">
        <v>1262</v>
      </c>
      <c r="I169" s="8" t="s">
        <v>77</v>
      </c>
      <c r="J169" s="8" t="s">
        <v>2</v>
      </c>
      <c r="K169" s="8" t="s">
        <v>1263</v>
      </c>
      <c r="L169" s="8">
        <v>1</v>
      </c>
      <c r="M169" s="8">
        <v>1</v>
      </c>
      <c r="N169" s="8" t="s">
        <v>584</v>
      </c>
      <c r="O169" s="8" t="s">
        <v>584</v>
      </c>
      <c r="P169" s="8" t="s">
        <v>81</v>
      </c>
      <c r="Q169" s="8"/>
      <c r="R169" s="14" t="s">
        <v>1264</v>
      </c>
      <c r="S169" s="15" t="s">
        <v>19</v>
      </c>
      <c r="T169" s="8"/>
      <c r="U169" s="14" t="s">
        <v>19</v>
      </c>
      <c r="V169" s="14" t="s">
        <v>1264</v>
      </c>
      <c r="W169" s="15" t="s">
        <v>910</v>
      </c>
      <c r="X169" s="15" t="s">
        <v>19</v>
      </c>
      <c r="Y169" s="14" t="s">
        <v>19</v>
      </c>
      <c r="Z169" s="15" t="s">
        <v>19</v>
      </c>
      <c r="AA169" s="16" t="s">
        <v>19</v>
      </c>
      <c r="AB169" t="s">
        <v>19</v>
      </c>
      <c r="AC169" t="s">
        <v>1265</v>
      </c>
      <c r="AD169" t="s">
        <v>6</v>
      </c>
      <c r="AE169" t="s">
        <v>1266</v>
      </c>
      <c r="AF169" t="s">
        <v>85</v>
      </c>
      <c r="AG169" t="s">
        <v>73</v>
      </c>
      <c r="AH169" t="s">
        <v>19</v>
      </c>
    </row>
    <row r="170" ht="14.25" customHeight="1" spans="1:34">
      <c r="A170" s="7" t="s">
        <v>1267</v>
      </c>
      <c r="B170" s="7" t="s">
        <v>1268</v>
      </c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1269</v>
      </c>
      <c r="H170" s="8" t="s">
        <v>1270</v>
      </c>
      <c r="I170" s="8" t="s">
        <v>77</v>
      </c>
      <c r="J170" s="8" t="s">
        <v>2</v>
      </c>
      <c r="K170" s="8" t="s">
        <v>1271</v>
      </c>
      <c r="L170" s="8">
        <v>1</v>
      </c>
      <c r="M170" s="8">
        <v>1</v>
      </c>
      <c r="N170" s="8" t="s">
        <v>584</v>
      </c>
      <c r="O170" s="8" t="s">
        <v>584</v>
      </c>
      <c r="P170" s="8" t="s">
        <v>81</v>
      </c>
      <c r="Q170" s="8"/>
      <c r="R170" s="14" t="s">
        <v>214</v>
      </c>
      <c r="S170" s="15" t="s">
        <v>19</v>
      </c>
      <c r="T170" s="8"/>
      <c r="U170" s="14" t="s">
        <v>19</v>
      </c>
      <c r="V170" s="14" t="s">
        <v>214</v>
      </c>
      <c r="W170" s="15" t="s">
        <v>288</v>
      </c>
      <c r="X170" s="15" t="s">
        <v>19</v>
      </c>
      <c r="Y170" s="14" t="s">
        <v>19</v>
      </c>
      <c r="Z170" s="15" t="s">
        <v>19</v>
      </c>
      <c r="AA170" s="16" t="s">
        <v>19</v>
      </c>
      <c r="AB170" t="s">
        <v>19</v>
      </c>
      <c r="AC170" t="s">
        <v>1173</v>
      </c>
      <c r="AD170" t="s">
        <v>6</v>
      </c>
      <c r="AE170" t="s">
        <v>1272</v>
      </c>
      <c r="AF170" t="s">
        <v>85</v>
      </c>
      <c r="AG170" t="s">
        <v>73</v>
      </c>
      <c r="AH170" t="s">
        <v>19</v>
      </c>
    </row>
    <row r="171" ht="14.25" customHeight="1" spans="1:34">
      <c r="A171" s="7" t="s">
        <v>1273</v>
      </c>
      <c r="B171" s="7" t="s">
        <v>1274</v>
      </c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451</v>
      </c>
      <c r="H171" s="8" t="s">
        <v>452</v>
      </c>
      <c r="I171" s="8" t="s">
        <v>77</v>
      </c>
      <c r="J171" s="8" t="s">
        <v>2</v>
      </c>
      <c r="K171" s="8" t="s">
        <v>1275</v>
      </c>
      <c r="L171" s="8">
        <v>2</v>
      </c>
      <c r="M171" s="8">
        <v>3</v>
      </c>
      <c r="N171" s="8" t="s">
        <v>227</v>
      </c>
      <c r="O171" s="8" t="s">
        <v>377</v>
      </c>
      <c r="P171" s="8" t="s">
        <v>81</v>
      </c>
      <c r="Q171" s="8"/>
      <c r="R171" s="14" t="s">
        <v>1276</v>
      </c>
      <c r="S171" s="15" t="s">
        <v>19</v>
      </c>
      <c r="T171" s="8"/>
      <c r="U171" s="14" t="s">
        <v>19</v>
      </c>
      <c r="V171" s="14" t="s">
        <v>1276</v>
      </c>
      <c r="W171" s="15" t="s">
        <v>1277</v>
      </c>
      <c r="X171" s="15" t="s">
        <v>19</v>
      </c>
      <c r="Y171" s="14" t="s">
        <v>19</v>
      </c>
      <c r="Z171" s="15" t="s">
        <v>19</v>
      </c>
      <c r="AA171" s="16" t="s">
        <v>19</v>
      </c>
      <c r="AB171" t="s">
        <v>19</v>
      </c>
      <c r="AC171" t="s">
        <v>1278</v>
      </c>
      <c r="AD171" t="s">
        <v>6</v>
      </c>
      <c r="AE171" t="s">
        <v>192</v>
      </c>
      <c r="AF171" t="s">
        <v>85</v>
      </c>
      <c r="AG171" t="s">
        <v>73</v>
      </c>
      <c r="AH171" t="s">
        <v>19</v>
      </c>
    </row>
    <row r="172" ht="14.25" customHeight="1" spans="1:34">
      <c r="A172" s="7" t="s">
        <v>1279</v>
      </c>
      <c r="B172" s="7" t="s">
        <v>1280</v>
      </c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1281</v>
      </c>
      <c r="H172" s="8" t="s">
        <v>1282</v>
      </c>
      <c r="I172" s="8" t="s">
        <v>77</v>
      </c>
      <c r="J172" s="8" t="s">
        <v>2</v>
      </c>
      <c r="K172" s="8" t="s">
        <v>1283</v>
      </c>
      <c r="L172" s="8">
        <v>1</v>
      </c>
      <c r="M172" s="8">
        <v>4</v>
      </c>
      <c r="N172" s="8" t="s">
        <v>121</v>
      </c>
      <c r="O172" s="8" t="s">
        <v>79</v>
      </c>
      <c r="P172" s="8" t="s">
        <v>81</v>
      </c>
      <c r="Q172" s="8"/>
      <c r="R172" s="14" t="s">
        <v>1284</v>
      </c>
      <c r="S172" s="15" t="s">
        <v>19</v>
      </c>
      <c r="T172" s="8"/>
      <c r="U172" s="14" t="s">
        <v>19</v>
      </c>
      <c r="V172" s="14" t="s">
        <v>1284</v>
      </c>
      <c r="W172" s="15" t="s">
        <v>1285</v>
      </c>
      <c r="X172" s="15" t="s">
        <v>19</v>
      </c>
      <c r="Y172" s="14" t="s">
        <v>19</v>
      </c>
      <c r="Z172" s="15" t="s">
        <v>19</v>
      </c>
      <c r="AA172" s="16" t="s">
        <v>19</v>
      </c>
      <c r="AB172" t="s">
        <v>19</v>
      </c>
      <c r="AC172" t="s">
        <v>1286</v>
      </c>
      <c r="AD172" t="s">
        <v>6</v>
      </c>
      <c r="AE172" t="s">
        <v>290</v>
      </c>
      <c r="AF172" t="s">
        <v>85</v>
      </c>
      <c r="AG172" t="s">
        <v>73</v>
      </c>
      <c r="AH172" t="s">
        <v>19</v>
      </c>
    </row>
    <row r="173" ht="14.25" customHeight="1" spans="1:34">
      <c r="A173" s="7" t="s">
        <v>1287</v>
      </c>
      <c r="B173" s="7" t="s">
        <v>1288</v>
      </c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185</v>
      </c>
      <c r="H173" s="8" t="s">
        <v>186</v>
      </c>
      <c r="I173" s="8" t="s">
        <v>77</v>
      </c>
      <c r="J173" s="8" t="s">
        <v>2</v>
      </c>
      <c r="K173" s="8" t="s">
        <v>1289</v>
      </c>
      <c r="L173" s="8">
        <v>2</v>
      </c>
      <c r="M173" s="8">
        <v>2</v>
      </c>
      <c r="N173" s="8" t="s">
        <v>79</v>
      </c>
      <c r="O173" s="8" t="s">
        <v>80</v>
      </c>
      <c r="P173" s="8" t="s">
        <v>81</v>
      </c>
      <c r="Q173" s="8"/>
      <c r="R173" s="14" t="s">
        <v>1290</v>
      </c>
      <c r="S173" s="15" t="s">
        <v>19</v>
      </c>
      <c r="T173" s="8"/>
      <c r="U173" s="14" t="s">
        <v>19</v>
      </c>
      <c r="V173" s="14" t="s">
        <v>1290</v>
      </c>
      <c r="W173" s="15" t="s">
        <v>1291</v>
      </c>
      <c r="X173" s="15" t="s">
        <v>19</v>
      </c>
      <c r="Y173" s="14" t="s">
        <v>19</v>
      </c>
      <c r="Z173" s="15" t="s">
        <v>19</v>
      </c>
      <c r="AA173" s="16" t="s">
        <v>19</v>
      </c>
      <c r="AB173" t="s">
        <v>19</v>
      </c>
      <c r="AC173" t="s">
        <v>1292</v>
      </c>
      <c r="AD173" t="s">
        <v>6</v>
      </c>
      <c r="AE173" t="s">
        <v>192</v>
      </c>
      <c r="AF173" t="s">
        <v>85</v>
      </c>
      <c r="AG173" t="s">
        <v>73</v>
      </c>
      <c r="AH173" t="s">
        <v>19</v>
      </c>
    </row>
    <row r="174" ht="14.25" customHeight="1" spans="1:34">
      <c r="A174" s="7" t="s">
        <v>1293</v>
      </c>
      <c r="B174" s="7" t="s">
        <v>1294</v>
      </c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1295</v>
      </c>
      <c r="H174" s="8" t="s">
        <v>1296</v>
      </c>
      <c r="I174" s="8" t="s">
        <v>77</v>
      </c>
      <c r="J174" s="8" t="s">
        <v>2</v>
      </c>
      <c r="K174" s="8" t="s">
        <v>1297</v>
      </c>
      <c r="L174" s="8">
        <v>3</v>
      </c>
      <c r="M174" s="8">
        <v>2</v>
      </c>
      <c r="N174" s="8" t="s">
        <v>121</v>
      </c>
      <c r="O174" s="8" t="s">
        <v>80</v>
      </c>
      <c r="P174" s="8" t="s">
        <v>81</v>
      </c>
      <c r="Q174" s="8"/>
      <c r="R174" s="14" t="s">
        <v>1298</v>
      </c>
      <c r="S174" s="15" t="s">
        <v>19</v>
      </c>
      <c r="T174" s="8"/>
      <c r="U174" s="14" t="s">
        <v>19</v>
      </c>
      <c r="V174" s="14" t="s">
        <v>1298</v>
      </c>
      <c r="W174" s="15" t="s">
        <v>1299</v>
      </c>
      <c r="X174" s="15" t="s">
        <v>19</v>
      </c>
      <c r="Y174" s="14" t="s">
        <v>19</v>
      </c>
      <c r="Z174" s="15" t="s">
        <v>19</v>
      </c>
      <c r="AA174" s="16" t="s">
        <v>19</v>
      </c>
      <c r="AB174" t="s">
        <v>19</v>
      </c>
      <c r="AC174" t="s">
        <v>1300</v>
      </c>
      <c r="AD174" t="s">
        <v>6</v>
      </c>
      <c r="AE174" t="s">
        <v>1301</v>
      </c>
      <c r="AF174" t="s">
        <v>85</v>
      </c>
      <c r="AG174" t="s">
        <v>73</v>
      </c>
      <c r="AH174" t="s">
        <v>19</v>
      </c>
    </row>
    <row r="175" ht="14.25" customHeight="1" spans="1:34">
      <c r="A175" s="7" t="s">
        <v>1302</v>
      </c>
      <c r="B175" s="7" t="s">
        <v>1303</v>
      </c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185</v>
      </c>
      <c r="H175" s="8" t="s">
        <v>186</v>
      </c>
      <c r="I175" s="8" t="s">
        <v>77</v>
      </c>
      <c r="J175" s="8" t="s">
        <v>2</v>
      </c>
      <c r="K175" s="8" t="s">
        <v>1304</v>
      </c>
      <c r="L175" s="8">
        <v>1</v>
      </c>
      <c r="M175" s="8">
        <v>2</v>
      </c>
      <c r="N175" s="8" t="s">
        <v>79</v>
      </c>
      <c r="O175" s="8" t="s">
        <v>80</v>
      </c>
      <c r="P175" s="8" t="s">
        <v>81</v>
      </c>
      <c r="Q175" s="8"/>
      <c r="R175" s="14" t="s">
        <v>808</v>
      </c>
      <c r="S175" s="15" t="s">
        <v>19</v>
      </c>
      <c r="T175" s="8"/>
      <c r="U175" s="14" t="s">
        <v>19</v>
      </c>
      <c r="V175" s="14" t="s">
        <v>808</v>
      </c>
      <c r="W175" s="15" t="s">
        <v>1305</v>
      </c>
      <c r="X175" s="15" t="s">
        <v>19</v>
      </c>
      <c r="Y175" s="14" t="s">
        <v>19</v>
      </c>
      <c r="Z175" s="15" t="s">
        <v>19</v>
      </c>
      <c r="AA175" s="16" t="s">
        <v>19</v>
      </c>
      <c r="AB175" t="s">
        <v>19</v>
      </c>
      <c r="AC175" t="s">
        <v>1306</v>
      </c>
      <c r="AD175" t="s">
        <v>6</v>
      </c>
      <c r="AE175" t="s">
        <v>192</v>
      </c>
      <c r="AF175" t="s">
        <v>85</v>
      </c>
      <c r="AG175" t="s">
        <v>73</v>
      </c>
      <c r="AH175" t="s">
        <v>19</v>
      </c>
    </row>
    <row r="176" ht="14.25" customHeight="1" spans="1:34">
      <c r="A176" s="7" t="s">
        <v>1307</v>
      </c>
      <c r="B176" s="7" t="s">
        <v>1308</v>
      </c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185</v>
      </c>
      <c r="H176" s="8" t="s">
        <v>186</v>
      </c>
      <c r="I176" s="8" t="s">
        <v>77</v>
      </c>
      <c r="J176" s="8" t="s">
        <v>2</v>
      </c>
      <c r="K176" s="8" t="s">
        <v>811</v>
      </c>
      <c r="L176" s="8">
        <v>1</v>
      </c>
      <c r="M176" s="8">
        <v>2</v>
      </c>
      <c r="N176" s="8" t="s">
        <v>79</v>
      </c>
      <c r="O176" s="8" t="s">
        <v>80</v>
      </c>
      <c r="P176" s="8" t="s">
        <v>81</v>
      </c>
      <c r="Q176" s="8"/>
      <c r="R176" s="14" t="s">
        <v>808</v>
      </c>
      <c r="S176" s="15" t="s">
        <v>19</v>
      </c>
      <c r="T176" s="8"/>
      <c r="U176" s="14" t="s">
        <v>19</v>
      </c>
      <c r="V176" s="14" t="s">
        <v>808</v>
      </c>
      <c r="W176" s="15" t="s">
        <v>1305</v>
      </c>
      <c r="X176" s="15" t="s">
        <v>19</v>
      </c>
      <c r="Y176" s="14" t="s">
        <v>19</v>
      </c>
      <c r="Z176" s="15" t="s">
        <v>19</v>
      </c>
      <c r="AA176" s="16" t="s">
        <v>19</v>
      </c>
      <c r="AB176" t="s">
        <v>19</v>
      </c>
      <c r="AC176" t="s">
        <v>1306</v>
      </c>
      <c r="AD176" t="s">
        <v>6</v>
      </c>
      <c r="AE176" t="s">
        <v>192</v>
      </c>
      <c r="AF176" t="s">
        <v>85</v>
      </c>
      <c r="AG176" t="s">
        <v>73</v>
      </c>
      <c r="AH176" t="s">
        <v>19</v>
      </c>
    </row>
    <row r="177" ht="14.25" customHeight="1" spans="1:34">
      <c r="A177" s="7" t="s">
        <v>1309</v>
      </c>
      <c r="B177" s="7" t="s">
        <v>1310</v>
      </c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828</v>
      </c>
      <c r="H177" s="8" t="s">
        <v>829</v>
      </c>
      <c r="I177" s="8" t="s">
        <v>77</v>
      </c>
      <c r="J177" s="8" t="s">
        <v>2</v>
      </c>
      <c r="K177" s="8" t="s">
        <v>1311</v>
      </c>
      <c r="L177" s="8">
        <v>1</v>
      </c>
      <c r="M177" s="8">
        <v>3</v>
      </c>
      <c r="N177" s="8" t="s">
        <v>79</v>
      </c>
      <c r="O177" s="8" t="s">
        <v>377</v>
      </c>
      <c r="P177" s="8" t="s">
        <v>81</v>
      </c>
      <c r="Q177" s="8"/>
      <c r="R177" s="14" t="s">
        <v>1312</v>
      </c>
      <c r="S177" s="15" t="s">
        <v>19</v>
      </c>
      <c r="T177" s="8"/>
      <c r="U177" s="14" t="s">
        <v>19</v>
      </c>
      <c r="V177" s="14" t="s">
        <v>1312</v>
      </c>
      <c r="W177" s="15" t="s">
        <v>1305</v>
      </c>
      <c r="X177" s="15" t="s">
        <v>19</v>
      </c>
      <c r="Y177" s="14" t="s">
        <v>19</v>
      </c>
      <c r="Z177" s="15" t="s">
        <v>19</v>
      </c>
      <c r="AA177" s="16" t="s">
        <v>19</v>
      </c>
      <c r="AB177" t="s">
        <v>19</v>
      </c>
      <c r="AC177" t="s">
        <v>1313</v>
      </c>
      <c r="AD177" t="s">
        <v>6</v>
      </c>
      <c r="AE177" t="s">
        <v>1314</v>
      </c>
      <c r="AF177" t="s">
        <v>85</v>
      </c>
      <c r="AG177" t="s">
        <v>73</v>
      </c>
      <c r="AH177" t="s">
        <v>19</v>
      </c>
    </row>
    <row r="178" ht="14.25" customHeight="1" spans="1:34">
      <c r="A178" s="7" t="s">
        <v>1315</v>
      </c>
      <c r="B178" s="7" t="s">
        <v>1316</v>
      </c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828</v>
      </c>
      <c r="H178" s="8" t="s">
        <v>829</v>
      </c>
      <c r="I178" s="8" t="s">
        <v>77</v>
      </c>
      <c r="J178" s="8" t="s">
        <v>2</v>
      </c>
      <c r="K178" s="8" t="s">
        <v>1317</v>
      </c>
      <c r="L178" s="8">
        <v>1</v>
      </c>
      <c r="M178" s="8">
        <v>3</v>
      </c>
      <c r="N178" s="8" t="s">
        <v>377</v>
      </c>
      <c r="O178" s="8" t="s">
        <v>377</v>
      </c>
      <c r="P178" s="8" t="s">
        <v>81</v>
      </c>
      <c r="Q178" s="8"/>
      <c r="R178" s="14" t="s">
        <v>1318</v>
      </c>
      <c r="S178" s="15" t="s">
        <v>19</v>
      </c>
      <c r="T178" s="8"/>
      <c r="U178" s="14" t="s">
        <v>19</v>
      </c>
      <c r="V178" s="14" t="s">
        <v>1318</v>
      </c>
      <c r="W178" s="15" t="s">
        <v>922</v>
      </c>
      <c r="X178" s="15" t="s">
        <v>19</v>
      </c>
      <c r="Y178" s="14" t="s">
        <v>19</v>
      </c>
      <c r="Z178" s="15" t="s">
        <v>19</v>
      </c>
      <c r="AA178" s="16" t="s">
        <v>19</v>
      </c>
      <c r="AB178" t="s">
        <v>19</v>
      </c>
      <c r="AC178" t="s">
        <v>1319</v>
      </c>
      <c r="AD178" t="s">
        <v>6</v>
      </c>
      <c r="AE178" t="s">
        <v>1314</v>
      </c>
      <c r="AF178" t="s">
        <v>85</v>
      </c>
      <c r="AG178" t="s">
        <v>73</v>
      </c>
      <c r="AH178" t="s">
        <v>19</v>
      </c>
    </row>
    <row r="179" ht="14.25" customHeight="1" spans="1:34">
      <c r="A179" s="7" t="s">
        <v>1320</v>
      </c>
      <c r="B179" s="7" t="s">
        <v>1321</v>
      </c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185</v>
      </c>
      <c r="H179" s="8" t="s">
        <v>186</v>
      </c>
      <c r="I179" s="8" t="s">
        <v>77</v>
      </c>
      <c r="J179" s="8" t="s">
        <v>2</v>
      </c>
      <c r="K179" s="8" t="s">
        <v>1322</v>
      </c>
      <c r="L179" s="8">
        <v>3</v>
      </c>
      <c r="M179" s="8">
        <v>2</v>
      </c>
      <c r="N179" s="8" t="s">
        <v>377</v>
      </c>
      <c r="O179" s="8" t="s">
        <v>80</v>
      </c>
      <c r="P179" s="8" t="s">
        <v>81</v>
      </c>
      <c r="Q179" s="8"/>
      <c r="R179" s="14" t="s">
        <v>1323</v>
      </c>
      <c r="S179" s="15" t="s">
        <v>19</v>
      </c>
      <c r="T179" s="8"/>
      <c r="U179" s="14" t="s">
        <v>19</v>
      </c>
      <c r="V179" s="14" t="s">
        <v>1323</v>
      </c>
      <c r="W179" s="15" t="s">
        <v>1324</v>
      </c>
      <c r="X179" s="15" t="s">
        <v>19</v>
      </c>
      <c r="Y179" s="14" t="s">
        <v>19</v>
      </c>
      <c r="Z179" s="15" t="s">
        <v>19</v>
      </c>
      <c r="AA179" s="16" t="s">
        <v>19</v>
      </c>
      <c r="AB179" t="s">
        <v>19</v>
      </c>
      <c r="AC179" t="s">
        <v>1325</v>
      </c>
      <c r="AD179" t="s">
        <v>6</v>
      </c>
      <c r="AE179" t="s">
        <v>192</v>
      </c>
      <c r="AF179" t="s">
        <v>85</v>
      </c>
      <c r="AG179" t="s">
        <v>73</v>
      </c>
      <c r="AH179" t="s">
        <v>19</v>
      </c>
    </row>
    <row r="180" ht="14.25" customHeight="1" spans="1:34">
      <c r="A180" s="7" t="s">
        <v>1326</v>
      </c>
      <c r="B180" s="7" t="s">
        <v>1327</v>
      </c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1328</v>
      </c>
      <c r="H180" s="8" t="s">
        <v>1329</v>
      </c>
      <c r="I180" s="8" t="s">
        <v>77</v>
      </c>
      <c r="J180" s="8" t="s">
        <v>2</v>
      </c>
      <c r="K180" s="8" t="s">
        <v>1330</v>
      </c>
      <c r="L180" s="8">
        <v>1</v>
      </c>
      <c r="M180" s="8">
        <v>1</v>
      </c>
      <c r="N180" s="8" t="s">
        <v>80</v>
      </c>
      <c r="O180" s="8" t="s">
        <v>584</v>
      </c>
      <c r="P180" s="8" t="s">
        <v>81</v>
      </c>
      <c r="Q180" s="8"/>
      <c r="R180" s="14" t="s">
        <v>1331</v>
      </c>
      <c r="S180" s="15" t="s">
        <v>19</v>
      </c>
      <c r="T180" s="8"/>
      <c r="U180" s="14" t="s">
        <v>19</v>
      </c>
      <c r="V180" s="14" t="s">
        <v>1331</v>
      </c>
      <c r="W180" s="15" t="s">
        <v>854</v>
      </c>
      <c r="X180" s="15" t="s">
        <v>19</v>
      </c>
      <c r="Y180" s="14" t="s">
        <v>19</v>
      </c>
      <c r="Z180" s="15" t="s">
        <v>19</v>
      </c>
      <c r="AA180" s="16" t="s">
        <v>19</v>
      </c>
      <c r="AB180" t="s">
        <v>19</v>
      </c>
      <c r="AC180" t="s">
        <v>1332</v>
      </c>
      <c r="AD180" t="s">
        <v>6</v>
      </c>
      <c r="AE180" t="s">
        <v>238</v>
      </c>
      <c r="AF180" t="s">
        <v>85</v>
      </c>
      <c r="AG180" t="s">
        <v>73</v>
      </c>
      <c r="AH180" t="s">
        <v>19</v>
      </c>
    </row>
    <row r="181" ht="14.25" customHeight="1" spans="1:34">
      <c r="A181" s="7" t="s">
        <v>1333</v>
      </c>
      <c r="B181" s="7" t="s">
        <v>1334</v>
      </c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1335</v>
      </c>
      <c r="H181" s="8" t="s">
        <v>1336</v>
      </c>
      <c r="I181" s="8" t="s">
        <v>77</v>
      </c>
      <c r="J181" s="8" t="s">
        <v>2</v>
      </c>
      <c r="K181" s="8" t="s">
        <v>1337</v>
      </c>
      <c r="L181" s="8">
        <v>1</v>
      </c>
      <c r="M181" s="8">
        <v>1</v>
      </c>
      <c r="N181" s="8" t="s">
        <v>584</v>
      </c>
      <c r="O181" s="8" t="s">
        <v>584</v>
      </c>
      <c r="P181" s="8" t="s">
        <v>81</v>
      </c>
      <c r="Q181" s="8"/>
      <c r="R181" s="14" t="s">
        <v>1338</v>
      </c>
      <c r="S181" s="15" t="s">
        <v>19</v>
      </c>
      <c r="T181" s="8"/>
      <c r="U181" s="14" t="s">
        <v>19</v>
      </c>
      <c r="V181" s="14" t="s">
        <v>1338</v>
      </c>
      <c r="W181" s="15" t="s">
        <v>1339</v>
      </c>
      <c r="X181" s="15" t="s">
        <v>19</v>
      </c>
      <c r="Y181" s="14" t="s">
        <v>19</v>
      </c>
      <c r="Z181" s="15" t="s">
        <v>19</v>
      </c>
      <c r="AA181" s="16" t="s">
        <v>19</v>
      </c>
      <c r="AB181" t="s">
        <v>19</v>
      </c>
      <c r="AC181" t="s">
        <v>1340</v>
      </c>
      <c r="AD181" t="s">
        <v>6</v>
      </c>
      <c r="AE181" t="s">
        <v>255</v>
      </c>
      <c r="AF181" t="s">
        <v>85</v>
      </c>
      <c r="AG181" t="s">
        <v>73</v>
      </c>
      <c r="AH181" t="s">
        <v>19</v>
      </c>
    </row>
    <row r="182" ht="14.25" customHeight="1" spans="1:34">
      <c r="A182" s="7" t="s">
        <v>1341</v>
      </c>
      <c r="B182" s="7" t="s">
        <v>1342</v>
      </c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185</v>
      </c>
      <c r="H182" s="8" t="s">
        <v>186</v>
      </c>
      <c r="I182" s="8" t="s">
        <v>77</v>
      </c>
      <c r="J182" s="8" t="s">
        <v>2</v>
      </c>
      <c r="K182" s="8" t="s">
        <v>1343</v>
      </c>
      <c r="L182" s="8">
        <v>1</v>
      </c>
      <c r="M182" s="8">
        <v>2</v>
      </c>
      <c r="N182" s="8" t="s">
        <v>80</v>
      </c>
      <c r="O182" s="8" t="s">
        <v>80</v>
      </c>
      <c r="P182" s="8" t="s">
        <v>81</v>
      </c>
      <c r="Q182" s="8"/>
      <c r="R182" s="14" t="s">
        <v>1344</v>
      </c>
      <c r="S182" s="15" t="s">
        <v>19</v>
      </c>
      <c r="T182" s="8"/>
      <c r="U182" s="14" t="s">
        <v>19</v>
      </c>
      <c r="V182" s="14" t="s">
        <v>1344</v>
      </c>
      <c r="W182" s="15" t="s">
        <v>563</v>
      </c>
      <c r="X182" s="15" t="s">
        <v>19</v>
      </c>
      <c r="Y182" s="14" t="s">
        <v>19</v>
      </c>
      <c r="Z182" s="15" t="s">
        <v>19</v>
      </c>
      <c r="AA182" s="16" t="s">
        <v>19</v>
      </c>
      <c r="AB182" t="s">
        <v>19</v>
      </c>
      <c r="AC182" t="s">
        <v>1345</v>
      </c>
      <c r="AD182" t="s">
        <v>6</v>
      </c>
      <c r="AE182" t="s">
        <v>192</v>
      </c>
      <c r="AF182" t="s">
        <v>85</v>
      </c>
      <c r="AG182" t="s">
        <v>73</v>
      </c>
      <c r="AH182" t="s">
        <v>19</v>
      </c>
    </row>
    <row r="183" ht="14.25" customHeight="1" spans="1:34">
      <c r="A183" s="7" t="s">
        <v>1346</v>
      </c>
      <c r="B183" s="7" t="s">
        <v>1347</v>
      </c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322</v>
      </c>
      <c r="H183" s="8" t="s">
        <v>323</v>
      </c>
      <c r="I183" s="8" t="s">
        <v>77</v>
      </c>
      <c r="J183" s="8" t="s">
        <v>2</v>
      </c>
      <c r="K183" s="8" t="s">
        <v>1348</v>
      </c>
      <c r="L183" s="8">
        <v>1</v>
      </c>
      <c r="M183" s="8">
        <v>1</v>
      </c>
      <c r="N183" s="8" t="s">
        <v>584</v>
      </c>
      <c r="O183" s="8" t="s">
        <v>584</v>
      </c>
      <c r="P183" s="8" t="s">
        <v>81</v>
      </c>
      <c r="Q183" s="8"/>
      <c r="R183" s="14" t="s">
        <v>1349</v>
      </c>
      <c r="S183" s="15" t="s">
        <v>19</v>
      </c>
      <c r="T183" s="8"/>
      <c r="U183" s="14" t="s">
        <v>19</v>
      </c>
      <c r="V183" s="14" t="s">
        <v>1349</v>
      </c>
      <c r="W183" s="15" t="s">
        <v>1045</v>
      </c>
      <c r="X183" s="15" t="s">
        <v>19</v>
      </c>
      <c r="Y183" s="14" t="s">
        <v>19</v>
      </c>
      <c r="Z183" s="15" t="s">
        <v>19</v>
      </c>
      <c r="AA183" s="16" t="s">
        <v>19</v>
      </c>
      <c r="AB183" t="s">
        <v>19</v>
      </c>
      <c r="AC183" t="s">
        <v>1350</v>
      </c>
      <c r="AD183" t="s">
        <v>6</v>
      </c>
      <c r="AE183" t="s">
        <v>290</v>
      </c>
      <c r="AF183" t="s">
        <v>85</v>
      </c>
      <c r="AG183" t="s">
        <v>73</v>
      </c>
      <c r="AH183" t="s">
        <v>19</v>
      </c>
    </row>
    <row r="184" ht="14.25" customHeight="1" spans="1:34">
      <c r="A184" s="7" t="s">
        <v>1351</v>
      </c>
      <c r="B184" s="7" t="s">
        <v>1352</v>
      </c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176</v>
      </c>
      <c r="H184" s="8" t="s">
        <v>177</v>
      </c>
      <c r="I184" s="8" t="s">
        <v>77</v>
      </c>
      <c r="J184" s="8" t="s">
        <v>2</v>
      </c>
      <c r="K184" s="8" t="s">
        <v>1353</v>
      </c>
      <c r="L184" s="8">
        <v>1</v>
      </c>
      <c r="M184" s="8">
        <v>1</v>
      </c>
      <c r="N184" s="8" t="s">
        <v>584</v>
      </c>
      <c r="O184" s="8" t="s">
        <v>584</v>
      </c>
      <c r="P184" s="8" t="s">
        <v>81</v>
      </c>
      <c r="Q184" s="8"/>
      <c r="R184" s="14" t="s">
        <v>1354</v>
      </c>
      <c r="S184" s="15" t="s">
        <v>19</v>
      </c>
      <c r="T184" s="8"/>
      <c r="U184" s="14" t="s">
        <v>19</v>
      </c>
      <c r="V184" s="14" t="s">
        <v>1354</v>
      </c>
      <c r="W184" s="15" t="s">
        <v>356</v>
      </c>
      <c r="X184" s="15" t="s">
        <v>19</v>
      </c>
      <c r="Y184" s="14" t="s">
        <v>19</v>
      </c>
      <c r="Z184" s="15" t="s">
        <v>19</v>
      </c>
      <c r="AA184" s="16" t="s">
        <v>19</v>
      </c>
      <c r="AB184" t="s">
        <v>19</v>
      </c>
      <c r="AC184" t="s">
        <v>1355</v>
      </c>
      <c r="AD184" t="s">
        <v>6</v>
      </c>
      <c r="AE184" t="s">
        <v>182</v>
      </c>
      <c r="AF184" t="s">
        <v>85</v>
      </c>
      <c r="AG184" t="s">
        <v>73</v>
      </c>
      <c r="AH184" t="s">
        <v>19</v>
      </c>
    </row>
    <row r="185" ht="14.25" customHeight="1" spans="1:34">
      <c r="A185" s="7" t="s">
        <v>1356</v>
      </c>
      <c r="B185" s="7" t="s">
        <v>1357</v>
      </c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628</v>
      </c>
      <c r="H185" s="8" t="s">
        <v>629</v>
      </c>
      <c r="I185" s="8" t="s">
        <v>77</v>
      </c>
      <c r="J185" s="8" t="s">
        <v>2</v>
      </c>
      <c r="K185" s="8" t="s">
        <v>1358</v>
      </c>
      <c r="L185" s="8">
        <v>1</v>
      </c>
      <c r="M185" s="8">
        <v>1</v>
      </c>
      <c r="N185" s="8" t="s">
        <v>584</v>
      </c>
      <c r="O185" s="8" t="s">
        <v>584</v>
      </c>
      <c r="P185" s="8" t="s">
        <v>81</v>
      </c>
      <c r="Q185" s="8"/>
      <c r="R185" s="14" t="s">
        <v>1359</v>
      </c>
      <c r="S185" s="15" t="s">
        <v>19</v>
      </c>
      <c r="T185" s="8"/>
      <c r="U185" s="14" t="s">
        <v>19</v>
      </c>
      <c r="V185" s="14" t="s">
        <v>1359</v>
      </c>
      <c r="W185" s="15" t="s">
        <v>220</v>
      </c>
      <c r="X185" s="15" t="s">
        <v>19</v>
      </c>
      <c r="Y185" s="14" t="s">
        <v>19</v>
      </c>
      <c r="Z185" s="15" t="s">
        <v>19</v>
      </c>
      <c r="AA185" s="16" t="s">
        <v>19</v>
      </c>
      <c r="AB185" t="s">
        <v>19</v>
      </c>
      <c r="AC185" t="s">
        <v>1360</v>
      </c>
      <c r="AD185" t="s">
        <v>6</v>
      </c>
      <c r="AE185" t="s">
        <v>1361</v>
      </c>
      <c r="AF185" t="s">
        <v>85</v>
      </c>
      <c r="AG185" t="s">
        <v>73</v>
      </c>
      <c r="AH185" t="s">
        <v>19</v>
      </c>
    </row>
    <row r="186" ht="14.25" customHeight="1" spans="1:34">
      <c r="A186" s="7" t="s">
        <v>1362</v>
      </c>
      <c r="B186" s="7" t="s">
        <v>1363</v>
      </c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828</v>
      </c>
      <c r="H186" s="8" t="s">
        <v>829</v>
      </c>
      <c r="I186" s="8" t="s">
        <v>77</v>
      </c>
      <c r="J186" s="8" t="s">
        <v>2</v>
      </c>
      <c r="K186" s="8" t="s">
        <v>1364</v>
      </c>
      <c r="L186" s="8">
        <v>1</v>
      </c>
      <c r="M186" s="8">
        <v>1</v>
      </c>
      <c r="N186" s="8" t="s">
        <v>584</v>
      </c>
      <c r="O186" s="8" t="s">
        <v>584</v>
      </c>
      <c r="P186" s="8" t="s">
        <v>81</v>
      </c>
      <c r="Q186" s="8"/>
      <c r="R186" s="14" t="s">
        <v>1365</v>
      </c>
      <c r="S186" s="15" t="s">
        <v>19</v>
      </c>
      <c r="T186" s="8"/>
      <c r="U186" s="14" t="s">
        <v>19</v>
      </c>
      <c r="V186" s="14" t="s">
        <v>1365</v>
      </c>
      <c r="W186" s="15" t="s">
        <v>1366</v>
      </c>
      <c r="X186" s="15" t="s">
        <v>19</v>
      </c>
      <c r="Y186" s="14" t="s">
        <v>19</v>
      </c>
      <c r="Z186" s="15" t="s">
        <v>19</v>
      </c>
      <c r="AA186" s="16" t="s">
        <v>19</v>
      </c>
      <c r="AB186" t="s">
        <v>19</v>
      </c>
      <c r="AC186" t="s">
        <v>1367</v>
      </c>
      <c r="AD186" t="s">
        <v>6</v>
      </c>
      <c r="AE186" t="s">
        <v>833</v>
      </c>
      <c r="AF186" t="s">
        <v>85</v>
      </c>
      <c r="AG186" t="s">
        <v>73</v>
      </c>
      <c r="AH186" t="s">
        <v>19</v>
      </c>
    </row>
    <row r="187" ht="14.25" customHeight="1" spans="1:34">
      <c r="A187" s="7" t="s">
        <v>1368</v>
      </c>
      <c r="B187" s="7" t="s">
        <v>1369</v>
      </c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1370</v>
      </c>
      <c r="H187" s="8" t="s">
        <v>1371</v>
      </c>
      <c r="I187" s="8" t="s">
        <v>77</v>
      </c>
      <c r="J187" s="8" t="s">
        <v>2</v>
      </c>
      <c r="K187" s="8" t="s">
        <v>1372</v>
      </c>
      <c r="L187" s="8">
        <v>1</v>
      </c>
      <c r="M187" s="8">
        <v>1</v>
      </c>
      <c r="N187" s="8" t="s">
        <v>103</v>
      </c>
      <c r="O187" s="8" t="s">
        <v>584</v>
      </c>
      <c r="P187" s="8" t="s">
        <v>81</v>
      </c>
      <c r="Q187" s="8"/>
      <c r="R187" s="14" t="s">
        <v>1373</v>
      </c>
      <c r="S187" s="15" t="s">
        <v>19</v>
      </c>
      <c r="T187" s="8"/>
      <c r="U187" s="14" t="s">
        <v>19</v>
      </c>
      <c r="V187" s="14" t="s">
        <v>1373</v>
      </c>
      <c r="W187" s="15" t="s">
        <v>1374</v>
      </c>
      <c r="X187" s="15" t="s">
        <v>19</v>
      </c>
      <c r="Y187" s="14" t="s">
        <v>19</v>
      </c>
      <c r="Z187" s="15" t="s">
        <v>19</v>
      </c>
      <c r="AA187" s="16" t="s">
        <v>19</v>
      </c>
      <c r="AB187" t="s">
        <v>19</v>
      </c>
      <c r="AC187" t="s">
        <v>1375</v>
      </c>
      <c r="AD187" t="s">
        <v>6</v>
      </c>
      <c r="AE187" t="s">
        <v>508</v>
      </c>
      <c r="AF187" t="s">
        <v>85</v>
      </c>
      <c r="AG187" t="s">
        <v>73</v>
      </c>
      <c r="AH187" t="s">
        <v>19</v>
      </c>
    </row>
    <row r="188" ht="14.25" customHeight="1" spans="1:34">
      <c r="A188" s="7" t="s">
        <v>1376</v>
      </c>
      <c r="B188" s="7" t="s">
        <v>1377</v>
      </c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1378</v>
      </c>
      <c r="H188" s="8" t="s">
        <v>1379</v>
      </c>
      <c r="I188" s="8" t="s">
        <v>77</v>
      </c>
      <c r="J188" s="8" t="s">
        <v>2</v>
      </c>
      <c r="K188" s="8" t="s">
        <v>1380</v>
      </c>
      <c r="L188" s="8">
        <v>1</v>
      </c>
      <c r="M188" s="8">
        <v>1</v>
      </c>
      <c r="N188" s="8" t="s">
        <v>584</v>
      </c>
      <c r="O188" s="8" t="s">
        <v>584</v>
      </c>
      <c r="P188" s="8" t="s">
        <v>81</v>
      </c>
      <c r="Q188" s="8"/>
      <c r="R188" s="14" t="s">
        <v>1381</v>
      </c>
      <c r="S188" s="15" t="s">
        <v>19</v>
      </c>
      <c r="T188" s="8"/>
      <c r="U188" s="14" t="s">
        <v>19</v>
      </c>
      <c r="V188" s="14" t="s">
        <v>1381</v>
      </c>
      <c r="W188" s="15" t="s">
        <v>464</v>
      </c>
      <c r="X188" s="15" t="s">
        <v>19</v>
      </c>
      <c r="Y188" s="14" t="s">
        <v>19</v>
      </c>
      <c r="Z188" s="15" t="s">
        <v>19</v>
      </c>
      <c r="AA188" s="16" t="s">
        <v>19</v>
      </c>
      <c r="AB188" t="s">
        <v>19</v>
      </c>
      <c r="AC188" t="s">
        <v>1382</v>
      </c>
      <c r="AD188" t="s">
        <v>6</v>
      </c>
      <c r="AE188" t="s">
        <v>238</v>
      </c>
      <c r="AF188" t="s">
        <v>85</v>
      </c>
      <c r="AG188" t="s">
        <v>73</v>
      </c>
      <c r="AH188" t="s">
        <v>19</v>
      </c>
    </row>
    <row r="189" ht="14.25" customHeight="1" spans="1:34">
      <c r="A189" s="7" t="s">
        <v>1383</v>
      </c>
      <c r="B189" s="7" t="s">
        <v>1384</v>
      </c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644</v>
      </c>
      <c r="H189" s="8" t="s">
        <v>645</v>
      </c>
      <c r="I189" s="8" t="s">
        <v>77</v>
      </c>
      <c r="J189" s="8" t="s">
        <v>2</v>
      </c>
      <c r="K189" s="8" t="s">
        <v>1385</v>
      </c>
      <c r="L189" s="8">
        <v>1</v>
      </c>
      <c r="M189" s="8">
        <v>4</v>
      </c>
      <c r="N189" s="8" t="s">
        <v>131</v>
      </c>
      <c r="O189" s="8" t="s">
        <v>377</v>
      </c>
      <c r="P189" s="8" t="s">
        <v>585</v>
      </c>
      <c r="Q189" s="8"/>
      <c r="R189" s="14" t="s">
        <v>1386</v>
      </c>
      <c r="S189" s="15" t="s">
        <v>19</v>
      </c>
      <c r="T189" s="8"/>
      <c r="U189" s="14" t="s">
        <v>19</v>
      </c>
      <c r="V189" s="14" t="s">
        <v>1386</v>
      </c>
      <c r="W189" s="15" t="s">
        <v>124</v>
      </c>
      <c r="X189" s="15" t="s">
        <v>19</v>
      </c>
      <c r="Y189" s="14" t="s">
        <v>19</v>
      </c>
      <c r="Z189" s="15" t="s">
        <v>19</v>
      </c>
      <c r="AA189" s="16" t="s">
        <v>19</v>
      </c>
      <c r="AB189" t="s">
        <v>19</v>
      </c>
      <c r="AC189" t="s">
        <v>1387</v>
      </c>
      <c r="AD189" t="s">
        <v>6</v>
      </c>
      <c r="AE189" t="s">
        <v>1388</v>
      </c>
      <c r="AF189" t="s">
        <v>85</v>
      </c>
      <c r="AG189" t="s">
        <v>73</v>
      </c>
      <c r="AH189" t="s">
        <v>19</v>
      </c>
    </row>
    <row r="190" ht="14.25" customHeight="1" spans="1:34">
      <c r="A190" s="7" t="s">
        <v>1389</v>
      </c>
      <c r="B190" s="7" t="s">
        <v>1390</v>
      </c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128</v>
      </c>
      <c r="H190" s="8" t="s">
        <v>129</v>
      </c>
      <c r="I190" s="8" t="s">
        <v>77</v>
      </c>
      <c r="J190" s="8" t="s">
        <v>2</v>
      </c>
      <c r="K190" s="8" t="s">
        <v>1391</v>
      </c>
      <c r="L190" s="8">
        <v>1</v>
      </c>
      <c r="M190" s="8">
        <v>3</v>
      </c>
      <c r="N190" s="8" t="s">
        <v>244</v>
      </c>
      <c r="O190" s="8" t="s">
        <v>80</v>
      </c>
      <c r="P190" s="8" t="s">
        <v>585</v>
      </c>
      <c r="Q190" s="8"/>
      <c r="R190" s="14" t="s">
        <v>1392</v>
      </c>
      <c r="S190" s="15" t="s">
        <v>19</v>
      </c>
      <c r="T190" s="8"/>
      <c r="U190" s="14" t="s">
        <v>19</v>
      </c>
      <c r="V190" s="14" t="s">
        <v>1392</v>
      </c>
      <c r="W190" s="15" t="s">
        <v>1393</v>
      </c>
      <c r="X190" s="15" t="s">
        <v>19</v>
      </c>
      <c r="Y190" s="14" t="s">
        <v>19</v>
      </c>
      <c r="Z190" s="15" t="s">
        <v>19</v>
      </c>
      <c r="AA190" s="16" t="s">
        <v>19</v>
      </c>
      <c r="AB190" t="s">
        <v>19</v>
      </c>
      <c r="AC190" t="s">
        <v>1394</v>
      </c>
      <c r="AD190" t="s">
        <v>6</v>
      </c>
      <c r="AE190" t="s">
        <v>888</v>
      </c>
      <c r="AF190" t="s">
        <v>85</v>
      </c>
      <c r="AG190" t="s">
        <v>73</v>
      </c>
      <c r="AH190" t="s">
        <v>19</v>
      </c>
    </row>
    <row r="191" ht="14.25" customHeight="1" spans="1:34">
      <c r="A191" s="7" t="s">
        <v>1395</v>
      </c>
      <c r="B191" s="7" t="s">
        <v>1396</v>
      </c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1397</v>
      </c>
      <c r="H191" s="8" t="s">
        <v>1398</v>
      </c>
      <c r="I191" s="8" t="s">
        <v>77</v>
      </c>
      <c r="J191" s="8" t="s">
        <v>2</v>
      </c>
      <c r="K191" s="8" t="s">
        <v>1399</v>
      </c>
      <c r="L191" s="8">
        <v>1</v>
      </c>
      <c r="M191" s="8">
        <v>1</v>
      </c>
      <c r="N191" s="8" t="s">
        <v>647</v>
      </c>
      <c r="O191" s="8" t="s">
        <v>81</v>
      </c>
      <c r="P191" s="8" t="s">
        <v>585</v>
      </c>
      <c r="Q191" s="8"/>
      <c r="R191" s="14" t="s">
        <v>1400</v>
      </c>
      <c r="S191" s="15" t="s">
        <v>19</v>
      </c>
      <c r="T191" s="8"/>
      <c r="U191" s="14" t="s">
        <v>19</v>
      </c>
      <c r="V191" s="14" t="s">
        <v>1400</v>
      </c>
      <c r="W191" s="15" t="s">
        <v>506</v>
      </c>
      <c r="X191" s="15" t="s">
        <v>19</v>
      </c>
      <c r="Y191" s="14" t="s">
        <v>19</v>
      </c>
      <c r="Z191" s="15" t="s">
        <v>19</v>
      </c>
      <c r="AA191" s="16" t="s">
        <v>19</v>
      </c>
      <c r="AB191" t="s">
        <v>19</v>
      </c>
      <c r="AC191" t="s">
        <v>1401</v>
      </c>
      <c r="AD191" t="s">
        <v>6</v>
      </c>
      <c r="AE191" t="s">
        <v>1402</v>
      </c>
      <c r="AF191" t="s">
        <v>85</v>
      </c>
      <c r="AG191" t="s">
        <v>73</v>
      </c>
      <c r="AH191" t="s">
        <v>19</v>
      </c>
    </row>
    <row r="192" ht="14.25" customHeight="1" spans="1:34">
      <c r="A192" s="7" t="s">
        <v>1403</v>
      </c>
      <c r="B192" s="7" t="s">
        <v>1404</v>
      </c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1405</v>
      </c>
      <c r="H192" s="8" t="s">
        <v>1406</v>
      </c>
      <c r="I192" s="8" t="s">
        <v>77</v>
      </c>
      <c r="J192" s="8" t="s">
        <v>2</v>
      </c>
      <c r="K192" s="8" t="s">
        <v>1407</v>
      </c>
      <c r="L192" s="8">
        <v>1</v>
      </c>
      <c r="M192" s="8">
        <v>3</v>
      </c>
      <c r="N192" s="8" t="s">
        <v>647</v>
      </c>
      <c r="O192" s="8" t="s">
        <v>80</v>
      </c>
      <c r="P192" s="8" t="s">
        <v>585</v>
      </c>
      <c r="Q192" s="8"/>
      <c r="R192" s="14" t="s">
        <v>1408</v>
      </c>
      <c r="S192" s="15" t="s">
        <v>19</v>
      </c>
      <c r="T192" s="8"/>
      <c r="U192" s="14" t="s">
        <v>19</v>
      </c>
      <c r="V192" s="14" t="s">
        <v>1408</v>
      </c>
      <c r="W192" s="15" t="s">
        <v>1409</v>
      </c>
      <c r="X192" s="15" t="s">
        <v>19</v>
      </c>
      <c r="Y192" s="14" t="s">
        <v>19</v>
      </c>
      <c r="Z192" s="15" t="s">
        <v>19</v>
      </c>
      <c r="AA192" s="16" t="s">
        <v>19</v>
      </c>
      <c r="AB192" t="s">
        <v>19</v>
      </c>
      <c r="AC192" t="s">
        <v>1410</v>
      </c>
      <c r="AD192" t="s">
        <v>6</v>
      </c>
      <c r="AE192" t="s">
        <v>1411</v>
      </c>
      <c r="AF192" t="s">
        <v>85</v>
      </c>
      <c r="AG192" t="s">
        <v>73</v>
      </c>
      <c r="AH192" t="s">
        <v>19</v>
      </c>
    </row>
    <row r="193" ht="14.25" customHeight="1" spans="1:34">
      <c r="A193" s="7" t="s">
        <v>1412</v>
      </c>
      <c r="B193" s="7" t="s">
        <v>1413</v>
      </c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336</v>
      </c>
      <c r="H193" s="8" t="s">
        <v>337</v>
      </c>
      <c r="I193" s="8" t="s">
        <v>77</v>
      </c>
      <c r="J193" s="8" t="s">
        <v>2</v>
      </c>
      <c r="K193" s="8" t="s">
        <v>1414</v>
      </c>
      <c r="L193" s="8">
        <v>1</v>
      </c>
      <c r="M193" s="8">
        <v>4</v>
      </c>
      <c r="N193" s="8" t="s">
        <v>188</v>
      </c>
      <c r="O193" s="8" t="s">
        <v>377</v>
      </c>
      <c r="P193" s="8" t="s">
        <v>585</v>
      </c>
      <c r="Q193" s="8"/>
      <c r="R193" s="14" t="s">
        <v>1415</v>
      </c>
      <c r="S193" s="15" t="s">
        <v>19</v>
      </c>
      <c r="T193" s="8"/>
      <c r="U193" s="14" t="s">
        <v>19</v>
      </c>
      <c r="V193" s="14" t="s">
        <v>1415</v>
      </c>
      <c r="W193" s="15" t="s">
        <v>1416</v>
      </c>
      <c r="X193" s="15" t="s">
        <v>19</v>
      </c>
      <c r="Y193" s="14" t="s">
        <v>19</v>
      </c>
      <c r="Z193" s="15" t="s">
        <v>19</v>
      </c>
      <c r="AA193" s="16" t="s">
        <v>19</v>
      </c>
      <c r="AB193" t="s">
        <v>19</v>
      </c>
      <c r="AC193" t="s">
        <v>1417</v>
      </c>
      <c r="AD193" t="s">
        <v>6</v>
      </c>
      <c r="AE193" t="s">
        <v>238</v>
      </c>
      <c r="AF193" t="s">
        <v>85</v>
      </c>
      <c r="AG193" t="s">
        <v>73</v>
      </c>
      <c r="AH193" t="s">
        <v>19</v>
      </c>
    </row>
    <row r="194" ht="14.25" customHeight="1" spans="1:34">
      <c r="A194" s="7" t="s">
        <v>1418</v>
      </c>
      <c r="B194" s="7" t="s">
        <v>1419</v>
      </c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644</v>
      </c>
      <c r="H194" s="8" t="s">
        <v>645</v>
      </c>
      <c r="I194" s="8" t="s">
        <v>77</v>
      </c>
      <c r="J194" s="8" t="s">
        <v>2</v>
      </c>
      <c r="K194" s="8" t="s">
        <v>1420</v>
      </c>
      <c r="L194" s="8">
        <v>1</v>
      </c>
      <c r="M194" s="8">
        <v>1</v>
      </c>
      <c r="N194" s="8" t="s">
        <v>188</v>
      </c>
      <c r="O194" s="8" t="s">
        <v>81</v>
      </c>
      <c r="P194" s="8" t="s">
        <v>585</v>
      </c>
      <c r="Q194" s="8"/>
      <c r="R194" s="14" t="s">
        <v>1421</v>
      </c>
      <c r="S194" s="15" t="s">
        <v>19</v>
      </c>
      <c r="T194" s="8"/>
      <c r="U194" s="14" t="s">
        <v>19</v>
      </c>
      <c r="V194" s="14" t="s">
        <v>1421</v>
      </c>
      <c r="W194" s="15" t="s">
        <v>594</v>
      </c>
      <c r="X194" s="15" t="s">
        <v>19</v>
      </c>
      <c r="Y194" s="14" t="s">
        <v>19</v>
      </c>
      <c r="Z194" s="15" t="s">
        <v>19</v>
      </c>
      <c r="AA194" s="16" t="s">
        <v>19</v>
      </c>
      <c r="AB194" t="s">
        <v>19</v>
      </c>
      <c r="AC194" t="s">
        <v>1422</v>
      </c>
      <c r="AD194" t="s">
        <v>6</v>
      </c>
      <c r="AE194" t="s">
        <v>192</v>
      </c>
      <c r="AF194" t="s">
        <v>85</v>
      </c>
      <c r="AG194" t="s">
        <v>73</v>
      </c>
      <c r="AH194" t="s">
        <v>19</v>
      </c>
    </row>
    <row r="195" ht="14.25" customHeight="1" spans="1:34">
      <c r="A195" s="7" t="s">
        <v>1423</v>
      </c>
      <c r="B195" s="7" t="s">
        <v>1424</v>
      </c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1425</v>
      </c>
      <c r="H195" s="8" t="s">
        <v>1426</v>
      </c>
      <c r="I195" s="8" t="s">
        <v>77</v>
      </c>
      <c r="J195" s="8" t="s">
        <v>2</v>
      </c>
      <c r="K195" s="8" t="s">
        <v>1427</v>
      </c>
      <c r="L195" s="8">
        <v>1</v>
      </c>
      <c r="M195" s="8">
        <v>1</v>
      </c>
      <c r="N195" s="8" t="s">
        <v>92</v>
      </c>
      <c r="O195" s="8" t="s">
        <v>81</v>
      </c>
      <c r="P195" s="8" t="s">
        <v>585</v>
      </c>
      <c r="Q195" s="8"/>
      <c r="R195" s="14" t="s">
        <v>1428</v>
      </c>
      <c r="S195" s="15" t="s">
        <v>19</v>
      </c>
      <c r="T195" s="8"/>
      <c r="U195" s="14" t="s">
        <v>19</v>
      </c>
      <c r="V195" s="14" t="s">
        <v>1428</v>
      </c>
      <c r="W195" s="15" t="s">
        <v>455</v>
      </c>
      <c r="X195" s="15" t="s">
        <v>19</v>
      </c>
      <c r="Y195" s="14" t="s">
        <v>19</v>
      </c>
      <c r="Z195" s="15" t="s">
        <v>19</v>
      </c>
      <c r="AA195" s="16" t="s">
        <v>19</v>
      </c>
      <c r="AB195" t="s">
        <v>19</v>
      </c>
      <c r="AC195" t="s">
        <v>1429</v>
      </c>
      <c r="AD195" t="s">
        <v>6</v>
      </c>
      <c r="AE195" t="s">
        <v>255</v>
      </c>
      <c r="AF195" t="s">
        <v>85</v>
      </c>
      <c r="AG195" t="s">
        <v>73</v>
      </c>
      <c r="AH195" t="s">
        <v>19</v>
      </c>
    </row>
    <row r="196" ht="14.25" customHeight="1" spans="1:34">
      <c r="A196" s="7" t="s">
        <v>1430</v>
      </c>
      <c r="B196" s="7" t="s">
        <v>1431</v>
      </c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185</v>
      </c>
      <c r="H196" s="8" t="s">
        <v>186</v>
      </c>
      <c r="I196" s="8" t="s">
        <v>77</v>
      </c>
      <c r="J196" s="8" t="s">
        <v>2</v>
      </c>
      <c r="K196" s="8" t="s">
        <v>1432</v>
      </c>
      <c r="L196" s="8">
        <v>1</v>
      </c>
      <c r="M196" s="8">
        <v>3</v>
      </c>
      <c r="N196" s="8" t="s">
        <v>92</v>
      </c>
      <c r="O196" s="8" t="s">
        <v>80</v>
      </c>
      <c r="P196" s="8" t="s">
        <v>585</v>
      </c>
      <c r="Q196" s="8"/>
      <c r="R196" s="14" t="s">
        <v>1433</v>
      </c>
      <c r="S196" s="15" t="s">
        <v>19</v>
      </c>
      <c r="T196" s="8"/>
      <c r="U196" s="14" t="s">
        <v>19</v>
      </c>
      <c r="V196" s="14" t="s">
        <v>1433</v>
      </c>
      <c r="W196" s="15" t="s">
        <v>1434</v>
      </c>
      <c r="X196" s="15" t="s">
        <v>19</v>
      </c>
      <c r="Y196" s="14" t="s">
        <v>19</v>
      </c>
      <c r="Z196" s="15" t="s">
        <v>19</v>
      </c>
      <c r="AA196" s="16" t="s">
        <v>19</v>
      </c>
      <c r="AB196" t="s">
        <v>19</v>
      </c>
      <c r="AC196" t="s">
        <v>1435</v>
      </c>
      <c r="AD196" t="s">
        <v>6</v>
      </c>
      <c r="AE196" t="s">
        <v>192</v>
      </c>
      <c r="AF196" t="s">
        <v>85</v>
      </c>
      <c r="AG196" t="s">
        <v>73</v>
      </c>
      <c r="AH196" t="s">
        <v>19</v>
      </c>
    </row>
    <row r="197" ht="14.25" customHeight="1" spans="1:34">
      <c r="A197" s="7" t="s">
        <v>1436</v>
      </c>
      <c r="B197" s="7" t="s">
        <v>1437</v>
      </c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540</v>
      </c>
      <c r="H197" s="8" t="s">
        <v>541</v>
      </c>
      <c r="I197" s="8" t="s">
        <v>77</v>
      </c>
      <c r="J197" s="8" t="s">
        <v>2</v>
      </c>
      <c r="K197" s="8" t="s">
        <v>1438</v>
      </c>
      <c r="L197" s="8">
        <v>1</v>
      </c>
      <c r="M197" s="8">
        <v>2</v>
      </c>
      <c r="N197" s="8" t="s">
        <v>140</v>
      </c>
      <c r="O197" s="8" t="s">
        <v>584</v>
      </c>
      <c r="P197" s="8" t="s">
        <v>585</v>
      </c>
      <c r="Q197" s="8"/>
      <c r="R197" s="14" t="s">
        <v>1439</v>
      </c>
      <c r="S197" s="15" t="s">
        <v>19</v>
      </c>
      <c r="T197" s="8"/>
      <c r="U197" s="14" t="s">
        <v>19</v>
      </c>
      <c r="V197" s="14" t="s">
        <v>1439</v>
      </c>
      <c r="W197" s="15" t="s">
        <v>1440</v>
      </c>
      <c r="X197" s="15" t="s">
        <v>19</v>
      </c>
      <c r="Y197" s="14" t="s">
        <v>19</v>
      </c>
      <c r="Z197" s="15" t="s">
        <v>19</v>
      </c>
      <c r="AA197" s="16" t="s">
        <v>19</v>
      </c>
      <c r="AB197" t="s">
        <v>19</v>
      </c>
      <c r="AC197" t="s">
        <v>1441</v>
      </c>
      <c r="AD197" t="s">
        <v>6</v>
      </c>
      <c r="AE197" t="s">
        <v>545</v>
      </c>
      <c r="AF197" t="s">
        <v>85</v>
      </c>
      <c r="AG197" t="s">
        <v>73</v>
      </c>
      <c r="AH197" t="s">
        <v>19</v>
      </c>
    </row>
    <row r="198" ht="14.25" customHeight="1" spans="1:34">
      <c r="A198" s="7" t="s">
        <v>1442</v>
      </c>
      <c r="B198" s="7" t="s">
        <v>1443</v>
      </c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1444</v>
      </c>
      <c r="H198" s="8" t="s">
        <v>1445</v>
      </c>
      <c r="I198" s="8" t="s">
        <v>77</v>
      </c>
      <c r="J198" s="8" t="s">
        <v>2</v>
      </c>
      <c r="K198" s="8" t="s">
        <v>1446</v>
      </c>
      <c r="L198" s="8">
        <v>1</v>
      </c>
      <c r="M198" s="8">
        <v>5</v>
      </c>
      <c r="N198" s="8" t="s">
        <v>79</v>
      </c>
      <c r="O198" s="8" t="s">
        <v>79</v>
      </c>
      <c r="P198" s="8" t="s">
        <v>585</v>
      </c>
      <c r="Q198" s="8"/>
      <c r="R198" s="14" t="s">
        <v>664</v>
      </c>
      <c r="S198" s="15" t="s">
        <v>19</v>
      </c>
      <c r="T198" s="8"/>
      <c r="U198" s="14" t="s">
        <v>19</v>
      </c>
      <c r="V198" s="14" t="s">
        <v>664</v>
      </c>
      <c r="W198" s="15" t="s">
        <v>394</v>
      </c>
      <c r="X198" s="15" t="s">
        <v>19</v>
      </c>
      <c r="Y198" s="14" t="s">
        <v>19</v>
      </c>
      <c r="Z198" s="15" t="s">
        <v>19</v>
      </c>
      <c r="AA198" s="16" t="s">
        <v>19</v>
      </c>
      <c r="AB198" t="s">
        <v>19</v>
      </c>
      <c r="AC198" t="s">
        <v>1447</v>
      </c>
      <c r="AD198" t="s">
        <v>6</v>
      </c>
      <c r="AE198" t="s">
        <v>1448</v>
      </c>
      <c r="AF198" t="s">
        <v>85</v>
      </c>
      <c r="AG198" t="s">
        <v>73</v>
      </c>
      <c r="AH198" t="s">
        <v>19</v>
      </c>
    </row>
    <row r="199" ht="14.25" customHeight="1" spans="1:34">
      <c r="A199" s="7" t="s">
        <v>1449</v>
      </c>
      <c r="B199" s="7" t="s">
        <v>1450</v>
      </c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858</v>
      </c>
      <c r="H199" s="8" t="s">
        <v>859</v>
      </c>
      <c r="I199" s="8" t="s">
        <v>77</v>
      </c>
      <c r="J199" s="8" t="s">
        <v>2</v>
      </c>
      <c r="K199" s="8" t="s">
        <v>1451</v>
      </c>
      <c r="L199" s="8">
        <v>1</v>
      </c>
      <c r="M199" s="8">
        <v>1</v>
      </c>
      <c r="N199" s="8" t="s">
        <v>92</v>
      </c>
      <c r="O199" s="8" t="s">
        <v>81</v>
      </c>
      <c r="P199" s="8" t="s">
        <v>585</v>
      </c>
      <c r="Q199" s="8"/>
      <c r="R199" s="14" t="s">
        <v>1452</v>
      </c>
      <c r="S199" s="15" t="s">
        <v>19</v>
      </c>
      <c r="T199" s="8"/>
      <c r="U199" s="14" t="s">
        <v>19</v>
      </c>
      <c r="V199" s="14" t="s">
        <v>1452</v>
      </c>
      <c r="W199" s="15" t="s">
        <v>1374</v>
      </c>
      <c r="X199" s="15" t="s">
        <v>19</v>
      </c>
      <c r="Y199" s="14" t="s">
        <v>19</v>
      </c>
      <c r="Z199" s="15" t="s">
        <v>19</v>
      </c>
      <c r="AA199" s="16" t="s">
        <v>19</v>
      </c>
      <c r="AB199" t="s">
        <v>19</v>
      </c>
      <c r="AC199" t="s">
        <v>1453</v>
      </c>
      <c r="AD199" t="s">
        <v>6</v>
      </c>
      <c r="AE199" t="s">
        <v>1454</v>
      </c>
      <c r="AF199" t="s">
        <v>85</v>
      </c>
      <c r="AG199" t="s">
        <v>73</v>
      </c>
      <c r="AH199" t="s">
        <v>19</v>
      </c>
    </row>
    <row r="200" ht="14.25" customHeight="1" spans="1:34">
      <c r="A200" s="7" t="s">
        <v>1455</v>
      </c>
      <c r="B200" s="7" t="s">
        <v>1456</v>
      </c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1281</v>
      </c>
      <c r="H200" s="8" t="s">
        <v>1282</v>
      </c>
      <c r="I200" s="8" t="s">
        <v>77</v>
      </c>
      <c r="J200" s="8" t="s">
        <v>2</v>
      </c>
      <c r="K200" s="8" t="s">
        <v>1457</v>
      </c>
      <c r="L200" s="8">
        <v>1</v>
      </c>
      <c r="M200" s="8">
        <v>4</v>
      </c>
      <c r="N200" s="8" t="s">
        <v>79</v>
      </c>
      <c r="O200" s="8" t="s">
        <v>377</v>
      </c>
      <c r="P200" s="8" t="s">
        <v>585</v>
      </c>
      <c r="Q200" s="8"/>
      <c r="R200" s="14" t="s">
        <v>1458</v>
      </c>
      <c r="S200" s="15" t="s">
        <v>19</v>
      </c>
      <c r="T200" s="8"/>
      <c r="U200" s="14" t="s">
        <v>19</v>
      </c>
      <c r="V200" s="14" t="s">
        <v>1458</v>
      </c>
      <c r="W200" s="15" t="s">
        <v>1459</v>
      </c>
      <c r="X200" s="15" t="s">
        <v>19</v>
      </c>
      <c r="Y200" s="14" t="s">
        <v>19</v>
      </c>
      <c r="Z200" s="15" t="s">
        <v>19</v>
      </c>
      <c r="AA200" s="16" t="s">
        <v>19</v>
      </c>
      <c r="AB200" t="s">
        <v>19</v>
      </c>
      <c r="AC200" t="s">
        <v>1460</v>
      </c>
      <c r="AD200" t="s">
        <v>6</v>
      </c>
      <c r="AE200" t="s">
        <v>290</v>
      </c>
      <c r="AF200" t="s">
        <v>85</v>
      </c>
      <c r="AG200" t="s">
        <v>73</v>
      </c>
      <c r="AH200" t="s">
        <v>19</v>
      </c>
    </row>
    <row r="201" ht="14.25" customHeight="1" spans="1:34">
      <c r="A201" s="7" t="s">
        <v>1461</v>
      </c>
      <c r="B201" s="7" t="s">
        <v>1462</v>
      </c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1463</v>
      </c>
      <c r="H201" s="8" t="s">
        <v>1464</v>
      </c>
      <c r="I201" s="8" t="s">
        <v>77</v>
      </c>
      <c r="J201" s="8" t="s">
        <v>2</v>
      </c>
      <c r="K201" s="8" t="s">
        <v>1465</v>
      </c>
      <c r="L201" s="8">
        <v>1</v>
      </c>
      <c r="M201" s="8">
        <v>2</v>
      </c>
      <c r="N201" s="8" t="s">
        <v>1466</v>
      </c>
      <c r="O201" s="8" t="s">
        <v>584</v>
      </c>
      <c r="P201" s="8" t="s">
        <v>585</v>
      </c>
      <c r="Q201" s="8"/>
      <c r="R201" s="14" t="s">
        <v>1467</v>
      </c>
      <c r="S201" s="15" t="s">
        <v>19</v>
      </c>
      <c r="T201" s="8"/>
      <c r="U201" s="14" t="s">
        <v>19</v>
      </c>
      <c r="V201" s="14" t="s">
        <v>1467</v>
      </c>
      <c r="W201" s="15" t="s">
        <v>1468</v>
      </c>
      <c r="X201" s="15" t="s">
        <v>19</v>
      </c>
      <c r="Y201" s="14" t="s">
        <v>19</v>
      </c>
      <c r="Z201" s="15" t="s">
        <v>19</v>
      </c>
      <c r="AA201" s="16" t="s">
        <v>19</v>
      </c>
      <c r="AB201" t="s">
        <v>19</v>
      </c>
      <c r="AC201" t="s">
        <v>1469</v>
      </c>
      <c r="AD201" t="s">
        <v>6</v>
      </c>
      <c r="AE201" t="s">
        <v>1470</v>
      </c>
      <c r="AF201" t="s">
        <v>85</v>
      </c>
      <c r="AG201" t="s">
        <v>73</v>
      </c>
      <c r="AH201" t="s">
        <v>19</v>
      </c>
    </row>
    <row r="202" ht="14.25" customHeight="1" spans="1:34">
      <c r="A202" s="7" t="s">
        <v>1471</v>
      </c>
      <c r="B202" s="7" t="s">
        <v>1472</v>
      </c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1473</v>
      </c>
      <c r="H202" s="8" t="s">
        <v>1474</v>
      </c>
      <c r="I202" s="8" t="s">
        <v>77</v>
      </c>
      <c r="J202" s="8" t="s">
        <v>2</v>
      </c>
      <c r="K202" s="8" t="s">
        <v>1475</v>
      </c>
      <c r="L202" s="8">
        <v>1</v>
      </c>
      <c r="M202" s="8">
        <v>5</v>
      </c>
      <c r="N202" s="8" t="s">
        <v>1476</v>
      </c>
      <c r="O202" s="8" t="s">
        <v>79</v>
      </c>
      <c r="P202" s="8" t="s">
        <v>585</v>
      </c>
      <c r="Q202" s="8"/>
      <c r="R202" s="14" t="s">
        <v>1477</v>
      </c>
      <c r="S202" s="15" t="s">
        <v>19</v>
      </c>
      <c r="T202" s="8"/>
      <c r="U202" s="14" t="s">
        <v>19</v>
      </c>
      <c r="V202" s="14" t="s">
        <v>1477</v>
      </c>
      <c r="W202" s="15" t="s">
        <v>1478</v>
      </c>
      <c r="X202" s="15" t="s">
        <v>19</v>
      </c>
      <c r="Y202" s="14" t="s">
        <v>19</v>
      </c>
      <c r="Z202" s="15" t="s">
        <v>19</v>
      </c>
      <c r="AA202" s="16" t="s">
        <v>19</v>
      </c>
      <c r="AB202" t="s">
        <v>19</v>
      </c>
      <c r="AC202" t="s">
        <v>1479</v>
      </c>
      <c r="AD202" t="s">
        <v>6</v>
      </c>
      <c r="AE202" t="s">
        <v>1480</v>
      </c>
      <c r="AF202" t="s">
        <v>85</v>
      </c>
      <c r="AG202" t="s">
        <v>73</v>
      </c>
      <c r="AH202" t="s">
        <v>19</v>
      </c>
    </row>
    <row r="203" ht="14.25" customHeight="1" spans="1:34">
      <c r="A203" s="7" t="s">
        <v>1481</v>
      </c>
      <c r="B203" s="7" t="s">
        <v>1482</v>
      </c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258</v>
      </c>
      <c r="H203" s="8" t="s">
        <v>259</v>
      </c>
      <c r="I203" s="8" t="s">
        <v>77</v>
      </c>
      <c r="J203" s="8" t="s">
        <v>2</v>
      </c>
      <c r="K203" s="8" t="s">
        <v>1483</v>
      </c>
      <c r="L203" s="8">
        <v>1</v>
      </c>
      <c r="M203" s="8">
        <v>2</v>
      </c>
      <c r="N203" s="8" t="s">
        <v>159</v>
      </c>
      <c r="O203" s="8" t="s">
        <v>584</v>
      </c>
      <c r="P203" s="8" t="s">
        <v>585</v>
      </c>
      <c r="Q203" s="8"/>
      <c r="R203" s="14" t="s">
        <v>1484</v>
      </c>
      <c r="S203" s="15" t="s">
        <v>19</v>
      </c>
      <c r="T203" s="8"/>
      <c r="U203" s="14" t="s">
        <v>19</v>
      </c>
      <c r="V203" s="14" t="s">
        <v>1484</v>
      </c>
      <c r="W203" s="15" t="s">
        <v>1485</v>
      </c>
      <c r="X203" s="15" t="s">
        <v>19</v>
      </c>
      <c r="Y203" s="14" t="s">
        <v>19</v>
      </c>
      <c r="Z203" s="15" t="s">
        <v>19</v>
      </c>
      <c r="AA203" s="16" t="s">
        <v>19</v>
      </c>
      <c r="AB203" t="s">
        <v>19</v>
      </c>
      <c r="AC203" t="s">
        <v>1486</v>
      </c>
      <c r="AD203" t="s">
        <v>6</v>
      </c>
      <c r="AE203" t="s">
        <v>264</v>
      </c>
      <c r="AF203" t="s">
        <v>85</v>
      </c>
      <c r="AG203" t="s">
        <v>73</v>
      </c>
      <c r="AH203" t="s">
        <v>671</v>
      </c>
    </row>
    <row r="204" ht="14.25" customHeight="1" spans="1:34">
      <c r="A204" s="7" t="s">
        <v>1487</v>
      </c>
      <c r="B204" s="7" t="s">
        <v>1488</v>
      </c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1489</v>
      </c>
      <c r="H204" s="8" t="s">
        <v>1490</v>
      </c>
      <c r="I204" s="8" t="s">
        <v>77</v>
      </c>
      <c r="J204" s="8" t="s">
        <v>2</v>
      </c>
      <c r="K204" s="8" t="s">
        <v>1491</v>
      </c>
      <c r="L204" s="8">
        <v>2</v>
      </c>
      <c r="M204" s="8">
        <v>2</v>
      </c>
      <c r="N204" s="8" t="s">
        <v>1156</v>
      </c>
      <c r="O204" s="8" t="s">
        <v>584</v>
      </c>
      <c r="P204" s="8" t="s">
        <v>585</v>
      </c>
      <c r="Q204" s="8"/>
      <c r="R204" s="14" t="s">
        <v>1492</v>
      </c>
      <c r="S204" s="15" t="s">
        <v>19</v>
      </c>
      <c r="T204" s="8"/>
      <c r="U204" s="14" t="s">
        <v>19</v>
      </c>
      <c r="V204" s="14" t="s">
        <v>1492</v>
      </c>
      <c r="W204" s="15" t="s">
        <v>1493</v>
      </c>
      <c r="X204" s="15" t="s">
        <v>19</v>
      </c>
      <c r="Y204" s="14" t="s">
        <v>19</v>
      </c>
      <c r="Z204" s="15" t="s">
        <v>19</v>
      </c>
      <c r="AA204" s="16" t="s">
        <v>19</v>
      </c>
      <c r="AB204" t="s">
        <v>19</v>
      </c>
      <c r="AC204" t="s">
        <v>1494</v>
      </c>
      <c r="AD204" t="s">
        <v>6</v>
      </c>
      <c r="AE204" t="s">
        <v>1495</v>
      </c>
      <c r="AF204" t="s">
        <v>85</v>
      </c>
      <c r="AG204" t="s">
        <v>73</v>
      </c>
      <c r="AH204" t="s">
        <v>19</v>
      </c>
    </row>
    <row r="205" ht="14.25" customHeight="1" spans="1:34">
      <c r="A205" s="7" t="s">
        <v>1496</v>
      </c>
      <c r="B205" s="7" t="s">
        <v>1497</v>
      </c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1498</v>
      </c>
      <c r="H205" s="8" t="s">
        <v>1499</v>
      </c>
      <c r="I205" s="8" t="s">
        <v>77</v>
      </c>
      <c r="J205" s="8" t="s">
        <v>2</v>
      </c>
      <c r="K205" s="8" t="s">
        <v>1500</v>
      </c>
      <c r="L205" s="8">
        <v>1</v>
      </c>
      <c r="M205" s="8">
        <v>1</v>
      </c>
      <c r="N205" s="8" t="s">
        <v>584</v>
      </c>
      <c r="O205" s="8" t="s">
        <v>81</v>
      </c>
      <c r="P205" s="8" t="s">
        <v>585</v>
      </c>
      <c r="Q205" s="8"/>
      <c r="R205" s="14" t="s">
        <v>1501</v>
      </c>
      <c r="S205" s="15" t="s">
        <v>19</v>
      </c>
      <c r="T205" s="8"/>
      <c r="U205" s="14" t="s">
        <v>19</v>
      </c>
      <c r="V205" s="14" t="s">
        <v>1501</v>
      </c>
      <c r="W205" s="15" t="s">
        <v>1502</v>
      </c>
      <c r="X205" s="15" t="s">
        <v>19</v>
      </c>
      <c r="Y205" s="14" t="s">
        <v>19</v>
      </c>
      <c r="Z205" s="15" t="s">
        <v>19</v>
      </c>
      <c r="AA205" s="16" t="s">
        <v>19</v>
      </c>
      <c r="AB205" t="s">
        <v>19</v>
      </c>
      <c r="AC205" t="s">
        <v>1503</v>
      </c>
      <c r="AD205" t="s">
        <v>6</v>
      </c>
      <c r="AE205" t="s">
        <v>1504</v>
      </c>
      <c r="AF205" t="s">
        <v>85</v>
      </c>
      <c r="AG205" t="s">
        <v>73</v>
      </c>
      <c r="AH205" t="s">
        <v>19</v>
      </c>
    </row>
    <row r="206" ht="14.25" customHeight="1" spans="1:34">
      <c r="A206" s="7" t="s">
        <v>1505</v>
      </c>
      <c r="B206" s="7" t="s">
        <v>1506</v>
      </c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1507</v>
      </c>
      <c r="H206" s="8" t="s">
        <v>1508</v>
      </c>
      <c r="I206" s="8" t="s">
        <v>77</v>
      </c>
      <c r="J206" s="8" t="s">
        <v>2</v>
      </c>
      <c r="K206" s="8" t="s">
        <v>1509</v>
      </c>
      <c r="L206" s="8">
        <v>1</v>
      </c>
      <c r="M206" s="8">
        <v>1</v>
      </c>
      <c r="N206" s="8" t="s">
        <v>584</v>
      </c>
      <c r="O206" s="8" t="s">
        <v>81</v>
      </c>
      <c r="P206" s="8" t="s">
        <v>585</v>
      </c>
      <c r="Q206" s="8"/>
      <c r="R206" s="14" t="s">
        <v>787</v>
      </c>
      <c r="S206" s="15" t="s">
        <v>19</v>
      </c>
      <c r="T206" s="8"/>
      <c r="U206" s="14" t="s">
        <v>19</v>
      </c>
      <c r="V206" s="14" t="s">
        <v>787</v>
      </c>
      <c r="W206" s="15" t="s">
        <v>1510</v>
      </c>
      <c r="X206" s="15" t="s">
        <v>19</v>
      </c>
      <c r="Y206" s="14" t="s">
        <v>19</v>
      </c>
      <c r="Z206" s="15" t="s">
        <v>19</v>
      </c>
      <c r="AA206" s="16" t="s">
        <v>19</v>
      </c>
      <c r="AB206" t="s">
        <v>19</v>
      </c>
      <c r="AC206" t="s">
        <v>911</v>
      </c>
      <c r="AD206" t="s">
        <v>6</v>
      </c>
      <c r="AE206" t="s">
        <v>508</v>
      </c>
      <c r="AF206" t="s">
        <v>85</v>
      </c>
      <c r="AG206" t="s">
        <v>73</v>
      </c>
      <c r="AH206" t="s">
        <v>19</v>
      </c>
    </row>
    <row r="207" ht="14.25" customHeight="1" spans="1:34">
      <c r="A207" s="7" t="s">
        <v>1511</v>
      </c>
      <c r="B207" s="7" t="s">
        <v>1512</v>
      </c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729</v>
      </c>
      <c r="H207" s="8" t="s">
        <v>730</v>
      </c>
      <c r="I207" s="8" t="s">
        <v>77</v>
      </c>
      <c r="J207" s="8" t="s">
        <v>2</v>
      </c>
      <c r="K207" s="8" t="s">
        <v>1513</v>
      </c>
      <c r="L207" s="8">
        <v>1</v>
      </c>
      <c r="M207" s="8">
        <v>1</v>
      </c>
      <c r="N207" s="8" t="s">
        <v>81</v>
      </c>
      <c r="O207" s="8" t="s">
        <v>81</v>
      </c>
      <c r="P207" s="8" t="s">
        <v>585</v>
      </c>
      <c r="Q207" s="8"/>
      <c r="R207" s="14" t="s">
        <v>1514</v>
      </c>
      <c r="S207" s="15" t="s">
        <v>19</v>
      </c>
      <c r="T207" s="8"/>
      <c r="U207" s="14" t="s">
        <v>19</v>
      </c>
      <c r="V207" s="14" t="s">
        <v>1514</v>
      </c>
      <c r="W207" s="15" t="s">
        <v>1080</v>
      </c>
      <c r="X207" s="15" t="s">
        <v>19</v>
      </c>
      <c r="Y207" s="14" t="s">
        <v>19</v>
      </c>
      <c r="Z207" s="15" t="s">
        <v>19</v>
      </c>
      <c r="AA207" s="16" t="s">
        <v>19</v>
      </c>
      <c r="AB207" t="s">
        <v>19</v>
      </c>
      <c r="AC207" t="s">
        <v>1355</v>
      </c>
      <c r="AD207" t="s">
        <v>6</v>
      </c>
      <c r="AE207" t="s">
        <v>153</v>
      </c>
      <c r="AF207" t="s">
        <v>85</v>
      </c>
      <c r="AG207" t="s">
        <v>73</v>
      </c>
      <c r="AH207" t="s">
        <v>19</v>
      </c>
    </row>
    <row r="208" ht="14.25" customHeight="1" spans="1:34">
      <c r="A208" s="7" t="s">
        <v>1515</v>
      </c>
      <c r="B208" s="7" t="s">
        <v>1516</v>
      </c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1517</v>
      </c>
      <c r="H208" s="8" t="s">
        <v>1518</v>
      </c>
      <c r="I208" s="8" t="s">
        <v>77</v>
      </c>
      <c r="J208" s="8" t="s">
        <v>2</v>
      </c>
      <c r="K208" s="8" t="s">
        <v>1519</v>
      </c>
      <c r="L208" s="8">
        <v>1</v>
      </c>
      <c r="M208" s="8">
        <v>1</v>
      </c>
      <c r="N208" s="8" t="s">
        <v>81</v>
      </c>
      <c r="O208" s="8" t="s">
        <v>81</v>
      </c>
      <c r="P208" s="8" t="s">
        <v>585</v>
      </c>
      <c r="Q208" s="8"/>
      <c r="R208" s="14" t="s">
        <v>1520</v>
      </c>
      <c r="S208" s="15" t="s">
        <v>19</v>
      </c>
      <c r="T208" s="8"/>
      <c r="U208" s="14" t="s">
        <v>19</v>
      </c>
      <c r="V208" s="14" t="s">
        <v>1520</v>
      </c>
      <c r="W208" s="15" t="s">
        <v>403</v>
      </c>
      <c r="X208" s="15" t="s">
        <v>19</v>
      </c>
      <c r="Y208" s="14" t="s">
        <v>19</v>
      </c>
      <c r="Z208" s="15" t="s">
        <v>19</v>
      </c>
      <c r="AA208" s="16" t="s">
        <v>19</v>
      </c>
      <c r="AB208" t="s">
        <v>19</v>
      </c>
      <c r="AC208" t="s">
        <v>1521</v>
      </c>
      <c r="AD208" t="s">
        <v>6</v>
      </c>
      <c r="AE208" t="s">
        <v>290</v>
      </c>
      <c r="AF208" t="s">
        <v>85</v>
      </c>
      <c r="AG208" t="s">
        <v>73</v>
      </c>
      <c r="AH208" t="s">
        <v>19</v>
      </c>
    </row>
    <row r="209" ht="14.25" customHeight="1" spans="1:34">
      <c r="A209" s="7" t="s">
        <v>1522</v>
      </c>
      <c r="B209" s="7" t="s">
        <v>1523</v>
      </c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1524</v>
      </c>
      <c r="H209" s="8" t="s">
        <v>1525</v>
      </c>
      <c r="I209" s="8" t="s">
        <v>77</v>
      </c>
      <c r="J209" s="8" t="s">
        <v>2</v>
      </c>
      <c r="K209" s="8" t="s">
        <v>1526</v>
      </c>
      <c r="L209" s="8">
        <v>1</v>
      </c>
      <c r="M209" s="8">
        <v>1</v>
      </c>
      <c r="N209" s="8" t="s">
        <v>81</v>
      </c>
      <c r="O209" s="8" t="s">
        <v>81</v>
      </c>
      <c r="P209" s="8" t="s">
        <v>585</v>
      </c>
      <c r="Q209" s="8"/>
      <c r="R209" s="14" t="s">
        <v>1527</v>
      </c>
      <c r="S209" s="15" t="s">
        <v>19</v>
      </c>
      <c r="T209" s="8"/>
      <c r="U209" s="14" t="s">
        <v>19</v>
      </c>
      <c r="V209" s="14" t="s">
        <v>1527</v>
      </c>
      <c r="W209" s="15" t="s">
        <v>288</v>
      </c>
      <c r="X209" s="15" t="s">
        <v>19</v>
      </c>
      <c r="Y209" s="14" t="s">
        <v>19</v>
      </c>
      <c r="Z209" s="15" t="s">
        <v>19</v>
      </c>
      <c r="AA209" s="16" t="s">
        <v>19</v>
      </c>
      <c r="AB209" t="s">
        <v>19</v>
      </c>
      <c r="AC209" t="s">
        <v>1528</v>
      </c>
      <c r="AD209" t="s">
        <v>6</v>
      </c>
      <c r="AE209" t="s">
        <v>1529</v>
      </c>
      <c r="AF209" t="s">
        <v>85</v>
      </c>
      <c r="AG209" t="s">
        <v>73</v>
      </c>
      <c r="AH209" t="s">
        <v>19</v>
      </c>
    </row>
    <row r="210" ht="14.25" customHeight="1" spans="1:34">
      <c r="A210" s="7" t="s">
        <v>1530</v>
      </c>
      <c r="B210" s="7" t="s">
        <v>1531</v>
      </c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1532</v>
      </c>
      <c r="H210" s="8" t="s">
        <v>1533</v>
      </c>
      <c r="I210" s="8" t="s">
        <v>77</v>
      </c>
      <c r="J210" s="8" t="s">
        <v>2</v>
      </c>
      <c r="K210" s="8" t="s">
        <v>1534</v>
      </c>
      <c r="L210" s="8">
        <v>1</v>
      </c>
      <c r="M210" s="8">
        <v>2</v>
      </c>
      <c r="N210" s="8" t="s">
        <v>377</v>
      </c>
      <c r="O210" s="8" t="s">
        <v>584</v>
      </c>
      <c r="P210" s="8" t="s">
        <v>585</v>
      </c>
      <c r="Q210" s="8"/>
      <c r="R210" s="14" t="s">
        <v>1535</v>
      </c>
      <c r="S210" s="15" t="s">
        <v>19</v>
      </c>
      <c r="T210" s="8"/>
      <c r="U210" s="14" t="s">
        <v>19</v>
      </c>
      <c r="V210" s="14" t="s">
        <v>1535</v>
      </c>
      <c r="W210" s="15" t="s">
        <v>1536</v>
      </c>
      <c r="X210" s="15" t="s">
        <v>19</v>
      </c>
      <c r="Y210" s="14" t="s">
        <v>19</v>
      </c>
      <c r="Z210" s="15" t="s">
        <v>19</v>
      </c>
      <c r="AA210" s="16" t="s">
        <v>19</v>
      </c>
      <c r="AB210" t="s">
        <v>19</v>
      </c>
      <c r="AC210" t="s">
        <v>1537</v>
      </c>
      <c r="AD210" t="s">
        <v>6</v>
      </c>
      <c r="AE210" t="s">
        <v>114</v>
      </c>
      <c r="AF210" t="s">
        <v>85</v>
      </c>
      <c r="AG210" t="s">
        <v>73</v>
      </c>
      <c r="AH210" t="s">
        <v>19</v>
      </c>
    </row>
    <row r="211" ht="14.25" customHeight="1" spans="1:34">
      <c r="A211" s="7" t="s">
        <v>1538</v>
      </c>
      <c r="B211" s="7" t="s">
        <v>1539</v>
      </c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1540</v>
      </c>
      <c r="H211" s="8" t="s">
        <v>1541</v>
      </c>
      <c r="I211" s="8" t="s">
        <v>77</v>
      </c>
      <c r="J211" s="8" t="s">
        <v>2</v>
      </c>
      <c r="K211" s="8" t="s">
        <v>1542</v>
      </c>
      <c r="L211" s="8">
        <v>1</v>
      </c>
      <c r="M211" s="8">
        <v>2</v>
      </c>
      <c r="N211" s="8" t="s">
        <v>80</v>
      </c>
      <c r="O211" s="8" t="s">
        <v>584</v>
      </c>
      <c r="P211" s="8" t="s">
        <v>585</v>
      </c>
      <c r="Q211" s="8"/>
      <c r="R211" s="14" t="s">
        <v>1543</v>
      </c>
      <c r="S211" s="15" t="s">
        <v>19</v>
      </c>
      <c r="T211" s="8"/>
      <c r="U211" s="14" t="s">
        <v>19</v>
      </c>
      <c r="V211" s="14" t="s">
        <v>1543</v>
      </c>
      <c r="W211" s="15" t="s">
        <v>1544</v>
      </c>
      <c r="X211" s="15" t="s">
        <v>19</v>
      </c>
      <c r="Y211" s="14" t="s">
        <v>19</v>
      </c>
      <c r="Z211" s="15" t="s">
        <v>19</v>
      </c>
      <c r="AA211" s="16" t="s">
        <v>19</v>
      </c>
      <c r="AB211" t="s">
        <v>19</v>
      </c>
      <c r="AC211" t="s">
        <v>1545</v>
      </c>
      <c r="AD211" t="s">
        <v>6</v>
      </c>
      <c r="AE211" t="s">
        <v>1546</v>
      </c>
      <c r="AF211" t="s">
        <v>85</v>
      </c>
      <c r="AG211" t="s">
        <v>73</v>
      </c>
      <c r="AH211" t="s">
        <v>19</v>
      </c>
    </row>
    <row r="212" ht="14.25" customHeight="1" spans="1:34">
      <c r="A212" s="7" t="s">
        <v>1547</v>
      </c>
      <c r="B212" s="7" t="s">
        <v>1548</v>
      </c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559</v>
      </c>
      <c r="H212" s="8" t="s">
        <v>560</v>
      </c>
      <c r="I212" s="8" t="s">
        <v>77</v>
      </c>
      <c r="J212" s="8" t="s">
        <v>2</v>
      </c>
      <c r="K212" s="8" t="s">
        <v>1549</v>
      </c>
      <c r="L212" s="8">
        <v>1</v>
      </c>
      <c r="M212" s="8">
        <v>1</v>
      </c>
      <c r="N212" s="8" t="s">
        <v>81</v>
      </c>
      <c r="O212" s="8" t="s">
        <v>81</v>
      </c>
      <c r="P212" s="8" t="s">
        <v>585</v>
      </c>
      <c r="Q212" s="8"/>
      <c r="R212" s="14" t="s">
        <v>1550</v>
      </c>
      <c r="S212" s="15" t="s">
        <v>19</v>
      </c>
      <c r="T212" s="8"/>
      <c r="U212" s="14" t="s">
        <v>19</v>
      </c>
      <c r="V212" s="14" t="s">
        <v>1550</v>
      </c>
      <c r="W212" s="15" t="s">
        <v>1551</v>
      </c>
      <c r="X212" s="15" t="s">
        <v>19</v>
      </c>
      <c r="Y212" s="14" t="s">
        <v>19</v>
      </c>
      <c r="Z212" s="15" t="s">
        <v>19</v>
      </c>
      <c r="AA212" s="16" t="s">
        <v>19</v>
      </c>
      <c r="AB212" t="s">
        <v>19</v>
      </c>
      <c r="AC212" t="s">
        <v>543</v>
      </c>
      <c r="AD212" t="s">
        <v>6</v>
      </c>
      <c r="AE212" t="s">
        <v>565</v>
      </c>
      <c r="AF212" t="s">
        <v>85</v>
      </c>
      <c r="AG212" t="s">
        <v>73</v>
      </c>
      <c r="AH212" t="s">
        <v>19</v>
      </c>
    </row>
    <row r="213" ht="14.25" customHeight="1" spans="1:34">
      <c r="A213" s="7" t="s">
        <v>1552</v>
      </c>
      <c r="B213" s="7" t="s">
        <v>1553</v>
      </c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1554</v>
      </c>
      <c r="H213" s="8" t="s">
        <v>1555</v>
      </c>
      <c r="I213" s="8" t="s">
        <v>77</v>
      </c>
      <c r="J213" s="8" t="s">
        <v>2</v>
      </c>
      <c r="K213" s="8" t="s">
        <v>1556</v>
      </c>
      <c r="L213" s="8">
        <v>1</v>
      </c>
      <c r="M213" s="8">
        <v>2</v>
      </c>
      <c r="N213" s="8" t="s">
        <v>80</v>
      </c>
      <c r="O213" s="8" t="s">
        <v>584</v>
      </c>
      <c r="P213" s="8" t="s">
        <v>585</v>
      </c>
      <c r="Q213" s="8"/>
      <c r="R213" s="14" t="s">
        <v>1557</v>
      </c>
      <c r="S213" s="15" t="s">
        <v>19</v>
      </c>
      <c r="T213" s="8"/>
      <c r="U213" s="14" t="s">
        <v>19</v>
      </c>
      <c r="V213" s="14" t="s">
        <v>1557</v>
      </c>
      <c r="W213" s="15" t="s">
        <v>1200</v>
      </c>
      <c r="X213" s="15" t="s">
        <v>19</v>
      </c>
      <c r="Y213" s="14" t="s">
        <v>19</v>
      </c>
      <c r="Z213" s="15" t="s">
        <v>19</v>
      </c>
      <c r="AA213" s="16" t="s">
        <v>19</v>
      </c>
      <c r="AB213" t="s">
        <v>19</v>
      </c>
      <c r="AC213" t="s">
        <v>1558</v>
      </c>
      <c r="AD213" t="s">
        <v>6</v>
      </c>
      <c r="AE213" t="s">
        <v>1559</v>
      </c>
      <c r="AF213" t="s">
        <v>85</v>
      </c>
      <c r="AG213" t="s">
        <v>73</v>
      </c>
      <c r="AH213" t="s">
        <v>19</v>
      </c>
    </row>
    <row r="214" ht="14.25" customHeight="1" spans="1:34">
      <c r="A214" s="7" t="s">
        <v>1560</v>
      </c>
      <c r="B214" s="7" t="s">
        <v>1561</v>
      </c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336</v>
      </c>
      <c r="H214" s="8" t="s">
        <v>337</v>
      </c>
      <c r="I214" s="8" t="s">
        <v>77</v>
      </c>
      <c r="J214" s="8" t="s">
        <v>2</v>
      </c>
      <c r="K214" s="8" t="s">
        <v>1562</v>
      </c>
      <c r="L214" s="8">
        <v>1</v>
      </c>
      <c r="M214" s="8">
        <v>1</v>
      </c>
      <c r="N214" s="8" t="s">
        <v>584</v>
      </c>
      <c r="O214" s="8" t="s">
        <v>81</v>
      </c>
      <c r="P214" s="8" t="s">
        <v>585</v>
      </c>
      <c r="Q214" s="8"/>
      <c r="R214" s="14" t="s">
        <v>1563</v>
      </c>
      <c r="S214" s="15" t="s">
        <v>19</v>
      </c>
      <c r="T214" s="8"/>
      <c r="U214" s="14" t="s">
        <v>19</v>
      </c>
      <c r="V214" s="14" t="s">
        <v>1563</v>
      </c>
      <c r="W214" s="15" t="s">
        <v>1564</v>
      </c>
      <c r="X214" s="15" t="s">
        <v>19</v>
      </c>
      <c r="Y214" s="14" t="s">
        <v>19</v>
      </c>
      <c r="Z214" s="15" t="s">
        <v>19</v>
      </c>
      <c r="AA214" s="16" t="s">
        <v>19</v>
      </c>
      <c r="AB214" t="s">
        <v>19</v>
      </c>
      <c r="AC214" t="s">
        <v>1565</v>
      </c>
      <c r="AD214" t="s">
        <v>6</v>
      </c>
      <c r="AE214" t="s">
        <v>192</v>
      </c>
      <c r="AF214" t="s">
        <v>85</v>
      </c>
      <c r="AG214" t="s">
        <v>73</v>
      </c>
      <c r="AH214" t="s">
        <v>19</v>
      </c>
    </row>
    <row r="215" ht="14.25" customHeight="1" spans="1:34">
      <c r="A215" s="7" t="s">
        <v>1566</v>
      </c>
      <c r="B215" s="7" t="s">
        <v>1567</v>
      </c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176</v>
      </c>
      <c r="H215" s="8" t="s">
        <v>177</v>
      </c>
      <c r="I215" s="8" t="s">
        <v>77</v>
      </c>
      <c r="J215" s="8" t="s">
        <v>2</v>
      </c>
      <c r="K215" s="8" t="s">
        <v>1353</v>
      </c>
      <c r="L215" s="8">
        <v>1</v>
      </c>
      <c r="M215" s="8">
        <v>1</v>
      </c>
      <c r="N215" s="8" t="s">
        <v>81</v>
      </c>
      <c r="O215" s="8" t="s">
        <v>81</v>
      </c>
      <c r="P215" s="8" t="s">
        <v>585</v>
      </c>
      <c r="Q215" s="8"/>
      <c r="R215" s="14" t="s">
        <v>1568</v>
      </c>
      <c r="S215" s="15" t="s">
        <v>19</v>
      </c>
      <c r="T215" s="8"/>
      <c r="U215" s="14" t="s">
        <v>19</v>
      </c>
      <c r="V215" s="14" t="s">
        <v>1568</v>
      </c>
      <c r="W215" s="15" t="s">
        <v>356</v>
      </c>
      <c r="X215" s="15" t="s">
        <v>19</v>
      </c>
      <c r="Y215" s="14" t="s">
        <v>19</v>
      </c>
      <c r="Z215" s="15" t="s">
        <v>19</v>
      </c>
      <c r="AA215" s="16" t="s">
        <v>19</v>
      </c>
      <c r="AB215" t="s">
        <v>19</v>
      </c>
      <c r="AC215" t="s">
        <v>1569</v>
      </c>
      <c r="AD215" t="s">
        <v>6</v>
      </c>
      <c r="AE215" t="s">
        <v>182</v>
      </c>
      <c r="AF215" t="s">
        <v>85</v>
      </c>
      <c r="AG215" t="s">
        <v>73</v>
      </c>
      <c r="AH215" t="s">
        <v>19</v>
      </c>
    </row>
    <row r="216" ht="14.25" customHeight="1" spans="1:34">
      <c r="A216" s="7" t="s">
        <v>1570</v>
      </c>
      <c r="B216" s="7" t="s">
        <v>1571</v>
      </c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628</v>
      </c>
      <c r="H216" s="8" t="s">
        <v>629</v>
      </c>
      <c r="I216" s="8" t="s">
        <v>77</v>
      </c>
      <c r="J216" s="8" t="s">
        <v>2</v>
      </c>
      <c r="K216" s="8" t="s">
        <v>1572</v>
      </c>
      <c r="L216" s="8">
        <v>1</v>
      </c>
      <c r="M216" s="8">
        <v>1</v>
      </c>
      <c r="N216" s="8" t="s">
        <v>81</v>
      </c>
      <c r="O216" s="8" t="s">
        <v>81</v>
      </c>
      <c r="P216" s="8" t="s">
        <v>585</v>
      </c>
      <c r="Q216" s="8"/>
      <c r="R216" s="14" t="s">
        <v>1573</v>
      </c>
      <c r="S216" s="15" t="s">
        <v>19</v>
      </c>
      <c r="T216" s="8"/>
      <c r="U216" s="14" t="s">
        <v>19</v>
      </c>
      <c r="V216" s="14" t="s">
        <v>1573</v>
      </c>
      <c r="W216" s="15" t="s">
        <v>180</v>
      </c>
      <c r="X216" s="15" t="s">
        <v>19</v>
      </c>
      <c r="Y216" s="14" t="s">
        <v>19</v>
      </c>
      <c r="Z216" s="15" t="s">
        <v>19</v>
      </c>
      <c r="AA216" s="16" t="s">
        <v>19</v>
      </c>
      <c r="AB216" t="s">
        <v>19</v>
      </c>
      <c r="AC216" t="s">
        <v>1574</v>
      </c>
      <c r="AD216" t="s">
        <v>6</v>
      </c>
      <c r="AE216" t="s">
        <v>635</v>
      </c>
      <c r="AF216" t="s">
        <v>85</v>
      </c>
      <c r="AG216" t="s">
        <v>73</v>
      </c>
      <c r="AH216" t="s">
        <v>19</v>
      </c>
    </row>
    <row r="217" ht="14.25" customHeight="1" spans="1:34">
      <c r="A217" s="7" t="s">
        <v>1575</v>
      </c>
      <c r="B217" s="7" t="s">
        <v>1576</v>
      </c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828</v>
      </c>
      <c r="H217" s="8" t="s">
        <v>829</v>
      </c>
      <c r="I217" s="8" t="s">
        <v>77</v>
      </c>
      <c r="J217" s="8" t="s">
        <v>2</v>
      </c>
      <c r="K217" s="8" t="s">
        <v>1577</v>
      </c>
      <c r="L217" s="8">
        <v>1</v>
      </c>
      <c r="M217" s="8">
        <v>1</v>
      </c>
      <c r="N217" s="8" t="s">
        <v>81</v>
      </c>
      <c r="O217" s="8" t="s">
        <v>81</v>
      </c>
      <c r="P217" s="8" t="s">
        <v>585</v>
      </c>
      <c r="Q217" s="8"/>
      <c r="R217" s="14" t="s">
        <v>1578</v>
      </c>
      <c r="S217" s="15" t="s">
        <v>19</v>
      </c>
      <c r="T217" s="8"/>
      <c r="U217" s="14" t="s">
        <v>19</v>
      </c>
      <c r="V217" s="14" t="s">
        <v>1578</v>
      </c>
      <c r="W217" s="15" t="s">
        <v>1366</v>
      </c>
      <c r="X217" s="15" t="s">
        <v>19</v>
      </c>
      <c r="Y217" s="14" t="s">
        <v>19</v>
      </c>
      <c r="Z217" s="15" t="s">
        <v>19</v>
      </c>
      <c r="AA217" s="16" t="s">
        <v>19</v>
      </c>
      <c r="AB217" t="s">
        <v>19</v>
      </c>
      <c r="AC217" t="s">
        <v>1173</v>
      </c>
      <c r="AD217" t="s">
        <v>6</v>
      </c>
      <c r="AE217" t="s">
        <v>833</v>
      </c>
      <c r="AF217" t="s">
        <v>85</v>
      </c>
      <c r="AG217" t="s">
        <v>73</v>
      </c>
      <c r="AH217" t="s">
        <v>19</v>
      </c>
    </row>
    <row r="218" ht="14.25" customHeight="1" spans="1:34">
      <c r="A218" s="7" t="s">
        <v>1579</v>
      </c>
      <c r="B218" s="7" t="s">
        <v>1580</v>
      </c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926</v>
      </c>
      <c r="H218" s="8" t="s">
        <v>927</v>
      </c>
      <c r="I218" s="8" t="s">
        <v>77</v>
      </c>
      <c r="J218" s="8" t="s">
        <v>2</v>
      </c>
      <c r="K218" s="8" t="s">
        <v>1581</v>
      </c>
      <c r="L218" s="8">
        <v>2</v>
      </c>
      <c r="M218" s="8">
        <v>1</v>
      </c>
      <c r="N218" s="8" t="s">
        <v>81</v>
      </c>
      <c r="O218" s="8" t="s">
        <v>81</v>
      </c>
      <c r="P218" s="8" t="s">
        <v>585</v>
      </c>
      <c r="Q218" s="8"/>
      <c r="R218" s="14" t="s">
        <v>1582</v>
      </c>
      <c r="S218" s="15" t="s">
        <v>19</v>
      </c>
      <c r="T218" s="8"/>
      <c r="U218" s="14" t="s">
        <v>19</v>
      </c>
      <c r="V218" s="14" t="s">
        <v>1582</v>
      </c>
      <c r="W218" s="15" t="s">
        <v>482</v>
      </c>
      <c r="X218" s="15" t="s">
        <v>19</v>
      </c>
      <c r="Y218" s="14" t="s">
        <v>19</v>
      </c>
      <c r="Z218" s="15" t="s">
        <v>19</v>
      </c>
      <c r="AA218" s="16" t="s">
        <v>19</v>
      </c>
      <c r="AB218" t="s">
        <v>19</v>
      </c>
      <c r="AC218" t="s">
        <v>181</v>
      </c>
      <c r="AD218" t="s">
        <v>6</v>
      </c>
      <c r="AE218" t="s">
        <v>273</v>
      </c>
      <c r="AF218" t="s">
        <v>85</v>
      </c>
      <c r="AG218" t="s">
        <v>73</v>
      </c>
      <c r="AH218" t="s">
        <v>19</v>
      </c>
    </row>
    <row r="219" ht="14.25" customHeight="1" spans="1:34">
      <c r="A219" s="7" t="s">
        <v>1583</v>
      </c>
      <c r="B219" s="7" t="s">
        <v>1584</v>
      </c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858</v>
      </c>
      <c r="H219" s="8" t="s">
        <v>859</v>
      </c>
      <c r="I219" s="8" t="s">
        <v>77</v>
      </c>
      <c r="J219" s="8" t="s">
        <v>2</v>
      </c>
      <c r="K219" s="8" t="s">
        <v>1585</v>
      </c>
      <c r="L219" s="8">
        <v>1</v>
      </c>
      <c r="M219" s="8">
        <v>1</v>
      </c>
      <c r="N219" s="8" t="s">
        <v>81</v>
      </c>
      <c r="O219" s="8" t="s">
        <v>81</v>
      </c>
      <c r="P219" s="8" t="s">
        <v>585</v>
      </c>
      <c r="Q219" s="8"/>
      <c r="R219" s="14" t="s">
        <v>1586</v>
      </c>
      <c r="S219" s="15" t="s">
        <v>19</v>
      </c>
      <c r="T219" s="8"/>
      <c r="U219" s="14" t="s">
        <v>19</v>
      </c>
      <c r="V219" s="14" t="s">
        <v>1586</v>
      </c>
      <c r="W219" s="15" t="s">
        <v>1587</v>
      </c>
      <c r="X219" s="15" t="s">
        <v>19</v>
      </c>
      <c r="Y219" s="14" t="s">
        <v>19</v>
      </c>
      <c r="Z219" s="15" t="s">
        <v>19</v>
      </c>
      <c r="AA219" s="16" t="s">
        <v>19</v>
      </c>
      <c r="AB219" t="s">
        <v>19</v>
      </c>
      <c r="AC219" t="s">
        <v>1588</v>
      </c>
      <c r="AD219" t="s">
        <v>6</v>
      </c>
      <c r="AE219" t="s">
        <v>1589</v>
      </c>
      <c r="AF219" t="s">
        <v>85</v>
      </c>
      <c r="AG219" t="s">
        <v>73</v>
      </c>
      <c r="AH219" t="s">
        <v>19</v>
      </c>
    </row>
    <row r="220" ht="14.25" customHeight="1" spans="1:34">
      <c r="A220" s="7" t="s">
        <v>1590</v>
      </c>
      <c r="B220" s="7" t="s">
        <v>1591</v>
      </c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1592</v>
      </c>
      <c r="H220" s="8" t="s">
        <v>1593</v>
      </c>
      <c r="I220" s="8" t="s">
        <v>77</v>
      </c>
      <c r="J220" s="8" t="s">
        <v>2</v>
      </c>
      <c r="K220" s="8" t="s">
        <v>1594</v>
      </c>
      <c r="L220" s="8">
        <v>1</v>
      </c>
      <c r="M220" s="8">
        <v>1</v>
      </c>
      <c r="N220" s="8" t="s">
        <v>81</v>
      </c>
      <c r="O220" s="8" t="s">
        <v>81</v>
      </c>
      <c r="P220" s="8" t="s">
        <v>585</v>
      </c>
      <c r="Q220" s="8"/>
      <c r="R220" s="14" t="s">
        <v>124</v>
      </c>
      <c r="S220" s="15" t="s">
        <v>19</v>
      </c>
      <c r="T220" s="8"/>
      <c r="U220" s="14" t="s">
        <v>19</v>
      </c>
      <c r="V220" s="14" t="s">
        <v>124</v>
      </c>
      <c r="W220" s="15" t="s">
        <v>1595</v>
      </c>
      <c r="X220" s="15" t="s">
        <v>19</v>
      </c>
      <c r="Y220" s="14" t="s">
        <v>19</v>
      </c>
      <c r="Z220" s="15" t="s">
        <v>19</v>
      </c>
      <c r="AA220" s="16" t="s">
        <v>19</v>
      </c>
      <c r="AB220" t="s">
        <v>19</v>
      </c>
      <c r="AC220" t="s">
        <v>1596</v>
      </c>
      <c r="AD220" t="s">
        <v>6</v>
      </c>
      <c r="AE220" t="s">
        <v>1597</v>
      </c>
      <c r="AF220" t="s">
        <v>85</v>
      </c>
      <c r="AG220" t="s">
        <v>73</v>
      </c>
      <c r="AH220" t="s">
        <v>19</v>
      </c>
    </row>
    <row r="221" ht="14.25" customHeight="1" spans="1:34">
      <c r="A221" s="7" t="s">
        <v>1598</v>
      </c>
      <c r="B221" s="7" t="s">
        <v>1599</v>
      </c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1600</v>
      </c>
      <c r="H221" s="8" t="s">
        <v>1601</v>
      </c>
      <c r="I221" s="8" t="s">
        <v>77</v>
      </c>
      <c r="J221" s="8" t="s">
        <v>2</v>
      </c>
      <c r="K221" s="8" t="s">
        <v>1602</v>
      </c>
      <c r="L221" s="8">
        <v>1</v>
      </c>
      <c r="M221" s="8">
        <v>1</v>
      </c>
      <c r="N221" s="8" t="s">
        <v>585</v>
      </c>
      <c r="O221" s="8" t="s">
        <v>585</v>
      </c>
      <c r="P221" s="8" t="s">
        <v>1117</v>
      </c>
      <c r="Q221" s="8"/>
      <c r="R221" s="14" t="s">
        <v>1603</v>
      </c>
      <c r="S221" s="15" t="s">
        <v>1603</v>
      </c>
      <c r="T221" s="8" t="s">
        <v>1604</v>
      </c>
      <c r="U221" s="14" t="s">
        <v>19</v>
      </c>
      <c r="V221" s="14" t="s">
        <v>19</v>
      </c>
      <c r="W221" s="15" t="s">
        <v>19</v>
      </c>
      <c r="X221" s="15" t="s">
        <v>19</v>
      </c>
      <c r="Y221" s="14" t="s">
        <v>19</v>
      </c>
      <c r="Z221" s="15" t="s">
        <v>19</v>
      </c>
      <c r="AA221" s="16" t="s">
        <v>19</v>
      </c>
      <c r="AB221" t="s">
        <v>19</v>
      </c>
      <c r="AC221" t="s">
        <v>19</v>
      </c>
      <c r="AD221" t="s">
        <v>6</v>
      </c>
      <c r="AE221" t="s">
        <v>1605</v>
      </c>
      <c r="AF221" t="s">
        <v>85</v>
      </c>
      <c r="AG221" t="s">
        <v>73</v>
      </c>
      <c r="AH221" t="s">
        <v>19</v>
      </c>
    </row>
    <row r="222" ht="14.25" customHeight="1" spans="1:34">
      <c r="A222" s="7" t="s">
        <v>1606</v>
      </c>
      <c r="B222" s="7" t="s">
        <v>1607</v>
      </c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1608</v>
      </c>
      <c r="H222" s="8" t="s">
        <v>1609</v>
      </c>
      <c r="I222" s="8" t="s">
        <v>77</v>
      </c>
      <c r="J222" s="8" t="s">
        <v>2</v>
      </c>
      <c r="K222" s="8" t="s">
        <v>1610</v>
      </c>
      <c r="L222" s="8">
        <v>2</v>
      </c>
      <c r="M222" s="8">
        <v>2</v>
      </c>
      <c r="N222" s="8" t="s">
        <v>585</v>
      </c>
      <c r="O222" s="8" t="s">
        <v>585</v>
      </c>
      <c r="P222" s="8" t="s">
        <v>1090</v>
      </c>
      <c r="Q222" s="8"/>
      <c r="R222" s="14" t="s">
        <v>132</v>
      </c>
      <c r="S222" s="15" t="s">
        <v>132</v>
      </c>
      <c r="T222" s="8" t="s">
        <v>1611</v>
      </c>
      <c r="U222" s="14" t="s">
        <v>19</v>
      </c>
      <c r="V222" s="14" t="s">
        <v>19</v>
      </c>
      <c r="W222" s="15" t="s">
        <v>19</v>
      </c>
      <c r="X222" s="15" t="s">
        <v>19</v>
      </c>
      <c r="Y222" s="14" t="s">
        <v>19</v>
      </c>
      <c r="Z222" s="15" t="s">
        <v>19</v>
      </c>
      <c r="AA222" s="16" t="s">
        <v>19</v>
      </c>
      <c r="AB222" t="s">
        <v>19</v>
      </c>
      <c r="AC222" t="s">
        <v>19</v>
      </c>
      <c r="AD222" t="s">
        <v>6</v>
      </c>
      <c r="AE222" t="s">
        <v>1612</v>
      </c>
      <c r="AF222" t="s">
        <v>85</v>
      </c>
      <c r="AG222" t="s">
        <v>73</v>
      </c>
      <c r="AH222" t="s">
        <v>19</v>
      </c>
    </row>
    <row r="223" ht="14.25" customHeight="1" spans="1:34">
      <c r="A223" s="7" t="s">
        <v>1613</v>
      </c>
      <c r="B223" s="7" t="s">
        <v>1614</v>
      </c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1615</v>
      </c>
      <c r="H223" s="8" t="s">
        <v>1616</v>
      </c>
      <c r="I223" s="8" t="s">
        <v>77</v>
      </c>
      <c r="J223" s="8" t="s">
        <v>2</v>
      </c>
      <c r="K223" s="8" t="s">
        <v>1617</v>
      </c>
      <c r="L223" s="8">
        <v>1</v>
      </c>
      <c r="M223" s="8">
        <v>2</v>
      </c>
      <c r="N223" s="8" t="s">
        <v>585</v>
      </c>
      <c r="O223" s="8" t="s">
        <v>1117</v>
      </c>
      <c r="P223" s="8" t="s">
        <v>1618</v>
      </c>
      <c r="Q223" s="8"/>
      <c r="R223" s="14" t="s">
        <v>1619</v>
      </c>
      <c r="S223" s="15" t="s">
        <v>1619</v>
      </c>
      <c r="T223" s="8" t="s">
        <v>1620</v>
      </c>
      <c r="U223" s="14" t="s">
        <v>19</v>
      </c>
      <c r="V223" s="14" t="s">
        <v>19</v>
      </c>
      <c r="W223" s="15" t="s">
        <v>19</v>
      </c>
      <c r="X223" s="15" t="s">
        <v>19</v>
      </c>
      <c r="Y223" s="14" t="s">
        <v>19</v>
      </c>
      <c r="Z223" s="15" t="s">
        <v>19</v>
      </c>
      <c r="AA223" s="16" t="s">
        <v>19</v>
      </c>
      <c r="AB223" t="s">
        <v>19</v>
      </c>
      <c r="AC223" t="s">
        <v>19</v>
      </c>
      <c r="AD223" t="s">
        <v>6</v>
      </c>
      <c r="AE223" t="s">
        <v>192</v>
      </c>
      <c r="AF223" t="s">
        <v>85</v>
      </c>
      <c r="AG223" t="s">
        <v>73</v>
      </c>
      <c r="AH223" t="s">
        <v>19</v>
      </c>
    </row>
    <row r="224" ht="14.25" customHeight="1" spans="1:34">
      <c r="A224" s="7" t="s">
        <v>1621</v>
      </c>
      <c r="B224" s="7" t="s">
        <v>1622</v>
      </c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1623</v>
      </c>
      <c r="H224" s="8" t="s">
        <v>1624</v>
      </c>
      <c r="I224" s="8" t="s">
        <v>77</v>
      </c>
      <c r="J224" s="8" t="s">
        <v>2</v>
      </c>
      <c r="K224" s="8" t="s">
        <v>1625</v>
      </c>
      <c r="L224" s="8">
        <v>1</v>
      </c>
      <c r="M224" s="8">
        <v>2</v>
      </c>
      <c r="N224" s="8" t="s">
        <v>120</v>
      </c>
      <c r="O224" s="8" t="s">
        <v>81</v>
      </c>
      <c r="P224" s="8" t="s">
        <v>1117</v>
      </c>
      <c r="Q224" s="8"/>
      <c r="R224" s="14" t="s">
        <v>1626</v>
      </c>
      <c r="S224" s="15" t="s">
        <v>19</v>
      </c>
      <c r="T224" s="8"/>
      <c r="U224" s="14" t="s">
        <v>19</v>
      </c>
      <c r="V224" s="14" t="s">
        <v>1626</v>
      </c>
      <c r="W224" s="15" t="s">
        <v>1627</v>
      </c>
      <c r="X224" s="15" t="s">
        <v>19</v>
      </c>
      <c r="Y224" s="14" t="s">
        <v>19</v>
      </c>
      <c r="Z224" s="15" t="s">
        <v>19</v>
      </c>
      <c r="AA224" s="16" t="s">
        <v>19</v>
      </c>
      <c r="AB224" t="s">
        <v>19</v>
      </c>
      <c r="AC224" t="s">
        <v>1628</v>
      </c>
      <c r="AD224" t="s">
        <v>6</v>
      </c>
      <c r="AE224" t="s">
        <v>1629</v>
      </c>
      <c r="AF224" t="s">
        <v>85</v>
      </c>
      <c r="AG224" t="s">
        <v>73</v>
      </c>
      <c r="AH224" t="s">
        <v>19</v>
      </c>
    </row>
    <row r="225" ht="14.25" customHeight="1" spans="1:34">
      <c r="A225" s="7" t="s">
        <v>1630</v>
      </c>
      <c r="B225" s="7" t="s">
        <v>1631</v>
      </c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88</v>
      </c>
      <c r="H225" s="8" t="s">
        <v>89</v>
      </c>
      <c r="I225" s="8" t="s">
        <v>77</v>
      </c>
      <c r="J225" s="8" t="s">
        <v>2</v>
      </c>
      <c r="K225" s="8" t="s">
        <v>1632</v>
      </c>
      <c r="L225" s="8">
        <v>1</v>
      </c>
      <c r="M225" s="8">
        <v>3</v>
      </c>
      <c r="N225" s="8" t="s">
        <v>131</v>
      </c>
      <c r="O225" s="8" t="s">
        <v>584</v>
      </c>
      <c r="P225" s="8" t="s">
        <v>1117</v>
      </c>
      <c r="Q225" s="8"/>
      <c r="R225" s="14" t="s">
        <v>1633</v>
      </c>
      <c r="S225" s="15" t="s">
        <v>19</v>
      </c>
      <c r="T225" s="8"/>
      <c r="U225" s="14" t="s">
        <v>19</v>
      </c>
      <c r="V225" s="14" t="s">
        <v>1633</v>
      </c>
      <c r="W225" s="15" t="s">
        <v>296</v>
      </c>
      <c r="X225" s="15" t="s">
        <v>19</v>
      </c>
      <c r="Y225" s="14" t="s">
        <v>19</v>
      </c>
      <c r="Z225" s="15" t="s">
        <v>19</v>
      </c>
      <c r="AA225" s="16" t="s">
        <v>19</v>
      </c>
      <c r="AB225" t="s">
        <v>19</v>
      </c>
      <c r="AC225" t="s">
        <v>1634</v>
      </c>
      <c r="AD225" t="s">
        <v>6</v>
      </c>
      <c r="AE225" t="s">
        <v>114</v>
      </c>
      <c r="AF225" t="s">
        <v>85</v>
      </c>
      <c r="AG225" t="s">
        <v>73</v>
      </c>
      <c r="AH225" t="s">
        <v>19</v>
      </c>
    </row>
    <row r="226" ht="14.25" customHeight="1" spans="1:34">
      <c r="A226" s="7" t="s">
        <v>1635</v>
      </c>
      <c r="B226" s="7" t="s">
        <v>1636</v>
      </c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88</v>
      </c>
      <c r="H226" s="8" t="s">
        <v>89</v>
      </c>
      <c r="I226" s="8" t="s">
        <v>77</v>
      </c>
      <c r="J226" s="8" t="s">
        <v>2</v>
      </c>
      <c r="K226" s="8" t="s">
        <v>1637</v>
      </c>
      <c r="L226" s="8">
        <v>1</v>
      </c>
      <c r="M226" s="8">
        <v>3</v>
      </c>
      <c r="N226" s="8" t="s">
        <v>120</v>
      </c>
      <c r="O226" s="8" t="s">
        <v>584</v>
      </c>
      <c r="P226" s="8" t="s">
        <v>1117</v>
      </c>
      <c r="Q226" s="8"/>
      <c r="R226" s="14" t="s">
        <v>1638</v>
      </c>
      <c r="S226" s="15" t="s">
        <v>19</v>
      </c>
      <c r="T226" s="8"/>
      <c r="U226" s="14" t="s">
        <v>19</v>
      </c>
      <c r="V226" s="14" t="s">
        <v>1638</v>
      </c>
      <c r="W226" s="15" t="s">
        <v>1639</v>
      </c>
      <c r="X226" s="15" t="s">
        <v>19</v>
      </c>
      <c r="Y226" s="14" t="s">
        <v>19</v>
      </c>
      <c r="Z226" s="15" t="s">
        <v>19</v>
      </c>
      <c r="AA226" s="16" t="s">
        <v>19</v>
      </c>
      <c r="AB226" t="s">
        <v>19</v>
      </c>
      <c r="AC226" t="s">
        <v>1640</v>
      </c>
      <c r="AD226" t="s">
        <v>6</v>
      </c>
      <c r="AE226" t="s">
        <v>255</v>
      </c>
      <c r="AF226" t="s">
        <v>85</v>
      </c>
      <c r="AG226" t="s">
        <v>73</v>
      </c>
      <c r="AH226" t="s">
        <v>19</v>
      </c>
    </row>
    <row r="227" ht="14.25" customHeight="1" spans="1:34">
      <c r="A227" s="7" t="s">
        <v>1641</v>
      </c>
      <c r="B227" s="7" t="s">
        <v>1642</v>
      </c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644</v>
      </c>
      <c r="H227" s="8" t="s">
        <v>645</v>
      </c>
      <c r="I227" s="8" t="s">
        <v>77</v>
      </c>
      <c r="J227" s="8" t="s">
        <v>2</v>
      </c>
      <c r="K227" s="8" t="s">
        <v>1643</v>
      </c>
      <c r="L227" s="8">
        <v>1</v>
      </c>
      <c r="M227" s="8">
        <v>2</v>
      </c>
      <c r="N227" s="8" t="s">
        <v>647</v>
      </c>
      <c r="O227" s="8" t="s">
        <v>81</v>
      </c>
      <c r="P227" s="8" t="s">
        <v>1117</v>
      </c>
      <c r="Q227" s="8"/>
      <c r="R227" s="14" t="s">
        <v>1644</v>
      </c>
      <c r="S227" s="15" t="s">
        <v>19</v>
      </c>
      <c r="T227" s="8"/>
      <c r="U227" s="14" t="s">
        <v>19</v>
      </c>
      <c r="V227" s="14" t="s">
        <v>1644</v>
      </c>
      <c r="W227" s="15" t="s">
        <v>1291</v>
      </c>
      <c r="X227" s="15" t="s">
        <v>19</v>
      </c>
      <c r="Y227" s="14" t="s">
        <v>19</v>
      </c>
      <c r="Z227" s="15" t="s">
        <v>19</v>
      </c>
      <c r="AA227" s="16" t="s">
        <v>19</v>
      </c>
      <c r="AB227" t="s">
        <v>19</v>
      </c>
      <c r="AC227" t="s">
        <v>931</v>
      </c>
      <c r="AD227" t="s">
        <v>6</v>
      </c>
      <c r="AE227" t="s">
        <v>1388</v>
      </c>
      <c r="AF227" t="s">
        <v>85</v>
      </c>
      <c r="AG227" t="s">
        <v>73</v>
      </c>
      <c r="AH227" t="s">
        <v>19</v>
      </c>
    </row>
    <row r="228" ht="14.25" customHeight="1" spans="1:34">
      <c r="A228" s="7" t="s">
        <v>1645</v>
      </c>
      <c r="B228" s="7" t="s">
        <v>1646</v>
      </c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1647</v>
      </c>
      <c r="H228" s="8" t="s">
        <v>1648</v>
      </c>
      <c r="I228" s="8" t="s">
        <v>77</v>
      </c>
      <c r="J228" s="8" t="s">
        <v>2</v>
      </c>
      <c r="K228" s="8" t="s">
        <v>1649</v>
      </c>
      <c r="L228" s="8">
        <v>1</v>
      </c>
      <c r="M228" s="8">
        <v>2</v>
      </c>
      <c r="N228" s="8" t="s">
        <v>1650</v>
      </c>
      <c r="O228" s="8" t="s">
        <v>81</v>
      </c>
      <c r="P228" s="8" t="s">
        <v>1117</v>
      </c>
      <c r="Q228" s="8"/>
      <c r="R228" s="14" t="s">
        <v>1651</v>
      </c>
      <c r="S228" s="15" t="s">
        <v>19</v>
      </c>
      <c r="T228" s="8"/>
      <c r="U228" s="14" t="s">
        <v>19</v>
      </c>
      <c r="V228" s="14" t="s">
        <v>1651</v>
      </c>
      <c r="W228" s="15" t="s">
        <v>1652</v>
      </c>
      <c r="X228" s="15" t="s">
        <v>19</v>
      </c>
      <c r="Y228" s="14" t="s">
        <v>19</v>
      </c>
      <c r="Z228" s="15" t="s">
        <v>19</v>
      </c>
      <c r="AA228" s="16" t="s">
        <v>19</v>
      </c>
      <c r="AB228" t="s">
        <v>19</v>
      </c>
      <c r="AC228" t="s">
        <v>1653</v>
      </c>
      <c r="AD228" t="s">
        <v>6</v>
      </c>
      <c r="AE228" t="s">
        <v>1654</v>
      </c>
      <c r="AF228" t="s">
        <v>85</v>
      </c>
      <c r="AG228" t="s">
        <v>73</v>
      </c>
      <c r="AH228" t="s">
        <v>19</v>
      </c>
    </row>
    <row r="229" ht="14.25" customHeight="1" spans="1:34">
      <c r="A229" s="7" t="s">
        <v>1655</v>
      </c>
      <c r="B229" s="7" t="s">
        <v>1656</v>
      </c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398</v>
      </c>
      <c r="H229" s="8" t="s">
        <v>399</v>
      </c>
      <c r="I229" s="8" t="s">
        <v>77</v>
      </c>
      <c r="J229" s="8" t="s">
        <v>2</v>
      </c>
      <c r="K229" s="8" t="s">
        <v>1657</v>
      </c>
      <c r="L229" s="8">
        <v>1</v>
      </c>
      <c r="M229" s="8">
        <v>1</v>
      </c>
      <c r="N229" s="8" t="s">
        <v>198</v>
      </c>
      <c r="O229" s="8" t="s">
        <v>585</v>
      </c>
      <c r="P229" s="8" t="s">
        <v>1117</v>
      </c>
      <c r="Q229" s="8"/>
      <c r="R229" s="14" t="s">
        <v>1658</v>
      </c>
      <c r="S229" s="15" t="s">
        <v>19</v>
      </c>
      <c r="T229" s="8"/>
      <c r="U229" s="14" t="s">
        <v>19</v>
      </c>
      <c r="V229" s="14" t="s">
        <v>1658</v>
      </c>
      <c r="W229" s="15" t="s">
        <v>1366</v>
      </c>
      <c r="X229" s="15" t="s">
        <v>19</v>
      </c>
      <c r="Y229" s="14" t="s">
        <v>19</v>
      </c>
      <c r="Z229" s="15" t="s">
        <v>19</v>
      </c>
      <c r="AA229" s="16" t="s">
        <v>19</v>
      </c>
      <c r="AB229" t="s">
        <v>19</v>
      </c>
      <c r="AC229" t="s">
        <v>1659</v>
      </c>
      <c r="AD229" t="s">
        <v>6</v>
      </c>
      <c r="AE229" t="s">
        <v>255</v>
      </c>
      <c r="AF229" t="s">
        <v>85</v>
      </c>
      <c r="AG229" t="s">
        <v>73</v>
      </c>
      <c r="AH229" t="s">
        <v>19</v>
      </c>
    </row>
    <row r="230" ht="14.25" customHeight="1" spans="1:34">
      <c r="A230" s="7" t="s">
        <v>1660</v>
      </c>
      <c r="B230" s="7" t="s">
        <v>1661</v>
      </c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1425</v>
      </c>
      <c r="H230" s="8" t="s">
        <v>1426</v>
      </c>
      <c r="I230" s="8" t="s">
        <v>77</v>
      </c>
      <c r="J230" s="8" t="s">
        <v>2</v>
      </c>
      <c r="K230" s="8" t="s">
        <v>1662</v>
      </c>
      <c r="L230" s="8">
        <v>1</v>
      </c>
      <c r="M230" s="8">
        <v>1</v>
      </c>
      <c r="N230" s="8" t="s">
        <v>732</v>
      </c>
      <c r="O230" s="8" t="s">
        <v>585</v>
      </c>
      <c r="P230" s="8" t="s">
        <v>1117</v>
      </c>
      <c r="Q230" s="8"/>
      <c r="R230" s="14" t="s">
        <v>791</v>
      </c>
      <c r="S230" s="15" t="s">
        <v>19</v>
      </c>
      <c r="T230" s="8"/>
      <c r="U230" s="14" t="s">
        <v>19</v>
      </c>
      <c r="V230" s="14" t="s">
        <v>791</v>
      </c>
      <c r="W230" s="15" t="s">
        <v>370</v>
      </c>
      <c r="X230" s="15" t="s">
        <v>19</v>
      </c>
      <c r="Y230" s="14" t="s">
        <v>19</v>
      </c>
      <c r="Z230" s="15" t="s">
        <v>19</v>
      </c>
      <c r="AA230" s="16" t="s">
        <v>19</v>
      </c>
      <c r="AB230" t="s">
        <v>19</v>
      </c>
      <c r="AC230" t="s">
        <v>1663</v>
      </c>
      <c r="AD230" t="s">
        <v>6</v>
      </c>
      <c r="AE230" t="s">
        <v>290</v>
      </c>
      <c r="AF230" t="s">
        <v>85</v>
      </c>
      <c r="AG230" t="s">
        <v>73</v>
      </c>
      <c r="AH230" t="s">
        <v>19</v>
      </c>
    </row>
    <row r="231" ht="14.25" customHeight="1" spans="1:34">
      <c r="A231" s="7" t="s">
        <v>1664</v>
      </c>
      <c r="B231" s="7" t="s">
        <v>1665</v>
      </c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398</v>
      </c>
      <c r="H231" s="8" t="s">
        <v>399</v>
      </c>
      <c r="I231" s="8" t="s">
        <v>77</v>
      </c>
      <c r="J231" s="8" t="s">
        <v>2</v>
      </c>
      <c r="K231" s="8" t="s">
        <v>1666</v>
      </c>
      <c r="L231" s="8">
        <v>1</v>
      </c>
      <c r="M231" s="8">
        <v>3</v>
      </c>
      <c r="N231" s="8" t="s">
        <v>92</v>
      </c>
      <c r="O231" s="8" t="s">
        <v>584</v>
      </c>
      <c r="P231" s="8" t="s">
        <v>1117</v>
      </c>
      <c r="Q231" s="8"/>
      <c r="R231" s="14" t="s">
        <v>1667</v>
      </c>
      <c r="S231" s="15" t="s">
        <v>19</v>
      </c>
      <c r="T231" s="8"/>
      <c r="U231" s="14" t="s">
        <v>19</v>
      </c>
      <c r="V231" s="14" t="s">
        <v>1667</v>
      </c>
      <c r="W231" s="15" t="s">
        <v>1668</v>
      </c>
      <c r="X231" s="15" t="s">
        <v>19</v>
      </c>
      <c r="Y231" s="14" t="s">
        <v>19</v>
      </c>
      <c r="Z231" s="15" t="s">
        <v>19</v>
      </c>
      <c r="AA231" s="16" t="s">
        <v>19</v>
      </c>
      <c r="AB231" t="s">
        <v>19</v>
      </c>
      <c r="AC231" t="s">
        <v>1669</v>
      </c>
      <c r="AD231" t="s">
        <v>6</v>
      </c>
      <c r="AE231" t="s">
        <v>255</v>
      </c>
      <c r="AF231" t="s">
        <v>85</v>
      </c>
      <c r="AG231" t="s">
        <v>73</v>
      </c>
      <c r="AH231" t="s">
        <v>19</v>
      </c>
    </row>
    <row r="232" ht="14.25" customHeight="1" spans="1:34">
      <c r="A232" s="7" t="s">
        <v>1670</v>
      </c>
      <c r="B232" s="7" t="s">
        <v>1671</v>
      </c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176</v>
      </c>
      <c r="H232" s="8" t="s">
        <v>177</v>
      </c>
      <c r="I232" s="8" t="s">
        <v>77</v>
      </c>
      <c r="J232" s="8" t="s">
        <v>2</v>
      </c>
      <c r="K232" s="8" t="s">
        <v>1672</v>
      </c>
      <c r="L232" s="8">
        <v>1</v>
      </c>
      <c r="M232" s="8">
        <v>3</v>
      </c>
      <c r="N232" s="8" t="s">
        <v>227</v>
      </c>
      <c r="O232" s="8" t="s">
        <v>584</v>
      </c>
      <c r="P232" s="8" t="s">
        <v>1117</v>
      </c>
      <c r="Q232" s="8"/>
      <c r="R232" s="14" t="s">
        <v>1673</v>
      </c>
      <c r="S232" s="15" t="s">
        <v>19</v>
      </c>
      <c r="T232" s="8"/>
      <c r="U232" s="14" t="s">
        <v>19</v>
      </c>
      <c r="V232" s="14" t="s">
        <v>1673</v>
      </c>
      <c r="W232" s="15" t="s">
        <v>1674</v>
      </c>
      <c r="X232" s="15" t="s">
        <v>19</v>
      </c>
      <c r="Y232" s="14" t="s">
        <v>19</v>
      </c>
      <c r="Z232" s="15" t="s">
        <v>19</v>
      </c>
      <c r="AA232" s="16" t="s">
        <v>19</v>
      </c>
      <c r="AB232" t="s">
        <v>19</v>
      </c>
      <c r="AC232" t="s">
        <v>1675</v>
      </c>
      <c r="AD232" t="s">
        <v>6</v>
      </c>
      <c r="AE232" t="s">
        <v>182</v>
      </c>
      <c r="AF232" t="s">
        <v>85</v>
      </c>
      <c r="AG232" t="s">
        <v>73</v>
      </c>
      <c r="AH232" t="s">
        <v>19</v>
      </c>
    </row>
    <row r="233" ht="14.25" customHeight="1" spans="1:34">
      <c r="A233" s="7" t="s">
        <v>1676</v>
      </c>
      <c r="B233" s="7" t="s">
        <v>1677</v>
      </c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1678</v>
      </c>
      <c r="H233" s="8" t="s">
        <v>1679</v>
      </c>
      <c r="I233" s="8" t="s">
        <v>77</v>
      </c>
      <c r="J233" s="8" t="s">
        <v>2</v>
      </c>
      <c r="K233" s="8" t="s">
        <v>1680</v>
      </c>
      <c r="L233" s="8">
        <v>1</v>
      </c>
      <c r="M233" s="8">
        <v>3</v>
      </c>
      <c r="N233" s="8" t="s">
        <v>121</v>
      </c>
      <c r="O233" s="8" t="s">
        <v>584</v>
      </c>
      <c r="P233" s="8" t="s">
        <v>1117</v>
      </c>
      <c r="Q233" s="8"/>
      <c r="R233" s="14" t="s">
        <v>1139</v>
      </c>
      <c r="S233" s="15" t="s">
        <v>19</v>
      </c>
      <c r="T233" s="8"/>
      <c r="U233" s="14" t="s">
        <v>19</v>
      </c>
      <c r="V233" s="14" t="s">
        <v>1139</v>
      </c>
      <c r="W233" s="15" t="s">
        <v>1681</v>
      </c>
      <c r="X233" s="15" t="s">
        <v>19</v>
      </c>
      <c r="Y233" s="14" t="s">
        <v>19</v>
      </c>
      <c r="Z233" s="15" t="s">
        <v>19</v>
      </c>
      <c r="AA233" s="16" t="s">
        <v>19</v>
      </c>
      <c r="AB233" t="s">
        <v>19</v>
      </c>
      <c r="AC233" t="s">
        <v>1682</v>
      </c>
      <c r="AD233" t="s">
        <v>6</v>
      </c>
      <c r="AE233" t="s">
        <v>153</v>
      </c>
      <c r="AF233" t="s">
        <v>85</v>
      </c>
      <c r="AG233" t="s">
        <v>73</v>
      </c>
      <c r="AH233" t="s">
        <v>19</v>
      </c>
    </row>
    <row r="234" ht="14.25" customHeight="1" spans="1:34">
      <c r="A234" s="7" t="s">
        <v>1683</v>
      </c>
      <c r="B234" s="7" t="s">
        <v>1684</v>
      </c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1281</v>
      </c>
      <c r="H234" s="8" t="s">
        <v>1282</v>
      </c>
      <c r="I234" s="8" t="s">
        <v>77</v>
      </c>
      <c r="J234" s="8" t="s">
        <v>2</v>
      </c>
      <c r="K234" s="8" t="s">
        <v>1685</v>
      </c>
      <c r="L234" s="8">
        <v>1</v>
      </c>
      <c r="M234" s="8">
        <v>2</v>
      </c>
      <c r="N234" s="8" t="s">
        <v>92</v>
      </c>
      <c r="O234" s="8" t="s">
        <v>81</v>
      </c>
      <c r="P234" s="8" t="s">
        <v>1117</v>
      </c>
      <c r="Q234" s="8"/>
      <c r="R234" s="14" t="s">
        <v>1686</v>
      </c>
      <c r="S234" s="15" t="s">
        <v>19</v>
      </c>
      <c r="T234" s="8"/>
      <c r="U234" s="14" t="s">
        <v>19</v>
      </c>
      <c r="V234" s="14" t="s">
        <v>1686</v>
      </c>
      <c r="W234" s="15" t="s">
        <v>633</v>
      </c>
      <c r="X234" s="15" t="s">
        <v>19</v>
      </c>
      <c r="Y234" s="14" t="s">
        <v>19</v>
      </c>
      <c r="Z234" s="15" t="s">
        <v>19</v>
      </c>
      <c r="AA234" s="16" t="s">
        <v>19</v>
      </c>
      <c r="AB234" t="s">
        <v>19</v>
      </c>
      <c r="AC234" t="s">
        <v>1687</v>
      </c>
      <c r="AD234" t="s">
        <v>6</v>
      </c>
      <c r="AE234" t="s">
        <v>290</v>
      </c>
      <c r="AF234" t="s">
        <v>85</v>
      </c>
      <c r="AG234" t="s">
        <v>73</v>
      </c>
      <c r="AH234" t="s">
        <v>19</v>
      </c>
    </row>
    <row r="235" ht="14.25" customHeight="1" spans="1:34">
      <c r="A235" s="7" t="s">
        <v>1688</v>
      </c>
      <c r="B235" s="7" t="s">
        <v>1689</v>
      </c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185</v>
      </c>
      <c r="H235" s="8" t="s">
        <v>186</v>
      </c>
      <c r="I235" s="8" t="s">
        <v>77</v>
      </c>
      <c r="J235" s="8" t="s">
        <v>2</v>
      </c>
      <c r="K235" s="8" t="s">
        <v>1075</v>
      </c>
      <c r="L235" s="8">
        <v>1</v>
      </c>
      <c r="M235" s="8">
        <v>3</v>
      </c>
      <c r="N235" s="8" t="s">
        <v>584</v>
      </c>
      <c r="O235" s="8" t="s">
        <v>584</v>
      </c>
      <c r="P235" s="8" t="s">
        <v>1117</v>
      </c>
      <c r="Q235" s="8"/>
      <c r="R235" s="14" t="s">
        <v>1690</v>
      </c>
      <c r="S235" s="15" t="s">
        <v>19</v>
      </c>
      <c r="T235" s="8"/>
      <c r="U235" s="14" t="s">
        <v>19</v>
      </c>
      <c r="V235" s="14" t="s">
        <v>1690</v>
      </c>
      <c r="W235" s="15" t="s">
        <v>1691</v>
      </c>
      <c r="X235" s="15" t="s">
        <v>19</v>
      </c>
      <c r="Y235" s="14" t="s">
        <v>19</v>
      </c>
      <c r="Z235" s="15" t="s">
        <v>19</v>
      </c>
      <c r="AA235" s="16" t="s">
        <v>19</v>
      </c>
      <c r="AB235" t="s">
        <v>19</v>
      </c>
      <c r="AC235" t="s">
        <v>1692</v>
      </c>
      <c r="AD235" t="s">
        <v>6</v>
      </c>
      <c r="AE235" t="s">
        <v>192</v>
      </c>
      <c r="AF235" t="s">
        <v>85</v>
      </c>
      <c r="AG235" t="s">
        <v>73</v>
      </c>
      <c r="AH235" t="s">
        <v>19</v>
      </c>
    </row>
    <row r="236" ht="14.25" customHeight="1" spans="1:34">
      <c r="A236" s="7" t="s">
        <v>1693</v>
      </c>
      <c r="B236" s="7" t="s">
        <v>1694</v>
      </c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185</v>
      </c>
      <c r="H236" s="8" t="s">
        <v>186</v>
      </c>
      <c r="I236" s="8" t="s">
        <v>77</v>
      </c>
      <c r="J236" s="8" t="s">
        <v>2</v>
      </c>
      <c r="K236" s="8" t="s">
        <v>1695</v>
      </c>
      <c r="L236" s="8">
        <v>1</v>
      </c>
      <c r="M236" s="8">
        <v>3</v>
      </c>
      <c r="N236" s="8" t="s">
        <v>80</v>
      </c>
      <c r="O236" s="8" t="s">
        <v>584</v>
      </c>
      <c r="P236" s="8" t="s">
        <v>1117</v>
      </c>
      <c r="Q236" s="8"/>
      <c r="R236" s="14" t="s">
        <v>1696</v>
      </c>
      <c r="S236" s="15" t="s">
        <v>19</v>
      </c>
      <c r="T236" s="8"/>
      <c r="U236" s="14" t="s">
        <v>19</v>
      </c>
      <c r="V236" s="14" t="s">
        <v>1696</v>
      </c>
      <c r="W236" s="15" t="s">
        <v>151</v>
      </c>
      <c r="X236" s="15" t="s">
        <v>19</v>
      </c>
      <c r="Y236" s="14" t="s">
        <v>19</v>
      </c>
      <c r="Z236" s="15" t="s">
        <v>19</v>
      </c>
      <c r="AA236" s="16" t="s">
        <v>19</v>
      </c>
      <c r="AB236" t="s">
        <v>19</v>
      </c>
      <c r="AC236" t="s">
        <v>1697</v>
      </c>
      <c r="AD236" t="s">
        <v>6</v>
      </c>
      <c r="AE236" t="s">
        <v>192</v>
      </c>
      <c r="AF236" t="s">
        <v>85</v>
      </c>
      <c r="AG236" t="s">
        <v>73</v>
      </c>
      <c r="AH236" t="s">
        <v>19</v>
      </c>
    </row>
    <row r="237" ht="14.25" customHeight="1" spans="1:34">
      <c r="A237" s="7" t="s">
        <v>1698</v>
      </c>
      <c r="B237" s="7" t="s">
        <v>1699</v>
      </c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459</v>
      </c>
      <c r="H237" s="8" t="s">
        <v>460</v>
      </c>
      <c r="I237" s="8" t="s">
        <v>77</v>
      </c>
      <c r="J237" s="8" t="s">
        <v>2</v>
      </c>
      <c r="K237" s="8" t="s">
        <v>1700</v>
      </c>
      <c r="L237" s="8">
        <v>2</v>
      </c>
      <c r="M237" s="8">
        <v>1</v>
      </c>
      <c r="N237" s="8" t="s">
        <v>1650</v>
      </c>
      <c r="O237" s="8" t="s">
        <v>585</v>
      </c>
      <c r="P237" s="8" t="s">
        <v>1117</v>
      </c>
      <c r="Q237" s="8"/>
      <c r="R237" s="14" t="s">
        <v>1701</v>
      </c>
      <c r="S237" s="15" t="s">
        <v>19</v>
      </c>
      <c r="T237" s="8"/>
      <c r="U237" s="14" t="s">
        <v>19</v>
      </c>
      <c r="V237" s="14" t="s">
        <v>1701</v>
      </c>
      <c r="W237" s="15" t="s">
        <v>1578</v>
      </c>
      <c r="X237" s="15" t="s">
        <v>19</v>
      </c>
      <c r="Y237" s="14" t="s">
        <v>19</v>
      </c>
      <c r="Z237" s="15" t="s">
        <v>19</v>
      </c>
      <c r="AA237" s="16" t="s">
        <v>19</v>
      </c>
      <c r="AB237" t="s">
        <v>19</v>
      </c>
      <c r="AC237" t="s">
        <v>1702</v>
      </c>
      <c r="AD237" t="s">
        <v>6</v>
      </c>
      <c r="AE237" t="s">
        <v>1120</v>
      </c>
      <c r="AF237" t="s">
        <v>85</v>
      </c>
      <c r="AG237" t="s">
        <v>73</v>
      </c>
      <c r="AH237" t="s">
        <v>19</v>
      </c>
    </row>
    <row r="238" ht="14.25" customHeight="1" spans="1:34">
      <c r="A238" s="7" t="s">
        <v>1703</v>
      </c>
      <c r="B238" s="7" t="s">
        <v>1704</v>
      </c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1705</v>
      </c>
      <c r="H238" s="8" t="s">
        <v>1706</v>
      </c>
      <c r="I238" s="8" t="s">
        <v>77</v>
      </c>
      <c r="J238" s="8" t="s">
        <v>2</v>
      </c>
      <c r="K238" s="8" t="s">
        <v>1707</v>
      </c>
      <c r="L238" s="8">
        <v>1</v>
      </c>
      <c r="M238" s="8">
        <v>2</v>
      </c>
      <c r="N238" s="8" t="s">
        <v>377</v>
      </c>
      <c r="O238" s="8" t="s">
        <v>81</v>
      </c>
      <c r="P238" s="8" t="s">
        <v>1117</v>
      </c>
      <c r="Q238" s="8"/>
      <c r="R238" s="14" t="s">
        <v>1708</v>
      </c>
      <c r="S238" s="15" t="s">
        <v>19</v>
      </c>
      <c r="T238" s="8"/>
      <c r="U238" s="14" t="s">
        <v>19</v>
      </c>
      <c r="V238" s="14" t="s">
        <v>1708</v>
      </c>
      <c r="W238" s="15" t="s">
        <v>1709</v>
      </c>
      <c r="X238" s="15" t="s">
        <v>19</v>
      </c>
      <c r="Y238" s="14" t="s">
        <v>19</v>
      </c>
      <c r="Z238" s="15" t="s">
        <v>19</v>
      </c>
      <c r="AA238" s="16" t="s">
        <v>19</v>
      </c>
      <c r="AB238" t="s">
        <v>19</v>
      </c>
      <c r="AC238" t="s">
        <v>413</v>
      </c>
      <c r="AD238" t="s">
        <v>6</v>
      </c>
      <c r="AE238" t="s">
        <v>255</v>
      </c>
      <c r="AF238" t="s">
        <v>85</v>
      </c>
      <c r="AG238" t="s">
        <v>73</v>
      </c>
      <c r="AH238" t="s">
        <v>1015</v>
      </c>
    </row>
    <row r="239" ht="14.25" customHeight="1" spans="1:34">
      <c r="A239" s="7" t="s">
        <v>1710</v>
      </c>
      <c r="B239" s="7" t="s">
        <v>1711</v>
      </c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1517</v>
      </c>
      <c r="H239" s="8" t="s">
        <v>1518</v>
      </c>
      <c r="I239" s="8" t="s">
        <v>77</v>
      </c>
      <c r="J239" s="8" t="s">
        <v>2</v>
      </c>
      <c r="K239" s="8" t="s">
        <v>1712</v>
      </c>
      <c r="L239" s="8">
        <v>1</v>
      </c>
      <c r="M239" s="8">
        <v>1</v>
      </c>
      <c r="N239" s="8" t="s">
        <v>81</v>
      </c>
      <c r="O239" s="8" t="s">
        <v>585</v>
      </c>
      <c r="P239" s="8" t="s">
        <v>1117</v>
      </c>
      <c r="Q239" s="8"/>
      <c r="R239" s="14" t="s">
        <v>1520</v>
      </c>
      <c r="S239" s="15" t="s">
        <v>19</v>
      </c>
      <c r="T239" s="8"/>
      <c r="U239" s="14" t="s">
        <v>19</v>
      </c>
      <c r="V239" s="14" t="s">
        <v>1520</v>
      </c>
      <c r="W239" s="15" t="s">
        <v>403</v>
      </c>
      <c r="X239" s="15" t="s">
        <v>19</v>
      </c>
      <c r="Y239" s="14" t="s">
        <v>19</v>
      </c>
      <c r="Z239" s="15" t="s">
        <v>19</v>
      </c>
      <c r="AA239" s="16" t="s">
        <v>19</v>
      </c>
      <c r="AB239" t="s">
        <v>19</v>
      </c>
      <c r="AC239" t="s">
        <v>1521</v>
      </c>
      <c r="AD239" t="s">
        <v>6</v>
      </c>
      <c r="AE239" t="s">
        <v>238</v>
      </c>
      <c r="AF239" t="s">
        <v>85</v>
      </c>
      <c r="AG239" t="s">
        <v>73</v>
      </c>
      <c r="AH239" t="s">
        <v>19</v>
      </c>
    </row>
    <row r="240" ht="14.25" customHeight="1" spans="1:34">
      <c r="A240" s="7" t="s">
        <v>1713</v>
      </c>
      <c r="B240" s="7" t="s">
        <v>1714</v>
      </c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1715</v>
      </c>
      <c r="H240" s="8" t="s">
        <v>1716</v>
      </c>
      <c r="I240" s="8" t="s">
        <v>77</v>
      </c>
      <c r="J240" s="8" t="s">
        <v>2</v>
      </c>
      <c r="K240" s="8" t="s">
        <v>1717</v>
      </c>
      <c r="L240" s="8">
        <v>2</v>
      </c>
      <c r="M240" s="8">
        <v>1</v>
      </c>
      <c r="N240" s="8" t="s">
        <v>585</v>
      </c>
      <c r="O240" s="8" t="s">
        <v>585</v>
      </c>
      <c r="P240" s="8" t="s">
        <v>1117</v>
      </c>
      <c r="Q240" s="8"/>
      <c r="R240" s="14" t="s">
        <v>1718</v>
      </c>
      <c r="S240" s="15" t="s">
        <v>19</v>
      </c>
      <c r="T240" s="8"/>
      <c r="U240" s="14" t="s">
        <v>19</v>
      </c>
      <c r="V240" s="14" t="s">
        <v>1718</v>
      </c>
      <c r="W240" s="15" t="s">
        <v>1719</v>
      </c>
      <c r="X240" s="15" t="s">
        <v>19</v>
      </c>
      <c r="Y240" s="14" t="s">
        <v>19</v>
      </c>
      <c r="Z240" s="15" t="s">
        <v>19</v>
      </c>
      <c r="AA240" s="16" t="s">
        <v>19</v>
      </c>
      <c r="AB240" t="s">
        <v>19</v>
      </c>
      <c r="AC240" t="s">
        <v>1720</v>
      </c>
      <c r="AD240" t="s">
        <v>6</v>
      </c>
      <c r="AE240" t="s">
        <v>1721</v>
      </c>
      <c r="AF240" t="s">
        <v>85</v>
      </c>
      <c r="AG240" t="s">
        <v>73</v>
      </c>
      <c r="AH240" t="s">
        <v>19</v>
      </c>
    </row>
    <row r="241" ht="14.25" customHeight="1" spans="1:34">
      <c r="A241" s="7" t="s">
        <v>1722</v>
      </c>
      <c r="B241" s="7" t="s">
        <v>1723</v>
      </c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1724</v>
      </c>
      <c r="H241" s="8" t="s">
        <v>1725</v>
      </c>
      <c r="I241" s="8" t="s">
        <v>77</v>
      </c>
      <c r="J241" s="8" t="s">
        <v>2</v>
      </c>
      <c r="K241" s="8" t="s">
        <v>1726</v>
      </c>
      <c r="L241" s="8">
        <v>1</v>
      </c>
      <c r="M241" s="8">
        <v>1</v>
      </c>
      <c r="N241" s="8" t="s">
        <v>585</v>
      </c>
      <c r="O241" s="8" t="s">
        <v>585</v>
      </c>
      <c r="P241" s="8" t="s">
        <v>1117</v>
      </c>
      <c r="Q241" s="8"/>
      <c r="R241" s="14" t="s">
        <v>1727</v>
      </c>
      <c r="S241" s="15" t="s">
        <v>19</v>
      </c>
      <c r="T241" s="8"/>
      <c r="U241" s="14" t="s">
        <v>19</v>
      </c>
      <c r="V241" s="14" t="s">
        <v>1727</v>
      </c>
      <c r="W241" s="15" t="s">
        <v>516</v>
      </c>
      <c r="X241" s="15" t="s">
        <v>19</v>
      </c>
      <c r="Y241" s="14" t="s">
        <v>19</v>
      </c>
      <c r="Z241" s="15" t="s">
        <v>19</v>
      </c>
      <c r="AA241" s="16" t="s">
        <v>19</v>
      </c>
      <c r="AB241" t="s">
        <v>19</v>
      </c>
      <c r="AC241" t="s">
        <v>1728</v>
      </c>
      <c r="AD241" t="s">
        <v>6</v>
      </c>
      <c r="AE241" t="s">
        <v>1729</v>
      </c>
      <c r="AF241" t="s">
        <v>85</v>
      </c>
      <c r="AG241" t="s">
        <v>73</v>
      </c>
      <c r="AH241" t="s">
        <v>19</v>
      </c>
    </row>
    <row r="242" ht="14.25" customHeight="1" spans="1:34">
      <c r="A242" s="7" t="s">
        <v>1730</v>
      </c>
      <c r="B242" s="7" t="s">
        <v>1731</v>
      </c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185</v>
      </c>
      <c r="H242" s="8" t="s">
        <v>186</v>
      </c>
      <c r="I242" s="8" t="s">
        <v>77</v>
      </c>
      <c r="J242" s="8" t="s">
        <v>2</v>
      </c>
      <c r="K242" s="8" t="s">
        <v>1732</v>
      </c>
      <c r="L242" s="8">
        <v>1</v>
      </c>
      <c r="M242" s="8">
        <v>2</v>
      </c>
      <c r="N242" s="8" t="s">
        <v>81</v>
      </c>
      <c r="O242" s="8" t="s">
        <v>81</v>
      </c>
      <c r="P242" s="8" t="s">
        <v>1117</v>
      </c>
      <c r="Q242" s="8"/>
      <c r="R242" s="14" t="s">
        <v>1733</v>
      </c>
      <c r="S242" s="15" t="s">
        <v>19</v>
      </c>
      <c r="T242" s="8"/>
      <c r="U242" s="14" t="s">
        <v>19</v>
      </c>
      <c r="V242" s="14" t="s">
        <v>1733</v>
      </c>
      <c r="W242" s="15" t="s">
        <v>563</v>
      </c>
      <c r="X242" s="15" t="s">
        <v>19</v>
      </c>
      <c r="Y242" s="14" t="s">
        <v>19</v>
      </c>
      <c r="Z242" s="15" t="s">
        <v>19</v>
      </c>
      <c r="AA242" s="16" t="s">
        <v>19</v>
      </c>
      <c r="AB242" t="s">
        <v>19</v>
      </c>
      <c r="AC242" t="s">
        <v>1400</v>
      </c>
      <c r="AD242" t="s">
        <v>6</v>
      </c>
      <c r="AE242" t="s">
        <v>192</v>
      </c>
      <c r="AF242" t="s">
        <v>85</v>
      </c>
      <c r="AG242" t="s">
        <v>73</v>
      </c>
      <c r="AH242" t="s">
        <v>19</v>
      </c>
    </row>
    <row r="243" ht="14.25" customHeight="1" spans="1:34">
      <c r="A243" s="7" t="s">
        <v>1734</v>
      </c>
      <c r="B243" s="7" t="s">
        <v>1735</v>
      </c>
      <c r="C243" s="7" t="s">
        <v>72</v>
      </c>
      <c r="D243" s="7" t="s">
        <v>73</v>
      </c>
      <c r="E243" s="7" t="s">
        <v>74</v>
      </c>
      <c r="F243" s="7" t="s">
        <v>73</v>
      </c>
      <c r="G243" s="7" t="s">
        <v>540</v>
      </c>
      <c r="H243" s="8" t="s">
        <v>541</v>
      </c>
      <c r="I243" s="8" t="s">
        <v>77</v>
      </c>
      <c r="J243" s="8" t="s">
        <v>2</v>
      </c>
      <c r="K243" s="8" t="s">
        <v>1736</v>
      </c>
      <c r="L243" s="8">
        <v>1</v>
      </c>
      <c r="M243" s="8">
        <v>2</v>
      </c>
      <c r="N243" s="8" t="s">
        <v>584</v>
      </c>
      <c r="O243" s="8" t="s">
        <v>81</v>
      </c>
      <c r="P243" s="8" t="s">
        <v>1117</v>
      </c>
      <c r="Q243" s="8"/>
      <c r="R243" s="14" t="s">
        <v>1036</v>
      </c>
      <c r="S243" s="15" t="s">
        <v>19</v>
      </c>
      <c r="T243" s="8"/>
      <c r="U243" s="14" t="s">
        <v>19</v>
      </c>
      <c r="V243" s="14" t="s">
        <v>1036</v>
      </c>
      <c r="W243" s="15" t="s">
        <v>525</v>
      </c>
      <c r="X243" s="15" t="s">
        <v>19</v>
      </c>
      <c r="Y243" s="14" t="s">
        <v>19</v>
      </c>
      <c r="Z243" s="15" t="s">
        <v>19</v>
      </c>
      <c r="AA243" s="16" t="s">
        <v>19</v>
      </c>
      <c r="AB243" t="s">
        <v>19</v>
      </c>
      <c r="AC243" t="s">
        <v>1737</v>
      </c>
      <c r="AD243" t="s">
        <v>6</v>
      </c>
      <c r="AE243" t="s">
        <v>153</v>
      </c>
      <c r="AF243" t="s">
        <v>85</v>
      </c>
      <c r="AG243" t="s">
        <v>73</v>
      </c>
      <c r="AH243" t="s">
        <v>19</v>
      </c>
    </row>
    <row r="244" ht="14.25" customHeight="1" spans="1:34">
      <c r="A244" s="7" t="s">
        <v>1738</v>
      </c>
      <c r="B244" s="7" t="s">
        <v>1739</v>
      </c>
      <c r="C244" s="7" t="s">
        <v>72</v>
      </c>
      <c r="D244" s="7" t="s">
        <v>73</v>
      </c>
      <c r="E244" s="7" t="s">
        <v>74</v>
      </c>
      <c r="F244" s="7" t="s">
        <v>73</v>
      </c>
      <c r="G244" s="7" t="s">
        <v>185</v>
      </c>
      <c r="H244" s="8" t="s">
        <v>186</v>
      </c>
      <c r="I244" s="8" t="s">
        <v>77</v>
      </c>
      <c r="J244" s="8" t="s">
        <v>2</v>
      </c>
      <c r="K244" s="8" t="s">
        <v>1740</v>
      </c>
      <c r="L244" s="8">
        <v>1</v>
      </c>
      <c r="M244" s="8">
        <v>2</v>
      </c>
      <c r="N244" s="8" t="s">
        <v>584</v>
      </c>
      <c r="O244" s="8" t="s">
        <v>81</v>
      </c>
      <c r="P244" s="8" t="s">
        <v>1117</v>
      </c>
      <c r="Q244" s="8"/>
      <c r="R244" s="14" t="s">
        <v>1741</v>
      </c>
      <c r="S244" s="15" t="s">
        <v>19</v>
      </c>
      <c r="T244" s="8"/>
      <c r="U244" s="14" t="s">
        <v>19</v>
      </c>
      <c r="V244" s="14" t="s">
        <v>1741</v>
      </c>
      <c r="W244" s="15" t="s">
        <v>1200</v>
      </c>
      <c r="X244" s="15" t="s">
        <v>19</v>
      </c>
      <c r="Y244" s="14" t="s">
        <v>19</v>
      </c>
      <c r="Z244" s="15" t="s">
        <v>19</v>
      </c>
      <c r="AA244" s="16" t="s">
        <v>19</v>
      </c>
      <c r="AB244" t="s">
        <v>19</v>
      </c>
      <c r="AC244" t="s">
        <v>1742</v>
      </c>
      <c r="AD244" t="s">
        <v>6</v>
      </c>
      <c r="AE244" t="s">
        <v>192</v>
      </c>
      <c r="AF244" t="s">
        <v>85</v>
      </c>
      <c r="AG244" t="s">
        <v>73</v>
      </c>
      <c r="AH244" t="s">
        <v>19</v>
      </c>
    </row>
    <row r="245" ht="14.25" customHeight="1" spans="1:34">
      <c r="A245" s="7" t="s">
        <v>1743</v>
      </c>
      <c r="B245" s="7" t="s">
        <v>1744</v>
      </c>
      <c r="C245" s="7" t="s">
        <v>72</v>
      </c>
      <c r="D245" s="7" t="s">
        <v>73</v>
      </c>
      <c r="E245" s="7" t="s">
        <v>74</v>
      </c>
      <c r="F245" s="7" t="s">
        <v>73</v>
      </c>
      <c r="G245" s="7" t="s">
        <v>451</v>
      </c>
      <c r="H245" s="8" t="s">
        <v>452</v>
      </c>
      <c r="I245" s="8" t="s">
        <v>77</v>
      </c>
      <c r="J245" s="8" t="s">
        <v>2</v>
      </c>
      <c r="K245" s="8" t="s">
        <v>1745</v>
      </c>
      <c r="L245" s="8">
        <v>1</v>
      </c>
      <c r="M245" s="8">
        <v>1</v>
      </c>
      <c r="N245" s="8" t="s">
        <v>81</v>
      </c>
      <c r="O245" s="8" t="s">
        <v>585</v>
      </c>
      <c r="P245" s="8" t="s">
        <v>1117</v>
      </c>
      <c r="Q245" s="8"/>
      <c r="R245" s="14" t="s">
        <v>1250</v>
      </c>
      <c r="S245" s="15" t="s">
        <v>19</v>
      </c>
      <c r="T245" s="8"/>
      <c r="U245" s="14" t="s">
        <v>19</v>
      </c>
      <c r="V245" s="14" t="s">
        <v>1250</v>
      </c>
      <c r="W245" s="15" t="s">
        <v>1746</v>
      </c>
      <c r="X245" s="15" t="s">
        <v>19</v>
      </c>
      <c r="Y245" s="14" t="s">
        <v>19</v>
      </c>
      <c r="Z245" s="15" t="s">
        <v>19</v>
      </c>
      <c r="AA245" s="16" t="s">
        <v>19</v>
      </c>
      <c r="AB245" t="s">
        <v>19</v>
      </c>
      <c r="AC245" t="s">
        <v>1747</v>
      </c>
      <c r="AD245" t="s">
        <v>6</v>
      </c>
      <c r="AE245" t="s">
        <v>1748</v>
      </c>
      <c r="AF245" t="s">
        <v>85</v>
      </c>
      <c r="AG245" t="s">
        <v>73</v>
      </c>
      <c r="AH245" t="s">
        <v>19</v>
      </c>
    </row>
    <row r="246" ht="14.25" customHeight="1" spans="1:34">
      <c r="A246" s="7" t="s">
        <v>1749</v>
      </c>
      <c r="B246" s="7" t="s">
        <v>1750</v>
      </c>
      <c r="C246" s="7" t="s">
        <v>72</v>
      </c>
      <c r="D246" s="7" t="s">
        <v>73</v>
      </c>
      <c r="E246" s="7" t="s">
        <v>74</v>
      </c>
      <c r="F246" s="7" t="s">
        <v>73</v>
      </c>
      <c r="G246" s="7" t="s">
        <v>858</v>
      </c>
      <c r="H246" s="8" t="s">
        <v>859</v>
      </c>
      <c r="I246" s="8" t="s">
        <v>77</v>
      </c>
      <c r="J246" s="8" t="s">
        <v>2</v>
      </c>
      <c r="K246" s="8" t="s">
        <v>1751</v>
      </c>
      <c r="L246" s="8">
        <v>1</v>
      </c>
      <c r="M246" s="8">
        <v>2</v>
      </c>
      <c r="N246" s="8" t="s">
        <v>81</v>
      </c>
      <c r="O246" s="8" t="s">
        <v>81</v>
      </c>
      <c r="P246" s="8" t="s">
        <v>1117</v>
      </c>
      <c r="Q246" s="8"/>
      <c r="R246" s="14" t="s">
        <v>1752</v>
      </c>
      <c r="S246" s="15" t="s">
        <v>19</v>
      </c>
      <c r="T246" s="8"/>
      <c r="U246" s="14" t="s">
        <v>19</v>
      </c>
      <c r="V246" s="14" t="s">
        <v>1752</v>
      </c>
      <c r="W246" s="15" t="s">
        <v>1753</v>
      </c>
      <c r="X246" s="15" t="s">
        <v>19</v>
      </c>
      <c r="Y246" s="14" t="s">
        <v>19</v>
      </c>
      <c r="Z246" s="15" t="s">
        <v>19</v>
      </c>
      <c r="AA246" s="16" t="s">
        <v>19</v>
      </c>
      <c r="AB246" t="s">
        <v>19</v>
      </c>
      <c r="AC246" t="s">
        <v>1754</v>
      </c>
      <c r="AD246" t="s">
        <v>6</v>
      </c>
      <c r="AE246" t="s">
        <v>1589</v>
      </c>
      <c r="AF246" t="s">
        <v>85</v>
      </c>
      <c r="AG246" t="s">
        <v>73</v>
      </c>
      <c r="AH246" t="s">
        <v>19</v>
      </c>
    </row>
    <row r="247" ht="14.25" customHeight="1" spans="1:34">
      <c r="A247" s="7" t="s">
        <v>1755</v>
      </c>
      <c r="B247" s="7" t="s">
        <v>1756</v>
      </c>
      <c r="C247" s="7" t="s">
        <v>72</v>
      </c>
      <c r="D247" s="7" t="s">
        <v>73</v>
      </c>
      <c r="E247" s="7" t="s">
        <v>74</v>
      </c>
      <c r="F247" s="7" t="s">
        <v>73</v>
      </c>
      <c r="G247" s="7" t="s">
        <v>88</v>
      </c>
      <c r="H247" s="8" t="s">
        <v>89</v>
      </c>
      <c r="I247" s="8" t="s">
        <v>77</v>
      </c>
      <c r="J247" s="8" t="s">
        <v>2</v>
      </c>
      <c r="K247" s="8" t="s">
        <v>1757</v>
      </c>
      <c r="L247" s="8">
        <v>1</v>
      </c>
      <c r="M247" s="8">
        <v>1</v>
      </c>
      <c r="N247" s="8" t="s">
        <v>585</v>
      </c>
      <c r="O247" s="8" t="s">
        <v>585</v>
      </c>
      <c r="P247" s="8" t="s">
        <v>1117</v>
      </c>
      <c r="Q247" s="8"/>
      <c r="R247" s="14" t="s">
        <v>1758</v>
      </c>
      <c r="S247" s="15" t="s">
        <v>19</v>
      </c>
      <c r="T247" s="8"/>
      <c r="U247" s="14" t="s">
        <v>19</v>
      </c>
      <c r="V247" s="14" t="s">
        <v>1758</v>
      </c>
      <c r="W247" s="15" t="s">
        <v>570</v>
      </c>
      <c r="X247" s="15" t="s">
        <v>19</v>
      </c>
      <c r="Y247" s="14" t="s">
        <v>19</v>
      </c>
      <c r="Z247" s="15" t="s">
        <v>19</v>
      </c>
      <c r="AA247" s="16" t="s">
        <v>19</v>
      </c>
      <c r="AB247" t="s">
        <v>19</v>
      </c>
      <c r="AC247" t="s">
        <v>1759</v>
      </c>
      <c r="AD247" t="s">
        <v>6</v>
      </c>
      <c r="AE247" t="s">
        <v>1760</v>
      </c>
      <c r="AF247" t="s">
        <v>85</v>
      </c>
      <c r="AG247" t="s">
        <v>73</v>
      </c>
      <c r="AH247" t="s">
        <v>19</v>
      </c>
    </row>
    <row r="248" ht="14.25" customHeight="1" spans="1:34">
      <c r="A248" s="7" t="s">
        <v>1761</v>
      </c>
      <c r="B248" s="7" t="s">
        <v>1762</v>
      </c>
      <c r="C248" s="7" t="s">
        <v>72</v>
      </c>
      <c r="D248" s="7" t="s">
        <v>73</v>
      </c>
      <c r="E248" s="7" t="s">
        <v>74</v>
      </c>
      <c r="F248" s="7" t="s">
        <v>73</v>
      </c>
      <c r="G248" s="7" t="s">
        <v>459</v>
      </c>
      <c r="H248" s="8" t="s">
        <v>761</v>
      </c>
      <c r="I248" s="8" t="s">
        <v>77</v>
      </c>
      <c r="J248" s="8" t="s">
        <v>2</v>
      </c>
      <c r="K248" s="8" t="s">
        <v>1763</v>
      </c>
      <c r="L248" s="8">
        <v>1</v>
      </c>
      <c r="M248" s="8">
        <v>2</v>
      </c>
      <c r="N248" s="8" t="s">
        <v>1117</v>
      </c>
      <c r="O248" s="8" t="s">
        <v>1764</v>
      </c>
      <c r="P248" s="8" t="s">
        <v>1765</v>
      </c>
      <c r="Q248" s="8"/>
      <c r="R248" s="14" t="s">
        <v>1766</v>
      </c>
      <c r="S248" s="15" t="s">
        <v>1766</v>
      </c>
      <c r="T248" s="8" t="s">
        <v>1767</v>
      </c>
      <c r="U248" s="14" t="s">
        <v>19</v>
      </c>
      <c r="V248" s="14" t="s">
        <v>19</v>
      </c>
      <c r="W248" s="15" t="s">
        <v>19</v>
      </c>
      <c r="X248" s="15" t="s">
        <v>19</v>
      </c>
      <c r="Y248" s="14" t="s">
        <v>19</v>
      </c>
      <c r="Z248" s="15" t="s">
        <v>19</v>
      </c>
      <c r="AA248" s="16" t="s">
        <v>19</v>
      </c>
      <c r="AB248" t="s">
        <v>19</v>
      </c>
      <c r="AC248" t="s">
        <v>19</v>
      </c>
      <c r="AD248" t="s">
        <v>6</v>
      </c>
      <c r="AE248" t="s">
        <v>707</v>
      </c>
      <c r="AF248" t="s">
        <v>85</v>
      </c>
      <c r="AG248" t="s">
        <v>73</v>
      </c>
      <c r="AH248" t="s">
        <v>19</v>
      </c>
    </row>
    <row r="249" ht="14.25" customHeight="1" spans="1:34">
      <c r="A249" s="7" t="s">
        <v>1768</v>
      </c>
      <c r="B249" s="7" t="s">
        <v>1769</v>
      </c>
      <c r="C249" s="7" t="s">
        <v>72</v>
      </c>
      <c r="D249" s="7" t="s">
        <v>73</v>
      </c>
      <c r="E249" s="7" t="s">
        <v>74</v>
      </c>
      <c r="F249" s="7" t="s">
        <v>73</v>
      </c>
      <c r="G249" s="7" t="s">
        <v>644</v>
      </c>
      <c r="H249" s="8" t="s">
        <v>645</v>
      </c>
      <c r="I249" s="8" t="s">
        <v>77</v>
      </c>
      <c r="J249" s="8" t="s">
        <v>2</v>
      </c>
      <c r="K249" s="8" t="s">
        <v>1770</v>
      </c>
      <c r="L249" s="8">
        <v>1</v>
      </c>
      <c r="M249" s="8">
        <v>1</v>
      </c>
      <c r="N249" s="8" t="s">
        <v>1117</v>
      </c>
      <c r="O249" s="8" t="s">
        <v>1618</v>
      </c>
      <c r="P249" s="8" t="s">
        <v>1771</v>
      </c>
      <c r="Q249" s="8"/>
      <c r="R249" s="14" t="s">
        <v>1772</v>
      </c>
      <c r="S249" s="15" t="s">
        <v>1772</v>
      </c>
      <c r="T249" s="8" t="s">
        <v>1773</v>
      </c>
      <c r="U249" s="14" t="s">
        <v>19</v>
      </c>
      <c r="V249" s="14" t="s">
        <v>19</v>
      </c>
      <c r="W249" s="15" t="s">
        <v>19</v>
      </c>
      <c r="X249" s="15" t="s">
        <v>19</v>
      </c>
      <c r="Y249" s="14" t="s">
        <v>19</v>
      </c>
      <c r="Z249" s="15" t="s">
        <v>19</v>
      </c>
      <c r="AA249" s="16" t="s">
        <v>19</v>
      </c>
      <c r="AB249" t="s">
        <v>19</v>
      </c>
      <c r="AC249" t="s">
        <v>19</v>
      </c>
      <c r="AD249" t="s">
        <v>6</v>
      </c>
      <c r="AE249" t="s">
        <v>389</v>
      </c>
      <c r="AF249" t="s">
        <v>85</v>
      </c>
      <c r="AG249" t="s">
        <v>73</v>
      </c>
      <c r="AH249" t="s">
        <v>19</v>
      </c>
    </row>
    <row r="250" customHeight="1" spans="1:32">
      <c r="A250" s="17" t="s">
        <v>1774</v>
      </c>
      <c r="B250" s="17"/>
      <c r="C250" s="17" t="s">
        <v>1775</v>
      </c>
      <c r="D250" s="17"/>
      <c r="E250" s="17"/>
      <c r="F250" s="17"/>
      <c r="G250" s="17" t="s">
        <v>1775</v>
      </c>
      <c r="H250" s="17" t="s">
        <v>1775</v>
      </c>
      <c r="I250" s="17" t="s">
        <v>1775</v>
      </c>
      <c r="J250" s="17" t="s">
        <v>1775</v>
      </c>
      <c r="K250" s="17" t="s">
        <v>1775</v>
      </c>
      <c r="L250" s="17" t="s">
        <v>1775</v>
      </c>
      <c r="M250" s="17" t="s">
        <v>1775</v>
      </c>
      <c r="N250" s="17" t="s">
        <v>1775</v>
      </c>
      <c r="O250" s="17" t="s">
        <v>1775</v>
      </c>
      <c r="P250" s="17" t="s">
        <v>1775</v>
      </c>
      <c r="Q250" s="17"/>
      <c r="R250" s="18" t="s">
        <v>20</v>
      </c>
      <c r="S250" s="18" t="s">
        <v>21</v>
      </c>
      <c r="T250" s="17" t="s">
        <v>1775</v>
      </c>
      <c r="U250" s="18"/>
      <c r="V250" s="18" t="s">
        <v>1776</v>
      </c>
      <c r="W250" s="18" t="s">
        <v>22</v>
      </c>
      <c r="X250" s="18"/>
      <c r="Y250" s="18"/>
      <c r="Z250" s="18"/>
      <c r="AA250" s="17"/>
      <c r="AB250" s="18"/>
      <c r="AC250" s="17"/>
      <c r="AD250" s="17" t="s">
        <v>1775</v>
      </c>
      <c r="AE250" s="17"/>
      <c r="AF250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1777</v>
      </c>
      <c r="B1" s="5" t="s">
        <v>1778</v>
      </c>
      <c r="C1" s="5" t="s">
        <v>48</v>
      </c>
      <c r="D1" s="5" t="s">
        <v>49</v>
      </c>
      <c r="E1" s="5" t="s">
        <v>44</v>
      </c>
      <c r="F1" s="5" t="s">
        <v>45</v>
      </c>
      <c r="G1" s="5" t="s">
        <v>1779</v>
      </c>
      <c r="H1" s="5" t="s">
        <v>1780</v>
      </c>
      <c r="I1" s="5" t="s">
        <v>13</v>
      </c>
      <c r="J1" s="5" t="s">
        <v>17</v>
      </c>
      <c r="K1" s="5" t="s">
        <v>18</v>
      </c>
      <c r="L1" s="13" t="s">
        <v>1781</v>
      </c>
      <c r="M1" s="5" t="s">
        <v>1782</v>
      </c>
      <c r="N1" s="5" t="s">
        <v>1783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41</v>
      </c>
      <c r="B1" s="5" t="s">
        <v>42</v>
      </c>
      <c r="C1" s="5" t="s">
        <v>53</v>
      </c>
      <c r="D1" s="5" t="s">
        <v>54</v>
      </c>
      <c r="E1" s="5" t="s">
        <v>55</v>
      </c>
      <c r="F1" s="5" t="s">
        <v>1784</v>
      </c>
      <c r="G1" s="5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8"/>
  <sheetViews>
    <sheetView tabSelected="1" workbookViewId="0">
      <selection activeCell="A255" sqref="A255:C25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41</v>
      </c>
      <c r="B1" s="5" t="s">
        <v>54</v>
      </c>
      <c r="C1" s="5" t="s">
        <v>55</v>
      </c>
      <c r="D1" s="5" t="s">
        <v>18</v>
      </c>
      <c r="H1" s="6" t="s">
        <v>1785</v>
      </c>
    </row>
    <row r="2" ht="14.25" hidden="1" customHeight="1" spans="1:9">
      <c r="A2" s="7" t="s">
        <v>70</v>
      </c>
      <c r="B2" s="8" t="s">
        <v>80</v>
      </c>
      <c r="C2" s="8" t="s">
        <v>81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7" t="s">
        <v>86</v>
      </c>
      <c r="B3" s="8" t="s">
        <v>92</v>
      </c>
      <c r="C3" s="8" t="s">
        <v>79</v>
      </c>
      <c r="D3" s="4">
        <v>1261</v>
      </c>
      <c r="E3" t="str">
        <f>VLOOKUP(A3,HOP!A:L,12,0)</f>
        <v>1260.99</v>
      </c>
      <c r="F3" t="str">
        <f>VLOOKUP(A3,HOP!A:C,3,0)</f>
        <v>2875433</v>
      </c>
      <c r="G3">
        <f t="shared" ref="G3:G66" si="0">D3-E3</f>
        <v>0.00999999999999091</v>
      </c>
      <c r="H3" t="str">
        <f t="shared" ref="H3:H66" si="1">$H$1&amp;F3</f>
        <v>，2875433</v>
      </c>
      <c r="I3" t="str">
        <f>VLOOKUP(A3,HOP!A:U,21,0)</f>
        <v>直连</v>
      </c>
    </row>
    <row r="4" ht="14.25" hidden="1" customHeight="1" spans="1:9">
      <c r="A4" s="7" t="s">
        <v>97</v>
      </c>
      <c r="B4" s="8" t="s">
        <v>103</v>
      </c>
      <c r="C4" s="8" t="s">
        <v>79</v>
      </c>
      <c r="D4" s="4">
        <v>4025</v>
      </c>
      <c r="E4" t="str">
        <f>VLOOKUP(A4,HOP!A:L,12,0)</f>
        <v>4025.00</v>
      </c>
      <c r="F4" t="str">
        <f>VLOOKUP(A4,HOP!A:C,3,0)</f>
        <v>2903575</v>
      </c>
      <c r="G4">
        <f t="shared" si="0"/>
        <v>0</v>
      </c>
      <c r="H4" t="str">
        <f t="shared" si="1"/>
        <v>，2903575</v>
      </c>
      <c r="I4" t="str">
        <f>VLOOKUP(A4,HOP!A:U,21,0)</f>
        <v>直连</v>
      </c>
    </row>
    <row r="5" ht="14.25" customHeight="1" spans="1:9">
      <c r="A5" s="7" t="s">
        <v>108</v>
      </c>
      <c r="B5" s="8" t="s">
        <v>92</v>
      </c>
      <c r="C5" s="8" t="s">
        <v>79</v>
      </c>
      <c r="D5" s="4">
        <v>1018</v>
      </c>
      <c r="E5" t="str">
        <f>VLOOKUP(A5,HOP!A:L,12,0)</f>
        <v>1017.99</v>
      </c>
      <c r="F5" t="str">
        <f>VLOOKUP(A5,HOP!A:C,3,0)</f>
        <v>2875155</v>
      </c>
      <c r="G5">
        <f t="shared" si="0"/>
        <v>0.00999999999999091</v>
      </c>
      <c r="H5" t="str">
        <f t="shared" si="1"/>
        <v>，2875155</v>
      </c>
      <c r="I5" t="str">
        <f>VLOOKUP(A5,HOP!A:U,21,0)</f>
        <v>直连</v>
      </c>
    </row>
    <row r="6" ht="14.25" hidden="1" customHeight="1" spans="1:9">
      <c r="A6" s="7" t="s">
        <v>115</v>
      </c>
      <c r="B6" s="8" t="s">
        <v>121</v>
      </c>
      <c r="C6" s="8" t="s">
        <v>79</v>
      </c>
      <c r="D6" s="4">
        <v>428</v>
      </c>
      <c r="E6" t="str">
        <f>VLOOKUP(A6,HOP!A:L,12,0)</f>
        <v>428.00</v>
      </c>
      <c r="F6" t="str">
        <f>VLOOKUP(A6,HOP!A:C,3,0)</f>
        <v>2911069</v>
      </c>
      <c r="G6">
        <f t="shared" si="0"/>
        <v>0</v>
      </c>
      <c r="H6" t="str">
        <f t="shared" si="1"/>
        <v>，2911069</v>
      </c>
      <c r="I6" t="str">
        <f>VLOOKUP(A6,HOP!A:U,21,0)</f>
        <v>直连</v>
      </c>
    </row>
    <row r="7" ht="14.25" hidden="1" customHeight="1" spans="1:9">
      <c r="A7" s="7" t="s">
        <v>126</v>
      </c>
      <c r="B7" s="8" t="s">
        <v>121</v>
      </c>
      <c r="C7" s="8" t="s">
        <v>79</v>
      </c>
      <c r="D7" s="4">
        <v>423</v>
      </c>
      <c r="E7" t="str">
        <f>VLOOKUP(A7,HOP!A:L,12,0)</f>
        <v>423.00</v>
      </c>
      <c r="F7" t="str">
        <f>VLOOKUP(A7,HOP!A:C,3,0)</f>
        <v>2912941</v>
      </c>
      <c r="G7">
        <f t="shared" si="0"/>
        <v>0</v>
      </c>
      <c r="H7" t="str">
        <f t="shared" si="1"/>
        <v>，2912941</v>
      </c>
      <c r="I7" t="str">
        <f>VLOOKUP(A7,HOP!A:U,21,0)</f>
        <v>直连</v>
      </c>
    </row>
    <row r="8" ht="14.25" hidden="1" customHeight="1" spans="1:9">
      <c r="A8" s="7" t="s">
        <v>136</v>
      </c>
      <c r="B8" s="8" t="s">
        <v>140</v>
      </c>
      <c r="C8" s="8" t="s">
        <v>79</v>
      </c>
      <c r="D8" s="4">
        <v>1905</v>
      </c>
      <c r="E8" t="str">
        <f>VLOOKUP(A8,HOP!A:L,12,0)</f>
        <v>1905.00</v>
      </c>
      <c r="F8" t="str">
        <f>VLOOKUP(A8,HOP!A:C,3,0)</f>
        <v>2916683</v>
      </c>
      <c r="G8">
        <f t="shared" si="0"/>
        <v>0</v>
      </c>
      <c r="H8" t="str">
        <f t="shared" si="1"/>
        <v>，2916683</v>
      </c>
      <c r="I8" t="str">
        <f>VLOOKUP(A8,HOP!A:U,21,0)</f>
        <v>直连</v>
      </c>
    </row>
    <row r="9" ht="14.25" hidden="1" customHeight="1" spans="1:9">
      <c r="A9" s="7" t="s">
        <v>144</v>
      </c>
      <c r="B9" s="8" t="s">
        <v>140</v>
      </c>
      <c r="C9" s="8" t="s">
        <v>79</v>
      </c>
      <c r="D9" s="4">
        <v>1136</v>
      </c>
      <c r="E9" t="str">
        <f>VLOOKUP(A9,HOP!A:L,12,0)</f>
        <v>1136.00</v>
      </c>
      <c r="F9" t="str">
        <f>VLOOKUP(A9,HOP!A:C,3,0)</f>
        <v>2926608</v>
      </c>
      <c r="G9">
        <f t="shared" si="0"/>
        <v>0</v>
      </c>
      <c r="H9" t="str">
        <f t="shared" si="1"/>
        <v>，2926608</v>
      </c>
      <c r="I9" t="str">
        <f>VLOOKUP(A9,HOP!A:U,21,0)</f>
        <v>直连</v>
      </c>
    </row>
    <row r="10" ht="14.25" hidden="1" customHeight="1" spans="1:9">
      <c r="A10" s="7" t="s">
        <v>154</v>
      </c>
      <c r="B10" s="8" t="s">
        <v>121</v>
      </c>
      <c r="C10" s="8" t="s">
        <v>79</v>
      </c>
      <c r="D10" s="4">
        <v>2961</v>
      </c>
      <c r="E10" t="str">
        <f>VLOOKUP(A10,HOP!A:L,12,0)</f>
        <v>2961.00</v>
      </c>
      <c r="F10" t="str">
        <f>VLOOKUP(A10,HOP!A:C,3,0)</f>
        <v>2943989</v>
      </c>
      <c r="G10">
        <f t="shared" si="0"/>
        <v>0</v>
      </c>
      <c r="H10" t="str">
        <f t="shared" si="1"/>
        <v>，2943989</v>
      </c>
      <c r="I10" t="str">
        <f>VLOOKUP(A10,HOP!A:U,21,0)</f>
        <v>直连</v>
      </c>
    </row>
    <row r="11" ht="14.25" hidden="1" customHeight="1" spans="1:9">
      <c r="A11" s="7" t="s">
        <v>164</v>
      </c>
      <c r="B11" s="8" t="s">
        <v>140</v>
      </c>
      <c r="C11" s="8" t="s">
        <v>79</v>
      </c>
      <c r="D11" s="4">
        <v>1102</v>
      </c>
      <c r="E11" t="str">
        <f>VLOOKUP(A11,HOP!A:L,12,0)</f>
        <v>1102.00</v>
      </c>
      <c r="F11" t="str">
        <f>VLOOKUP(A11,HOP!A:C,3,0)</f>
        <v>2927044</v>
      </c>
      <c r="G11">
        <f t="shared" si="0"/>
        <v>0</v>
      </c>
      <c r="H11" t="str">
        <f t="shared" si="1"/>
        <v>，2927044</v>
      </c>
      <c r="I11" t="str">
        <f>VLOOKUP(A11,HOP!A:U,21,0)</f>
        <v>直连</v>
      </c>
    </row>
    <row r="12" ht="14.25" hidden="1" customHeight="1" spans="1:9">
      <c r="A12" s="7" t="s">
        <v>174</v>
      </c>
      <c r="B12" s="8" t="s">
        <v>140</v>
      </c>
      <c r="C12" s="8" t="s">
        <v>79</v>
      </c>
      <c r="D12" s="4">
        <v>700</v>
      </c>
      <c r="E12" t="str">
        <f>VLOOKUP(A12,HOP!A:L,12,0)</f>
        <v>700.00</v>
      </c>
      <c r="F12" t="str">
        <f>VLOOKUP(A12,HOP!A:C,3,0)</f>
        <v>2927549</v>
      </c>
      <c r="G12">
        <f t="shared" si="0"/>
        <v>0</v>
      </c>
      <c r="H12" t="str">
        <f t="shared" si="1"/>
        <v>，2927549</v>
      </c>
      <c r="I12" t="str">
        <f>VLOOKUP(A12,HOP!A:U,21,0)</f>
        <v>直连</v>
      </c>
    </row>
    <row r="13" ht="14.25" customHeight="1" spans="1:9">
      <c r="A13" s="7" t="s">
        <v>183</v>
      </c>
      <c r="B13" s="8" t="s">
        <v>92</v>
      </c>
      <c r="C13" s="8" t="s">
        <v>79</v>
      </c>
      <c r="D13" s="4">
        <v>1310</v>
      </c>
      <c r="E13" t="str">
        <f>VLOOKUP(A13,HOP!A:L,12,0)</f>
        <v>1310.01</v>
      </c>
      <c r="F13" t="str">
        <f>VLOOKUP(A13,HOP!A:C,3,0)</f>
        <v>2956156</v>
      </c>
      <c r="G13">
        <f t="shared" si="0"/>
        <v>-0.00999999999999091</v>
      </c>
      <c r="H13" t="str">
        <f t="shared" si="1"/>
        <v>，2956156</v>
      </c>
      <c r="I13" t="str">
        <f>VLOOKUP(A13,HOP!A:U,21,0)</f>
        <v>直连</v>
      </c>
    </row>
    <row r="14" ht="14.25" hidden="1" customHeight="1" spans="1:9">
      <c r="A14" s="7" t="s">
        <v>193</v>
      </c>
      <c r="B14" s="8" t="s">
        <v>121</v>
      </c>
      <c r="C14" s="8" t="s">
        <v>79</v>
      </c>
      <c r="D14" s="4">
        <v>631</v>
      </c>
      <c r="E14" t="str">
        <f>VLOOKUP(A14,HOP!A:L,12,0)</f>
        <v>631.00</v>
      </c>
      <c r="F14" t="str">
        <f>VLOOKUP(A14,HOP!A:C,3,0)</f>
        <v>2952629</v>
      </c>
      <c r="G14">
        <f t="shared" si="0"/>
        <v>0</v>
      </c>
      <c r="H14" t="str">
        <f t="shared" si="1"/>
        <v>，2952629</v>
      </c>
      <c r="I14" t="str">
        <f>VLOOKUP(A14,HOP!A:U,21,0)</f>
        <v>直连</v>
      </c>
    </row>
    <row r="15" ht="14.25" customHeight="1" spans="1:9">
      <c r="A15" s="7" t="s">
        <v>203</v>
      </c>
      <c r="B15" s="8" t="s">
        <v>92</v>
      </c>
      <c r="C15" s="8" t="s">
        <v>79</v>
      </c>
      <c r="D15" s="4">
        <v>1532</v>
      </c>
      <c r="E15" t="str">
        <f>VLOOKUP(A15,HOP!A:L,12,0)</f>
        <v>1532.01</v>
      </c>
      <c r="F15" t="str">
        <f>VLOOKUP(A15,HOP!A:C,3,0)</f>
        <v>2955391</v>
      </c>
      <c r="G15">
        <f t="shared" si="0"/>
        <v>-0.00999999999999091</v>
      </c>
      <c r="H15" t="str">
        <f t="shared" si="1"/>
        <v>，2955391</v>
      </c>
      <c r="I15" t="str">
        <f>VLOOKUP(A15,HOP!A:U,21,0)</f>
        <v>直连</v>
      </c>
    </row>
    <row r="16" ht="14.25" hidden="1" customHeight="1" spans="1:9">
      <c r="A16" s="7" t="s">
        <v>208</v>
      </c>
      <c r="B16" s="8" t="s">
        <v>121</v>
      </c>
      <c r="C16" s="8" t="s">
        <v>79</v>
      </c>
      <c r="D16" s="4">
        <v>3124</v>
      </c>
      <c r="E16" t="str">
        <f>VLOOKUP(A16,HOP!A:L,12,0)</f>
        <v>3124.00</v>
      </c>
      <c r="F16" t="str">
        <f>VLOOKUP(A16,HOP!A:C,3,0)</f>
        <v>2955716</v>
      </c>
      <c r="G16">
        <f t="shared" si="0"/>
        <v>0</v>
      </c>
      <c r="H16" t="str">
        <f t="shared" si="1"/>
        <v>，2955716</v>
      </c>
      <c r="I16" t="str">
        <f>VLOOKUP(A16,HOP!A:U,21,0)</f>
        <v>直连</v>
      </c>
    </row>
    <row r="17" ht="14.25" customHeight="1" spans="1:9">
      <c r="A17" s="7" t="s">
        <v>217</v>
      </c>
      <c r="B17" s="8" t="s">
        <v>92</v>
      </c>
      <c r="C17" s="8" t="s">
        <v>79</v>
      </c>
      <c r="D17" s="4">
        <v>1274</v>
      </c>
      <c r="E17" t="str">
        <f>VLOOKUP(A17,HOP!A:L,12,0)</f>
        <v>1274.01</v>
      </c>
      <c r="F17" t="str">
        <f>VLOOKUP(A17,HOP!A:C,3,0)</f>
        <v>2962024</v>
      </c>
      <c r="G17">
        <f t="shared" si="0"/>
        <v>-0.00999999999999091</v>
      </c>
      <c r="H17" t="str">
        <f t="shared" si="1"/>
        <v>，2962024</v>
      </c>
      <c r="I17" t="str">
        <f>VLOOKUP(A17,HOP!A:U,21,0)</f>
        <v>直连</v>
      </c>
    </row>
    <row r="18" ht="14.25" hidden="1" customHeight="1" spans="1:9">
      <c r="A18" s="7" t="s">
        <v>222</v>
      </c>
      <c r="B18" s="8" t="s">
        <v>92</v>
      </c>
      <c r="C18" s="8" t="s">
        <v>79</v>
      </c>
      <c r="D18" s="4">
        <v>1095</v>
      </c>
      <c r="E18" t="str">
        <f>VLOOKUP(A18,HOP!A:L,12,0)</f>
        <v>1095.00</v>
      </c>
      <c r="F18" t="str">
        <f>VLOOKUP(A18,HOP!A:C,3,0)</f>
        <v>2960431</v>
      </c>
      <c r="G18">
        <f t="shared" si="0"/>
        <v>0</v>
      </c>
      <c r="H18" t="str">
        <f t="shared" si="1"/>
        <v>，2960431</v>
      </c>
      <c r="I18" t="str">
        <f>VLOOKUP(A18,HOP!A:U,21,0)</f>
        <v>直连</v>
      </c>
    </row>
    <row r="19" ht="14.25" customHeight="1" spans="1:9">
      <c r="A19" s="7" t="s">
        <v>232</v>
      </c>
      <c r="B19" s="8" t="s">
        <v>92</v>
      </c>
      <c r="C19" s="8" t="s">
        <v>79</v>
      </c>
      <c r="D19" s="4">
        <v>1661</v>
      </c>
      <c r="E19" t="str">
        <f>VLOOKUP(A19,HOP!A:L,12,0)</f>
        <v>1661.01</v>
      </c>
      <c r="F19" t="str">
        <f>VLOOKUP(A19,HOP!A:C,3,0)</f>
        <v>2964901</v>
      </c>
      <c r="G19">
        <f t="shared" si="0"/>
        <v>-0.00999999999999091</v>
      </c>
      <c r="H19" t="str">
        <f t="shared" si="1"/>
        <v>，2964901</v>
      </c>
      <c r="I19" t="str">
        <f>VLOOKUP(A19,HOP!A:U,21,0)</f>
        <v>直连</v>
      </c>
    </row>
    <row r="20" ht="14.25" hidden="1" customHeight="1" spans="1:9">
      <c r="A20" s="7" t="s">
        <v>239</v>
      </c>
      <c r="B20" s="8" t="s">
        <v>227</v>
      </c>
      <c r="C20" s="8" t="s">
        <v>79</v>
      </c>
      <c r="D20" s="4">
        <v>989</v>
      </c>
      <c r="E20" t="str">
        <f>VLOOKUP(A20,HOP!A:L,12,0)</f>
        <v>989.00</v>
      </c>
      <c r="F20" t="str">
        <f>VLOOKUP(A20,HOP!A:C,3,0)</f>
        <v>2921766</v>
      </c>
      <c r="G20">
        <f t="shared" si="0"/>
        <v>0</v>
      </c>
      <c r="H20" t="str">
        <f t="shared" si="1"/>
        <v>，2921766</v>
      </c>
      <c r="I20" t="str">
        <f>VLOOKUP(A20,HOP!A:U,21,0)</f>
        <v>直连</v>
      </c>
    </row>
    <row r="21" ht="14.25" hidden="1" customHeight="1" spans="1:9">
      <c r="A21" s="7" t="s">
        <v>247</v>
      </c>
      <c r="B21" s="8" t="s">
        <v>103</v>
      </c>
      <c r="C21" s="8" t="s">
        <v>79</v>
      </c>
      <c r="D21" s="4">
        <v>1644</v>
      </c>
      <c r="E21" t="str">
        <f>VLOOKUP(A21,HOP!A:L,12,0)</f>
        <v>1644.00</v>
      </c>
      <c r="F21" t="str">
        <f>VLOOKUP(A21,HOP!A:C,3,0)</f>
        <v>2961419</v>
      </c>
      <c r="G21">
        <f t="shared" si="0"/>
        <v>0</v>
      </c>
      <c r="H21" t="str">
        <f t="shared" si="1"/>
        <v>，2961419</v>
      </c>
      <c r="I21" t="str">
        <f>VLOOKUP(A21,HOP!A:U,21,0)</f>
        <v>直连</v>
      </c>
    </row>
    <row r="22" ht="14.25" hidden="1" customHeight="1" spans="1:9">
      <c r="A22" s="7" t="s">
        <v>256</v>
      </c>
      <c r="B22" s="8" t="s">
        <v>140</v>
      </c>
      <c r="C22" s="8" t="s">
        <v>79</v>
      </c>
      <c r="D22" s="4">
        <v>1768</v>
      </c>
      <c r="E22">
        <v>1768</v>
      </c>
      <c r="F22" t="str">
        <f>VLOOKUP(A22,HOP!A:C,3,0)</f>
        <v>2966406</v>
      </c>
      <c r="G22">
        <f t="shared" si="0"/>
        <v>0</v>
      </c>
      <c r="H22" t="str">
        <f t="shared" si="1"/>
        <v>，2966406</v>
      </c>
      <c r="I22" t="str">
        <f>VLOOKUP(A22,HOP!A:U,21,0)</f>
        <v>直采</v>
      </c>
    </row>
    <row r="23" ht="14.25" hidden="1" customHeight="1" spans="1:9">
      <c r="A23" s="7" t="s">
        <v>265</v>
      </c>
      <c r="B23" s="8" t="s">
        <v>121</v>
      </c>
      <c r="C23" s="8" t="s">
        <v>79</v>
      </c>
      <c r="D23" s="4">
        <v>418</v>
      </c>
      <c r="E23" t="str">
        <f>VLOOKUP(A23,HOP!A:L,12,0)</f>
        <v>418.00</v>
      </c>
      <c r="F23" t="str">
        <f>VLOOKUP(A23,HOP!A:C,3,0)</f>
        <v>2966321</v>
      </c>
      <c r="G23">
        <f t="shared" si="0"/>
        <v>0</v>
      </c>
      <c r="H23" t="str">
        <f t="shared" si="1"/>
        <v>，2966321</v>
      </c>
      <c r="I23" t="str">
        <f>VLOOKUP(A23,HOP!A:U,21,0)</f>
        <v>直采</v>
      </c>
    </row>
    <row r="24" ht="14.25" hidden="1" customHeight="1" spans="1:9">
      <c r="A24" s="7" t="s">
        <v>274</v>
      </c>
      <c r="B24" s="8" t="s">
        <v>140</v>
      </c>
      <c r="C24" s="8" t="s">
        <v>79</v>
      </c>
      <c r="D24" s="4">
        <v>286</v>
      </c>
      <c r="E24" t="str">
        <f>VLOOKUP(A24,HOP!A:L,12,0)</f>
        <v>286.00</v>
      </c>
      <c r="F24" t="str">
        <f>VLOOKUP(A24,HOP!A:C,3,0)</f>
        <v>2966785</v>
      </c>
      <c r="G24">
        <f t="shared" si="0"/>
        <v>0</v>
      </c>
      <c r="H24" t="str">
        <f t="shared" si="1"/>
        <v>，2966785</v>
      </c>
      <c r="I24" t="str">
        <f>VLOOKUP(A24,HOP!A:U,21,0)</f>
        <v>直连</v>
      </c>
    </row>
    <row r="25" ht="14.25" hidden="1" customHeight="1" spans="1:9">
      <c r="A25" s="7" t="s">
        <v>282</v>
      </c>
      <c r="B25" s="8" t="s">
        <v>121</v>
      </c>
      <c r="C25" s="8" t="s">
        <v>79</v>
      </c>
      <c r="D25" s="4">
        <v>247</v>
      </c>
      <c r="E25" t="str">
        <f>VLOOKUP(A25,HOP!A:L,12,0)</f>
        <v>247.00</v>
      </c>
      <c r="F25" t="str">
        <f>VLOOKUP(A25,HOP!A:C,3,0)</f>
        <v>2969953</v>
      </c>
      <c r="G25">
        <f t="shared" si="0"/>
        <v>0</v>
      </c>
      <c r="H25" t="str">
        <f t="shared" si="1"/>
        <v>，2969953</v>
      </c>
      <c r="I25" t="str">
        <f>VLOOKUP(A25,HOP!A:U,21,0)</f>
        <v>直连</v>
      </c>
    </row>
    <row r="26" ht="14.25" hidden="1" customHeight="1" spans="1:9">
      <c r="A26" s="7" t="s">
        <v>291</v>
      </c>
      <c r="B26" s="8" t="s">
        <v>121</v>
      </c>
      <c r="C26" s="8" t="s">
        <v>79</v>
      </c>
      <c r="D26" s="4">
        <v>233</v>
      </c>
      <c r="E26" t="str">
        <f>VLOOKUP(A26,HOP!A:L,12,0)</f>
        <v>233.00</v>
      </c>
      <c r="F26" t="str">
        <f>VLOOKUP(A26,HOP!A:C,3,0)</f>
        <v>2970250</v>
      </c>
      <c r="G26">
        <f t="shared" si="0"/>
        <v>0</v>
      </c>
      <c r="H26" t="str">
        <f t="shared" si="1"/>
        <v>，2970250</v>
      </c>
      <c r="I26" t="str">
        <f>VLOOKUP(A26,HOP!A:U,21,0)</f>
        <v>直连</v>
      </c>
    </row>
    <row r="27" ht="14.25" hidden="1" customHeight="1" spans="1:9">
      <c r="A27" s="7" t="s">
        <v>300</v>
      </c>
      <c r="B27" s="8" t="s">
        <v>92</v>
      </c>
      <c r="C27" s="8" t="s">
        <v>79</v>
      </c>
      <c r="D27" s="4">
        <v>1275</v>
      </c>
      <c r="E27" t="str">
        <f>VLOOKUP(A27,HOP!A:L,12,0)</f>
        <v>1275.00</v>
      </c>
      <c r="F27" t="str">
        <f>VLOOKUP(A27,HOP!A:C,3,0)</f>
        <v>2965289</v>
      </c>
      <c r="G27">
        <f t="shared" si="0"/>
        <v>0</v>
      </c>
      <c r="H27" t="str">
        <f t="shared" si="1"/>
        <v>，2965289</v>
      </c>
      <c r="I27" t="str">
        <f>VLOOKUP(A27,HOP!A:U,21,0)</f>
        <v>直连</v>
      </c>
    </row>
    <row r="28" ht="14.25" hidden="1" customHeight="1" spans="1:9">
      <c r="A28" s="7" t="s">
        <v>305</v>
      </c>
      <c r="B28" s="8" t="s">
        <v>140</v>
      </c>
      <c r="C28" s="8" t="s">
        <v>79</v>
      </c>
      <c r="D28" s="4">
        <v>2175</v>
      </c>
      <c r="E28" t="str">
        <f>VLOOKUP(A28,HOP!A:L,12,0)</f>
        <v>2175.00</v>
      </c>
      <c r="F28" t="str">
        <f>VLOOKUP(A28,HOP!A:C,3,0)</f>
        <v>2967442</v>
      </c>
      <c r="G28">
        <f t="shared" si="0"/>
        <v>0</v>
      </c>
      <c r="H28" t="str">
        <f t="shared" si="1"/>
        <v>，2967442</v>
      </c>
      <c r="I28" t="str">
        <f>VLOOKUP(A28,HOP!A:U,21,0)</f>
        <v>直连</v>
      </c>
    </row>
    <row r="29" ht="14.25" hidden="1" customHeight="1" spans="1:9">
      <c r="A29" s="7" t="s">
        <v>314</v>
      </c>
      <c r="B29" s="8" t="s">
        <v>140</v>
      </c>
      <c r="C29" s="8" t="s">
        <v>79</v>
      </c>
      <c r="D29" s="4">
        <v>1676</v>
      </c>
      <c r="E29" t="str">
        <f>VLOOKUP(A29,HOP!A:L,12,0)</f>
        <v>1676.00</v>
      </c>
      <c r="F29" t="str">
        <f>VLOOKUP(A29,HOP!A:C,3,0)</f>
        <v>2967486</v>
      </c>
      <c r="G29">
        <f t="shared" si="0"/>
        <v>0</v>
      </c>
      <c r="H29" t="str">
        <f t="shared" si="1"/>
        <v>，2967486</v>
      </c>
      <c r="I29" t="str">
        <f>VLOOKUP(A29,HOP!A:U,21,0)</f>
        <v>直连</v>
      </c>
    </row>
    <row r="30" ht="14.25" hidden="1" customHeight="1" spans="1:9">
      <c r="A30" s="7" t="s">
        <v>320</v>
      </c>
      <c r="B30" s="8" t="s">
        <v>121</v>
      </c>
      <c r="C30" s="8" t="s">
        <v>79</v>
      </c>
      <c r="D30" s="4">
        <v>1398</v>
      </c>
      <c r="E30" t="str">
        <f>VLOOKUP(A30,HOP!A:L,12,0)</f>
        <v>1398.00</v>
      </c>
      <c r="F30" t="str">
        <f>VLOOKUP(A30,HOP!A:C,3,0)</f>
        <v>2967400</v>
      </c>
      <c r="G30">
        <f t="shared" si="0"/>
        <v>0</v>
      </c>
      <c r="H30" t="str">
        <f t="shared" si="1"/>
        <v>，2967400</v>
      </c>
      <c r="I30" t="str">
        <f>VLOOKUP(A30,HOP!A:U,21,0)</f>
        <v>直连</v>
      </c>
    </row>
    <row r="31" ht="14.25" hidden="1" customHeight="1" spans="1:9">
      <c r="A31" s="7" t="s">
        <v>328</v>
      </c>
      <c r="B31" s="8" t="s">
        <v>140</v>
      </c>
      <c r="C31" s="8" t="s">
        <v>79</v>
      </c>
      <c r="D31" s="4">
        <v>836</v>
      </c>
      <c r="E31" t="str">
        <f>VLOOKUP(A31,HOP!A:L,12,0)</f>
        <v>836.00</v>
      </c>
      <c r="F31" t="str">
        <f>VLOOKUP(A31,HOP!A:C,3,0)</f>
        <v>2966149</v>
      </c>
      <c r="G31">
        <f t="shared" si="0"/>
        <v>0</v>
      </c>
      <c r="H31" t="str">
        <f t="shared" si="1"/>
        <v>，2966149</v>
      </c>
      <c r="I31" t="str">
        <f>VLOOKUP(A31,HOP!A:U,21,0)</f>
        <v>直连</v>
      </c>
    </row>
    <row r="32" ht="14.25" hidden="1" customHeight="1" spans="1:9">
      <c r="A32" s="7" t="s">
        <v>334</v>
      </c>
      <c r="B32" s="8" t="s">
        <v>140</v>
      </c>
      <c r="C32" s="8" t="s">
        <v>79</v>
      </c>
      <c r="D32" s="4">
        <v>2769</v>
      </c>
      <c r="E32" t="str">
        <f>VLOOKUP(A32,HOP!A:L,12,0)</f>
        <v>2769.00</v>
      </c>
      <c r="F32" t="str">
        <f>VLOOKUP(A32,HOP!A:C,3,0)</f>
        <v>2967518</v>
      </c>
      <c r="G32">
        <f t="shared" si="0"/>
        <v>0</v>
      </c>
      <c r="H32" t="str">
        <f t="shared" si="1"/>
        <v>，2967518</v>
      </c>
      <c r="I32" t="str">
        <f>VLOOKUP(A32,HOP!A:U,21,0)</f>
        <v>直连</v>
      </c>
    </row>
    <row r="33" ht="14.25" hidden="1" customHeight="1" spans="1:9">
      <c r="A33" s="7" t="s">
        <v>341</v>
      </c>
      <c r="B33" s="8" t="s">
        <v>121</v>
      </c>
      <c r="C33" s="8" t="s">
        <v>79</v>
      </c>
      <c r="D33" s="4">
        <v>383</v>
      </c>
      <c r="E33" t="str">
        <f>VLOOKUP(A33,HOP!A:L,12,0)</f>
        <v>383.00</v>
      </c>
      <c r="F33" t="str">
        <f>VLOOKUP(A33,HOP!A:C,3,0)</f>
        <v>2968556</v>
      </c>
      <c r="G33">
        <f t="shared" si="0"/>
        <v>0</v>
      </c>
      <c r="H33" t="str">
        <f t="shared" si="1"/>
        <v>，2968556</v>
      </c>
      <c r="I33" t="str">
        <f>VLOOKUP(A33,HOP!A:U,21,0)</f>
        <v>直连</v>
      </c>
    </row>
    <row r="34" ht="14.25" hidden="1" customHeight="1" spans="1:9">
      <c r="A34" s="7" t="s">
        <v>350</v>
      </c>
      <c r="B34" s="8" t="s">
        <v>121</v>
      </c>
      <c r="C34" s="8" t="s">
        <v>79</v>
      </c>
      <c r="D34" s="4">
        <v>273</v>
      </c>
      <c r="E34" t="str">
        <f>VLOOKUP(A34,HOP!A:L,12,0)</f>
        <v>273.00</v>
      </c>
      <c r="F34" t="str">
        <f>VLOOKUP(A34,HOP!A:C,3,0)</f>
        <v>2969120</v>
      </c>
      <c r="G34">
        <f t="shared" si="0"/>
        <v>0</v>
      </c>
      <c r="H34" t="str">
        <f t="shared" si="1"/>
        <v>，2969120</v>
      </c>
      <c r="I34" t="str">
        <f>VLOOKUP(A34,HOP!A:U,21,0)</f>
        <v>直连</v>
      </c>
    </row>
    <row r="35" ht="14.25" hidden="1" customHeight="1" spans="1:9">
      <c r="A35" s="7" t="s">
        <v>358</v>
      </c>
      <c r="B35" s="8" t="s">
        <v>140</v>
      </c>
      <c r="C35" s="8" t="s">
        <v>79</v>
      </c>
      <c r="D35" s="4">
        <v>747</v>
      </c>
      <c r="E35" t="str">
        <f>VLOOKUP(A35,HOP!A:L,12,0)</f>
        <v>747.00</v>
      </c>
      <c r="F35" t="str">
        <f>VLOOKUP(A35,HOP!A:C,3,0)</f>
        <v>2968600</v>
      </c>
      <c r="G35">
        <f t="shared" si="0"/>
        <v>0</v>
      </c>
      <c r="H35" t="str">
        <f t="shared" si="1"/>
        <v>，2968600</v>
      </c>
      <c r="I35" t="str">
        <f>VLOOKUP(A35,HOP!A:U,21,0)</f>
        <v>直连</v>
      </c>
    </row>
    <row r="36" ht="14.25" hidden="1" customHeight="1" spans="1:9">
      <c r="A36" s="7" t="s">
        <v>364</v>
      </c>
      <c r="B36" s="8" t="s">
        <v>121</v>
      </c>
      <c r="C36" s="8" t="s">
        <v>79</v>
      </c>
      <c r="D36" s="4">
        <v>592</v>
      </c>
      <c r="E36" t="str">
        <f>VLOOKUP(A36,HOP!A:L,12,0)</f>
        <v>592.00</v>
      </c>
      <c r="F36" t="str">
        <f>VLOOKUP(A36,HOP!A:C,3,0)</f>
        <v>2969704</v>
      </c>
      <c r="G36">
        <f t="shared" si="0"/>
        <v>0</v>
      </c>
      <c r="H36" t="str">
        <f t="shared" si="1"/>
        <v>，2969704</v>
      </c>
      <c r="I36" t="str">
        <f>VLOOKUP(A36,HOP!A:U,21,0)</f>
        <v>直连</v>
      </c>
    </row>
    <row r="37" ht="14.25" hidden="1" customHeight="1" spans="1:9">
      <c r="A37" s="7" t="s">
        <v>372</v>
      </c>
      <c r="B37" s="8" t="s">
        <v>140</v>
      </c>
      <c r="C37" s="8" t="s">
        <v>377</v>
      </c>
      <c r="D37" s="4">
        <v>6777</v>
      </c>
      <c r="E37" t="str">
        <f>VLOOKUP(A37,HOP!A:L,12,0)</f>
        <v>6777.00</v>
      </c>
      <c r="F37" t="str">
        <f>VLOOKUP(A37,HOP!A:C,3,0)</f>
        <v>2910204</v>
      </c>
      <c r="G37">
        <f t="shared" si="0"/>
        <v>0</v>
      </c>
      <c r="H37" t="str">
        <f t="shared" si="1"/>
        <v>，2910204</v>
      </c>
      <c r="I37" t="str">
        <f>VLOOKUP(A37,HOP!A:U,21,0)</f>
        <v>直连</v>
      </c>
    </row>
    <row r="38" ht="14.25" customHeight="1" spans="1:9">
      <c r="A38" s="7" t="s">
        <v>382</v>
      </c>
      <c r="B38" s="8" t="s">
        <v>140</v>
      </c>
      <c r="C38" s="8" t="s">
        <v>377</v>
      </c>
      <c r="D38" s="4">
        <v>4673</v>
      </c>
      <c r="E38" t="str">
        <f>VLOOKUP(A38,HOP!A:L,12,0)</f>
        <v>4673.01</v>
      </c>
      <c r="F38" t="str">
        <f>VLOOKUP(A38,HOP!A:C,3,0)</f>
        <v>2914244</v>
      </c>
      <c r="G38">
        <f t="shared" si="0"/>
        <v>-0.0100000000002183</v>
      </c>
      <c r="H38" t="str">
        <f t="shared" si="1"/>
        <v>，2914244</v>
      </c>
      <c r="I38" t="str">
        <f>VLOOKUP(A38,HOP!A:U,21,0)</f>
        <v>直连</v>
      </c>
    </row>
    <row r="39" ht="14.25" hidden="1" customHeight="1" spans="1:9">
      <c r="A39" s="7" t="s">
        <v>390</v>
      </c>
      <c r="B39" s="8" t="s">
        <v>79</v>
      </c>
      <c r="C39" s="8" t="s">
        <v>377</v>
      </c>
      <c r="D39" s="4">
        <v>1752</v>
      </c>
      <c r="E39" t="str">
        <f>VLOOKUP(A39,HOP!A:L,12,0)</f>
        <v>1752.00</v>
      </c>
      <c r="F39" t="str">
        <f>VLOOKUP(A39,HOP!A:C,3,0)</f>
        <v>2921051</v>
      </c>
      <c r="G39">
        <f t="shared" si="0"/>
        <v>0</v>
      </c>
      <c r="H39" t="str">
        <f t="shared" si="1"/>
        <v>，2921051</v>
      </c>
      <c r="I39" t="str">
        <f>VLOOKUP(A39,HOP!A:U,21,0)</f>
        <v>直连</v>
      </c>
    </row>
    <row r="40" ht="14.25" hidden="1" customHeight="1" spans="1:9">
      <c r="A40" s="7" t="s">
        <v>396</v>
      </c>
      <c r="B40" s="8" t="s">
        <v>121</v>
      </c>
      <c r="C40" s="8" t="s">
        <v>377</v>
      </c>
      <c r="D40" s="4">
        <v>734</v>
      </c>
      <c r="E40" t="str">
        <f>VLOOKUP(A40,HOP!A:L,12,0)</f>
        <v>734.00</v>
      </c>
      <c r="F40" t="str">
        <f>VLOOKUP(A40,HOP!A:C,3,0)</f>
        <v>2932001</v>
      </c>
      <c r="G40">
        <f t="shared" si="0"/>
        <v>0</v>
      </c>
      <c r="H40" t="str">
        <f t="shared" si="1"/>
        <v>，2932001</v>
      </c>
      <c r="I40" t="str">
        <f>VLOOKUP(A40,HOP!A:U,21,0)</f>
        <v>直连</v>
      </c>
    </row>
    <row r="41" ht="14.25" hidden="1" customHeight="1" spans="1:9">
      <c r="A41" s="7" t="s">
        <v>405</v>
      </c>
      <c r="B41" s="8" t="s">
        <v>79</v>
      </c>
      <c r="C41" s="8" t="s">
        <v>377</v>
      </c>
      <c r="D41" s="4">
        <v>1303</v>
      </c>
      <c r="E41" t="str">
        <f>VLOOKUP(A41,HOP!A:L,12,0)</f>
        <v>1303.00</v>
      </c>
      <c r="F41" t="str">
        <f>VLOOKUP(A41,HOP!A:C,3,0)</f>
        <v>2934645</v>
      </c>
      <c r="G41">
        <f t="shared" si="0"/>
        <v>0</v>
      </c>
      <c r="H41" t="str">
        <f t="shared" si="1"/>
        <v>，2934645</v>
      </c>
      <c r="I41" t="str">
        <f>VLOOKUP(A41,HOP!A:U,21,0)</f>
        <v>直连</v>
      </c>
    </row>
    <row r="42" ht="14.25" hidden="1" customHeight="1" spans="1:9">
      <c r="A42" s="7" t="s">
        <v>414</v>
      </c>
      <c r="B42" s="8" t="s">
        <v>79</v>
      </c>
      <c r="C42" s="8" t="s">
        <v>377</v>
      </c>
      <c r="D42" s="4">
        <v>495</v>
      </c>
      <c r="E42" t="str">
        <f>VLOOKUP(A42,HOP!A:L,12,0)</f>
        <v>495.00</v>
      </c>
      <c r="F42" t="str">
        <f>VLOOKUP(A42,HOP!A:C,3,0)</f>
        <v>2930949</v>
      </c>
      <c r="G42">
        <f t="shared" si="0"/>
        <v>0</v>
      </c>
      <c r="H42" t="str">
        <f t="shared" si="1"/>
        <v>，2930949</v>
      </c>
      <c r="I42" t="str">
        <f>VLOOKUP(A42,HOP!A:U,21,0)</f>
        <v>直连</v>
      </c>
    </row>
    <row r="43" ht="14.25" hidden="1" customHeight="1" spans="1:9">
      <c r="A43" s="7" t="s">
        <v>423</v>
      </c>
      <c r="B43" s="8" t="s">
        <v>121</v>
      </c>
      <c r="C43" s="8" t="s">
        <v>377</v>
      </c>
      <c r="D43" s="4">
        <v>2144</v>
      </c>
      <c r="E43" t="str">
        <f>VLOOKUP(A43,HOP!A:L,12,0)</f>
        <v>2144.00</v>
      </c>
      <c r="F43" t="str">
        <f>VLOOKUP(A43,HOP!A:C,3,0)</f>
        <v>2943967</v>
      </c>
      <c r="G43">
        <f t="shared" si="0"/>
        <v>0</v>
      </c>
      <c r="H43" t="str">
        <f t="shared" si="1"/>
        <v>，2943967</v>
      </c>
      <c r="I43" t="str">
        <f>VLOOKUP(A43,HOP!A:U,21,0)</f>
        <v>直连</v>
      </c>
    </row>
    <row r="44" ht="14.25" customHeight="1" spans="1:9">
      <c r="A44" s="7" t="s">
        <v>429</v>
      </c>
      <c r="B44" s="8" t="s">
        <v>140</v>
      </c>
      <c r="C44" s="8" t="s">
        <v>377</v>
      </c>
      <c r="D44" s="4">
        <v>1565</v>
      </c>
      <c r="E44" t="str">
        <f>VLOOKUP(A44,HOP!A:L,12,0)</f>
        <v>1565.01</v>
      </c>
      <c r="F44" t="str">
        <f>VLOOKUP(A44,HOP!A:C,3,0)</f>
        <v>2958198</v>
      </c>
      <c r="G44">
        <f t="shared" si="0"/>
        <v>-0.00999999999999091</v>
      </c>
      <c r="H44" t="str">
        <f t="shared" si="1"/>
        <v>，2958198</v>
      </c>
      <c r="I44" t="str">
        <f>VLOOKUP(A44,HOP!A:U,21,0)</f>
        <v>直连</v>
      </c>
    </row>
    <row r="45" ht="14.25" hidden="1" customHeight="1" spans="1:9">
      <c r="A45" s="7" t="s">
        <v>435</v>
      </c>
      <c r="B45" s="8" t="s">
        <v>103</v>
      </c>
      <c r="C45" s="8" t="s">
        <v>377</v>
      </c>
      <c r="D45" s="4">
        <v>1648</v>
      </c>
      <c r="E45" t="str">
        <f>VLOOKUP(A45,HOP!A:L,12,0)</f>
        <v>1648.00</v>
      </c>
      <c r="F45" t="str">
        <f>VLOOKUP(A45,HOP!A:C,3,0)</f>
        <v>2958158</v>
      </c>
      <c r="G45">
        <f t="shared" si="0"/>
        <v>0</v>
      </c>
      <c r="H45" t="str">
        <f t="shared" si="1"/>
        <v>，2958158</v>
      </c>
      <c r="I45" t="str">
        <f>VLOOKUP(A45,HOP!A:U,21,0)</f>
        <v>直连</v>
      </c>
    </row>
    <row r="46" ht="14.25" hidden="1" customHeight="1" spans="1:9">
      <c r="A46" s="7" t="s">
        <v>443</v>
      </c>
      <c r="B46" s="8" t="s">
        <v>121</v>
      </c>
      <c r="C46" s="8" t="s">
        <v>377</v>
      </c>
      <c r="D46" s="4">
        <v>2264</v>
      </c>
      <c r="E46" t="str">
        <f>VLOOKUP(A46,HOP!A:L,12,0)</f>
        <v>2264.00</v>
      </c>
      <c r="F46" t="str">
        <f>VLOOKUP(A46,HOP!A:C,3,0)</f>
        <v>2959075</v>
      </c>
      <c r="G46">
        <f t="shared" si="0"/>
        <v>0</v>
      </c>
      <c r="H46" t="str">
        <f t="shared" si="1"/>
        <v>，2959075</v>
      </c>
      <c r="I46" t="str">
        <f>VLOOKUP(A46,HOP!A:U,21,0)</f>
        <v>直连</v>
      </c>
    </row>
    <row r="47" ht="14.25" hidden="1" customHeight="1" spans="1:9">
      <c r="A47" s="7" t="s">
        <v>449</v>
      </c>
      <c r="B47" s="8" t="s">
        <v>79</v>
      </c>
      <c r="C47" s="8" t="s">
        <v>377</v>
      </c>
      <c r="D47" s="4">
        <v>554</v>
      </c>
      <c r="E47" t="str">
        <f>VLOOKUP(A47,HOP!A:L,12,0)</f>
        <v>554.00</v>
      </c>
      <c r="F47" t="str">
        <f>VLOOKUP(A47,HOP!A:C,3,0)</f>
        <v>2965741</v>
      </c>
      <c r="G47">
        <f t="shared" si="0"/>
        <v>0</v>
      </c>
      <c r="H47" t="str">
        <f t="shared" si="1"/>
        <v>，2965741</v>
      </c>
      <c r="I47" t="str">
        <f>VLOOKUP(A47,HOP!A:U,21,0)</f>
        <v>直连</v>
      </c>
    </row>
    <row r="48" ht="14.25" hidden="1" customHeight="1" spans="1:9">
      <c r="A48" s="7" t="s">
        <v>457</v>
      </c>
      <c r="B48" s="8" t="s">
        <v>79</v>
      </c>
      <c r="C48" s="8" t="s">
        <v>377</v>
      </c>
      <c r="D48" s="4">
        <v>1208</v>
      </c>
      <c r="E48" t="str">
        <f>VLOOKUP(A48,HOP!A:L,12,0)</f>
        <v>1208.00</v>
      </c>
      <c r="F48" t="str">
        <f>VLOOKUP(A48,HOP!A:C,3,0)</f>
        <v>2812083</v>
      </c>
      <c r="G48">
        <f t="shared" si="0"/>
        <v>0</v>
      </c>
      <c r="H48" t="str">
        <f t="shared" si="1"/>
        <v>，2812083</v>
      </c>
      <c r="I48" t="str">
        <f>VLOOKUP(A48,HOP!A:U,21,0)</f>
        <v>直采</v>
      </c>
    </row>
    <row r="49" ht="14.25" hidden="1" customHeight="1" spans="1:9">
      <c r="A49" s="7" t="s">
        <v>467</v>
      </c>
      <c r="B49" s="8" t="s">
        <v>79</v>
      </c>
      <c r="C49" s="8" t="s">
        <v>377</v>
      </c>
      <c r="D49" s="4">
        <v>1668</v>
      </c>
      <c r="E49" t="str">
        <f>VLOOKUP(A49,HOP!A:L,12,0)</f>
        <v>1668.00</v>
      </c>
      <c r="F49" t="str">
        <f>VLOOKUP(A49,HOP!A:C,3,0)</f>
        <v>2955110</v>
      </c>
      <c r="G49">
        <f t="shared" si="0"/>
        <v>0</v>
      </c>
      <c r="H49" t="str">
        <f t="shared" si="1"/>
        <v>，2955110</v>
      </c>
      <c r="I49" t="str">
        <f>VLOOKUP(A49,HOP!A:U,21,0)</f>
        <v>直采</v>
      </c>
    </row>
    <row r="50" ht="14.25" hidden="1" customHeight="1" spans="1:9">
      <c r="A50" s="7" t="s">
        <v>476</v>
      </c>
      <c r="B50" s="8" t="s">
        <v>140</v>
      </c>
      <c r="C50" s="8" t="s">
        <v>377</v>
      </c>
      <c r="D50" s="4">
        <v>567</v>
      </c>
      <c r="E50" t="str">
        <f>VLOOKUP(A50,HOP!A:L,12,0)</f>
        <v>567.00</v>
      </c>
      <c r="F50" t="str">
        <f>VLOOKUP(A50,HOP!A:C,3,0)</f>
        <v>2966023</v>
      </c>
      <c r="G50">
        <f t="shared" si="0"/>
        <v>0</v>
      </c>
      <c r="H50" t="str">
        <f t="shared" si="1"/>
        <v>，2966023</v>
      </c>
      <c r="I50" t="str">
        <f>VLOOKUP(A50,HOP!A:U,21,0)</f>
        <v>直连</v>
      </c>
    </row>
    <row r="51" ht="14.25" hidden="1" customHeight="1" spans="1:9">
      <c r="A51" s="7" t="s">
        <v>485</v>
      </c>
      <c r="B51" s="8" t="s">
        <v>79</v>
      </c>
      <c r="C51" s="8" t="s">
        <v>377</v>
      </c>
      <c r="D51" s="4">
        <v>120</v>
      </c>
      <c r="E51" t="str">
        <f>VLOOKUP(A51,HOP!A:L,12,0)</f>
        <v>120.00</v>
      </c>
      <c r="F51" t="str">
        <f>VLOOKUP(A51,HOP!A:C,3,0)</f>
        <v>2970965</v>
      </c>
      <c r="G51">
        <f t="shared" si="0"/>
        <v>0</v>
      </c>
      <c r="H51" t="str">
        <f t="shared" si="1"/>
        <v>，2970965</v>
      </c>
      <c r="I51" t="str">
        <f>VLOOKUP(A51,HOP!A:U,21,0)</f>
        <v>直连</v>
      </c>
    </row>
    <row r="52" ht="14.25" hidden="1" customHeight="1" spans="1:9">
      <c r="A52" s="7" t="s">
        <v>493</v>
      </c>
      <c r="B52" s="8" t="s">
        <v>79</v>
      </c>
      <c r="C52" s="8" t="s">
        <v>377</v>
      </c>
      <c r="D52" s="4">
        <v>121</v>
      </c>
      <c r="E52" t="str">
        <f>VLOOKUP(A52,HOP!A:L,12,0)</f>
        <v>121.00</v>
      </c>
      <c r="F52" t="str">
        <f>VLOOKUP(A52,HOP!A:C,3,0)</f>
        <v>2972044</v>
      </c>
      <c r="G52">
        <f t="shared" si="0"/>
        <v>0</v>
      </c>
      <c r="H52" t="str">
        <f t="shared" si="1"/>
        <v>，2972044</v>
      </c>
      <c r="I52" t="str">
        <f>VLOOKUP(A52,HOP!A:U,21,0)</f>
        <v>直连</v>
      </c>
    </row>
    <row r="53" ht="14.25" hidden="1" customHeight="1" spans="1:9">
      <c r="A53" s="7" t="s">
        <v>500</v>
      </c>
      <c r="B53" s="8" t="s">
        <v>79</v>
      </c>
      <c r="C53" s="8" t="s">
        <v>377</v>
      </c>
      <c r="D53" s="4">
        <v>597</v>
      </c>
      <c r="E53" t="str">
        <f>VLOOKUP(A53,HOP!A:L,12,0)</f>
        <v>597.00</v>
      </c>
      <c r="F53" t="str">
        <f>VLOOKUP(A53,HOP!A:C,3,0)</f>
        <v>2972575</v>
      </c>
      <c r="G53">
        <f t="shared" si="0"/>
        <v>0</v>
      </c>
      <c r="H53" t="str">
        <f t="shared" si="1"/>
        <v>，2972575</v>
      </c>
      <c r="I53" t="str">
        <f>VLOOKUP(A53,HOP!A:U,21,0)</f>
        <v>直连</v>
      </c>
    </row>
    <row r="54" ht="14.25" hidden="1" customHeight="1" spans="1:9">
      <c r="A54" s="7" t="s">
        <v>509</v>
      </c>
      <c r="B54" s="8" t="s">
        <v>79</v>
      </c>
      <c r="C54" s="8" t="s">
        <v>377</v>
      </c>
      <c r="D54" s="4">
        <v>597</v>
      </c>
      <c r="E54" t="str">
        <f>VLOOKUP(A54,HOP!A:L,12,0)</f>
        <v>597.00</v>
      </c>
      <c r="F54" t="str">
        <f>VLOOKUP(A54,HOP!A:C,3,0)</f>
        <v>2972578</v>
      </c>
      <c r="G54">
        <f t="shared" si="0"/>
        <v>0</v>
      </c>
      <c r="H54" t="str">
        <f t="shared" si="1"/>
        <v>，2972578</v>
      </c>
      <c r="I54" t="str">
        <f>VLOOKUP(A54,HOP!A:U,21,0)</f>
        <v>直连</v>
      </c>
    </row>
    <row r="55" ht="14.25" hidden="1" customHeight="1" spans="1:9">
      <c r="A55" s="7" t="s">
        <v>512</v>
      </c>
      <c r="B55" s="8" t="s">
        <v>121</v>
      </c>
      <c r="C55" s="8" t="s">
        <v>377</v>
      </c>
      <c r="D55" s="4">
        <v>919</v>
      </c>
      <c r="E55" t="str">
        <f>VLOOKUP(A55,HOP!A:L,12,0)</f>
        <v>919.00</v>
      </c>
      <c r="F55" t="str">
        <f>VLOOKUP(A55,HOP!A:C,3,0)</f>
        <v>2968039</v>
      </c>
      <c r="G55">
        <f t="shared" si="0"/>
        <v>0</v>
      </c>
      <c r="H55" t="str">
        <f t="shared" si="1"/>
        <v>，2968039</v>
      </c>
      <c r="I55" t="str">
        <f>VLOOKUP(A55,HOP!A:U,21,0)</f>
        <v>直连</v>
      </c>
    </row>
    <row r="56" ht="14.25" hidden="1" customHeight="1" spans="1:9">
      <c r="A56" s="7" t="s">
        <v>519</v>
      </c>
      <c r="B56" s="8" t="s">
        <v>121</v>
      </c>
      <c r="C56" s="8" t="s">
        <v>377</v>
      </c>
      <c r="D56" s="4">
        <v>584</v>
      </c>
      <c r="E56" t="str">
        <f>VLOOKUP(A56,HOP!A:L,12,0)</f>
        <v>584.00</v>
      </c>
      <c r="F56" t="str">
        <f>VLOOKUP(A56,HOP!A:C,3,0)</f>
        <v>2969381</v>
      </c>
      <c r="G56">
        <f t="shared" si="0"/>
        <v>0</v>
      </c>
      <c r="H56" t="str">
        <f t="shared" si="1"/>
        <v>，2969381</v>
      </c>
      <c r="I56" t="str">
        <f>VLOOKUP(A56,HOP!A:U,21,0)</f>
        <v>直连</v>
      </c>
    </row>
    <row r="57" ht="14.25" hidden="1" customHeight="1" spans="1:9">
      <c r="A57" s="7" t="s">
        <v>528</v>
      </c>
      <c r="B57" s="8" t="s">
        <v>121</v>
      </c>
      <c r="C57" s="8" t="s">
        <v>377</v>
      </c>
      <c r="D57" s="4">
        <v>919</v>
      </c>
      <c r="E57" t="str">
        <f>VLOOKUP(A57,HOP!A:L,12,0)</f>
        <v>919.00</v>
      </c>
      <c r="F57" t="str">
        <f>VLOOKUP(A57,HOP!A:C,3,0)</f>
        <v>2969031</v>
      </c>
      <c r="G57">
        <f t="shared" si="0"/>
        <v>0</v>
      </c>
      <c r="H57" t="str">
        <f t="shared" si="1"/>
        <v>，2969031</v>
      </c>
      <c r="I57" t="str">
        <f>VLOOKUP(A57,HOP!A:U,21,0)</f>
        <v>直连</v>
      </c>
    </row>
    <row r="58" ht="14.25" hidden="1" customHeight="1" spans="1:9">
      <c r="A58" s="7" t="s">
        <v>531</v>
      </c>
      <c r="B58" s="8" t="s">
        <v>121</v>
      </c>
      <c r="C58" s="8" t="s">
        <v>377</v>
      </c>
      <c r="D58" s="4">
        <v>1846</v>
      </c>
      <c r="E58" t="str">
        <f>VLOOKUP(A58,HOP!A:L,12,0)</f>
        <v>1846.00</v>
      </c>
      <c r="F58" t="str">
        <f>VLOOKUP(A58,HOP!A:C,3,0)</f>
        <v>2969856</v>
      </c>
      <c r="G58">
        <f t="shared" si="0"/>
        <v>0</v>
      </c>
      <c r="H58" t="str">
        <f t="shared" si="1"/>
        <v>，2969856</v>
      </c>
      <c r="I58" t="str">
        <f>VLOOKUP(A58,HOP!A:U,21,0)</f>
        <v>直连</v>
      </c>
    </row>
    <row r="59" ht="14.25" hidden="1" customHeight="1" spans="1:9">
      <c r="A59" s="7" t="s">
        <v>538</v>
      </c>
      <c r="B59" s="8" t="s">
        <v>79</v>
      </c>
      <c r="C59" s="8" t="s">
        <v>377</v>
      </c>
      <c r="D59" s="4">
        <v>607</v>
      </c>
      <c r="E59" t="str">
        <f>VLOOKUP(A59,HOP!A:L,12,0)</f>
        <v>607.00</v>
      </c>
      <c r="F59" t="str">
        <f>VLOOKUP(A59,HOP!A:C,3,0)</f>
        <v>2971682</v>
      </c>
      <c r="G59">
        <f t="shared" si="0"/>
        <v>0</v>
      </c>
      <c r="H59" t="str">
        <f t="shared" si="1"/>
        <v>，2971682</v>
      </c>
      <c r="I59" t="str">
        <f>VLOOKUP(A59,HOP!A:U,21,0)</f>
        <v>直连</v>
      </c>
    </row>
    <row r="60" ht="14.25" hidden="1" customHeight="1" spans="1:9">
      <c r="A60" s="7" t="s">
        <v>546</v>
      </c>
      <c r="B60" s="8" t="s">
        <v>79</v>
      </c>
      <c r="C60" s="8" t="s">
        <v>377</v>
      </c>
      <c r="D60" s="4">
        <v>607</v>
      </c>
      <c r="E60" t="str">
        <f>VLOOKUP(A60,HOP!A:L,12,0)</f>
        <v>607.00</v>
      </c>
      <c r="F60" t="str">
        <f>VLOOKUP(A60,HOP!A:C,3,0)</f>
        <v>2972451</v>
      </c>
      <c r="G60">
        <f t="shared" si="0"/>
        <v>0</v>
      </c>
      <c r="H60" t="str">
        <f t="shared" si="1"/>
        <v>，2972451</v>
      </c>
      <c r="I60" t="str">
        <f>VLOOKUP(A60,HOP!A:U,21,0)</f>
        <v>直连</v>
      </c>
    </row>
    <row r="61" ht="14.25" hidden="1" customHeight="1" spans="1:9">
      <c r="A61" s="7" t="s">
        <v>549</v>
      </c>
      <c r="B61" s="8" t="s">
        <v>79</v>
      </c>
      <c r="C61" s="8" t="s">
        <v>377</v>
      </c>
      <c r="D61" s="4">
        <v>439</v>
      </c>
      <c r="E61" t="str">
        <f>VLOOKUP(A61,HOP!A:L,12,0)</f>
        <v>439.00</v>
      </c>
      <c r="F61" t="str">
        <f>VLOOKUP(A61,HOP!A:C,3,0)</f>
        <v>2972812</v>
      </c>
      <c r="G61">
        <f t="shared" si="0"/>
        <v>0</v>
      </c>
      <c r="H61" t="str">
        <f t="shared" si="1"/>
        <v>，2972812</v>
      </c>
      <c r="I61" t="str">
        <f>VLOOKUP(A61,HOP!A:U,21,0)</f>
        <v>直连</v>
      </c>
    </row>
    <row r="62" ht="14.25" hidden="1" customHeight="1" spans="1:9">
      <c r="A62" s="7" t="s">
        <v>557</v>
      </c>
      <c r="B62" s="8" t="s">
        <v>79</v>
      </c>
      <c r="C62" s="8" t="s">
        <v>377</v>
      </c>
      <c r="D62" s="4">
        <v>992</v>
      </c>
      <c r="E62" t="str">
        <f>VLOOKUP(A62,HOP!A:L,12,0)</f>
        <v>992.00</v>
      </c>
      <c r="F62" t="str">
        <f>VLOOKUP(A62,HOP!A:C,3,0)</f>
        <v>2971301</v>
      </c>
      <c r="G62">
        <f t="shared" si="0"/>
        <v>0</v>
      </c>
      <c r="H62" t="str">
        <f t="shared" si="1"/>
        <v>，2971301</v>
      </c>
      <c r="I62" t="str">
        <f>VLOOKUP(A62,HOP!A:U,21,0)</f>
        <v>直连</v>
      </c>
    </row>
    <row r="63" ht="14.25" hidden="1" customHeight="1" spans="1:9">
      <c r="A63" s="7" t="s">
        <v>566</v>
      </c>
      <c r="B63" s="8" t="s">
        <v>79</v>
      </c>
      <c r="C63" s="8" t="s">
        <v>377</v>
      </c>
      <c r="D63" s="4">
        <v>1893</v>
      </c>
      <c r="E63" t="str">
        <f>VLOOKUP(A63,HOP!A:L,12,0)</f>
        <v>1893.00</v>
      </c>
      <c r="F63" t="str">
        <f>VLOOKUP(A63,HOP!A:C,3,0)</f>
        <v>2972469</v>
      </c>
      <c r="G63">
        <f t="shared" si="0"/>
        <v>0</v>
      </c>
      <c r="H63" t="str">
        <f t="shared" si="1"/>
        <v>，2972469</v>
      </c>
      <c r="I63" t="str">
        <f>VLOOKUP(A63,HOP!A:U,21,0)</f>
        <v>直连</v>
      </c>
    </row>
    <row r="64" ht="14.25" hidden="1" customHeight="1" spans="1:9">
      <c r="A64" s="7" t="s">
        <v>572</v>
      </c>
      <c r="B64" s="8" t="s">
        <v>79</v>
      </c>
      <c r="C64" s="8" t="s">
        <v>377</v>
      </c>
      <c r="D64" s="4">
        <v>119</v>
      </c>
      <c r="E64" t="str">
        <f>VLOOKUP(A64,HOP!A:L,12,0)</f>
        <v>119.00</v>
      </c>
      <c r="F64" t="str">
        <f>VLOOKUP(A64,HOP!A:C,3,0)</f>
        <v>2973051</v>
      </c>
      <c r="G64">
        <f t="shared" si="0"/>
        <v>0</v>
      </c>
      <c r="H64" t="str">
        <f t="shared" si="1"/>
        <v>，2973051</v>
      </c>
      <c r="I64" t="str">
        <f>VLOOKUP(A64,HOP!A:U,21,0)</f>
        <v>直连</v>
      </c>
    </row>
    <row r="65" ht="14.25" hidden="1" customHeight="1" spans="1:9">
      <c r="A65" s="7" t="s">
        <v>579</v>
      </c>
      <c r="B65" s="8" t="s">
        <v>584</v>
      </c>
      <c r="C65" s="8" t="s">
        <v>585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7" t="s">
        <v>588</v>
      </c>
      <c r="B66" s="8" t="s">
        <v>121</v>
      </c>
      <c r="C66" s="8" t="s">
        <v>377</v>
      </c>
      <c r="D66" s="4">
        <v>738</v>
      </c>
      <c r="E66" t="str">
        <f>VLOOKUP(A66,HOP!A:L,12,0)</f>
        <v>738.00</v>
      </c>
      <c r="F66" t="str">
        <f>VLOOKUP(A66,HOP!A:C,3,0)</f>
        <v>2970863</v>
      </c>
      <c r="G66">
        <f t="shared" si="0"/>
        <v>0</v>
      </c>
      <c r="H66" t="str">
        <f t="shared" si="1"/>
        <v>，2970863</v>
      </c>
      <c r="I66" t="str">
        <f>VLOOKUP(A66,HOP!A:U,21,0)</f>
        <v>直连</v>
      </c>
    </row>
    <row r="67" ht="14.25" hidden="1" customHeight="1" spans="1:9">
      <c r="A67" s="7" t="s">
        <v>597</v>
      </c>
      <c r="B67" s="8" t="s">
        <v>79</v>
      </c>
      <c r="C67" s="8" t="s">
        <v>80</v>
      </c>
      <c r="D67" s="4">
        <v>4802</v>
      </c>
      <c r="E67" t="str">
        <f>VLOOKUP(A67,HOP!A:L,12,0)</f>
        <v>4802.00</v>
      </c>
      <c r="F67" t="str">
        <f>VLOOKUP(A67,HOP!A:C,3,0)</f>
        <v>2877586</v>
      </c>
      <c r="G67">
        <f t="shared" ref="G67:G130" si="2">D67-E67</f>
        <v>0</v>
      </c>
      <c r="H67" t="str">
        <f t="shared" ref="H67:H130" si="3">$H$1&amp;F67</f>
        <v>，2877586</v>
      </c>
      <c r="I67" t="str">
        <f>VLOOKUP(A67,HOP!A:U,21,0)</f>
        <v>直采</v>
      </c>
    </row>
    <row r="68" ht="14.25" hidden="1" customHeight="1" spans="1:9">
      <c r="A68" s="7" t="s">
        <v>606</v>
      </c>
      <c r="B68" s="8" t="s">
        <v>377</v>
      </c>
      <c r="C68" s="8" t="s">
        <v>80</v>
      </c>
      <c r="D68" s="4">
        <v>1754</v>
      </c>
      <c r="E68" t="str">
        <f>VLOOKUP(A68,HOP!A:L,12,0)</f>
        <v>1754.00</v>
      </c>
      <c r="F68" t="str">
        <f>VLOOKUP(A68,HOP!A:C,3,0)</f>
        <v>2906402</v>
      </c>
      <c r="G68">
        <f t="shared" si="2"/>
        <v>0</v>
      </c>
      <c r="H68" t="str">
        <f t="shared" si="3"/>
        <v>，2906402</v>
      </c>
      <c r="I68" t="str">
        <f>VLOOKUP(A68,HOP!A:U,21,0)</f>
        <v>直连</v>
      </c>
    </row>
    <row r="69" ht="14.25" hidden="1" customHeight="1" spans="1:9">
      <c r="A69" s="7" t="s">
        <v>613</v>
      </c>
      <c r="B69" s="8" t="s">
        <v>79</v>
      </c>
      <c r="C69" s="8" t="s">
        <v>80</v>
      </c>
      <c r="D69" s="4">
        <v>3480</v>
      </c>
      <c r="E69" t="str">
        <f>VLOOKUP(A69,HOP!A:L,12,0)</f>
        <v>3480.00</v>
      </c>
      <c r="F69" t="str">
        <f>VLOOKUP(A69,HOP!A:C,3,0)</f>
        <v>2924315</v>
      </c>
      <c r="G69">
        <f t="shared" si="2"/>
        <v>0</v>
      </c>
      <c r="H69" t="str">
        <f t="shared" si="3"/>
        <v>，2924315</v>
      </c>
      <c r="I69" t="str">
        <f>VLOOKUP(A69,HOP!A:U,21,0)</f>
        <v>直连</v>
      </c>
    </row>
    <row r="70" ht="14.25" hidden="1" customHeight="1" spans="1:9">
      <c r="A70" s="7" t="s">
        <v>619</v>
      </c>
      <c r="B70" s="8" t="s">
        <v>79</v>
      </c>
      <c r="C70" s="8" t="s">
        <v>80</v>
      </c>
      <c r="D70" s="4">
        <v>5232</v>
      </c>
      <c r="E70" t="str">
        <f>VLOOKUP(A70,HOP!A:L,12,0)</f>
        <v>5232.00</v>
      </c>
      <c r="F70" t="str">
        <f>VLOOKUP(A70,HOP!A:C,3,0)</f>
        <v>2923194</v>
      </c>
      <c r="G70">
        <f t="shared" si="2"/>
        <v>0</v>
      </c>
      <c r="H70" t="str">
        <f t="shared" si="3"/>
        <v>，2923194</v>
      </c>
      <c r="I70" t="str">
        <f>VLOOKUP(A70,HOP!A:U,21,0)</f>
        <v>直连</v>
      </c>
    </row>
    <row r="71" ht="14.25" hidden="1" customHeight="1" spans="1:9">
      <c r="A71" s="7" t="s">
        <v>626</v>
      </c>
      <c r="B71" s="8" t="s">
        <v>79</v>
      </c>
      <c r="C71" s="8" t="s">
        <v>80</v>
      </c>
      <c r="D71" s="4">
        <v>802</v>
      </c>
      <c r="E71" t="str">
        <f>VLOOKUP(A71,HOP!A:L,12,0)</f>
        <v>802.00</v>
      </c>
      <c r="F71" t="str">
        <f>VLOOKUP(A71,HOP!A:C,3,0)</f>
        <v>2936938</v>
      </c>
      <c r="G71">
        <f t="shared" si="2"/>
        <v>0</v>
      </c>
      <c r="H71" t="str">
        <f t="shared" si="3"/>
        <v>，2936938</v>
      </c>
      <c r="I71" t="str">
        <f>VLOOKUP(A71,HOP!A:U,21,0)</f>
        <v>直连</v>
      </c>
    </row>
    <row r="72" ht="14.25" hidden="1" customHeight="1" spans="1:9">
      <c r="A72" s="7" t="s">
        <v>636</v>
      </c>
      <c r="B72" s="8" t="s">
        <v>377</v>
      </c>
      <c r="C72" s="8" t="s">
        <v>80</v>
      </c>
      <c r="D72" s="4">
        <v>1296</v>
      </c>
      <c r="E72" t="str">
        <f>VLOOKUP(A72,HOP!A:L,12,0)</f>
        <v>1296.00</v>
      </c>
      <c r="F72" t="str">
        <f>VLOOKUP(A72,HOP!A:C,3,0)</f>
        <v>2929770</v>
      </c>
      <c r="G72">
        <f t="shared" si="2"/>
        <v>0</v>
      </c>
      <c r="H72" t="str">
        <f t="shared" si="3"/>
        <v>，2929770</v>
      </c>
      <c r="I72" t="str">
        <f>VLOOKUP(A72,HOP!A:U,21,0)</f>
        <v>直连</v>
      </c>
    </row>
    <row r="73" ht="14.25" hidden="1" customHeight="1" spans="1:9">
      <c r="A73" s="7" t="s">
        <v>642</v>
      </c>
      <c r="B73" s="8" t="s">
        <v>377</v>
      </c>
      <c r="C73" s="8" t="s">
        <v>80</v>
      </c>
      <c r="D73" s="4">
        <v>1110</v>
      </c>
      <c r="E73" t="str">
        <f>VLOOKUP(A73,HOP!A:L,12,0)</f>
        <v>1110.00</v>
      </c>
      <c r="F73" t="str">
        <f>VLOOKUP(A73,HOP!A:C,3,0)</f>
        <v>2937891</v>
      </c>
      <c r="G73">
        <f t="shared" si="2"/>
        <v>0</v>
      </c>
      <c r="H73" t="str">
        <f t="shared" si="3"/>
        <v>，2937891</v>
      </c>
      <c r="I73" t="str">
        <f>VLOOKUP(A73,HOP!A:U,21,0)</f>
        <v>直连</v>
      </c>
    </row>
    <row r="74" ht="14.25" hidden="1" customHeight="1" spans="1:9">
      <c r="A74" s="7" t="s">
        <v>652</v>
      </c>
      <c r="B74" s="8" t="s">
        <v>377</v>
      </c>
      <c r="C74" s="8" t="s">
        <v>80</v>
      </c>
      <c r="D74" s="4">
        <v>491</v>
      </c>
      <c r="E74" t="str">
        <f>VLOOKUP(A74,HOP!A:L,12,0)</f>
        <v>491.00</v>
      </c>
      <c r="F74" t="str">
        <f>VLOOKUP(A74,HOP!A:C,3,0)</f>
        <v>2940470</v>
      </c>
      <c r="G74">
        <f t="shared" si="2"/>
        <v>0</v>
      </c>
      <c r="H74" t="str">
        <f t="shared" si="3"/>
        <v>，2940470</v>
      </c>
      <c r="I74" t="str">
        <f>VLOOKUP(A74,HOP!A:U,21,0)</f>
        <v>直连</v>
      </c>
    </row>
    <row r="75" ht="14.25" customHeight="1" spans="1:9">
      <c r="A75" s="7" t="s">
        <v>657</v>
      </c>
      <c r="B75" s="8" t="s">
        <v>121</v>
      </c>
      <c r="C75" s="8" t="s">
        <v>80</v>
      </c>
      <c r="D75" s="4">
        <v>19522</v>
      </c>
      <c r="E75" t="str">
        <f>VLOOKUP(A75,HOP!A:L,12,0)</f>
        <v>19522.02</v>
      </c>
      <c r="F75" t="str">
        <f>VLOOKUP(A75,HOP!A:C,3,0)</f>
        <v>2918901</v>
      </c>
      <c r="G75">
        <f t="shared" si="2"/>
        <v>-0.0200000000004366</v>
      </c>
      <c r="H75" t="str">
        <f t="shared" si="3"/>
        <v>，2918901</v>
      </c>
      <c r="I75" t="str">
        <f>VLOOKUP(A75,HOP!A:U,21,0)</f>
        <v>直连</v>
      </c>
    </row>
    <row r="76" ht="14.25" hidden="1" customHeight="1" spans="1:9">
      <c r="A76" s="7" t="s">
        <v>667</v>
      </c>
      <c r="B76" s="8" t="s">
        <v>79</v>
      </c>
      <c r="C76" s="8" t="s">
        <v>80</v>
      </c>
      <c r="D76" s="4">
        <v>1124</v>
      </c>
      <c r="E76" t="str">
        <f>VLOOKUP(A76,HOP!A:L,12,0)</f>
        <v>1124.00</v>
      </c>
      <c r="F76" t="str">
        <f>VLOOKUP(A76,HOP!A:C,3,0)</f>
        <v>2965062</v>
      </c>
      <c r="G76">
        <f t="shared" si="2"/>
        <v>0</v>
      </c>
      <c r="H76" t="str">
        <f t="shared" si="3"/>
        <v>，2965062</v>
      </c>
      <c r="I76" t="str">
        <f>VLOOKUP(A76,HOP!A:U,21,0)</f>
        <v>直连</v>
      </c>
    </row>
    <row r="77" ht="14.25" customHeight="1" spans="1:9">
      <c r="A77" s="7" t="s">
        <v>673</v>
      </c>
      <c r="B77" s="8" t="s">
        <v>121</v>
      </c>
      <c r="C77" s="8" t="s">
        <v>80</v>
      </c>
      <c r="D77" s="4">
        <v>4420</v>
      </c>
      <c r="E77" t="str">
        <f>VLOOKUP(A77,HOP!A:L,12,0)</f>
        <v>4420.02</v>
      </c>
      <c r="F77" t="str">
        <f>VLOOKUP(A77,HOP!A:C,3,0)</f>
        <v>2968064</v>
      </c>
      <c r="G77">
        <f t="shared" si="2"/>
        <v>-0.0200000000004366</v>
      </c>
      <c r="H77" t="str">
        <f t="shared" si="3"/>
        <v>，2968064</v>
      </c>
      <c r="I77" t="str">
        <f>VLOOKUP(A77,HOP!A:U,21,0)</f>
        <v>直连</v>
      </c>
    </row>
    <row r="78" ht="14.25" hidden="1" customHeight="1" spans="1:9">
      <c r="A78" s="7" t="s">
        <v>682</v>
      </c>
      <c r="B78" s="8" t="s">
        <v>377</v>
      </c>
      <c r="C78" s="8" t="s">
        <v>80</v>
      </c>
      <c r="D78" s="4">
        <v>1361</v>
      </c>
      <c r="E78" t="str">
        <f>VLOOKUP(A78,HOP!A:L,12,0)</f>
        <v>1361.00</v>
      </c>
      <c r="F78" t="str">
        <f>VLOOKUP(A78,HOP!A:C,3,0)</f>
        <v>2961394</v>
      </c>
      <c r="G78">
        <f t="shared" si="2"/>
        <v>0</v>
      </c>
      <c r="H78" t="str">
        <f t="shared" si="3"/>
        <v>，2961394</v>
      </c>
      <c r="I78" t="str">
        <f>VLOOKUP(A78,HOP!A:U,21,0)</f>
        <v>直连</v>
      </c>
    </row>
    <row r="79" ht="14.25" hidden="1" customHeight="1" spans="1:9">
      <c r="A79" s="7" t="s">
        <v>691</v>
      </c>
      <c r="B79" s="8" t="s">
        <v>79</v>
      </c>
      <c r="C79" s="8" t="s">
        <v>80</v>
      </c>
      <c r="D79" s="4">
        <v>3627</v>
      </c>
      <c r="E79" t="str">
        <f>VLOOKUP(A79,HOP!A:L,12,0)</f>
        <v>3627.00</v>
      </c>
      <c r="F79" t="str">
        <f>VLOOKUP(A79,HOP!A:C,3,0)</f>
        <v>2962199</v>
      </c>
      <c r="G79">
        <f t="shared" si="2"/>
        <v>0</v>
      </c>
      <c r="H79" t="str">
        <f t="shared" si="3"/>
        <v>，2962199</v>
      </c>
      <c r="I79" t="str">
        <f>VLOOKUP(A79,HOP!A:U,21,0)</f>
        <v>直连</v>
      </c>
    </row>
    <row r="80" ht="14.25" hidden="1" customHeight="1" spans="1:9">
      <c r="A80" s="7" t="s">
        <v>700</v>
      </c>
      <c r="B80" s="8" t="s">
        <v>377</v>
      </c>
      <c r="C80" s="8" t="s">
        <v>80</v>
      </c>
      <c r="D80" s="4">
        <v>1344</v>
      </c>
      <c r="E80" t="str">
        <f>VLOOKUP(A80,HOP!A:L,12,0)</f>
        <v>1344.00</v>
      </c>
      <c r="F80" t="str">
        <f>VLOOKUP(A80,HOP!A:C,3,0)</f>
        <v>2845932</v>
      </c>
      <c r="G80">
        <f t="shared" si="2"/>
        <v>0</v>
      </c>
      <c r="H80" t="str">
        <f t="shared" si="3"/>
        <v>，2845932</v>
      </c>
      <c r="I80" t="str">
        <f>VLOOKUP(A80,HOP!A:U,21,0)</f>
        <v>直采</v>
      </c>
    </row>
    <row r="81" ht="14.25" hidden="1" customHeight="1" spans="1:9">
      <c r="A81" s="7" t="s">
        <v>708</v>
      </c>
      <c r="B81" s="8" t="s">
        <v>140</v>
      </c>
      <c r="C81" s="8" t="s">
        <v>80</v>
      </c>
      <c r="D81" s="4">
        <v>3748</v>
      </c>
      <c r="E81" t="str">
        <f>VLOOKUP(A81,HOP!A:L,12,0)</f>
        <v>3748.00</v>
      </c>
      <c r="F81" t="str">
        <f>VLOOKUP(A81,HOP!A:C,3,0)</f>
        <v>2946645</v>
      </c>
      <c r="G81">
        <f t="shared" si="2"/>
        <v>0</v>
      </c>
      <c r="H81" t="str">
        <f t="shared" si="3"/>
        <v>，2946645</v>
      </c>
      <c r="I81" t="str">
        <f>VLOOKUP(A81,HOP!A:U,21,0)</f>
        <v>直采</v>
      </c>
    </row>
    <row r="82" ht="14.25" hidden="1" customHeight="1" spans="1:9">
      <c r="A82" s="7" t="s">
        <v>717</v>
      </c>
      <c r="B82" s="8" t="s">
        <v>121</v>
      </c>
      <c r="C82" s="8" t="s">
        <v>80</v>
      </c>
      <c r="D82" s="4">
        <v>3123</v>
      </c>
      <c r="E82">
        <v>3123</v>
      </c>
      <c r="F82" t="str">
        <f>VLOOKUP(A82,HOP!A:C,3,0)</f>
        <v>2928211</v>
      </c>
      <c r="G82">
        <f t="shared" si="2"/>
        <v>0</v>
      </c>
      <c r="H82" t="str">
        <f t="shared" si="3"/>
        <v>，2928211</v>
      </c>
      <c r="I82" t="str">
        <f>VLOOKUP(A82,HOP!A:U,21,0)</f>
        <v>直采</v>
      </c>
    </row>
    <row r="83" ht="14.25" hidden="1" customHeight="1" spans="1:9">
      <c r="A83" s="7" t="s">
        <v>727</v>
      </c>
      <c r="B83" s="8" t="s">
        <v>79</v>
      </c>
      <c r="C83" s="8" t="s">
        <v>80</v>
      </c>
      <c r="D83" s="4">
        <v>524</v>
      </c>
      <c r="E83" t="str">
        <f>VLOOKUP(A83,HOP!A:L,12,0)</f>
        <v>524.00</v>
      </c>
      <c r="F83" t="str">
        <f>VLOOKUP(A83,HOP!A:C,3,0)</f>
        <v>2950644</v>
      </c>
      <c r="G83">
        <f t="shared" si="2"/>
        <v>0</v>
      </c>
      <c r="H83" t="str">
        <f t="shared" si="3"/>
        <v>，2950644</v>
      </c>
      <c r="I83" t="str">
        <f>VLOOKUP(A83,HOP!A:U,21,0)</f>
        <v>直采</v>
      </c>
    </row>
    <row r="84" ht="14.25" hidden="1" customHeight="1" spans="1:9">
      <c r="A84" s="7" t="s">
        <v>735</v>
      </c>
      <c r="B84" s="8" t="s">
        <v>140</v>
      </c>
      <c r="C84" s="8" t="s">
        <v>80</v>
      </c>
      <c r="D84" s="4">
        <v>1848</v>
      </c>
      <c r="E84" t="str">
        <f>VLOOKUP(A84,HOP!A:L,12,0)</f>
        <v>1848.00</v>
      </c>
      <c r="F84" t="str">
        <f>VLOOKUP(A84,HOP!A:C,3,0)</f>
        <v>2961690</v>
      </c>
      <c r="G84">
        <f t="shared" si="2"/>
        <v>0</v>
      </c>
      <c r="H84" t="str">
        <f t="shared" si="3"/>
        <v>，2961690</v>
      </c>
      <c r="I84" t="str">
        <f>VLOOKUP(A84,HOP!A:U,21,0)</f>
        <v>直连</v>
      </c>
    </row>
    <row r="85" ht="14.25" hidden="1" customHeight="1" spans="1:9">
      <c r="A85" s="7" t="s">
        <v>744</v>
      </c>
      <c r="B85" s="8" t="s">
        <v>79</v>
      </c>
      <c r="C85" s="8" t="s">
        <v>80</v>
      </c>
      <c r="D85" s="4">
        <v>988</v>
      </c>
      <c r="E85" t="str">
        <f>VLOOKUP(A85,HOP!A:L,12,0)</f>
        <v>988.00</v>
      </c>
      <c r="F85" t="str">
        <f>VLOOKUP(A85,HOP!A:C,3,0)</f>
        <v>2969551</v>
      </c>
      <c r="G85">
        <f t="shared" si="2"/>
        <v>0</v>
      </c>
      <c r="H85" t="str">
        <f t="shared" si="3"/>
        <v>，2969551</v>
      </c>
      <c r="I85" t="str">
        <f>VLOOKUP(A85,HOP!A:U,21,0)</f>
        <v>直采</v>
      </c>
    </row>
    <row r="86" ht="14.25" hidden="1" customHeight="1" spans="1:9">
      <c r="A86" s="7" t="s">
        <v>752</v>
      </c>
      <c r="B86" s="8" t="s">
        <v>377</v>
      </c>
      <c r="C86" s="8" t="s">
        <v>80</v>
      </c>
      <c r="D86" s="4">
        <v>211</v>
      </c>
      <c r="E86" t="str">
        <f>VLOOKUP(A86,HOP!A:L,12,0)</f>
        <v>211.00</v>
      </c>
      <c r="F86" t="str">
        <f>VLOOKUP(A86,HOP!A:C,3,0)</f>
        <v>2973469</v>
      </c>
      <c r="G86">
        <f t="shared" si="2"/>
        <v>0</v>
      </c>
      <c r="H86" t="str">
        <f t="shared" si="3"/>
        <v>，2973469</v>
      </c>
      <c r="I86" t="str">
        <f>VLOOKUP(A86,HOP!A:U,21,0)</f>
        <v>直连</v>
      </c>
    </row>
    <row r="87" ht="14.25" hidden="1" customHeight="1" spans="1:9">
      <c r="A87" s="7" t="s">
        <v>759</v>
      </c>
      <c r="B87" s="8" t="s">
        <v>377</v>
      </c>
      <c r="C87" s="8" t="s">
        <v>80</v>
      </c>
      <c r="D87" s="4">
        <v>2301</v>
      </c>
      <c r="E87" t="str">
        <f>VLOOKUP(A87,HOP!A:L,12,0)</f>
        <v>2301.00</v>
      </c>
      <c r="F87" t="str">
        <f>VLOOKUP(A87,HOP!A:C,3,0)</f>
        <v>2973255</v>
      </c>
      <c r="G87">
        <f t="shared" si="2"/>
        <v>0</v>
      </c>
      <c r="H87" t="str">
        <f t="shared" si="3"/>
        <v>，2973255</v>
      </c>
      <c r="I87" t="str">
        <f>VLOOKUP(A87,HOP!A:U,21,0)</f>
        <v>直采</v>
      </c>
    </row>
    <row r="88" ht="14.25" hidden="1" customHeight="1" spans="1:9">
      <c r="A88" s="7" t="s">
        <v>766</v>
      </c>
      <c r="B88" s="8" t="s">
        <v>377</v>
      </c>
      <c r="C88" s="8" t="s">
        <v>80</v>
      </c>
      <c r="D88" s="4">
        <v>2261</v>
      </c>
      <c r="E88" t="str">
        <f>VLOOKUP(A88,HOP!A:L,12,0)</f>
        <v>2261.00</v>
      </c>
      <c r="F88" t="str">
        <f>VLOOKUP(A88,HOP!A:C,3,0)</f>
        <v>2974065</v>
      </c>
      <c r="G88">
        <f t="shared" si="2"/>
        <v>0</v>
      </c>
      <c r="H88" t="str">
        <f t="shared" si="3"/>
        <v>，2974065</v>
      </c>
      <c r="I88" t="str">
        <f>VLOOKUP(A88,HOP!A:U,21,0)</f>
        <v>直采</v>
      </c>
    </row>
    <row r="89" ht="14.25" hidden="1" customHeight="1" spans="1:9">
      <c r="A89" s="7" t="s">
        <v>771</v>
      </c>
      <c r="B89" s="8" t="s">
        <v>377</v>
      </c>
      <c r="C89" s="8" t="s">
        <v>80</v>
      </c>
      <c r="D89" s="4">
        <v>2261</v>
      </c>
      <c r="E89" t="str">
        <f>VLOOKUP(A89,HOP!A:L,12,0)</f>
        <v>2261.00</v>
      </c>
      <c r="F89" t="str">
        <f>VLOOKUP(A89,HOP!A:C,3,0)</f>
        <v>2973397</v>
      </c>
      <c r="G89">
        <f t="shared" si="2"/>
        <v>0</v>
      </c>
      <c r="H89" t="str">
        <f t="shared" si="3"/>
        <v>，2973397</v>
      </c>
      <c r="I89" t="str">
        <f>VLOOKUP(A89,HOP!A:U,21,0)</f>
        <v>直采</v>
      </c>
    </row>
    <row r="90" ht="14.25" hidden="1" customHeight="1" spans="1:9">
      <c r="A90" s="7" t="s">
        <v>774</v>
      </c>
      <c r="B90" s="8" t="s">
        <v>79</v>
      </c>
      <c r="C90" s="8" t="s">
        <v>80</v>
      </c>
      <c r="D90" s="4">
        <v>580</v>
      </c>
      <c r="E90" t="str">
        <f>VLOOKUP(A90,HOP!A:L,12,0)</f>
        <v>580.00</v>
      </c>
      <c r="F90" t="str">
        <f>VLOOKUP(A90,HOP!A:C,3,0)</f>
        <v>2968830</v>
      </c>
      <c r="G90">
        <f t="shared" si="2"/>
        <v>0</v>
      </c>
      <c r="H90" t="str">
        <f t="shared" si="3"/>
        <v>，2968830</v>
      </c>
      <c r="I90" t="str">
        <f>VLOOKUP(A90,HOP!A:U,21,0)</f>
        <v>直连</v>
      </c>
    </row>
    <row r="91" ht="14.25" hidden="1" customHeight="1" spans="1:9">
      <c r="A91" s="7" t="s">
        <v>782</v>
      </c>
      <c r="B91" s="8" t="s">
        <v>79</v>
      </c>
      <c r="C91" s="8" t="s">
        <v>80</v>
      </c>
      <c r="D91" s="4">
        <v>952</v>
      </c>
      <c r="E91" t="str">
        <f>VLOOKUP(A91,HOP!A:L,12,0)</f>
        <v>952.00</v>
      </c>
      <c r="F91" t="str">
        <f>VLOOKUP(A91,HOP!A:C,3,0)</f>
        <v>2965982</v>
      </c>
      <c r="G91">
        <f t="shared" si="2"/>
        <v>0</v>
      </c>
      <c r="H91" t="str">
        <f t="shared" si="3"/>
        <v>，2965982</v>
      </c>
      <c r="I91" t="str">
        <f>VLOOKUP(A91,HOP!A:U,21,0)</f>
        <v>直连</v>
      </c>
    </row>
    <row r="92" ht="14.25" hidden="1" customHeight="1" spans="1:9">
      <c r="A92" s="7" t="s">
        <v>788</v>
      </c>
      <c r="B92" s="8" t="s">
        <v>377</v>
      </c>
      <c r="C92" s="8" t="s">
        <v>80</v>
      </c>
      <c r="D92" s="4">
        <v>571</v>
      </c>
      <c r="E92" t="str">
        <f>VLOOKUP(A92,HOP!A:L,12,0)</f>
        <v>571.00</v>
      </c>
      <c r="F92" t="str">
        <f>VLOOKUP(A92,HOP!A:C,3,0)</f>
        <v>2966221</v>
      </c>
      <c r="G92">
        <f t="shared" si="2"/>
        <v>0</v>
      </c>
      <c r="H92" t="str">
        <f t="shared" si="3"/>
        <v>，2966221</v>
      </c>
      <c r="I92" t="str">
        <f>VLOOKUP(A92,HOP!A:U,21,0)</f>
        <v>直连</v>
      </c>
    </row>
    <row r="93" ht="14.25" hidden="1" customHeight="1" spans="1:9">
      <c r="A93" s="7" t="s">
        <v>793</v>
      </c>
      <c r="B93" s="8" t="s">
        <v>79</v>
      </c>
      <c r="C93" s="8" t="s">
        <v>80</v>
      </c>
      <c r="D93" s="4">
        <v>2689</v>
      </c>
      <c r="E93" t="str">
        <f>VLOOKUP(A93,HOP!A:L,12,0)</f>
        <v>2689.00</v>
      </c>
      <c r="F93" t="str">
        <f>VLOOKUP(A93,HOP!A:C,3,0)</f>
        <v>2966793</v>
      </c>
      <c r="G93">
        <f t="shared" si="2"/>
        <v>0</v>
      </c>
      <c r="H93" t="str">
        <f t="shared" si="3"/>
        <v>，2966793</v>
      </c>
      <c r="I93" t="str">
        <f>VLOOKUP(A93,HOP!A:U,21,0)</f>
        <v>直连</v>
      </c>
    </row>
    <row r="94" ht="14.25" hidden="1" customHeight="1" spans="1:9">
      <c r="A94" s="7" t="s">
        <v>799</v>
      </c>
      <c r="B94" s="8" t="s">
        <v>79</v>
      </c>
      <c r="C94" s="8" t="s">
        <v>80</v>
      </c>
      <c r="D94" s="4">
        <v>1904</v>
      </c>
      <c r="E94" t="str">
        <f>VLOOKUP(A94,HOP!A:L,12,0)</f>
        <v>1904.00</v>
      </c>
      <c r="F94" t="str">
        <f>VLOOKUP(A94,HOP!A:C,3,0)</f>
        <v>2966795</v>
      </c>
      <c r="G94">
        <f t="shared" si="2"/>
        <v>0</v>
      </c>
      <c r="H94" t="str">
        <f t="shared" si="3"/>
        <v>，2966795</v>
      </c>
      <c r="I94" t="str">
        <f>VLOOKUP(A94,HOP!A:U,21,0)</f>
        <v>直连</v>
      </c>
    </row>
    <row r="95" ht="14.25" hidden="1" customHeight="1" spans="1:9">
      <c r="A95" s="7" t="s">
        <v>804</v>
      </c>
      <c r="B95" s="8" t="s">
        <v>79</v>
      </c>
      <c r="C95" s="8" t="s">
        <v>80</v>
      </c>
      <c r="D95" s="4">
        <v>956</v>
      </c>
      <c r="E95" t="str">
        <f>VLOOKUP(A95,HOP!A:L,12,0)</f>
        <v>956.00</v>
      </c>
      <c r="F95" t="str">
        <f>VLOOKUP(A95,HOP!A:C,3,0)</f>
        <v>2969428</v>
      </c>
      <c r="G95">
        <f t="shared" si="2"/>
        <v>0</v>
      </c>
      <c r="H95" t="str">
        <f t="shared" si="3"/>
        <v>，2969428</v>
      </c>
      <c r="I95" t="str">
        <f>VLOOKUP(A95,HOP!A:U,21,0)</f>
        <v>直连</v>
      </c>
    </row>
    <row r="96" ht="14.25" hidden="1" customHeight="1" spans="1:9">
      <c r="A96" s="7" t="s">
        <v>809</v>
      </c>
      <c r="B96" s="8" t="s">
        <v>79</v>
      </c>
      <c r="C96" s="8" t="s">
        <v>80</v>
      </c>
      <c r="D96" s="4">
        <v>956</v>
      </c>
      <c r="E96" t="str">
        <f>VLOOKUP(A96,HOP!A:L,12,0)</f>
        <v>956.00</v>
      </c>
      <c r="F96" t="str">
        <f>VLOOKUP(A96,HOP!A:C,3,0)</f>
        <v>2970068</v>
      </c>
      <c r="G96">
        <f t="shared" si="2"/>
        <v>0</v>
      </c>
      <c r="H96" t="str">
        <f t="shared" si="3"/>
        <v>，2970068</v>
      </c>
      <c r="I96" t="str">
        <f>VLOOKUP(A96,HOP!A:U,21,0)</f>
        <v>直连</v>
      </c>
    </row>
    <row r="97" ht="14.25" hidden="1" customHeight="1" spans="1:9">
      <c r="A97" s="7" t="s">
        <v>812</v>
      </c>
      <c r="B97" s="8" t="s">
        <v>79</v>
      </c>
      <c r="C97" s="8" t="s">
        <v>80</v>
      </c>
      <c r="D97" s="4">
        <v>956</v>
      </c>
      <c r="E97" t="str">
        <f>VLOOKUP(A97,HOP!A:L,12,0)</f>
        <v>956.00</v>
      </c>
      <c r="F97" t="str">
        <f>VLOOKUP(A97,HOP!A:C,3,0)</f>
        <v>2970200</v>
      </c>
      <c r="G97">
        <f t="shared" si="2"/>
        <v>0</v>
      </c>
      <c r="H97" t="str">
        <f t="shared" si="3"/>
        <v>，2970200</v>
      </c>
      <c r="I97" t="str">
        <f>VLOOKUP(A97,HOP!A:U,21,0)</f>
        <v>直连</v>
      </c>
    </row>
    <row r="98" ht="14.25" hidden="1" customHeight="1" spans="1:9">
      <c r="A98" s="7" t="s">
        <v>815</v>
      </c>
      <c r="B98" s="8" t="s">
        <v>377</v>
      </c>
      <c r="C98" s="8" t="s">
        <v>80</v>
      </c>
      <c r="D98" s="4">
        <v>440</v>
      </c>
      <c r="E98" t="str">
        <f>VLOOKUP(A98,HOP!A:L,12,0)</f>
        <v>440.00</v>
      </c>
      <c r="F98" t="str">
        <f>VLOOKUP(A98,HOP!A:C,3,0)</f>
        <v>2971002</v>
      </c>
      <c r="G98">
        <f t="shared" si="2"/>
        <v>0</v>
      </c>
      <c r="H98" t="str">
        <f t="shared" si="3"/>
        <v>，2971002</v>
      </c>
      <c r="I98" t="str">
        <f>VLOOKUP(A98,HOP!A:U,21,0)</f>
        <v>直连</v>
      </c>
    </row>
    <row r="99" ht="14.25" hidden="1" customHeight="1" spans="1:9">
      <c r="A99" s="7" t="s">
        <v>820</v>
      </c>
      <c r="B99" s="8" t="s">
        <v>377</v>
      </c>
      <c r="C99" s="8" t="s">
        <v>80</v>
      </c>
      <c r="D99" s="4">
        <v>810</v>
      </c>
      <c r="E99" t="str">
        <f>VLOOKUP(A99,HOP!A:L,12,0)</f>
        <v>810.00</v>
      </c>
      <c r="F99" t="str">
        <f>VLOOKUP(A99,HOP!A:C,3,0)</f>
        <v>2973579</v>
      </c>
      <c r="G99">
        <f t="shared" si="2"/>
        <v>0</v>
      </c>
      <c r="H99" t="str">
        <f t="shared" si="3"/>
        <v>，2973579</v>
      </c>
      <c r="I99" t="str">
        <f>VLOOKUP(A99,HOP!A:U,21,0)</f>
        <v>直连</v>
      </c>
    </row>
    <row r="100" ht="14.25" hidden="1" customHeight="1" spans="1:9">
      <c r="A100" s="7" t="s">
        <v>826</v>
      </c>
      <c r="B100" s="8" t="s">
        <v>377</v>
      </c>
      <c r="C100" s="8" t="s">
        <v>80</v>
      </c>
      <c r="D100" s="4">
        <v>698</v>
      </c>
      <c r="E100" t="str">
        <f>VLOOKUP(A100,HOP!A:L,12,0)</f>
        <v>698.00</v>
      </c>
      <c r="F100" t="str">
        <f>VLOOKUP(A100,HOP!A:C,3,0)</f>
        <v>2973217</v>
      </c>
      <c r="G100">
        <f t="shared" si="2"/>
        <v>0</v>
      </c>
      <c r="H100" t="str">
        <f t="shared" si="3"/>
        <v>，2973217</v>
      </c>
      <c r="I100" t="str">
        <f>VLOOKUP(A100,HOP!A:U,21,0)</f>
        <v>直连</v>
      </c>
    </row>
    <row r="101" ht="14.25" hidden="1" customHeight="1" spans="1:9">
      <c r="A101" s="7" t="s">
        <v>834</v>
      </c>
      <c r="B101" s="8" t="s">
        <v>377</v>
      </c>
      <c r="C101" s="8" t="s">
        <v>80</v>
      </c>
      <c r="D101" s="4">
        <v>1952</v>
      </c>
      <c r="E101" t="str">
        <f>VLOOKUP(A101,HOP!A:L,12,0)</f>
        <v>1952.00</v>
      </c>
      <c r="F101" t="str">
        <f>VLOOKUP(A101,HOP!A:C,3,0)</f>
        <v>2974784</v>
      </c>
      <c r="G101">
        <f t="shared" si="2"/>
        <v>0</v>
      </c>
      <c r="H101" t="str">
        <f t="shared" si="3"/>
        <v>，2974784</v>
      </c>
      <c r="I101" t="str">
        <f>VLOOKUP(A101,HOP!A:U,21,0)</f>
        <v>直连</v>
      </c>
    </row>
    <row r="102" ht="14.25" hidden="1" customHeight="1" spans="1:9">
      <c r="A102" s="7" t="s">
        <v>843</v>
      </c>
      <c r="B102" s="8" t="s">
        <v>377</v>
      </c>
      <c r="C102" s="8" t="s">
        <v>80</v>
      </c>
      <c r="D102" s="4">
        <v>548</v>
      </c>
      <c r="E102" t="str">
        <f>VLOOKUP(A102,HOP!A:L,12,0)</f>
        <v>548.00</v>
      </c>
      <c r="F102" t="str">
        <f>VLOOKUP(A102,HOP!A:C,3,0)</f>
        <v>2973868</v>
      </c>
      <c r="G102">
        <f t="shared" si="2"/>
        <v>0</v>
      </c>
      <c r="H102" t="str">
        <f t="shared" si="3"/>
        <v>，2973868</v>
      </c>
      <c r="I102" t="str">
        <f>VLOOKUP(A102,HOP!A:U,21,0)</f>
        <v>直连</v>
      </c>
    </row>
    <row r="103" ht="14.25" hidden="1" customHeight="1" spans="1:9">
      <c r="A103" s="7" t="s">
        <v>848</v>
      </c>
      <c r="B103" s="8" t="s">
        <v>377</v>
      </c>
      <c r="C103" s="8" t="s">
        <v>80</v>
      </c>
      <c r="D103" s="4">
        <v>677</v>
      </c>
      <c r="E103" t="str">
        <f>VLOOKUP(A103,HOP!A:L,12,0)</f>
        <v>677.00</v>
      </c>
      <c r="F103" t="str">
        <f>VLOOKUP(A103,HOP!A:C,3,0)</f>
        <v>2974085</v>
      </c>
      <c r="G103">
        <f t="shared" si="2"/>
        <v>0</v>
      </c>
      <c r="H103" t="str">
        <f t="shared" si="3"/>
        <v>，2974085</v>
      </c>
      <c r="I103" t="str">
        <f>VLOOKUP(A103,HOP!A:U,21,0)</f>
        <v>直连</v>
      </c>
    </row>
    <row r="104" ht="14.25" hidden="1" customHeight="1" spans="1:9">
      <c r="A104" s="7" t="s">
        <v>856</v>
      </c>
      <c r="B104" s="8" t="s">
        <v>861</v>
      </c>
      <c r="C104" s="8" t="s">
        <v>862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7" t="s">
        <v>865</v>
      </c>
      <c r="B105" s="8" t="s">
        <v>870</v>
      </c>
      <c r="C105" s="8" t="s">
        <v>871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875</v>
      </c>
      <c r="B106" s="8" t="s">
        <v>584</v>
      </c>
      <c r="C106" s="8" t="s">
        <v>585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7" t="s">
        <v>883</v>
      </c>
      <c r="B107" s="8" t="s">
        <v>121</v>
      </c>
      <c r="C107" s="8" t="s">
        <v>584</v>
      </c>
      <c r="D107" s="4">
        <v>2024</v>
      </c>
      <c r="E107" t="str">
        <f>VLOOKUP(A107,HOP!A:L,12,0)</f>
        <v>2024.00</v>
      </c>
      <c r="F107" t="str">
        <f>VLOOKUP(A107,HOP!A:C,3,0)</f>
        <v>2912432</v>
      </c>
      <c r="G107">
        <f t="shared" si="2"/>
        <v>0</v>
      </c>
      <c r="H107" t="str">
        <f t="shared" si="3"/>
        <v>，2912432</v>
      </c>
      <c r="I107" t="str">
        <f>VLOOKUP(A107,HOP!A:U,21,0)</f>
        <v>直连</v>
      </c>
    </row>
    <row r="108" ht="14.25" hidden="1" customHeight="1" spans="1:9">
      <c r="A108" s="7" t="s">
        <v>889</v>
      </c>
      <c r="B108" s="8" t="s">
        <v>79</v>
      </c>
      <c r="C108" s="8" t="s">
        <v>584</v>
      </c>
      <c r="D108" s="4">
        <v>5271</v>
      </c>
      <c r="E108" t="str">
        <f>VLOOKUP(A108,HOP!A:L,12,0)</f>
        <v>5271.00</v>
      </c>
      <c r="F108" t="str">
        <f>VLOOKUP(A108,HOP!A:C,3,0)</f>
        <v>2915701</v>
      </c>
      <c r="G108">
        <f t="shared" si="2"/>
        <v>0</v>
      </c>
      <c r="H108" t="str">
        <f t="shared" si="3"/>
        <v>，2915701</v>
      </c>
      <c r="I108" t="str">
        <f>VLOOKUP(A108,HOP!A:U,21,0)</f>
        <v>直连</v>
      </c>
    </row>
    <row r="109" ht="14.25" hidden="1" customHeight="1" spans="1:9">
      <c r="A109" s="7" t="s">
        <v>895</v>
      </c>
      <c r="B109" s="8" t="s">
        <v>80</v>
      </c>
      <c r="C109" s="8" t="s">
        <v>584</v>
      </c>
      <c r="D109" s="4">
        <v>1745</v>
      </c>
      <c r="E109" t="str">
        <f>VLOOKUP(A109,HOP!A:L,12,0)</f>
        <v>1745.00</v>
      </c>
      <c r="F109" t="str">
        <f>VLOOKUP(A109,HOP!A:C,3,0)</f>
        <v>2924053</v>
      </c>
      <c r="G109">
        <f t="shared" si="2"/>
        <v>0</v>
      </c>
      <c r="H109" t="str">
        <f t="shared" si="3"/>
        <v>，2924053</v>
      </c>
      <c r="I109" t="str">
        <f>VLOOKUP(A109,HOP!A:U,21,0)</f>
        <v>直连</v>
      </c>
    </row>
    <row r="110" ht="14.25" hidden="1" customHeight="1" spans="1:9">
      <c r="A110" s="7" t="s">
        <v>901</v>
      </c>
      <c r="B110" s="8" t="s">
        <v>80</v>
      </c>
      <c r="C110" s="8" t="s">
        <v>584</v>
      </c>
      <c r="D110" s="4">
        <v>3480</v>
      </c>
      <c r="E110" t="str">
        <f>VLOOKUP(A110,HOP!A:L,12,0)</f>
        <v>3480.00</v>
      </c>
      <c r="F110" t="str">
        <f>VLOOKUP(A110,HOP!A:C,3,0)</f>
        <v>2924342</v>
      </c>
      <c r="G110">
        <f t="shared" si="2"/>
        <v>0</v>
      </c>
      <c r="H110" t="str">
        <f t="shared" si="3"/>
        <v>，2924342</v>
      </c>
      <c r="I110" t="str">
        <f>VLOOKUP(A110,HOP!A:U,21,0)</f>
        <v>直连</v>
      </c>
    </row>
    <row r="111" ht="14.25" hidden="1" customHeight="1" spans="1:9">
      <c r="A111" s="7" t="s">
        <v>904</v>
      </c>
      <c r="B111" s="8" t="s">
        <v>80</v>
      </c>
      <c r="C111" s="8" t="s">
        <v>584</v>
      </c>
      <c r="D111" s="4">
        <v>850</v>
      </c>
      <c r="E111" t="str">
        <f>VLOOKUP(A111,HOP!A:L,12,0)</f>
        <v>850.00</v>
      </c>
      <c r="F111" t="str">
        <f>VLOOKUP(A111,HOP!A:C,3,0)</f>
        <v>2931036</v>
      </c>
      <c r="G111">
        <f t="shared" si="2"/>
        <v>0</v>
      </c>
      <c r="H111" t="str">
        <f t="shared" si="3"/>
        <v>，2931036</v>
      </c>
      <c r="I111" t="str">
        <f>VLOOKUP(A111,HOP!A:U,21,0)</f>
        <v>直连</v>
      </c>
    </row>
    <row r="112" ht="14.25" hidden="1" customHeight="1" spans="1:9">
      <c r="A112" s="7" t="s">
        <v>912</v>
      </c>
      <c r="B112" s="8" t="s">
        <v>79</v>
      </c>
      <c r="C112" s="8" t="s">
        <v>584</v>
      </c>
      <c r="D112" s="4">
        <v>5790</v>
      </c>
      <c r="E112" t="str">
        <f>VLOOKUP(A112,HOP!A:L,12,0)</f>
        <v>5790.00</v>
      </c>
      <c r="F112" t="str">
        <f>VLOOKUP(A112,HOP!A:C,3,0)</f>
        <v>2919645</v>
      </c>
      <c r="G112">
        <f t="shared" si="2"/>
        <v>0</v>
      </c>
      <c r="H112" t="str">
        <f t="shared" si="3"/>
        <v>，2919645</v>
      </c>
      <c r="I112" t="str">
        <f>VLOOKUP(A112,HOP!A:U,21,0)</f>
        <v>直连</v>
      </c>
    </row>
    <row r="113" ht="14.25" hidden="1" customHeight="1" spans="1:9">
      <c r="A113" s="7" t="s">
        <v>918</v>
      </c>
      <c r="B113" s="8" t="s">
        <v>80</v>
      </c>
      <c r="C113" s="8" t="s">
        <v>584</v>
      </c>
      <c r="D113" s="4">
        <v>910</v>
      </c>
      <c r="E113" t="str">
        <f>VLOOKUP(A113,HOP!A:L,12,0)</f>
        <v>910.00</v>
      </c>
      <c r="F113" t="str">
        <f>VLOOKUP(A113,HOP!A:C,3,0)</f>
        <v>2935167</v>
      </c>
      <c r="G113">
        <f t="shared" si="2"/>
        <v>0</v>
      </c>
      <c r="H113" t="str">
        <f t="shared" si="3"/>
        <v>，2935167</v>
      </c>
      <c r="I113" t="str">
        <f>VLOOKUP(A113,HOP!A:U,21,0)</f>
        <v>直连</v>
      </c>
    </row>
    <row r="114" ht="14.25" hidden="1" customHeight="1" spans="1:9">
      <c r="A114" s="7" t="s">
        <v>924</v>
      </c>
      <c r="B114" s="8" t="s">
        <v>121</v>
      </c>
      <c r="C114" s="8" t="s">
        <v>584</v>
      </c>
      <c r="D114" s="4">
        <v>1748</v>
      </c>
      <c r="E114" t="str">
        <f>VLOOKUP(A114,HOP!A:L,12,0)</f>
        <v>1748.00</v>
      </c>
      <c r="F114" t="str">
        <f>VLOOKUP(A114,HOP!A:C,3,0)</f>
        <v>2940324</v>
      </c>
      <c r="G114">
        <f t="shared" si="2"/>
        <v>0</v>
      </c>
      <c r="H114" t="str">
        <f t="shared" si="3"/>
        <v>，2940324</v>
      </c>
      <c r="I114" t="str">
        <f>VLOOKUP(A114,HOP!A:U,21,0)</f>
        <v>直连</v>
      </c>
    </row>
    <row r="115" ht="14.25" hidden="1" customHeight="1" spans="1:9">
      <c r="A115" s="7" t="s">
        <v>932</v>
      </c>
      <c r="B115" s="8" t="s">
        <v>377</v>
      </c>
      <c r="C115" s="8" t="s">
        <v>584</v>
      </c>
      <c r="D115" s="4">
        <v>2804</v>
      </c>
      <c r="E115" t="str">
        <f>VLOOKUP(A115,HOP!A:L,12,0)</f>
        <v>2804.00</v>
      </c>
      <c r="F115" t="str">
        <f>VLOOKUP(A115,HOP!A:C,3,0)</f>
        <v>2940890</v>
      </c>
      <c r="G115">
        <f t="shared" si="2"/>
        <v>0</v>
      </c>
      <c r="H115" t="str">
        <f t="shared" si="3"/>
        <v>，2940890</v>
      </c>
      <c r="I115" t="str">
        <f>VLOOKUP(A115,HOP!A:U,21,0)</f>
        <v>直连</v>
      </c>
    </row>
    <row r="116" ht="14.25" hidden="1" customHeight="1" spans="1:9">
      <c r="A116" s="7" t="s">
        <v>941</v>
      </c>
      <c r="B116" s="8" t="s">
        <v>121</v>
      </c>
      <c r="C116" s="8" t="s">
        <v>584</v>
      </c>
      <c r="D116" s="4">
        <v>2524</v>
      </c>
      <c r="E116" t="str">
        <f>VLOOKUP(A116,HOP!A:L,12,0)</f>
        <v>2524.00</v>
      </c>
      <c r="F116" t="str">
        <f>VLOOKUP(A116,HOP!A:C,3,0)</f>
        <v>2952624</v>
      </c>
      <c r="G116">
        <f t="shared" si="2"/>
        <v>0</v>
      </c>
      <c r="H116" t="str">
        <f t="shared" si="3"/>
        <v>，2952624</v>
      </c>
      <c r="I116" t="str">
        <f>VLOOKUP(A116,HOP!A:U,21,0)</f>
        <v>直连</v>
      </c>
    </row>
    <row r="117" ht="14.25" hidden="1" customHeight="1" spans="1:9">
      <c r="A117" s="7" t="s">
        <v>946</v>
      </c>
      <c r="B117" s="8" t="s">
        <v>80</v>
      </c>
      <c r="C117" s="8" t="s">
        <v>584</v>
      </c>
      <c r="D117" s="4">
        <v>631</v>
      </c>
      <c r="E117" t="str">
        <f>VLOOKUP(A117,HOP!A:L,12,0)</f>
        <v>631.00</v>
      </c>
      <c r="F117" t="str">
        <f>VLOOKUP(A117,HOP!A:C,3,0)</f>
        <v>2952644</v>
      </c>
      <c r="G117">
        <f t="shared" si="2"/>
        <v>0</v>
      </c>
      <c r="H117" t="str">
        <f t="shared" si="3"/>
        <v>，2952644</v>
      </c>
      <c r="I117" t="str">
        <f>VLOOKUP(A117,HOP!A:U,21,0)</f>
        <v>直连</v>
      </c>
    </row>
    <row r="118" ht="14.25" hidden="1" customHeight="1" spans="1:9">
      <c r="A118" s="7" t="s">
        <v>949</v>
      </c>
      <c r="B118" s="8" t="s">
        <v>377</v>
      </c>
      <c r="C118" s="8" t="s">
        <v>584</v>
      </c>
      <c r="D118" s="4">
        <v>651</v>
      </c>
      <c r="E118" t="str">
        <f>VLOOKUP(A118,HOP!A:L,12,0)</f>
        <v>651.00</v>
      </c>
      <c r="F118" t="str">
        <f>VLOOKUP(A118,HOP!A:C,3,0)</f>
        <v>2956359</v>
      </c>
      <c r="G118">
        <f t="shared" si="2"/>
        <v>0</v>
      </c>
      <c r="H118" t="str">
        <f t="shared" si="3"/>
        <v>，2956359</v>
      </c>
      <c r="I118" t="str">
        <f>VLOOKUP(A118,HOP!A:U,21,0)</f>
        <v>直连</v>
      </c>
    </row>
    <row r="119" ht="14.25" hidden="1" customHeight="1" spans="1:9">
      <c r="A119" s="7" t="s">
        <v>955</v>
      </c>
      <c r="B119" s="8" t="s">
        <v>377</v>
      </c>
      <c r="C119" s="8" t="s">
        <v>584</v>
      </c>
      <c r="D119" s="4">
        <v>956</v>
      </c>
      <c r="E119" t="str">
        <f>VLOOKUP(A119,HOP!A:L,12,0)</f>
        <v>956.00</v>
      </c>
      <c r="F119" t="str">
        <f>VLOOKUP(A119,HOP!A:C,3,0)</f>
        <v>2968270</v>
      </c>
      <c r="G119">
        <f t="shared" si="2"/>
        <v>0</v>
      </c>
      <c r="H119" t="str">
        <f t="shared" si="3"/>
        <v>，2968270</v>
      </c>
      <c r="I119" t="str">
        <f>VLOOKUP(A119,HOP!A:U,21,0)</f>
        <v>直连</v>
      </c>
    </row>
    <row r="120" ht="14.25" hidden="1" customHeight="1" spans="1:9">
      <c r="A120" s="7" t="s">
        <v>959</v>
      </c>
      <c r="B120" s="8" t="s">
        <v>140</v>
      </c>
      <c r="C120" s="8" t="s">
        <v>584</v>
      </c>
      <c r="D120" s="4">
        <v>4567</v>
      </c>
      <c r="E120" t="str">
        <f>VLOOKUP(A120,HOP!A:L,12,0)</f>
        <v>4567.00</v>
      </c>
      <c r="F120" t="str">
        <f>VLOOKUP(A120,HOP!A:C,3,0)</f>
        <v>2967427</v>
      </c>
      <c r="G120">
        <f t="shared" si="2"/>
        <v>0</v>
      </c>
      <c r="H120" t="str">
        <f t="shared" si="3"/>
        <v>，2967427</v>
      </c>
      <c r="I120" t="str">
        <f>VLOOKUP(A120,HOP!A:U,21,0)</f>
        <v>直连</v>
      </c>
    </row>
    <row r="121" ht="14.25" hidden="1" customHeight="1" spans="1:9">
      <c r="A121" s="7" t="s">
        <v>965</v>
      </c>
      <c r="B121" s="8" t="s">
        <v>377</v>
      </c>
      <c r="C121" s="8" t="s">
        <v>584</v>
      </c>
      <c r="D121" s="4">
        <v>2722</v>
      </c>
      <c r="E121" t="str">
        <f>VLOOKUP(A121,HOP!A:L,12,0)</f>
        <v>2722.00</v>
      </c>
      <c r="F121" t="str">
        <f>VLOOKUP(A121,HOP!A:C,3,0)</f>
        <v>2923341</v>
      </c>
      <c r="G121">
        <f t="shared" si="2"/>
        <v>0</v>
      </c>
      <c r="H121" t="str">
        <f t="shared" si="3"/>
        <v>，2923341</v>
      </c>
      <c r="I121" t="str">
        <f>VLOOKUP(A121,HOP!A:U,21,0)</f>
        <v>直采</v>
      </c>
    </row>
    <row r="122" ht="14.25" hidden="1" customHeight="1" spans="1:9">
      <c r="A122" s="7" t="s">
        <v>972</v>
      </c>
      <c r="B122" s="8" t="s">
        <v>80</v>
      </c>
      <c r="C122" s="8" t="s">
        <v>584</v>
      </c>
      <c r="D122" s="4">
        <v>198</v>
      </c>
      <c r="E122" t="str">
        <f>VLOOKUP(A122,HOP!A:L,12,0)</f>
        <v>198.00</v>
      </c>
      <c r="F122" t="str">
        <f>VLOOKUP(A122,HOP!A:C,3,0)</f>
        <v>2955673</v>
      </c>
      <c r="G122">
        <f t="shared" si="2"/>
        <v>0</v>
      </c>
      <c r="H122" t="str">
        <f t="shared" si="3"/>
        <v>，2955673</v>
      </c>
      <c r="I122" t="str">
        <f>VLOOKUP(A122,HOP!A:U,21,0)</f>
        <v>直连</v>
      </c>
    </row>
    <row r="123" ht="14.25" customHeight="1" spans="1:10">
      <c r="A123" s="46" t="s">
        <v>980</v>
      </c>
      <c r="B123" s="8" t="s">
        <v>377</v>
      </c>
      <c r="C123" s="8" t="s">
        <v>584</v>
      </c>
      <c r="D123" s="4">
        <v>4802</v>
      </c>
      <c r="E123" t="str">
        <f>VLOOKUP(A123,HOP!A:L,12,0)</f>
        <v>4502.00</v>
      </c>
      <c r="F123" t="str">
        <f>VLOOKUP(A123,HOP!A:C,3,0)</f>
        <v>2972319</v>
      </c>
      <c r="G123">
        <f t="shared" si="2"/>
        <v>300</v>
      </c>
      <c r="H123" t="str">
        <f t="shared" si="3"/>
        <v>，2972319</v>
      </c>
      <c r="I123" t="str">
        <f>VLOOKUP(A123,HOP!A:U,21,0)</f>
        <v>直采</v>
      </c>
      <c r="J123" t="s">
        <v>1786</v>
      </c>
    </row>
    <row r="124" ht="14.25" hidden="1" customHeight="1" spans="1:9">
      <c r="A124" s="7" t="s">
        <v>985</v>
      </c>
      <c r="B124" s="8" t="s">
        <v>80</v>
      </c>
      <c r="C124" s="8" t="s">
        <v>584</v>
      </c>
      <c r="D124" s="4">
        <v>295</v>
      </c>
      <c r="E124" t="str">
        <f>VLOOKUP(A124,HOP!A:L,12,0)</f>
        <v>295.00</v>
      </c>
      <c r="F124" t="str">
        <f>VLOOKUP(A124,HOP!A:C,3,0)</f>
        <v>2974113</v>
      </c>
      <c r="G124">
        <f t="shared" si="2"/>
        <v>0</v>
      </c>
      <c r="H124" t="str">
        <f t="shared" si="3"/>
        <v>，2974113</v>
      </c>
      <c r="I124" t="str">
        <f>VLOOKUP(A124,HOP!A:U,21,0)</f>
        <v>直连</v>
      </c>
    </row>
    <row r="125" ht="14.25" hidden="1" customHeight="1" spans="1:9">
      <c r="A125" s="7" t="s">
        <v>992</v>
      </c>
      <c r="B125" s="8" t="s">
        <v>80</v>
      </c>
      <c r="C125" s="8" t="s">
        <v>584</v>
      </c>
      <c r="D125" s="4">
        <v>686</v>
      </c>
      <c r="E125" t="str">
        <f>VLOOKUP(A125,HOP!A:L,12,0)</f>
        <v>686.00</v>
      </c>
      <c r="F125" t="str">
        <f>VLOOKUP(A125,HOP!A:C,3,0)</f>
        <v>2976928</v>
      </c>
      <c r="G125">
        <f t="shared" si="2"/>
        <v>0</v>
      </c>
      <c r="H125" t="str">
        <f t="shared" si="3"/>
        <v>，2976928</v>
      </c>
      <c r="I125" t="str">
        <f>VLOOKUP(A125,HOP!A:U,21,0)</f>
        <v>直连</v>
      </c>
    </row>
    <row r="126" ht="14.25" hidden="1" customHeight="1" spans="1:9">
      <c r="A126" s="7" t="s">
        <v>999</v>
      </c>
      <c r="B126" s="8" t="s">
        <v>80</v>
      </c>
      <c r="C126" s="8" t="s">
        <v>584</v>
      </c>
      <c r="D126" s="4">
        <v>418</v>
      </c>
      <c r="E126" t="str">
        <f>VLOOKUP(A126,HOP!A:L,12,0)</f>
        <v>418.00</v>
      </c>
      <c r="F126" t="str">
        <f>VLOOKUP(A126,HOP!A:C,3,0)</f>
        <v>2975523</v>
      </c>
      <c r="G126">
        <f t="shared" si="2"/>
        <v>0</v>
      </c>
      <c r="H126" t="str">
        <f t="shared" si="3"/>
        <v>，2975523</v>
      </c>
      <c r="I126" t="str">
        <f>VLOOKUP(A126,HOP!A:U,21,0)</f>
        <v>直采</v>
      </c>
    </row>
    <row r="127" ht="14.25" hidden="1" customHeight="1" spans="1:9">
      <c r="A127" s="7" t="s">
        <v>1001</v>
      </c>
      <c r="B127" s="8" t="s">
        <v>80</v>
      </c>
      <c r="C127" s="8" t="s">
        <v>584</v>
      </c>
      <c r="D127" s="4">
        <v>418</v>
      </c>
      <c r="E127" t="str">
        <f>VLOOKUP(A127,HOP!A:L,12,0)</f>
        <v>418.00</v>
      </c>
      <c r="F127" t="str">
        <f>VLOOKUP(A127,HOP!A:C,3,0)</f>
        <v>2975457</v>
      </c>
      <c r="G127">
        <f t="shared" si="2"/>
        <v>0</v>
      </c>
      <c r="H127" t="str">
        <f t="shared" si="3"/>
        <v>，2975457</v>
      </c>
      <c r="I127" t="str">
        <f>VLOOKUP(A127,HOP!A:U,21,0)</f>
        <v>直采</v>
      </c>
    </row>
    <row r="128" ht="14.25" hidden="1" customHeight="1" spans="1:9">
      <c r="A128" s="7" t="s">
        <v>1004</v>
      </c>
      <c r="B128" s="8" t="s">
        <v>80</v>
      </c>
      <c r="C128" s="8" t="s">
        <v>584</v>
      </c>
      <c r="D128" s="4">
        <v>106</v>
      </c>
      <c r="E128" t="str">
        <f>VLOOKUP(A128,HOP!A:L,12,0)</f>
        <v>106.00</v>
      </c>
      <c r="F128" t="str">
        <f>VLOOKUP(A128,HOP!A:C,3,0)</f>
        <v>2977547</v>
      </c>
      <c r="G128">
        <f t="shared" si="2"/>
        <v>0</v>
      </c>
      <c r="H128" t="str">
        <f t="shared" si="3"/>
        <v>，2977547</v>
      </c>
      <c r="I128" t="str">
        <f>VLOOKUP(A128,HOP!A:U,21,0)</f>
        <v>直连</v>
      </c>
    </row>
    <row r="129" ht="14.25" hidden="1" customHeight="1" spans="1:9">
      <c r="A129" s="7" t="s">
        <v>1012</v>
      </c>
      <c r="B129" s="8" t="s">
        <v>79</v>
      </c>
      <c r="C129" s="8" t="s">
        <v>584</v>
      </c>
      <c r="D129" s="4">
        <v>1431</v>
      </c>
      <c r="E129" t="str">
        <f>VLOOKUP(A129,HOP!A:L,12,0)</f>
        <v>1431.00</v>
      </c>
      <c r="F129" t="str">
        <f>VLOOKUP(A129,HOP!A:C,3,0)</f>
        <v>2966933</v>
      </c>
      <c r="G129">
        <f t="shared" si="2"/>
        <v>0</v>
      </c>
      <c r="H129" t="str">
        <f t="shared" si="3"/>
        <v>，2966933</v>
      </c>
      <c r="I129" t="str">
        <f>VLOOKUP(A129,HOP!A:U,21,0)</f>
        <v>直连</v>
      </c>
    </row>
    <row r="130" ht="14.25" hidden="1" customHeight="1" spans="1:9">
      <c r="A130" s="7" t="s">
        <v>1017</v>
      </c>
      <c r="B130" s="8" t="s">
        <v>79</v>
      </c>
      <c r="C130" s="8" t="s">
        <v>584</v>
      </c>
      <c r="D130" s="4">
        <v>1608</v>
      </c>
      <c r="E130" t="str">
        <f>VLOOKUP(A130,HOP!A:L,12,0)</f>
        <v>1608.00</v>
      </c>
      <c r="F130" t="str">
        <f>VLOOKUP(A130,HOP!A:C,3,0)</f>
        <v>2969671</v>
      </c>
      <c r="G130">
        <f t="shared" si="2"/>
        <v>0</v>
      </c>
      <c r="H130" t="str">
        <f t="shared" si="3"/>
        <v>，2969671</v>
      </c>
      <c r="I130" t="str">
        <f>VLOOKUP(A130,HOP!A:U,21,0)</f>
        <v>直连</v>
      </c>
    </row>
    <row r="131" ht="14.25" hidden="1" customHeight="1" spans="1:9">
      <c r="A131" s="7" t="s">
        <v>1025</v>
      </c>
      <c r="B131" s="8" t="s">
        <v>80</v>
      </c>
      <c r="C131" s="8" t="s">
        <v>584</v>
      </c>
      <c r="D131" s="4">
        <v>2156</v>
      </c>
      <c r="E131" t="str">
        <f>VLOOKUP(A131,HOP!A:L,12,0)</f>
        <v>2156.00</v>
      </c>
      <c r="F131" t="str">
        <f>VLOOKUP(A131,HOP!A:C,3,0)</f>
        <v>2968931</v>
      </c>
      <c r="G131">
        <f t="shared" ref="G131:G194" si="4">D131-E131</f>
        <v>0</v>
      </c>
      <c r="H131" t="str">
        <f t="shared" ref="H131:H194" si="5">$H$1&amp;F131</f>
        <v>，2968931</v>
      </c>
      <c r="I131" t="str">
        <f>VLOOKUP(A131,HOP!A:U,21,0)</f>
        <v>直连</v>
      </c>
    </row>
    <row r="132" ht="14.25" hidden="1" customHeight="1" spans="1:9">
      <c r="A132" s="7" t="s">
        <v>1031</v>
      </c>
      <c r="B132" s="8" t="s">
        <v>377</v>
      </c>
      <c r="C132" s="8" t="s">
        <v>584</v>
      </c>
      <c r="D132" s="4">
        <v>743</v>
      </c>
      <c r="E132" t="str">
        <f>VLOOKUP(A132,HOP!A:L,12,0)</f>
        <v>743.00</v>
      </c>
      <c r="F132" t="str">
        <f>VLOOKUP(A132,HOP!A:C,3,0)</f>
        <v>2967761</v>
      </c>
      <c r="G132">
        <f t="shared" si="4"/>
        <v>0</v>
      </c>
      <c r="H132" t="str">
        <f t="shared" si="5"/>
        <v>，2967761</v>
      </c>
      <c r="I132" t="str">
        <f>VLOOKUP(A132,HOP!A:U,21,0)</f>
        <v>直连</v>
      </c>
    </row>
    <row r="133" ht="14.25" hidden="1" customHeight="1" spans="1:9">
      <c r="A133" s="7" t="s">
        <v>1038</v>
      </c>
      <c r="B133" s="8" t="s">
        <v>377</v>
      </c>
      <c r="C133" s="8" t="s">
        <v>584</v>
      </c>
      <c r="D133" s="4">
        <v>743</v>
      </c>
      <c r="E133" t="str">
        <f>VLOOKUP(A133,HOP!A:L,12,0)</f>
        <v>743.00</v>
      </c>
      <c r="F133" t="str">
        <f>VLOOKUP(A133,HOP!A:C,3,0)</f>
        <v>2967686</v>
      </c>
      <c r="G133">
        <f t="shared" si="4"/>
        <v>0</v>
      </c>
      <c r="H133" t="str">
        <f t="shared" si="5"/>
        <v>，2967686</v>
      </c>
      <c r="I133" t="str">
        <f>VLOOKUP(A133,HOP!A:U,21,0)</f>
        <v>直连</v>
      </c>
    </row>
    <row r="134" ht="14.25" hidden="1" customHeight="1" spans="1:9">
      <c r="A134" s="7" t="s">
        <v>1041</v>
      </c>
      <c r="B134" s="8" t="s">
        <v>79</v>
      </c>
      <c r="C134" s="8" t="s">
        <v>584</v>
      </c>
      <c r="D134" s="4">
        <v>1434</v>
      </c>
      <c r="E134" t="str">
        <f>VLOOKUP(A134,HOP!A:L,12,0)</f>
        <v>1434.00</v>
      </c>
      <c r="F134" t="str">
        <f>VLOOKUP(A134,HOP!A:C,3,0)</f>
        <v>2969725</v>
      </c>
      <c r="G134">
        <f t="shared" si="4"/>
        <v>0</v>
      </c>
      <c r="H134" t="str">
        <f t="shared" si="5"/>
        <v>，2969725</v>
      </c>
      <c r="I134" t="str">
        <f>VLOOKUP(A134,HOP!A:U,21,0)</f>
        <v>直连</v>
      </c>
    </row>
    <row r="135" ht="14.25" hidden="1" customHeight="1" spans="1:9">
      <c r="A135" s="7" t="s">
        <v>1047</v>
      </c>
      <c r="B135" s="8" t="s">
        <v>80</v>
      </c>
      <c r="C135" s="8" t="s">
        <v>584</v>
      </c>
      <c r="D135" s="4">
        <v>4791</v>
      </c>
      <c r="E135" t="str">
        <f>VLOOKUP(A135,HOP!A:L,12,0)</f>
        <v>4791.00</v>
      </c>
      <c r="F135" t="str">
        <f>VLOOKUP(A135,HOP!A:C,3,0)</f>
        <v>2967880</v>
      </c>
      <c r="G135">
        <f t="shared" si="4"/>
        <v>0</v>
      </c>
      <c r="H135" t="str">
        <f t="shared" si="5"/>
        <v>，2967880</v>
      </c>
      <c r="I135" t="str">
        <f>VLOOKUP(A135,HOP!A:U,21,0)</f>
        <v>直连</v>
      </c>
    </row>
    <row r="136" ht="14.25" hidden="1" customHeight="1" spans="1:9">
      <c r="A136" s="7" t="s">
        <v>1056</v>
      </c>
      <c r="B136" s="8" t="s">
        <v>377</v>
      </c>
      <c r="C136" s="8" t="s">
        <v>584</v>
      </c>
      <c r="D136" s="4">
        <v>845</v>
      </c>
      <c r="E136" t="str">
        <f>VLOOKUP(A136,HOP!A:L,12,0)</f>
        <v>845.00</v>
      </c>
      <c r="F136" t="str">
        <f>VLOOKUP(A136,HOP!A:C,3,0)</f>
        <v>2974561</v>
      </c>
      <c r="G136">
        <f t="shared" si="4"/>
        <v>0</v>
      </c>
      <c r="H136" t="str">
        <f t="shared" si="5"/>
        <v>，2974561</v>
      </c>
      <c r="I136" t="str">
        <f>VLOOKUP(A136,HOP!A:U,21,0)</f>
        <v>直连</v>
      </c>
    </row>
    <row r="137" ht="14.25" hidden="1" customHeight="1" spans="1:9">
      <c r="A137" s="7" t="s">
        <v>1062</v>
      </c>
      <c r="B137" s="8" t="s">
        <v>80</v>
      </c>
      <c r="C137" s="8" t="s">
        <v>584</v>
      </c>
      <c r="D137" s="4">
        <v>890</v>
      </c>
      <c r="E137" t="str">
        <f>VLOOKUP(A137,HOP!A:L,12,0)</f>
        <v>890.00</v>
      </c>
      <c r="F137" t="str">
        <f>VLOOKUP(A137,HOP!A:C,3,0)</f>
        <v>2975980</v>
      </c>
      <c r="G137">
        <f t="shared" si="4"/>
        <v>0</v>
      </c>
      <c r="H137" t="str">
        <f t="shared" si="5"/>
        <v>，2975980</v>
      </c>
      <c r="I137" t="str">
        <f>VLOOKUP(A137,HOP!A:U,21,0)</f>
        <v>直连</v>
      </c>
    </row>
    <row r="138" ht="14.25" hidden="1" customHeight="1" spans="1:9">
      <c r="A138" s="7" t="s">
        <v>1068</v>
      </c>
      <c r="B138" s="8" t="s">
        <v>80</v>
      </c>
      <c r="C138" s="8" t="s">
        <v>584</v>
      </c>
      <c r="D138" s="4">
        <v>1030</v>
      </c>
      <c r="E138" t="str">
        <f>VLOOKUP(A138,HOP!A:L,12,0)</f>
        <v>1030.00</v>
      </c>
      <c r="F138" t="str">
        <f>VLOOKUP(A138,HOP!A:C,3,0)</f>
        <v>2975968</v>
      </c>
      <c r="G138">
        <f t="shared" si="4"/>
        <v>0</v>
      </c>
      <c r="H138" t="str">
        <f t="shared" si="5"/>
        <v>，2975968</v>
      </c>
      <c r="I138" t="str">
        <f>VLOOKUP(A138,HOP!A:U,21,0)</f>
        <v>直连</v>
      </c>
    </row>
    <row r="139" ht="14.25" hidden="1" customHeight="1" spans="1:9">
      <c r="A139" s="7" t="s">
        <v>1073</v>
      </c>
      <c r="B139" s="8" t="s">
        <v>377</v>
      </c>
      <c r="C139" s="8" t="s">
        <v>584</v>
      </c>
      <c r="D139" s="4">
        <v>952</v>
      </c>
      <c r="E139" t="str">
        <f>VLOOKUP(A139,HOP!A:L,12,0)</f>
        <v>952.00</v>
      </c>
      <c r="F139" t="str">
        <f>VLOOKUP(A139,HOP!A:C,3,0)</f>
        <v>2973140</v>
      </c>
      <c r="G139">
        <f t="shared" si="4"/>
        <v>0</v>
      </c>
      <c r="H139" t="str">
        <f t="shared" si="5"/>
        <v>，2973140</v>
      </c>
      <c r="I139" t="str">
        <f>VLOOKUP(A139,HOP!A:U,21,0)</f>
        <v>直连</v>
      </c>
    </row>
    <row r="140" ht="14.25" hidden="1" customHeight="1" spans="1:9">
      <c r="A140" s="7" t="s">
        <v>1076</v>
      </c>
      <c r="B140" s="8" t="s">
        <v>80</v>
      </c>
      <c r="C140" s="8" t="s">
        <v>584</v>
      </c>
      <c r="D140" s="4">
        <v>335</v>
      </c>
      <c r="E140" t="str">
        <f>VLOOKUP(A140,HOP!A:L,12,0)</f>
        <v>335.00</v>
      </c>
      <c r="F140" t="str">
        <f>VLOOKUP(A140,HOP!A:C,3,0)</f>
        <v>2975440</v>
      </c>
      <c r="G140">
        <f t="shared" si="4"/>
        <v>0</v>
      </c>
      <c r="H140" t="str">
        <f t="shared" si="5"/>
        <v>，2975440</v>
      </c>
      <c r="I140" t="str">
        <f>VLOOKUP(A140,HOP!A:U,21,0)</f>
        <v>直连</v>
      </c>
    </row>
    <row r="141" ht="14.25" hidden="1" customHeight="1" spans="1:9">
      <c r="A141" s="7" t="s">
        <v>1082</v>
      </c>
      <c r="B141" s="8" t="s">
        <v>80</v>
      </c>
      <c r="C141" s="8" t="s">
        <v>584</v>
      </c>
      <c r="D141" s="4">
        <v>890</v>
      </c>
      <c r="E141" t="str">
        <f>VLOOKUP(A141,HOP!A:L,12,0)</f>
        <v>890.00</v>
      </c>
      <c r="F141" t="str">
        <f>VLOOKUP(A141,HOP!A:C,3,0)</f>
        <v>2976031</v>
      </c>
      <c r="G141">
        <f t="shared" si="4"/>
        <v>0</v>
      </c>
      <c r="H141" t="str">
        <f t="shared" si="5"/>
        <v>，2976031</v>
      </c>
      <c r="I141" t="str">
        <f>VLOOKUP(A141,HOP!A:U,21,0)</f>
        <v>直连</v>
      </c>
    </row>
    <row r="142" ht="14.25" hidden="1" customHeight="1" spans="1:9">
      <c r="A142" s="7" t="s">
        <v>1085</v>
      </c>
      <c r="B142" s="8" t="s">
        <v>585</v>
      </c>
      <c r="C142" s="8" t="s">
        <v>1090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1094</v>
      </c>
      <c r="B143" s="8" t="s">
        <v>80</v>
      </c>
      <c r="C143" s="8" t="s">
        <v>584</v>
      </c>
      <c r="D143" s="4">
        <v>461</v>
      </c>
      <c r="E143" t="str">
        <f>VLOOKUP(A143,HOP!A:L,12,0)</f>
        <v>461.00</v>
      </c>
      <c r="F143" t="str">
        <f>VLOOKUP(A143,HOP!A:C,3,0)</f>
        <v>2977958</v>
      </c>
      <c r="G143">
        <f t="shared" si="4"/>
        <v>0</v>
      </c>
      <c r="H143" t="str">
        <f t="shared" si="5"/>
        <v>，2977958</v>
      </c>
      <c r="I143" t="str">
        <f>VLOOKUP(A143,HOP!A:U,21,0)</f>
        <v>直连</v>
      </c>
    </row>
    <row r="144" ht="14.25" hidden="1" customHeight="1" spans="1:9">
      <c r="A144" s="7" t="s">
        <v>1100</v>
      </c>
      <c r="B144" s="8" t="s">
        <v>377</v>
      </c>
      <c r="C144" s="8" t="s">
        <v>584</v>
      </c>
      <c r="D144" s="4">
        <v>1876</v>
      </c>
      <c r="E144" t="str">
        <f>VLOOKUP(A144,HOP!A:L,12,0)</f>
        <v>1876.00</v>
      </c>
      <c r="F144" t="str">
        <f>VLOOKUP(A144,HOP!A:C,3,0)</f>
        <v>2973456</v>
      </c>
      <c r="G144">
        <f t="shared" si="4"/>
        <v>0</v>
      </c>
      <c r="H144" t="str">
        <f t="shared" si="5"/>
        <v>，2973456</v>
      </c>
      <c r="I144" t="str">
        <f>VLOOKUP(A144,HOP!A:U,21,0)</f>
        <v>直连</v>
      </c>
    </row>
    <row r="145" ht="14.25" hidden="1" customHeight="1" spans="1:9">
      <c r="A145" s="7" t="s">
        <v>1108</v>
      </c>
      <c r="B145" s="8" t="s">
        <v>80</v>
      </c>
      <c r="C145" s="8" t="s">
        <v>584</v>
      </c>
      <c r="D145" s="4">
        <v>423</v>
      </c>
      <c r="E145" t="str">
        <f>VLOOKUP(A145,HOP!A:L,12,0)</f>
        <v>423.00</v>
      </c>
      <c r="F145" t="str">
        <f>VLOOKUP(A145,HOP!A:C,3,0)</f>
        <v>2976170</v>
      </c>
      <c r="G145">
        <f t="shared" si="4"/>
        <v>0</v>
      </c>
      <c r="H145" t="str">
        <f t="shared" si="5"/>
        <v>，2976170</v>
      </c>
      <c r="I145" t="str">
        <f>VLOOKUP(A145,HOP!A:U,21,0)</f>
        <v>直连</v>
      </c>
    </row>
    <row r="146" ht="14.25" hidden="1" customHeight="1" spans="1:9">
      <c r="A146" s="7" t="s">
        <v>1114</v>
      </c>
      <c r="B146" s="8" t="s">
        <v>1117</v>
      </c>
      <c r="C146" s="8" t="s">
        <v>1090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1121</v>
      </c>
      <c r="B147" s="8" t="s">
        <v>584</v>
      </c>
      <c r="C147" s="8" t="s">
        <v>585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1128</v>
      </c>
      <c r="B148" s="8" t="s">
        <v>584</v>
      </c>
      <c r="C148" s="8" t="s">
        <v>81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1135</v>
      </c>
      <c r="B149" s="8" t="s">
        <v>80</v>
      </c>
      <c r="C149" s="8" t="s">
        <v>81</v>
      </c>
      <c r="D149" s="4">
        <v>3856</v>
      </c>
      <c r="E149" t="str">
        <f>VLOOKUP(A149,HOP!A:L,12,0)</f>
        <v>3856.00</v>
      </c>
      <c r="F149" t="str">
        <f>VLOOKUP(A149,HOP!A:C,3,0)</f>
        <v>2910904</v>
      </c>
      <c r="G149">
        <f t="shared" si="4"/>
        <v>0</v>
      </c>
      <c r="H149" t="str">
        <f t="shared" si="5"/>
        <v>，2910904</v>
      </c>
      <c r="I149" t="str">
        <f>VLOOKUP(A149,HOP!A:U,21,0)</f>
        <v>直连</v>
      </c>
    </row>
    <row r="150" ht="14.25" hidden="1" customHeight="1" spans="1:9">
      <c r="A150" s="7" t="s">
        <v>1141</v>
      </c>
      <c r="B150" s="8" t="s">
        <v>584</v>
      </c>
      <c r="C150" s="8" t="s">
        <v>81</v>
      </c>
      <c r="D150" s="4">
        <v>1166</v>
      </c>
      <c r="E150" t="str">
        <f>VLOOKUP(A150,HOP!A:L,12,0)</f>
        <v>1166.00</v>
      </c>
      <c r="F150" t="str">
        <f>VLOOKUP(A150,HOP!A:C,3,0)</f>
        <v>2921202</v>
      </c>
      <c r="G150">
        <f t="shared" si="4"/>
        <v>0</v>
      </c>
      <c r="H150" t="str">
        <f t="shared" si="5"/>
        <v>，2921202</v>
      </c>
      <c r="I150" t="str">
        <f>VLOOKUP(A150,HOP!A:U,21,0)</f>
        <v>直连</v>
      </c>
    </row>
    <row r="151" ht="14.25" hidden="1" customHeight="1" spans="1:9">
      <c r="A151" s="7" t="s">
        <v>1147</v>
      </c>
      <c r="B151" s="8" t="s">
        <v>80</v>
      </c>
      <c r="C151" s="8" t="s">
        <v>81</v>
      </c>
      <c r="D151" s="4">
        <v>7414</v>
      </c>
      <c r="E151" t="str">
        <f>VLOOKUP(A151,HOP!A:L,12,0)</f>
        <v>7414.00</v>
      </c>
      <c r="F151" t="str">
        <f>VLOOKUP(A151,HOP!A:C,3,0)</f>
        <v>2931837</v>
      </c>
      <c r="G151">
        <f t="shared" si="4"/>
        <v>0</v>
      </c>
      <c r="H151" t="str">
        <f t="shared" si="5"/>
        <v>，2931837</v>
      </c>
      <c r="I151" t="str">
        <f>VLOOKUP(A151,HOP!A:U,21,0)</f>
        <v>直连</v>
      </c>
    </row>
    <row r="152" ht="14.25" hidden="1" customHeight="1" spans="1:9">
      <c r="A152" s="7" t="s">
        <v>1153</v>
      </c>
      <c r="B152" s="8" t="s">
        <v>584</v>
      </c>
      <c r="C152" s="8" t="s">
        <v>81</v>
      </c>
      <c r="D152" s="4">
        <v>263</v>
      </c>
      <c r="E152" t="str">
        <f>VLOOKUP(A152,HOP!A:L,12,0)</f>
        <v>263.00</v>
      </c>
      <c r="F152" t="str">
        <f>VLOOKUP(A152,HOP!A:C,3,0)</f>
        <v>2947695</v>
      </c>
      <c r="G152">
        <f t="shared" si="4"/>
        <v>0</v>
      </c>
      <c r="H152" t="str">
        <f t="shared" si="5"/>
        <v>，2947695</v>
      </c>
      <c r="I152" t="str">
        <f>VLOOKUP(A152,HOP!A:U,21,0)</f>
        <v>直连</v>
      </c>
    </row>
    <row r="153" ht="14.25" hidden="1" customHeight="1" spans="1:9">
      <c r="A153" s="7" t="s">
        <v>1160</v>
      </c>
      <c r="B153" s="8" t="s">
        <v>80</v>
      </c>
      <c r="C153" s="8" t="s">
        <v>81</v>
      </c>
      <c r="D153" s="4">
        <v>4692</v>
      </c>
      <c r="E153" t="str">
        <f>VLOOKUP(A153,HOP!A:L,12,0)</f>
        <v>4692.00</v>
      </c>
      <c r="F153" t="str">
        <f>VLOOKUP(A153,HOP!A:C,3,0)</f>
        <v>2927008</v>
      </c>
      <c r="G153">
        <f t="shared" si="4"/>
        <v>0</v>
      </c>
      <c r="H153" t="str">
        <f t="shared" si="5"/>
        <v>，2927008</v>
      </c>
      <c r="I153" t="str">
        <f>VLOOKUP(A153,HOP!A:U,21,0)</f>
        <v>直连</v>
      </c>
    </row>
    <row r="154" ht="14.25" hidden="1" customHeight="1" spans="1:9">
      <c r="A154" s="7" t="s">
        <v>1169</v>
      </c>
      <c r="B154" s="8" t="s">
        <v>80</v>
      </c>
      <c r="C154" s="8" t="s">
        <v>81</v>
      </c>
      <c r="D154" s="4">
        <v>2660</v>
      </c>
      <c r="E154" t="str">
        <f>VLOOKUP(A154,HOP!A:L,12,0)</f>
        <v>2660.00</v>
      </c>
      <c r="F154" t="str">
        <f>VLOOKUP(A154,HOP!A:C,3,0)</f>
        <v>2955546</v>
      </c>
      <c r="G154">
        <f t="shared" si="4"/>
        <v>0</v>
      </c>
      <c r="H154" t="str">
        <f t="shared" si="5"/>
        <v>，2955546</v>
      </c>
      <c r="I154" t="str">
        <f>VLOOKUP(A154,HOP!A:U,21,0)</f>
        <v>直连</v>
      </c>
    </row>
    <row r="155" ht="14.25" hidden="1" customHeight="1" spans="1:9">
      <c r="A155" s="7" t="s">
        <v>1176</v>
      </c>
      <c r="B155" s="8" t="s">
        <v>377</v>
      </c>
      <c r="C155" s="8" t="s">
        <v>81</v>
      </c>
      <c r="D155" s="4">
        <v>5091</v>
      </c>
      <c r="E155" t="str">
        <f>VLOOKUP(A155,HOP!A:L,12,0)</f>
        <v>5091.00</v>
      </c>
      <c r="F155" t="str">
        <f>VLOOKUP(A155,HOP!A:C,3,0)</f>
        <v>2967537</v>
      </c>
      <c r="G155">
        <f t="shared" si="4"/>
        <v>0</v>
      </c>
      <c r="H155" t="str">
        <f t="shared" si="5"/>
        <v>，2967537</v>
      </c>
      <c r="I155" t="str">
        <f>VLOOKUP(A155,HOP!A:U,21,0)</f>
        <v>直连</v>
      </c>
    </row>
    <row r="156" ht="14.25" hidden="1" customHeight="1" spans="1:9">
      <c r="A156" s="7" t="s">
        <v>1183</v>
      </c>
      <c r="B156" s="8" t="s">
        <v>121</v>
      </c>
      <c r="C156" s="8" t="s">
        <v>81</v>
      </c>
      <c r="D156" s="4">
        <v>5060</v>
      </c>
      <c r="E156" t="str">
        <f>VLOOKUP(A156,HOP!A:L,12,0)</f>
        <v>5060.00</v>
      </c>
      <c r="F156" t="str">
        <f>VLOOKUP(A156,HOP!A:C,3,0)</f>
        <v>2968822</v>
      </c>
      <c r="G156">
        <f t="shared" si="4"/>
        <v>0</v>
      </c>
      <c r="H156" t="str">
        <f t="shared" si="5"/>
        <v>，2968822</v>
      </c>
      <c r="I156" t="str">
        <f>VLOOKUP(A156,HOP!A:U,21,0)</f>
        <v>直连</v>
      </c>
    </row>
    <row r="157" ht="14.25" customHeight="1" spans="1:9">
      <c r="A157" s="7" t="s">
        <v>1188</v>
      </c>
      <c r="B157" s="8" t="s">
        <v>377</v>
      </c>
      <c r="C157" s="8" t="s">
        <v>81</v>
      </c>
      <c r="D157" s="4">
        <v>2708</v>
      </c>
      <c r="E157" t="str">
        <f>VLOOKUP(A157,HOP!A:L,12,0)</f>
        <v>2707.98</v>
      </c>
      <c r="F157" t="str">
        <f>VLOOKUP(A157,HOP!A:C,3,0)</f>
        <v>2967833</v>
      </c>
      <c r="G157">
        <f t="shared" si="4"/>
        <v>0.0199999999999818</v>
      </c>
      <c r="H157" t="str">
        <f t="shared" si="5"/>
        <v>，2967833</v>
      </c>
      <c r="I157" t="str">
        <f>VLOOKUP(A157,HOP!A:U,21,0)</f>
        <v>直连</v>
      </c>
    </row>
    <row r="158" ht="14.25" hidden="1" customHeight="1" spans="1:9">
      <c r="A158" s="7" t="s">
        <v>1194</v>
      </c>
      <c r="B158" s="8" t="s">
        <v>584</v>
      </c>
      <c r="C158" s="8" t="s">
        <v>81</v>
      </c>
      <c r="D158" s="4">
        <v>778</v>
      </c>
      <c r="E158" t="str">
        <f>VLOOKUP(A158,HOP!A:L,12,0)</f>
        <v>778.00</v>
      </c>
      <c r="F158" t="str">
        <f>VLOOKUP(A158,HOP!A:C,3,0)</f>
        <v>2970955</v>
      </c>
      <c r="G158">
        <f t="shared" si="4"/>
        <v>0</v>
      </c>
      <c r="H158" t="str">
        <f t="shared" si="5"/>
        <v>，2970955</v>
      </c>
      <c r="I158" t="str">
        <f>VLOOKUP(A158,HOP!A:U,21,0)</f>
        <v>直连</v>
      </c>
    </row>
    <row r="159" ht="14.25" hidden="1" customHeight="1" spans="1:9">
      <c r="A159" s="7" t="s">
        <v>1203</v>
      </c>
      <c r="B159" s="8" t="s">
        <v>377</v>
      </c>
      <c r="C159" s="8" t="s">
        <v>81</v>
      </c>
      <c r="D159" s="4">
        <v>1377</v>
      </c>
      <c r="E159" t="str">
        <f>VLOOKUP(A159,HOP!A:L,12,0)</f>
        <v>1377.00</v>
      </c>
      <c r="F159" t="str">
        <f>VLOOKUP(A159,HOP!A:C,3,0)</f>
        <v>2952184</v>
      </c>
      <c r="G159">
        <f t="shared" si="4"/>
        <v>0</v>
      </c>
      <c r="H159" t="str">
        <f t="shared" si="5"/>
        <v>，2952184</v>
      </c>
      <c r="I159" t="str">
        <f>VLOOKUP(A159,HOP!A:U,21,0)</f>
        <v>直连</v>
      </c>
    </row>
    <row r="160" ht="14.25" hidden="1" customHeight="1" spans="1:9">
      <c r="A160" s="7" t="s">
        <v>1211</v>
      </c>
      <c r="B160" s="8" t="s">
        <v>377</v>
      </c>
      <c r="C160" s="8" t="s">
        <v>81</v>
      </c>
      <c r="D160" s="4">
        <v>1212</v>
      </c>
      <c r="E160">
        <v>1212</v>
      </c>
      <c r="F160">
        <v>2941945</v>
      </c>
      <c r="G160">
        <f t="shared" si="4"/>
        <v>0</v>
      </c>
      <c r="H160" t="str">
        <f t="shared" si="5"/>
        <v>，2941945</v>
      </c>
      <c r="I160" t="str">
        <f>VLOOKUP(A160,HOP!A:U,21,0)</f>
        <v>直连</v>
      </c>
    </row>
    <row r="161" ht="14.25" hidden="1" customHeight="1" spans="1:9">
      <c r="A161" s="7" t="s">
        <v>1219</v>
      </c>
      <c r="B161" s="8" t="s">
        <v>584</v>
      </c>
      <c r="C161" s="8" t="s">
        <v>81</v>
      </c>
      <c r="D161" s="4">
        <v>476</v>
      </c>
      <c r="E161" t="str">
        <f>VLOOKUP(A161,HOP!A:L,12,0)</f>
        <v>476.00</v>
      </c>
      <c r="F161" t="str">
        <f>VLOOKUP(A161,HOP!A:C,3,0)</f>
        <v>2959653</v>
      </c>
      <c r="G161">
        <f t="shared" si="4"/>
        <v>0</v>
      </c>
      <c r="H161" t="str">
        <f t="shared" si="5"/>
        <v>，2959653</v>
      </c>
      <c r="I161" t="str">
        <f>VLOOKUP(A161,HOP!A:U,21,0)</f>
        <v>直连</v>
      </c>
    </row>
    <row r="162" ht="14.25" hidden="1" customHeight="1" spans="1:9">
      <c r="A162" s="7" t="s">
        <v>1225</v>
      </c>
      <c r="B162" s="8" t="s">
        <v>584</v>
      </c>
      <c r="C162" s="8" t="s">
        <v>81</v>
      </c>
      <c r="D162" s="4">
        <v>476</v>
      </c>
      <c r="E162" t="str">
        <f>VLOOKUP(A162,HOP!A:L,12,0)</f>
        <v>476.00</v>
      </c>
      <c r="F162" t="str">
        <f>VLOOKUP(A162,HOP!A:C,3,0)</f>
        <v>2959640</v>
      </c>
      <c r="G162">
        <f t="shared" si="4"/>
        <v>0</v>
      </c>
      <c r="H162" t="str">
        <f t="shared" si="5"/>
        <v>，2959640</v>
      </c>
      <c r="I162" t="str">
        <f>VLOOKUP(A162,HOP!A:U,21,0)</f>
        <v>直连</v>
      </c>
    </row>
    <row r="163" ht="14.25" hidden="1" customHeight="1" spans="1:9">
      <c r="A163" s="7" t="s">
        <v>1228</v>
      </c>
      <c r="B163" s="8" t="s">
        <v>377</v>
      </c>
      <c r="C163" s="8" t="s">
        <v>81</v>
      </c>
      <c r="D163" s="4">
        <v>4938</v>
      </c>
      <c r="E163" t="str">
        <f>VLOOKUP(A163,HOP!A:L,12,0)</f>
        <v>4938.00</v>
      </c>
      <c r="F163" t="str">
        <f>VLOOKUP(A163,HOP!A:C,3,0)</f>
        <v>2963071</v>
      </c>
      <c r="G163">
        <f t="shared" si="4"/>
        <v>0</v>
      </c>
      <c r="H163" t="str">
        <f t="shared" si="5"/>
        <v>，2963071</v>
      </c>
      <c r="I163" t="str">
        <f>VLOOKUP(A163,HOP!A:U,21,0)</f>
        <v>直采</v>
      </c>
    </row>
    <row r="164" ht="14.25" hidden="1" customHeight="1" spans="1:9">
      <c r="A164" s="7" t="s">
        <v>1233</v>
      </c>
      <c r="B164" s="8" t="s">
        <v>377</v>
      </c>
      <c r="C164" s="8" t="s">
        <v>81</v>
      </c>
      <c r="D164" s="4">
        <v>4938</v>
      </c>
      <c r="E164" t="str">
        <f>VLOOKUP(A164,HOP!A:L,12,0)</f>
        <v>4938.00</v>
      </c>
      <c r="F164" t="str">
        <f>VLOOKUP(A164,HOP!A:C,3,0)</f>
        <v>2960785</v>
      </c>
      <c r="G164">
        <f t="shared" si="4"/>
        <v>0</v>
      </c>
      <c r="H164" t="str">
        <f t="shared" si="5"/>
        <v>，2960785</v>
      </c>
      <c r="I164" t="str">
        <f>VLOOKUP(A164,HOP!A:U,21,0)</f>
        <v>直采</v>
      </c>
    </row>
    <row r="165" s="3" customFormat="1" ht="14.25" hidden="1" customHeight="1" spans="1:9">
      <c r="A165" s="9" t="s">
        <v>1236</v>
      </c>
      <c r="B165" s="10" t="s">
        <v>80</v>
      </c>
      <c r="C165" s="10" t="s">
        <v>81</v>
      </c>
      <c r="D165" s="11">
        <v>1768</v>
      </c>
      <c r="E165" s="3">
        <v>1768</v>
      </c>
      <c r="F165" s="3" t="str">
        <f>VLOOKUP(A165,HOP!A:C,3,0)</f>
        <v>2971798</v>
      </c>
      <c r="G165" s="3">
        <f t="shared" si="4"/>
        <v>0</v>
      </c>
      <c r="H165" s="3" t="str">
        <f t="shared" si="5"/>
        <v>，2971798</v>
      </c>
      <c r="I165" s="3" t="str">
        <f>VLOOKUP(A165,HOP!A:U,21,0)</f>
        <v>直采</v>
      </c>
    </row>
    <row r="166" ht="14.25" hidden="1" customHeight="1" spans="1:9">
      <c r="A166" s="7" t="s">
        <v>1239</v>
      </c>
      <c r="B166" s="8" t="s">
        <v>80</v>
      </c>
      <c r="C166" s="8" t="s">
        <v>81</v>
      </c>
      <c r="D166" s="4">
        <v>3302</v>
      </c>
      <c r="E166" t="str">
        <f>VLOOKUP(A166,HOP!A:L,12,0)</f>
        <v>3302.00</v>
      </c>
      <c r="F166" t="str">
        <f>VLOOKUP(A166,HOP!A:C,3,0)</f>
        <v>2966523</v>
      </c>
      <c r="G166">
        <f t="shared" si="4"/>
        <v>0</v>
      </c>
      <c r="H166" t="str">
        <f t="shared" si="5"/>
        <v>，2966523</v>
      </c>
      <c r="I166" t="str">
        <f>VLOOKUP(A166,HOP!A:U,21,0)</f>
        <v>直采</v>
      </c>
    </row>
    <row r="167" s="3" customFormat="1" ht="14.25" hidden="1" customHeight="1" spans="1:9">
      <c r="A167" s="9" t="s">
        <v>1244</v>
      </c>
      <c r="B167" s="10" t="s">
        <v>80</v>
      </c>
      <c r="C167" s="10" t="s">
        <v>81</v>
      </c>
      <c r="D167" s="11">
        <v>714</v>
      </c>
      <c r="E167" s="3">
        <v>714</v>
      </c>
      <c r="F167" s="3" t="str">
        <f>VLOOKUP(A167,HOP!A:C,3,0)</f>
        <v>2975530</v>
      </c>
      <c r="G167" s="3">
        <f t="shared" si="4"/>
        <v>0</v>
      </c>
      <c r="H167" s="3" t="str">
        <f t="shared" si="5"/>
        <v>，2975530</v>
      </c>
      <c r="I167" s="3" t="str">
        <f>VLOOKUP(A167,HOP!A:U,21,0)</f>
        <v>直采</v>
      </c>
    </row>
    <row r="168" ht="14.25" hidden="1" customHeight="1" spans="1:9">
      <c r="A168" s="7" t="s">
        <v>1251</v>
      </c>
      <c r="B168" s="8" t="s">
        <v>584</v>
      </c>
      <c r="C168" s="8" t="s">
        <v>81</v>
      </c>
      <c r="D168" s="4">
        <v>142</v>
      </c>
      <c r="E168" t="str">
        <f>VLOOKUP(A168,HOP!A:L,12,0)</f>
        <v>142.00</v>
      </c>
      <c r="F168" t="str">
        <f>VLOOKUP(A168,HOP!A:C,3,0)</f>
        <v>2979166</v>
      </c>
      <c r="G168">
        <f t="shared" si="4"/>
        <v>0</v>
      </c>
      <c r="H168" t="str">
        <f t="shared" si="5"/>
        <v>，2979166</v>
      </c>
      <c r="I168" t="str">
        <f>VLOOKUP(A168,HOP!A:U,21,0)</f>
        <v>直连</v>
      </c>
    </row>
    <row r="169" ht="14.25" hidden="1" customHeight="1" spans="1:9">
      <c r="A169" s="7" t="s">
        <v>1259</v>
      </c>
      <c r="B169" s="8" t="s">
        <v>584</v>
      </c>
      <c r="C169" s="8" t="s">
        <v>81</v>
      </c>
      <c r="D169" s="4">
        <v>603</v>
      </c>
      <c r="E169" t="str">
        <f>VLOOKUP(A169,HOP!A:L,12,0)</f>
        <v>603.00</v>
      </c>
      <c r="F169" t="str">
        <f>VLOOKUP(A169,HOP!A:C,3,0)</f>
        <v>2979330</v>
      </c>
      <c r="G169">
        <f t="shared" si="4"/>
        <v>0</v>
      </c>
      <c r="H169" t="str">
        <f t="shared" si="5"/>
        <v>，2979330</v>
      </c>
      <c r="I169" t="str">
        <f>VLOOKUP(A169,HOP!A:U,21,0)</f>
        <v>直连</v>
      </c>
    </row>
    <row r="170" ht="14.25" hidden="1" customHeight="1" spans="1:9">
      <c r="A170" s="7" t="s">
        <v>1267</v>
      </c>
      <c r="B170" s="8" t="s">
        <v>584</v>
      </c>
      <c r="C170" s="8" t="s">
        <v>81</v>
      </c>
      <c r="D170" s="4">
        <v>266</v>
      </c>
      <c r="E170" t="str">
        <f>VLOOKUP(A170,HOP!A:L,12,0)</f>
        <v>266.00</v>
      </c>
      <c r="F170" t="str">
        <f>VLOOKUP(A170,HOP!A:C,3,0)</f>
        <v>2979554</v>
      </c>
      <c r="G170">
        <f t="shared" si="4"/>
        <v>0</v>
      </c>
      <c r="H170" t="str">
        <f t="shared" si="5"/>
        <v>，2979554</v>
      </c>
      <c r="I170" t="str">
        <f>VLOOKUP(A170,HOP!A:U,21,0)</f>
        <v>直连</v>
      </c>
    </row>
    <row r="171" ht="14.25" hidden="1" customHeight="1" spans="1:9">
      <c r="A171" s="7" t="s">
        <v>1273</v>
      </c>
      <c r="B171" s="8" t="s">
        <v>377</v>
      </c>
      <c r="C171" s="8" t="s">
        <v>81</v>
      </c>
      <c r="D171" s="4">
        <v>3522</v>
      </c>
      <c r="E171" t="str">
        <f>VLOOKUP(A171,HOP!A:L,12,0)</f>
        <v>3522.00</v>
      </c>
      <c r="F171" t="str">
        <f>VLOOKUP(A171,HOP!A:C,3,0)</f>
        <v>2961287</v>
      </c>
      <c r="G171">
        <f t="shared" si="4"/>
        <v>0</v>
      </c>
      <c r="H171" t="str">
        <f t="shared" si="5"/>
        <v>，2961287</v>
      </c>
      <c r="I171" t="str">
        <f>VLOOKUP(A171,HOP!A:U,21,0)</f>
        <v>直连</v>
      </c>
    </row>
    <row r="172" ht="14.25" hidden="1" customHeight="1" spans="1:9">
      <c r="A172" s="7" t="s">
        <v>1279</v>
      </c>
      <c r="B172" s="8" t="s">
        <v>79</v>
      </c>
      <c r="C172" s="8" t="s">
        <v>81</v>
      </c>
      <c r="D172" s="4">
        <v>2037</v>
      </c>
      <c r="E172" t="str">
        <f>VLOOKUP(A172,HOP!A:L,12,0)</f>
        <v>2037.00</v>
      </c>
      <c r="F172" t="str">
        <f>VLOOKUP(A172,HOP!A:C,3,0)</f>
        <v>2970105</v>
      </c>
      <c r="G172">
        <f t="shared" si="4"/>
        <v>0</v>
      </c>
      <c r="H172" t="str">
        <f t="shared" si="5"/>
        <v>，2970105</v>
      </c>
      <c r="I172" t="str">
        <f>VLOOKUP(A172,HOP!A:U,21,0)</f>
        <v>直连</v>
      </c>
    </row>
    <row r="173" ht="14.25" hidden="1" customHeight="1" spans="1:9">
      <c r="A173" s="7" t="s">
        <v>1287</v>
      </c>
      <c r="B173" s="8" t="s">
        <v>80</v>
      </c>
      <c r="C173" s="8" t="s">
        <v>81</v>
      </c>
      <c r="D173" s="4">
        <v>1746</v>
      </c>
      <c r="E173" t="str">
        <f>VLOOKUP(A173,HOP!A:L,12,0)</f>
        <v>1746.00</v>
      </c>
      <c r="F173" t="str">
        <f>VLOOKUP(A173,HOP!A:C,3,0)</f>
        <v>2973207</v>
      </c>
      <c r="G173">
        <f t="shared" si="4"/>
        <v>0</v>
      </c>
      <c r="H173" t="str">
        <f t="shared" si="5"/>
        <v>，2973207</v>
      </c>
      <c r="I173" t="str">
        <f>VLOOKUP(A173,HOP!A:U,21,0)</f>
        <v>直连</v>
      </c>
    </row>
    <row r="174" ht="14.25" hidden="1" customHeight="1" spans="1:9">
      <c r="A174" s="7" t="s">
        <v>1293</v>
      </c>
      <c r="B174" s="8" t="s">
        <v>80</v>
      </c>
      <c r="C174" s="8" t="s">
        <v>81</v>
      </c>
      <c r="D174" s="4">
        <v>6153</v>
      </c>
      <c r="E174" t="str">
        <f>VLOOKUP(A174,HOP!A:L,12,0)</f>
        <v>6153.00</v>
      </c>
      <c r="F174" t="str">
        <f>VLOOKUP(A174,HOP!A:C,3,0)</f>
        <v>2970223</v>
      </c>
      <c r="G174">
        <f t="shared" si="4"/>
        <v>0</v>
      </c>
      <c r="H174" t="str">
        <f t="shared" si="5"/>
        <v>，2970223</v>
      </c>
      <c r="I174" t="str">
        <f>VLOOKUP(A174,HOP!A:U,21,0)</f>
        <v>直连</v>
      </c>
    </row>
    <row r="175" ht="14.25" hidden="1" customHeight="1" spans="1:9">
      <c r="A175" s="7" t="s">
        <v>1302</v>
      </c>
      <c r="B175" s="8" t="s">
        <v>80</v>
      </c>
      <c r="C175" s="8" t="s">
        <v>81</v>
      </c>
      <c r="D175" s="4">
        <v>873</v>
      </c>
      <c r="E175" t="str">
        <f>VLOOKUP(A175,HOP!A:L,12,0)</f>
        <v>873.00</v>
      </c>
      <c r="F175" t="str">
        <f>VLOOKUP(A175,HOP!A:C,3,0)</f>
        <v>2973181</v>
      </c>
      <c r="G175">
        <f t="shared" si="4"/>
        <v>0</v>
      </c>
      <c r="H175" t="str">
        <f t="shared" si="5"/>
        <v>，2973181</v>
      </c>
      <c r="I175" t="str">
        <f>VLOOKUP(A175,HOP!A:U,21,0)</f>
        <v>直连</v>
      </c>
    </row>
    <row r="176" ht="14.25" hidden="1" customHeight="1" spans="1:9">
      <c r="A176" s="7" t="s">
        <v>1307</v>
      </c>
      <c r="B176" s="8" t="s">
        <v>80</v>
      </c>
      <c r="C176" s="8" t="s">
        <v>81</v>
      </c>
      <c r="D176" s="4">
        <v>873</v>
      </c>
      <c r="E176" t="str">
        <f>VLOOKUP(A176,HOP!A:L,12,0)</f>
        <v>873.00</v>
      </c>
      <c r="F176" t="str">
        <f>VLOOKUP(A176,HOP!A:C,3,0)</f>
        <v>2972838</v>
      </c>
      <c r="G176">
        <f t="shared" si="4"/>
        <v>0</v>
      </c>
      <c r="H176" t="str">
        <f t="shared" si="5"/>
        <v>，2972838</v>
      </c>
      <c r="I176" t="str">
        <f>VLOOKUP(A176,HOP!A:U,21,0)</f>
        <v>直连</v>
      </c>
    </row>
    <row r="177" ht="14.25" customHeight="1" spans="1:9">
      <c r="A177" s="7" t="s">
        <v>1309</v>
      </c>
      <c r="B177" s="8" t="s">
        <v>377</v>
      </c>
      <c r="C177" s="8" t="s">
        <v>81</v>
      </c>
      <c r="D177" s="4">
        <v>859</v>
      </c>
      <c r="E177" t="str">
        <f>VLOOKUP(A177,HOP!A:L,12,0)</f>
        <v>858.99</v>
      </c>
      <c r="F177" t="str">
        <f>VLOOKUP(A177,HOP!A:C,3,0)</f>
        <v>2973086</v>
      </c>
      <c r="G177">
        <f t="shared" si="4"/>
        <v>0.00999999999999091</v>
      </c>
      <c r="H177" t="str">
        <f t="shared" si="5"/>
        <v>，2973086</v>
      </c>
      <c r="I177" t="str">
        <f>VLOOKUP(A177,HOP!A:U,21,0)</f>
        <v>直连</v>
      </c>
    </row>
    <row r="178" ht="14.25" customHeight="1" spans="1:9">
      <c r="A178" s="7" t="s">
        <v>1315</v>
      </c>
      <c r="B178" s="8" t="s">
        <v>377</v>
      </c>
      <c r="C178" s="8" t="s">
        <v>81</v>
      </c>
      <c r="D178" s="4">
        <v>944</v>
      </c>
      <c r="E178" t="str">
        <f>VLOOKUP(A178,HOP!A:L,12,0)</f>
        <v>944.01</v>
      </c>
      <c r="F178" t="str">
        <f>VLOOKUP(A178,HOP!A:C,3,0)</f>
        <v>2975396</v>
      </c>
      <c r="G178">
        <f t="shared" si="4"/>
        <v>-0.00999999999999091</v>
      </c>
      <c r="H178" t="str">
        <f t="shared" si="5"/>
        <v>，2975396</v>
      </c>
      <c r="I178" t="str">
        <f>VLOOKUP(A178,HOP!A:U,21,0)</f>
        <v>直连</v>
      </c>
    </row>
    <row r="179" ht="14.25" hidden="1" customHeight="1" spans="1:9">
      <c r="A179" s="7" t="s">
        <v>1320</v>
      </c>
      <c r="B179" s="8" t="s">
        <v>80</v>
      </c>
      <c r="C179" s="8" t="s">
        <v>81</v>
      </c>
      <c r="D179" s="4">
        <v>2619</v>
      </c>
      <c r="E179" t="str">
        <f>VLOOKUP(A179,HOP!A:L,12,0)</f>
        <v>2619.00</v>
      </c>
      <c r="F179" t="str">
        <f>VLOOKUP(A179,HOP!A:C,3,0)</f>
        <v>2974698</v>
      </c>
      <c r="G179">
        <f t="shared" si="4"/>
        <v>0</v>
      </c>
      <c r="H179" t="str">
        <f t="shared" si="5"/>
        <v>，2974698</v>
      </c>
      <c r="I179" t="str">
        <f>VLOOKUP(A179,HOP!A:U,21,0)</f>
        <v>直连</v>
      </c>
    </row>
    <row r="180" ht="14.25" hidden="1" customHeight="1" spans="1:9">
      <c r="A180" s="7" t="s">
        <v>1326</v>
      </c>
      <c r="B180" s="8" t="s">
        <v>584</v>
      </c>
      <c r="C180" s="8" t="s">
        <v>81</v>
      </c>
      <c r="D180" s="4">
        <v>935</v>
      </c>
      <c r="E180" t="str">
        <f>VLOOKUP(A180,HOP!A:L,12,0)</f>
        <v>935.00</v>
      </c>
      <c r="F180" t="str">
        <f>VLOOKUP(A180,HOP!A:C,3,0)</f>
        <v>2975684</v>
      </c>
      <c r="G180">
        <f t="shared" si="4"/>
        <v>0</v>
      </c>
      <c r="H180" t="str">
        <f t="shared" si="5"/>
        <v>，2975684</v>
      </c>
      <c r="I180" t="str">
        <f>VLOOKUP(A180,HOP!A:U,21,0)</f>
        <v>直连</v>
      </c>
    </row>
    <row r="181" ht="14.25" hidden="1" customHeight="1" spans="1:9">
      <c r="A181" s="7" t="s">
        <v>1333</v>
      </c>
      <c r="B181" s="8" t="s">
        <v>584</v>
      </c>
      <c r="C181" s="8" t="s">
        <v>81</v>
      </c>
      <c r="D181" s="4">
        <v>1372</v>
      </c>
      <c r="E181" t="str">
        <f>VLOOKUP(A181,HOP!A:L,12,0)</f>
        <v>1372.00</v>
      </c>
      <c r="F181" t="str">
        <f>VLOOKUP(A181,HOP!A:C,3,0)</f>
        <v>2978606</v>
      </c>
      <c r="G181">
        <f t="shared" si="4"/>
        <v>0</v>
      </c>
      <c r="H181" t="str">
        <f t="shared" si="5"/>
        <v>，2978606</v>
      </c>
      <c r="I181" t="str">
        <f>VLOOKUP(A181,HOP!A:U,21,0)</f>
        <v>直连</v>
      </c>
    </row>
    <row r="182" ht="14.25" hidden="1" customHeight="1" spans="1:9">
      <c r="A182" s="7" t="s">
        <v>1341</v>
      </c>
      <c r="B182" s="8" t="s">
        <v>80</v>
      </c>
      <c r="C182" s="8" t="s">
        <v>81</v>
      </c>
      <c r="D182" s="4">
        <v>979</v>
      </c>
      <c r="E182" t="str">
        <f>VLOOKUP(A182,HOP!A:L,12,0)</f>
        <v>979.00</v>
      </c>
      <c r="F182" t="str">
        <f>VLOOKUP(A182,HOP!A:C,3,0)</f>
        <v>2976156</v>
      </c>
      <c r="G182">
        <f t="shared" si="4"/>
        <v>0</v>
      </c>
      <c r="H182" t="str">
        <f t="shared" si="5"/>
        <v>，2976156</v>
      </c>
      <c r="I182" t="str">
        <f>VLOOKUP(A182,HOP!A:U,21,0)</f>
        <v>直连</v>
      </c>
    </row>
    <row r="183" ht="14.25" hidden="1" customHeight="1" spans="1:9">
      <c r="A183" s="7" t="s">
        <v>1346</v>
      </c>
      <c r="B183" s="8" t="s">
        <v>584</v>
      </c>
      <c r="C183" s="8" t="s">
        <v>81</v>
      </c>
      <c r="D183" s="4">
        <v>1235</v>
      </c>
      <c r="E183" t="str">
        <f>VLOOKUP(A183,HOP!A:L,12,0)</f>
        <v>1235.00</v>
      </c>
      <c r="F183" t="str">
        <f>VLOOKUP(A183,HOP!A:C,3,0)</f>
        <v>2978248</v>
      </c>
      <c r="G183">
        <f t="shared" si="4"/>
        <v>0</v>
      </c>
      <c r="H183" t="str">
        <f t="shared" si="5"/>
        <v>，2978248</v>
      </c>
      <c r="I183" t="str">
        <f>VLOOKUP(A183,HOP!A:U,21,0)</f>
        <v>直连</v>
      </c>
    </row>
    <row r="184" ht="14.25" hidden="1" customHeight="1" spans="1:9">
      <c r="A184" s="7" t="s">
        <v>1351</v>
      </c>
      <c r="B184" s="8" t="s">
        <v>584</v>
      </c>
      <c r="C184" s="8" t="s">
        <v>81</v>
      </c>
      <c r="D184" s="4">
        <v>282</v>
      </c>
      <c r="E184" t="str">
        <f>VLOOKUP(A184,HOP!A:L,12,0)</f>
        <v>282.00</v>
      </c>
      <c r="F184" t="str">
        <f>VLOOKUP(A184,HOP!A:C,3,0)</f>
        <v>2978314</v>
      </c>
      <c r="G184">
        <f t="shared" si="4"/>
        <v>0</v>
      </c>
      <c r="H184" t="str">
        <f t="shared" si="5"/>
        <v>，2978314</v>
      </c>
      <c r="I184" t="str">
        <f>VLOOKUP(A184,HOP!A:U,21,0)</f>
        <v>直连</v>
      </c>
    </row>
    <row r="185" ht="14.25" hidden="1" customHeight="1" spans="1:9">
      <c r="A185" s="7" t="s">
        <v>1356</v>
      </c>
      <c r="B185" s="8" t="s">
        <v>584</v>
      </c>
      <c r="C185" s="8" t="s">
        <v>81</v>
      </c>
      <c r="D185" s="4">
        <v>1158</v>
      </c>
      <c r="E185" t="str">
        <f>VLOOKUP(A185,HOP!A:L,12,0)</f>
        <v>1158.00</v>
      </c>
      <c r="F185" t="str">
        <f>VLOOKUP(A185,HOP!A:C,3,0)</f>
        <v>2979956</v>
      </c>
      <c r="G185">
        <f t="shared" si="4"/>
        <v>0</v>
      </c>
      <c r="H185" t="str">
        <f t="shared" si="5"/>
        <v>，2979956</v>
      </c>
      <c r="I185" t="str">
        <f>VLOOKUP(A185,HOP!A:U,21,0)</f>
        <v>直连</v>
      </c>
    </row>
    <row r="186" ht="14.25" hidden="1" customHeight="1" spans="1:9">
      <c r="A186" s="7" t="s">
        <v>1362</v>
      </c>
      <c r="B186" s="8" t="s">
        <v>584</v>
      </c>
      <c r="C186" s="8" t="s">
        <v>81</v>
      </c>
      <c r="D186" s="4">
        <v>268</v>
      </c>
      <c r="E186" t="str">
        <f>VLOOKUP(A186,HOP!A:L,12,0)</f>
        <v>268.00</v>
      </c>
      <c r="F186" t="str">
        <f>VLOOKUP(A186,HOP!A:C,3,0)</f>
        <v>2979655</v>
      </c>
      <c r="G186">
        <f t="shared" si="4"/>
        <v>0</v>
      </c>
      <c r="H186" t="str">
        <f t="shared" si="5"/>
        <v>，2979655</v>
      </c>
      <c r="I186" t="str">
        <f>VLOOKUP(A186,HOP!A:U,21,0)</f>
        <v>直连</v>
      </c>
    </row>
    <row r="187" ht="14.25" hidden="1" customHeight="1" spans="1:9">
      <c r="A187" s="7" t="s">
        <v>1368</v>
      </c>
      <c r="B187" s="8" t="s">
        <v>584</v>
      </c>
      <c r="C187" s="8" t="s">
        <v>81</v>
      </c>
      <c r="D187" s="4">
        <v>1568</v>
      </c>
      <c r="E187" t="str">
        <f>VLOOKUP(A187,HOP!A:L,12,0)</f>
        <v>1568.00</v>
      </c>
      <c r="F187" t="str">
        <f>VLOOKUP(A187,HOP!A:C,3,0)</f>
        <v>2963312</v>
      </c>
      <c r="G187">
        <f t="shared" si="4"/>
        <v>0</v>
      </c>
      <c r="H187" t="str">
        <f t="shared" si="5"/>
        <v>，2963312</v>
      </c>
      <c r="I187" t="str">
        <f>VLOOKUP(A187,HOP!A:U,21,0)</f>
        <v>直连</v>
      </c>
    </row>
    <row r="188" ht="14.25" hidden="1" customHeight="1" spans="1:9">
      <c r="A188" s="7" t="s">
        <v>1376</v>
      </c>
      <c r="B188" s="8" t="s">
        <v>584</v>
      </c>
      <c r="C188" s="8" t="s">
        <v>81</v>
      </c>
      <c r="D188" s="4">
        <v>726</v>
      </c>
      <c r="E188" t="str">
        <f>VLOOKUP(A188,HOP!A:L,12,0)</f>
        <v>726.00</v>
      </c>
      <c r="F188" t="str">
        <f>VLOOKUP(A188,HOP!A:C,3,0)</f>
        <v>2979670</v>
      </c>
      <c r="G188">
        <f t="shared" si="4"/>
        <v>0</v>
      </c>
      <c r="H188" t="str">
        <f t="shared" si="5"/>
        <v>，2979670</v>
      </c>
      <c r="I188" t="str">
        <f>VLOOKUP(A188,HOP!A:U,21,0)</f>
        <v>直连</v>
      </c>
    </row>
    <row r="189" ht="14.25" hidden="1" customHeight="1" spans="1:9">
      <c r="A189" s="7" t="s">
        <v>1383</v>
      </c>
      <c r="B189" s="8" t="s">
        <v>377</v>
      </c>
      <c r="C189" s="8" t="s">
        <v>585</v>
      </c>
      <c r="D189" s="4">
        <v>4504</v>
      </c>
      <c r="E189" t="str">
        <f>VLOOKUP(A189,HOP!A:L,12,0)</f>
        <v>4504.00</v>
      </c>
      <c r="F189" t="str">
        <f>VLOOKUP(A189,HOP!A:C,3,0)</f>
        <v>2912923</v>
      </c>
      <c r="G189">
        <f t="shared" si="4"/>
        <v>0</v>
      </c>
      <c r="H189" t="str">
        <f t="shared" si="5"/>
        <v>，2912923</v>
      </c>
      <c r="I189" t="str">
        <f>VLOOKUP(A189,HOP!A:U,21,0)</f>
        <v>直连</v>
      </c>
    </row>
    <row r="190" ht="14.25" customHeight="1" spans="1:9">
      <c r="A190" s="7" t="s">
        <v>1389</v>
      </c>
      <c r="B190" s="8" t="s">
        <v>80</v>
      </c>
      <c r="C190" s="8" t="s">
        <v>585</v>
      </c>
      <c r="D190" s="4">
        <v>1480</v>
      </c>
      <c r="E190" t="str">
        <f>VLOOKUP(A190,HOP!A:L,12,0)</f>
        <v>1479.99</v>
      </c>
      <c r="F190" t="str">
        <f>VLOOKUP(A190,HOP!A:C,3,0)</f>
        <v>2920961</v>
      </c>
      <c r="G190">
        <f t="shared" si="4"/>
        <v>0.00999999999999091</v>
      </c>
      <c r="H190" t="str">
        <f t="shared" si="5"/>
        <v>，2920961</v>
      </c>
      <c r="I190" t="str">
        <f>VLOOKUP(A190,HOP!A:U,21,0)</f>
        <v>直连</v>
      </c>
    </row>
    <row r="191" ht="14.25" hidden="1" customHeight="1" spans="1:9">
      <c r="A191" s="7" t="s">
        <v>1395</v>
      </c>
      <c r="B191" s="8" t="s">
        <v>81</v>
      </c>
      <c r="C191" s="8" t="s">
        <v>585</v>
      </c>
      <c r="D191" s="4">
        <v>924</v>
      </c>
      <c r="E191" t="str">
        <f>VLOOKUP(A191,HOP!A:L,12,0)</f>
        <v>924.00</v>
      </c>
      <c r="F191" t="str">
        <f>VLOOKUP(A191,HOP!A:C,3,0)</f>
        <v>2938498</v>
      </c>
      <c r="G191">
        <f t="shared" si="4"/>
        <v>0</v>
      </c>
      <c r="H191" t="str">
        <f t="shared" si="5"/>
        <v>，2938498</v>
      </c>
      <c r="I191" t="str">
        <f>VLOOKUP(A191,HOP!A:U,21,0)</f>
        <v>直连</v>
      </c>
    </row>
    <row r="192" ht="14.25" customHeight="1" spans="1:9">
      <c r="A192" s="7" t="s">
        <v>1403</v>
      </c>
      <c r="B192" s="8" t="s">
        <v>80</v>
      </c>
      <c r="C192" s="8" t="s">
        <v>585</v>
      </c>
      <c r="D192" s="4">
        <v>1226</v>
      </c>
      <c r="E192" t="str">
        <f>VLOOKUP(A192,HOP!A:L,12,0)</f>
        <v>1226.01</v>
      </c>
      <c r="F192" t="str">
        <f>VLOOKUP(A192,HOP!A:C,3,0)</f>
        <v>2938014</v>
      </c>
      <c r="G192">
        <f t="shared" si="4"/>
        <v>-0.00999999999999091</v>
      </c>
      <c r="H192" t="str">
        <f t="shared" si="5"/>
        <v>，2938014</v>
      </c>
      <c r="I192" t="str">
        <f>VLOOKUP(A192,HOP!A:U,21,0)</f>
        <v>直连</v>
      </c>
    </row>
    <row r="193" ht="14.25" hidden="1" customHeight="1" spans="1:9">
      <c r="A193" s="7" t="s">
        <v>1412</v>
      </c>
      <c r="B193" s="8" t="s">
        <v>377</v>
      </c>
      <c r="C193" s="8" t="s">
        <v>585</v>
      </c>
      <c r="D193" s="4">
        <v>6666</v>
      </c>
      <c r="E193" t="str">
        <f>VLOOKUP(A193,HOP!A:L,12,0)</f>
        <v>6666.00</v>
      </c>
      <c r="F193" t="str">
        <f>VLOOKUP(A193,HOP!A:C,3,0)</f>
        <v>2956501</v>
      </c>
      <c r="G193">
        <f t="shared" si="4"/>
        <v>0</v>
      </c>
      <c r="H193" t="str">
        <f t="shared" si="5"/>
        <v>，2956501</v>
      </c>
      <c r="I193" t="str">
        <f>VLOOKUP(A193,HOP!A:U,21,0)</f>
        <v>直连</v>
      </c>
    </row>
    <row r="194" ht="14.25" hidden="1" customHeight="1" spans="1:9">
      <c r="A194" s="7" t="s">
        <v>1418</v>
      </c>
      <c r="B194" s="8" t="s">
        <v>81</v>
      </c>
      <c r="C194" s="8" t="s">
        <v>585</v>
      </c>
      <c r="D194" s="4">
        <v>895</v>
      </c>
      <c r="E194" t="str">
        <f>VLOOKUP(A194,HOP!A:L,12,0)</f>
        <v>895.00</v>
      </c>
      <c r="F194" t="str">
        <f>VLOOKUP(A194,HOP!A:C,3,0)</f>
        <v>2956595</v>
      </c>
      <c r="G194">
        <f t="shared" si="4"/>
        <v>0</v>
      </c>
      <c r="H194" t="str">
        <f t="shared" si="5"/>
        <v>，2956595</v>
      </c>
      <c r="I194" t="str">
        <f>VLOOKUP(A194,HOP!A:U,21,0)</f>
        <v>直连</v>
      </c>
    </row>
    <row r="195" ht="14.25" hidden="1" customHeight="1" spans="1:9">
      <c r="A195" s="7" t="s">
        <v>1423</v>
      </c>
      <c r="B195" s="8" t="s">
        <v>81</v>
      </c>
      <c r="C195" s="8" t="s">
        <v>585</v>
      </c>
      <c r="D195" s="4">
        <v>482</v>
      </c>
      <c r="E195" t="str">
        <f>VLOOKUP(A195,HOP!A:L,12,0)</f>
        <v>482.00</v>
      </c>
      <c r="F195" t="str">
        <f>VLOOKUP(A195,HOP!A:C,3,0)</f>
        <v>2965456</v>
      </c>
      <c r="G195">
        <f t="shared" ref="G195:G249" si="6">D195-E195</f>
        <v>0</v>
      </c>
      <c r="H195" t="str">
        <f t="shared" ref="H195:H249" si="7">$H$1&amp;F195</f>
        <v>，2965456</v>
      </c>
      <c r="I195" t="str">
        <f>VLOOKUP(A195,HOP!A:U,21,0)</f>
        <v>直连</v>
      </c>
    </row>
    <row r="196" ht="14.25" customHeight="1" spans="1:9">
      <c r="A196" s="7" t="s">
        <v>1430</v>
      </c>
      <c r="B196" s="8" t="s">
        <v>80</v>
      </c>
      <c r="C196" s="8" t="s">
        <v>585</v>
      </c>
      <c r="D196" s="4">
        <v>1324</v>
      </c>
      <c r="E196" t="str">
        <f>VLOOKUP(A196,HOP!A:L,12,0)</f>
        <v>1323.99</v>
      </c>
      <c r="F196" t="str">
        <f>VLOOKUP(A196,HOP!A:C,3,0)</f>
        <v>2966640</v>
      </c>
      <c r="G196">
        <f t="shared" si="6"/>
        <v>0.00999999999999091</v>
      </c>
      <c r="H196" t="str">
        <f t="shared" si="7"/>
        <v>，2966640</v>
      </c>
      <c r="I196" t="str">
        <f>VLOOKUP(A196,HOP!A:U,21,0)</f>
        <v>直连</v>
      </c>
    </row>
    <row r="197" ht="14.25" hidden="1" customHeight="1" spans="1:9">
      <c r="A197" s="7" t="s">
        <v>1436</v>
      </c>
      <c r="B197" s="8" t="s">
        <v>584</v>
      </c>
      <c r="C197" s="8" t="s">
        <v>585</v>
      </c>
      <c r="D197" s="4">
        <v>912</v>
      </c>
      <c r="E197" t="str">
        <f>VLOOKUP(A197,HOP!A:L,12,0)</f>
        <v>912.00</v>
      </c>
      <c r="F197" t="str">
        <f>VLOOKUP(A197,HOP!A:C,3,0)</f>
        <v>2967508</v>
      </c>
      <c r="G197">
        <f t="shared" si="6"/>
        <v>0</v>
      </c>
      <c r="H197" t="str">
        <f t="shared" si="7"/>
        <v>，2967508</v>
      </c>
      <c r="I197" t="str">
        <f>VLOOKUP(A197,HOP!A:U,21,0)</f>
        <v>直连</v>
      </c>
    </row>
    <row r="198" ht="14.25" hidden="1" customHeight="1" spans="1:9">
      <c r="A198" s="7" t="s">
        <v>1442</v>
      </c>
      <c r="B198" s="8" t="s">
        <v>79</v>
      </c>
      <c r="C198" s="8" t="s">
        <v>585</v>
      </c>
      <c r="D198" s="4">
        <v>1957</v>
      </c>
      <c r="E198" t="str">
        <f>VLOOKUP(A198,HOP!A:L,12,0)</f>
        <v>1957.00</v>
      </c>
      <c r="F198" t="str">
        <f>VLOOKUP(A198,HOP!A:C,3,0)</f>
        <v>2971103</v>
      </c>
      <c r="G198">
        <f t="shared" si="6"/>
        <v>0</v>
      </c>
      <c r="H198" t="str">
        <f t="shared" si="7"/>
        <v>，2971103</v>
      </c>
      <c r="I198" t="str">
        <f>VLOOKUP(A198,HOP!A:U,21,0)</f>
        <v>直连</v>
      </c>
    </row>
    <row r="199" ht="14.25" hidden="1" customHeight="1" spans="1:9">
      <c r="A199" s="7" t="s">
        <v>1449</v>
      </c>
      <c r="B199" s="8" t="s">
        <v>81</v>
      </c>
      <c r="C199" s="8" t="s">
        <v>585</v>
      </c>
      <c r="D199" s="4">
        <v>1563</v>
      </c>
      <c r="E199" t="str">
        <f>VLOOKUP(A199,HOP!A:L,12,0)</f>
        <v>1563.00</v>
      </c>
      <c r="F199" t="str">
        <f>VLOOKUP(A199,HOP!A:C,3,0)</f>
        <v>2966898</v>
      </c>
      <c r="G199">
        <f t="shared" si="6"/>
        <v>0</v>
      </c>
      <c r="H199" t="str">
        <f t="shared" si="7"/>
        <v>，2966898</v>
      </c>
      <c r="I199" t="str">
        <f>VLOOKUP(A199,HOP!A:U,21,0)</f>
        <v>直连</v>
      </c>
    </row>
    <row r="200" ht="14.25" hidden="1" customHeight="1" spans="1:9">
      <c r="A200" s="7" t="s">
        <v>1455</v>
      </c>
      <c r="B200" s="8" t="s">
        <v>377</v>
      </c>
      <c r="C200" s="8" t="s">
        <v>585</v>
      </c>
      <c r="D200" s="4">
        <v>1915</v>
      </c>
      <c r="E200" t="str">
        <f>VLOOKUP(A200,HOP!A:L,12,0)</f>
        <v>1915.00</v>
      </c>
      <c r="F200" t="str">
        <f>VLOOKUP(A200,HOP!A:C,3,0)</f>
        <v>2972666</v>
      </c>
      <c r="G200">
        <f t="shared" si="6"/>
        <v>0</v>
      </c>
      <c r="H200" t="str">
        <f t="shared" si="7"/>
        <v>，2972666</v>
      </c>
      <c r="I200" t="str">
        <f>VLOOKUP(A200,HOP!A:U,21,0)</f>
        <v>直连</v>
      </c>
    </row>
    <row r="201" ht="14.25" hidden="1" customHeight="1" spans="1:9">
      <c r="A201" s="7" t="s">
        <v>1461</v>
      </c>
      <c r="B201" s="8" t="s">
        <v>584</v>
      </c>
      <c r="C201" s="8" t="s">
        <v>585</v>
      </c>
      <c r="D201" s="4">
        <v>3620</v>
      </c>
      <c r="E201" t="str">
        <f>VLOOKUP(A201,HOP!A:L,12,0)</f>
        <v>3620.00</v>
      </c>
      <c r="F201" t="str">
        <f>VLOOKUP(A201,HOP!A:C,3,0)</f>
        <v>2814794</v>
      </c>
      <c r="G201">
        <f t="shared" si="6"/>
        <v>0</v>
      </c>
      <c r="H201" t="str">
        <f t="shared" si="7"/>
        <v>，2814794</v>
      </c>
      <c r="I201" t="str">
        <f>VLOOKUP(A201,HOP!A:U,21,0)</f>
        <v>直采</v>
      </c>
    </row>
    <row r="202" ht="14.25" hidden="1" customHeight="1" spans="1:9">
      <c r="A202" s="7" t="s">
        <v>1471</v>
      </c>
      <c r="B202" s="8" t="s">
        <v>79</v>
      </c>
      <c r="C202" s="8" t="s">
        <v>585</v>
      </c>
      <c r="D202" s="4">
        <v>3805</v>
      </c>
      <c r="E202" t="str">
        <f>VLOOKUP(A202,HOP!A:L,12,0)</f>
        <v>3805.00</v>
      </c>
      <c r="F202" t="str">
        <f>VLOOKUP(A202,HOP!A:C,3,0)</f>
        <v>2894293</v>
      </c>
      <c r="G202">
        <f t="shared" si="6"/>
        <v>0</v>
      </c>
      <c r="H202" t="str">
        <f t="shared" si="7"/>
        <v>，2894293</v>
      </c>
      <c r="I202" t="str">
        <f>VLOOKUP(A202,HOP!A:U,21,0)</f>
        <v>直采</v>
      </c>
    </row>
    <row r="203" s="3" customFormat="1" ht="14.25" hidden="1" customHeight="1" spans="1:9">
      <c r="A203" s="9" t="s">
        <v>1481</v>
      </c>
      <c r="B203" s="10" t="s">
        <v>584</v>
      </c>
      <c r="C203" s="10" t="s">
        <v>585</v>
      </c>
      <c r="D203" s="11">
        <v>1882</v>
      </c>
      <c r="E203" s="3">
        <v>1882</v>
      </c>
      <c r="F203" s="3" t="str">
        <f>VLOOKUP(A203,HOP!A:C,3,0)</f>
        <v>2945406</v>
      </c>
      <c r="G203" s="3">
        <f t="shared" si="6"/>
        <v>0</v>
      </c>
      <c r="H203" s="3" t="str">
        <f t="shared" si="7"/>
        <v>，2945406</v>
      </c>
      <c r="I203" s="3" t="str">
        <f>VLOOKUP(A203,HOP!A:U,21,0)</f>
        <v>直采</v>
      </c>
    </row>
    <row r="204" ht="14.25" hidden="1" customHeight="1" spans="1:9">
      <c r="A204" s="7" t="s">
        <v>1487</v>
      </c>
      <c r="B204" s="8" t="s">
        <v>584</v>
      </c>
      <c r="C204" s="8" t="s">
        <v>585</v>
      </c>
      <c r="D204" s="4">
        <v>18848</v>
      </c>
      <c r="E204" t="str">
        <f>VLOOKUP(A204,HOP!A:L,12,0)</f>
        <v>18848.00</v>
      </c>
      <c r="F204" t="str">
        <f>VLOOKUP(A204,HOP!A:C,3,0)</f>
        <v>2948513</v>
      </c>
      <c r="G204">
        <f t="shared" si="6"/>
        <v>0</v>
      </c>
      <c r="H204" t="str">
        <f t="shared" si="7"/>
        <v>，2948513</v>
      </c>
      <c r="I204" t="str">
        <f>VLOOKUP(A204,HOP!A:U,21,0)</f>
        <v>直连</v>
      </c>
    </row>
    <row r="205" ht="14.25" hidden="1" customHeight="1" spans="1:9">
      <c r="A205" s="7" t="s">
        <v>1496</v>
      </c>
      <c r="B205" s="8" t="s">
        <v>81</v>
      </c>
      <c r="C205" s="8" t="s">
        <v>585</v>
      </c>
      <c r="D205" s="4">
        <v>2105</v>
      </c>
      <c r="E205" t="str">
        <f>VLOOKUP(A205,HOP!A:L,12,0)</f>
        <v>2105.00</v>
      </c>
      <c r="F205" t="str">
        <f>VLOOKUP(A205,HOP!A:C,3,0)</f>
        <v>2979015</v>
      </c>
      <c r="G205">
        <f t="shared" si="6"/>
        <v>0</v>
      </c>
      <c r="H205" t="str">
        <f t="shared" si="7"/>
        <v>，2979015</v>
      </c>
      <c r="I205" t="str">
        <f>VLOOKUP(A205,HOP!A:U,21,0)</f>
        <v>直连</v>
      </c>
    </row>
    <row r="206" ht="14.25" hidden="1" customHeight="1" spans="1:9">
      <c r="A206" s="7" t="s">
        <v>1505</v>
      </c>
      <c r="B206" s="8" t="s">
        <v>81</v>
      </c>
      <c r="C206" s="8" t="s">
        <v>585</v>
      </c>
      <c r="D206" s="4">
        <v>850</v>
      </c>
      <c r="E206" t="str">
        <f>VLOOKUP(A206,HOP!A:L,12,0)</f>
        <v>850.00</v>
      </c>
      <c r="F206" t="str">
        <f>VLOOKUP(A206,HOP!A:C,3,0)</f>
        <v>2978409</v>
      </c>
      <c r="G206">
        <f t="shared" si="6"/>
        <v>0</v>
      </c>
      <c r="H206" t="str">
        <f t="shared" si="7"/>
        <v>，2978409</v>
      </c>
      <c r="I206" t="str">
        <f>VLOOKUP(A206,HOP!A:U,21,0)</f>
        <v>直连</v>
      </c>
    </row>
    <row r="207" ht="14.25" hidden="1" customHeight="1" spans="1:9">
      <c r="A207" s="7" t="s">
        <v>1511</v>
      </c>
      <c r="B207" s="8" t="s">
        <v>81</v>
      </c>
      <c r="C207" s="8" t="s">
        <v>585</v>
      </c>
      <c r="D207" s="4">
        <v>282</v>
      </c>
      <c r="E207" t="str">
        <f>VLOOKUP(A207,HOP!A:L,12,0)</f>
        <v>282.00</v>
      </c>
      <c r="F207" t="str">
        <f>VLOOKUP(A207,HOP!A:C,3,0)</f>
        <v>2981390</v>
      </c>
      <c r="G207">
        <f t="shared" si="6"/>
        <v>0</v>
      </c>
      <c r="H207" t="str">
        <f t="shared" si="7"/>
        <v>，2981390</v>
      </c>
      <c r="I207" t="str">
        <f>VLOOKUP(A207,HOP!A:U,21,0)</f>
        <v>直采</v>
      </c>
    </row>
    <row r="208" ht="14.25" hidden="1" customHeight="1" spans="1:9">
      <c r="A208" s="7" t="s">
        <v>1515</v>
      </c>
      <c r="B208" s="8" t="s">
        <v>81</v>
      </c>
      <c r="C208" s="8" t="s">
        <v>585</v>
      </c>
      <c r="D208" s="4">
        <v>517</v>
      </c>
      <c r="E208" t="str">
        <f>VLOOKUP(A208,HOP!A:L,12,0)</f>
        <v>517.00</v>
      </c>
      <c r="F208" t="str">
        <f>VLOOKUP(A208,HOP!A:C,3,0)</f>
        <v>2981632</v>
      </c>
      <c r="G208">
        <f t="shared" si="6"/>
        <v>0</v>
      </c>
      <c r="H208" t="str">
        <f t="shared" si="7"/>
        <v>，2981632</v>
      </c>
      <c r="I208" t="str">
        <f>VLOOKUP(A208,HOP!A:U,21,0)</f>
        <v>直采</v>
      </c>
    </row>
    <row r="209" ht="14.25" hidden="1" customHeight="1" spans="1:9">
      <c r="A209" s="7" t="s">
        <v>1522</v>
      </c>
      <c r="B209" s="8" t="s">
        <v>81</v>
      </c>
      <c r="C209" s="8" t="s">
        <v>585</v>
      </c>
      <c r="D209" s="4">
        <v>287</v>
      </c>
      <c r="E209" t="str">
        <f>VLOOKUP(A209,HOP!A:L,12,0)</f>
        <v>287.00</v>
      </c>
      <c r="F209" t="str">
        <f>VLOOKUP(A209,HOP!A:C,3,0)</f>
        <v>2983080</v>
      </c>
      <c r="G209">
        <f t="shared" si="6"/>
        <v>0</v>
      </c>
      <c r="H209" t="str">
        <f t="shared" si="7"/>
        <v>，2983080</v>
      </c>
      <c r="I209" t="str">
        <f>VLOOKUP(A209,HOP!A:U,21,0)</f>
        <v>直连</v>
      </c>
    </row>
    <row r="210" ht="14.25" hidden="1" customHeight="1" spans="1:9">
      <c r="A210" s="7" t="s">
        <v>1530</v>
      </c>
      <c r="B210" s="8" t="s">
        <v>584</v>
      </c>
      <c r="C210" s="8" t="s">
        <v>585</v>
      </c>
      <c r="D210" s="4">
        <v>1244</v>
      </c>
      <c r="E210" t="str">
        <f>VLOOKUP(A210,HOP!A:L,12,0)</f>
        <v>1244.00</v>
      </c>
      <c r="F210" t="str">
        <f>VLOOKUP(A210,HOP!A:C,3,0)</f>
        <v>2975475</v>
      </c>
      <c r="G210">
        <f t="shared" si="6"/>
        <v>0</v>
      </c>
      <c r="H210" t="str">
        <f t="shared" si="7"/>
        <v>，2975475</v>
      </c>
      <c r="I210" t="str">
        <f>VLOOKUP(A210,HOP!A:U,21,0)</f>
        <v>直连</v>
      </c>
    </row>
    <row r="211" ht="14.25" hidden="1" customHeight="1" spans="1:9">
      <c r="A211" s="7" t="s">
        <v>1538</v>
      </c>
      <c r="B211" s="8" t="s">
        <v>584</v>
      </c>
      <c r="C211" s="8" t="s">
        <v>585</v>
      </c>
      <c r="D211" s="4">
        <v>5861</v>
      </c>
      <c r="E211" t="str">
        <f>VLOOKUP(A211,HOP!A:L,12,0)</f>
        <v>5861.00</v>
      </c>
      <c r="F211" t="str">
        <f>VLOOKUP(A211,HOP!A:C,3,0)</f>
        <v>2976252</v>
      </c>
      <c r="G211">
        <f t="shared" si="6"/>
        <v>0</v>
      </c>
      <c r="H211" t="str">
        <f t="shared" si="7"/>
        <v>，2976252</v>
      </c>
      <c r="I211" t="str">
        <f>VLOOKUP(A211,HOP!A:U,21,0)</f>
        <v>直连</v>
      </c>
    </row>
    <row r="212" ht="14.25" hidden="1" customHeight="1" spans="1:9">
      <c r="A212" s="7" t="s">
        <v>1547</v>
      </c>
      <c r="B212" s="8" t="s">
        <v>81</v>
      </c>
      <c r="C212" s="8" t="s">
        <v>585</v>
      </c>
      <c r="D212" s="4">
        <v>664</v>
      </c>
      <c r="E212" t="str">
        <f>VLOOKUP(A212,HOP!A:L,12,0)</f>
        <v>664.00</v>
      </c>
      <c r="F212" t="str">
        <f>VLOOKUP(A212,HOP!A:C,3,0)</f>
        <v>2981099</v>
      </c>
      <c r="G212">
        <f t="shared" si="6"/>
        <v>0</v>
      </c>
      <c r="H212" t="str">
        <f t="shared" si="7"/>
        <v>，2981099</v>
      </c>
      <c r="I212" t="str">
        <f>VLOOKUP(A212,HOP!A:U,21,0)</f>
        <v>直连</v>
      </c>
    </row>
    <row r="213" ht="14.25" hidden="1" customHeight="1" spans="1:9">
      <c r="A213" s="7" t="s">
        <v>1552</v>
      </c>
      <c r="B213" s="8" t="s">
        <v>584</v>
      </c>
      <c r="C213" s="8" t="s">
        <v>585</v>
      </c>
      <c r="D213" s="4">
        <v>618</v>
      </c>
      <c r="E213" t="str">
        <f>VLOOKUP(A213,HOP!A:L,12,0)</f>
        <v>618.00</v>
      </c>
      <c r="F213" t="str">
        <f>VLOOKUP(A213,HOP!A:C,3,0)</f>
        <v>2976951</v>
      </c>
      <c r="G213">
        <f t="shared" si="6"/>
        <v>0</v>
      </c>
      <c r="H213" t="str">
        <f t="shared" si="7"/>
        <v>，2976951</v>
      </c>
      <c r="I213" t="str">
        <f>VLOOKUP(A213,HOP!A:U,21,0)</f>
        <v>直连</v>
      </c>
    </row>
    <row r="214" ht="14.25" hidden="1" customHeight="1" spans="1:9">
      <c r="A214" s="7" t="s">
        <v>1560</v>
      </c>
      <c r="B214" s="8" t="s">
        <v>81</v>
      </c>
      <c r="C214" s="8" t="s">
        <v>585</v>
      </c>
      <c r="D214" s="4">
        <v>1273</v>
      </c>
      <c r="E214" t="str">
        <f>VLOOKUP(A214,HOP!A:L,12,0)</f>
        <v>1273.00</v>
      </c>
      <c r="F214" t="str">
        <f>VLOOKUP(A214,HOP!A:C,3,0)</f>
        <v>2979226</v>
      </c>
      <c r="G214">
        <f t="shared" si="6"/>
        <v>0</v>
      </c>
      <c r="H214" t="str">
        <f t="shared" si="7"/>
        <v>，2979226</v>
      </c>
      <c r="I214" t="str">
        <f>VLOOKUP(A214,HOP!A:U,21,0)</f>
        <v>直连</v>
      </c>
    </row>
    <row r="215" ht="14.25" hidden="1" customHeight="1" spans="1:9">
      <c r="A215" s="7" t="s">
        <v>1566</v>
      </c>
      <c r="B215" s="8" t="s">
        <v>81</v>
      </c>
      <c r="C215" s="8" t="s">
        <v>585</v>
      </c>
      <c r="D215" s="4">
        <v>280</v>
      </c>
      <c r="E215" t="str">
        <f>VLOOKUP(A215,HOP!A:L,12,0)</f>
        <v>280.00</v>
      </c>
      <c r="F215" t="str">
        <f>VLOOKUP(A215,HOP!A:C,3,0)</f>
        <v>2980726</v>
      </c>
      <c r="G215">
        <f t="shared" si="6"/>
        <v>0</v>
      </c>
      <c r="H215" t="str">
        <f t="shared" si="7"/>
        <v>，2980726</v>
      </c>
      <c r="I215" t="str">
        <f>VLOOKUP(A215,HOP!A:U,21,0)</f>
        <v>直连</v>
      </c>
    </row>
    <row r="216" ht="14.25" hidden="1" customHeight="1" spans="1:9">
      <c r="A216" s="7" t="s">
        <v>1570</v>
      </c>
      <c r="B216" s="8" t="s">
        <v>81</v>
      </c>
      <c r="C216" s="8" t="s">
        <v>585</v>
      </c>
      <c r="D216" s="4">
        <v>531</v>
      </c>
      <c r="E216" t="str">
        <f>VLOOKUP(A216,HOP!A:L,12,0)</f>
        <v>531.00</v>
      </c>
      <c r="F216" t="str">
        <f>VLOOKUP(A216,HOP!A:C,3,0)</f>
        <v>2980769</v>
      </c>
      <c r="G216">
        <f t="shared" si="6"/>
        <v>0</v>
      </c>
      <c r="H216" t="str">
        <f t="shared" si="7"/>
        <v>，2980769</v>
      </c>
      <c r="I216" t="str">
        <f>VLOOKUP(A216,HOP!A:U,21,0)</f>
        <v>直连</v>
      </c>
    </row>
    <row r="217" ht="14.25" hidden="1" customHeight="1" spans="1:9">
      <c r="A217" s="7" t="s">
        <v>1575</v>
      </c>
      <c r="B217" s="8" t="s">
        <v>81</v>
      </c>
      <c r="C217" s="8" t="s">
        <v>585</v>
      </c>
      <c r="D217" s="4">
        <v>266</v>
      </c>
      <c r="E217" t="str">
        <f>VLOOKUP(A217,HOP!A:L,12,0)</f>
        <v>266.00</v>
      </c>
      <c r="F217" t="str">
        <f>VLOOKUP(A217,HOP!A:C,3,0)</f>
        <v>2982238</v>
      </c>
      <c r="G217">
        <f t="shared" si="6"/>
        <v>0</v>
      </c>
      <c r="H217" t="str">
        <f t="shared" si="7"/>
        <v>，2982238</v>
      </c>
      <c r="I217" t="str">
        <f>VLOOKUP(A217,HOP!A:U,21,0)</f>
        <v>直连</v>
      </c>
    </row>
    <row r="218" ht="14.25" hidden="1" customHeight="1" spans="1:9">
      <c r="A218" s="7" t="s">
        <v>1579</v>
      </c>
      <c r="B218" s="8" t="s">
        <v>81</v>
      </c>
      <c r="C218" s="8" t="s">
        <v>585</v>
      </c>
      <c r="D218" s="4">
        <v>700</v>
      </c>
      <c r="E218" t="str">
        <f>VLOOKUP(A218,HOP!A:L,12,0)</f>
        <v>700.00</v>
      </c>
      <c r="F218" t="str">
        <f>VLOOKUP(A218,HOP!A:C,3,0)</f>
        <v>2982986</v>
      </c>
      <c r="G218">
        <f t="shared" si="6"/>
        <v>0</v>
      </c>
      <c r="H218" t="str">
        <f t="shared" si="7"/>
        <v>，2982986</v>
      </c>
      <c r="I218" t="str">
        <f>VLOOKUP(A218,HOP!A:U,21,0)</f>
        <v>直连</v>
      </c>
    </row>
    <row r="219" ht="14.25" hidden="1" customHeight="1" spans="1:9">
      <c r="A219" s="7" t="s">
        <v>1583</v>
      </c>
      <c r="B219" s="8" t="s">
        <v>81</v>
      </c>
      <c r="C219" s="8" t="s">
        <v>585</v>
      </c>
      <c r="D219" s="4">
        <v>1562</v>
      </c>
      <c r="E219" t="str">
        <f>VLOOKUP(A219,HOP!A:L,12,0)</f>
        <v>1562.00</v>
      </c>
      <c r="F219" t="str">
        <f>VLOOKUP(A219,HOP!A:C,3,0)</f>
        <v>2982491</v>
      </c>
      <c r="G219">
        <f t="shared" si="6"/>
        <v>0</v>
      </c>
      <c r="H219" t="str">
        <f t="shared" si="7"/>
        <v>，2982491</v>
      </c>
      <c r="I219" t="str">
        <f>VLOOKUP(A219,HOP!A:U,21,0)</f>
        <v>直连</v>
      </c>
    </row>
    <row r="220" ht="14.25" hidden="1" customHeight="1" spans="1:9">
      <c r="A220" s="7" t="s">
        <v>1590</v>
      </c>
      <c r="B220" s="8" t="s">
        <v>81</v>
      </c>
      <c r="C220" s="8" t="s">
        <v>585</v>
      </c>
      <c r="D220" s="4">
        <v>386</v>
      </c>
      <c r="E220" t="str">
        <f>VLOOKUP(A220,HOP!A:L,12,0)</f>
        <v>386.00</v>
      </c>
      <c r="F220" t="str">
        <f>VLOOKUP(A220,HOP!A:C,3,0)</f>
        <v>2983186</v>
      </c>
      <c r="G220">
        <f t="shared" si="6"/>
        <v>0</v>
      </c>
      <c r="H220" t="str">
        <f t="shared" si="7"/>
        <v>，2983186</v>
      </c>
      <c r="I220" t="str">
        <f>VLOOKUP(A220,HOP!A:U,21,0)</f>
        <v>直连</v>
      </c>
    </row>
    <row r="221" ht="14.25" hidden="1" customHeight="1" spans="1:9">
      <c r="A221" s="7" t="s">
        <v>1598</v>
      </c>
      <c r="B221" s="8" t="s">
        <v>585</v>
      </c>
      <c r="C221" s="8" t="s">
        <v>1117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t="14.25" hidden="1" customHeight="1" spans="1:9">
      <c r="A222" s="7" t="s">
        <v>1606</v>
      </c>
      <c r="B222" s="8" t="s">
        <v>585</v>
      </c>
      <c r="C222" s="8" t="s">
        <v>1090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t="14.25" hidden="1" customHeight="1" spans="1:9">
      <c r="A223" s="7" t="s">
        <v>1613</v>
      </c>
      <c r="B223" s="8" t="s">
        <v>1117</v>
      </c>
      <c r="C223" s="8" t="s">
        <v>1618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7" t="s">
        <v>1621</v>
      </c>
      <c r="B224" s="8" t="s">
        <v>81</v>
      </c>
      <c r="C224" s="8" t="s">
        <v>1117</v>
      </c>
      <c r="D224" s="4">
        <v>3720</v>
      </c>
      <c r="E224" t="str">
        <f>VLOOKUP(A224,HOP!A:L,12,0)</f>
        <v>3720.00</v>
      </c>
      <c r="F224" t="str">
        <f>VLOOKUP(A224,HOP!A:C,3,0)</f>
        <v>2910290</v>
      </c>
      <c r="G224">
        <f t="shared" si="6"/>
        <v>0</v>
      </c>
      <c r="H224" t="str">
        <f t="shared" si="7"/>
        <v>，2910290</v>
      </c>
      <c r="I224" t="str">
        <f>VLOOKUP(A224,HOP!A:U,21,0)</f>
        <v>直连</v>
      </c>
    </row>
    <row r="225" ht="14.25" customHeight="1" spans="1:9">
      <c r="A225" s="7" t="s">
        <v>1630</v>
      </c>
      <c r="B225" s="8" t="s">
        <v>584</v>
      </c>
      <c r="C225" s="8" t="s">
        <v>1117</v>
      </c>
      <c r="D225" s="4">
        <v>2293</v>
      </c>
      <c r="E225" t="str">
        <f>VLOOKUP(A225,HOP!A:L,12,0)</f>
        <v>2292.99</v>
      </c>
      <c r="F225" t="str">
        <f>VLOOKUP(A225,HOP!A:C,3,0)</f>
        <v>2913716</v>
      </c>
      <c r="G225">
        <f t="shared" si="6"/>
        <v>0.0100000000002183</v>
      </c>
      <c r="H225" t="str">
        <f t="shared" si="7"/>
        <v>，2913716</v>
      </c>
      <c r="I225" t="str">
        <f>VLOOKUP(A225,HOP!A:U,21,0)</f>
        <v>直连</v>
      </c>
    </row>
    <row r="226" ht="14.25" hidden="1" customHeight="1" spans="1:9">
      <c r="A226" s="7" t="s">
        <v>1635</v>
      </c>
      <c r="B226" s="8" t="s">
        <v>584</v>
      </c>
      <c r="C226" s="8" t="s">
        <v>1117</v>
      </c>
      <c r="D226" s="4">
        <v>2082</v>
      </c>
      <c r="E226" t="str">
        <f>VLOOKUP(A226,HOP!A:L,12,0)</f>
        <v>2082.00</v>
      </c>
      <c r="F226" t="str">
        <f>VLOOKUP(A226,HOP!A:C,3,0)</f>
        <v>2911015</v>
      </c>
      <c r="G226">
        <f t="shared" si="6"/>
        <v>0</v>
      </c>
      <c r="H226" t="str">
        <f t="shared" si="7"/>
        <v>，2911015</v>
      </c>
      <c r="I226" t="str">
        <f>VLOOKUP(A226,HOP!A:U,21,0)</f>
        <v>直连</v>
      </c>
    </row>
    <row r="227" ht="14.25" hidden="1" customHeight="1" spans="1:9">
      <c r="A227" s="7" t="s">
        <v>1641</v>
      </c>
      <c r="B227" s="8" t="s">
        <v>81</v>
      </c>
      <c r="C227" s="8" t="s">
        <v>1117</v>
      </c>
      <c r="D227" s="4">
        <v>1748</v>
      </c>
      <c r="E227" t="str">
        <f>VLOOKUP(A227,HOP!A:L,12,0)</f>
        <v>1748.00</v>
      </c>
      <c r="F227" t="str">
        <f>VLOOKUP(A227,HOP!A:C,3,0)</f>
        <v>2940408</v>
      </c>
      <c r="G227">
        <f t="shared" si="6"/>
        <v>0</v>
      </c>
      <c r="H227" t="str">
        <f t="shared" si="7"/>
        <v>，2940408</v>
      </c>
      <c r="I227" t="str">
        <f>VLOOKUP(A227,HOP!A:U,21,0)</f>
        <v>直连</v>
      </c>
    </row>
    <row r="228" ht="14.25" hidden="1" customHeight="1" spans="1:9">
      <c r="A228" s="7" t="s">
        <v>1645</v>
      </c>
      <c r="B228" s="8" t="s">
        <v>81</v>
      </c>
      <c r="C228" s="8" t="s">
        <v>1117</v>
      </c>
      <c r="D228" s="4">
        <v>4371</v>
      </c>
      <c r="E228" t="str">
        <f>VLOOKUP(A228,HOP!A:L,12,0)</f>
        <v>4371.00</v>
      </c>
      <c r="F228" t="str">
        <f>VLOOKUP(A228,HOP!A:C,3,0)</f>
        <v>2942485</v>
      </c>
      <c r="G228">
        <f t="shared" si="6"/>
        <v>0</v>
      </c>
      <c r="H228" t="str">
        <f t="shared" si="7"/>
        <v>，2942485</v>
      </c>
      <c r="I228" t="str">
        <f>VLOOKUP(A228,HOP!A:U,21,0)</f>
        <v>直连</v>
      </c>
    </row>
    <row r="229" ht="14.25" hidden="1" customHeight="1" spans="1:9">
      <c r="A229" s="7" t="s">
        <v>1655</v>
      </c>
      <c r="B229" s="8" t="s">
        <v>585</v>
      </c>
      <c r="C229" s="8" t="s">
        <v>1117</v>
      </c>
      <c r="D229" s="4">
        <v>333</v>
      </c>
      <c r="E229" t="str">
        <f>VLOOKUP(A229,HOP!A:L,12,0)</f>
        <v>333.00</v>
      </c>
      <c r="F229" t="str">
        <f>VLOOKUP(A229,HOP!A:C,3,0)</f>
        <v>2952662</v>
      </c>
      <c r="G229">
        <f t="shared" si="6"/>
        <v>0</v>
      </c>
      <c r="H229" t="str">
        <f t="shared" si="7"/>
        <v>，2952662</v>
      </c>
      <c r="I229" t="str">
        <f>VLOOKUP(A229,HOP!A:U,21,0)</f>
        <v>直连</v>
      </c>
    </row>
    <row r="230" ht="14.25" hidden="1" customHeight="1" spans="1:9">
      <c r="A230" s="7" t="s">
        <v>1660</v>
      </c>
      <c r="B230" s="8" t="s">
        <v>585</v>
      </c>
      <c r="C230" s="8" t="s">
        <v>1117</v>
      </c>
      <c r="D230" s="4">
        <v>566</v>
      </c>
      <c r="E230" t="str">
        <f>VLOOKUP(A230,HOP!A:L,12,0)</f>
        <v>566.00</v>
      </c>
      <c r="F230" t="str">
        <f>VLOOKUP(A230,HOP!A:C,3,0)</f>
        <v>2951991</v>
      </c>
      <c r="G230">
        <f t="shared" si="6"/>
        <v>0</v>
      </c>
      <c r="H230" t="str">
        <f t="shared" si="7"/>
        <v>，2951991</v>
      </c>
      <c r="I230" t="str">
        <f>VLOOKUP(A230,HOP!A:U,21,0)</f>
        <v>直连</v>
      </c>
    </row>
    <row r="231" ht="14.25" customHeight="1" spans="1:9">
      <c r="A231" s="7" t="s">
        <v>1664</v>
      </c>
      <c r="B231" s="8" t="s">
        <v>584</v>
      </c>
      <c r="C231" s="8" t="s">
        <v>1117</v>
      </c>
      <c r="D231" s="4">
        <v>932</v>
      </c>
      <c r="E231" t="str">
        <f>VLOOKUP(A231,HOP!A:L,12,0)</f>
        <v>932.01</v>
      </c>
      <c r="F231" t="str">
        <f>VLOOKUP(A231,HOP!A:C,3,0)</f>
        <v>2965669</v>
      </c>
      <c r="G231">
        <f t="shared" si="6"/>
        <v>-0.00999999999999091</v>
      </c>
      <c r="H231" t="str">
        <f t="shared" si="7"/>
        <v>，2965669</v>
      </c>
      <c r="I231" t="str">
        <f>VLOOKUP(A231,HOP!A:U,21,0)</f>
        <v>直连</v>
      </c>
    </row>
    <row r="232" ht="14.25" hidden="1" customHeight="1" spans="1:9">
      <c r="A232" s="7" t="s">
        <v>1670</v>
      </c>
      <c r="B232" s="8" t="s">
        <v>584</v>
      </c>
      <c r="C232" s="8" t="s">
        <v>1117</v>
      </c>
      <c r="D232" s="4">
        <v>951</v>
      </c>
      <c r="E232" t="str">
        <f>VLOOKUP(A232,HOP!A:L,12,0)</f>
        <v>951.00</v>
      </c>
      <c r="F232" t="str">
        <f>VLOOKUP(A232,HOP!A:C,3,0)</f>
        <v>2961155</v>
      </c>
      <c r="G232">
        <f t="shared" si="6"/>
        <v>0</v>
      </c>
      <c r="H232" t="str">
        <f t="shared" si="7"/>
        <v>，2961155</v>
      </c>
      <c r="I232" t="str">
        <f>VLOOKUP(A232,HOP!A:U,21,0)</f>
        <v>直连</v>
      </c>
    </row>
    <row r="233" ht="14.25" hidden="1" customHeight="1" spans="1:9">
      <c r="A233" s="7" t="s">
        <v>1676</v>
      </c>
      <c r="B233" s="8" t="s">
        <v>584</v>
      </c>
      <c r="C233" s="8" t="s">
        <v>1117</v>
      </c>
      <c r="D233" s="4">
        <v>381</v>
      </c>
      <c r="E233" t="str">
        <f>VLOOKUP(A233,HOP!A:L,12,0)</f>
        <v>381.00</v>
      </c>
      <c r="F233" t="str">
        <f>VLOOKUP(A233,HOP!A:C,3,0)</f>
        <v>2970575</v>
      </c>
      <c r="G233">
        <f t="shared" si="6"/>
        <v>0</v>
      </c>
      <c r="H233" t="str">
        <f t="shared" si="7"/>
        <v>，2970575</v>
      </c>
      <c r="I233" t="str">
        <f>VLOOKUP(A233,HOP!A:U,21,0)</f>
        <v>直连</v>
      </c>
    </row>
    <row r="234" ht="14.25" hidden="1" customHeight="1" spans="1:9">
      <c r="A234" s="7" t="s">
        <v>1683</v>
      </c>
      <c r="B234" s="8" t="s">
        <v>81</v>
      </c>
      <c r="C234" s="8" t="s">
        <v>1117</v>
      </c>
      <c r="D234" s="4">
        <v>826</v>
      </c>
      <c r="E234" t="str">
        <f>VLOOKUP(A234,HOP!A:L,12,0)</f>
        <v>826.00</v>
      </c>
      <c r="F234" t="str">
        <f>VLOOKUP(A234,HOP!A:C,3,0)</f>
        <v>2966086</v>
      </c>
      <c r="G234">
        <f t="shared" si="6"/>
        <v>0</v>
      </c>
      <c r="H234" t="str">
        <f t="shared" si="7"/>
        <v>，2966086</v>
      </c>
      <c r="I234" t="str">
        <f>VLOOKUP(A234,HOP!A:U,21,0)</f>
        <v>直连</v>
      </c>
    </row>
    <row r="235" ht="14.25" customHeight="1" spans="1:9">
      <c r="A235" s="7" t="s">
        <v>1688</v>
      </c>
      <c r="B235" s="8" t="s">
        <v>584</v>
      </c>
      <c r="C235" s="8" t="s">
        <v>1117</v>
      </c>
      <c r="D235" s="4">
        <v>1588</v>
      </c>
      <c r="E235" t="str">
        <f>VLOOKUP(A235,HOP!A:L,12,0)</f>
        <v>1587.99</v>
      </c>
      <c r="F235" t="str">
        <f>VLOOKUP(A235,HOP!A:C,3,0)</f>
        <v>2978168</v>
      </c>
      <c r="G235">
        <f t="shared" si="6"/>
        <v>0.00999999999999091</v>
      </c>
      <c r="H235" t="str">
        <f t="shared" si="7"/>
        <v>，2978168</v>
      </c>
      <c r="I235" t="str">
        <f>VLOOKUP(A235,HOP!A:U,21,0)</f>
        <v>直连</v>
      </c>
    </row>
    <row r="236" ht="14.25" hidden="1" customHeight="1" spans="1:9">
      <c r="A236" s="7" t="s">
        <v>1693</v>
      </c>
      <c r="B236" s="8" t="s">
        <v>584</v>
      </c>
      <c r="C236" s="8" t="s">
        <v>1117</v>
      </c>
      <c r="D236" s="4">
        <v>1194</v>
      </c>
      <c r="E236" t="str">
        <f>VLOOKUP(A236,HOP!A:L,12,0)</f>
        <v>1194.00</v>
      </c>
      <c r="F236" t="str">
        <f>VLOOKUP(A236,HOP!A:C,3,0)</f>
        <v>2975745</v>
      </c>
      <c r="G236">
        <f t="shared" si="6"/>
        <v>0</v>
      </c>
      <c r="H236" t="str">
        <f t="shared" si="7"/>
        <v>，2975745</v>
      </c>
      <c r="I236" t="str">
        <f>VLOOKUP(A236,HOP!A:U,21,0)</f>
        <v>直连</v>
      </c>
    </row>
    <row r="237" ht="14.25" hidden="1" customHeight="1" spans="1:9">
      <c r="A237" s="7" t="s">
        <v>1698</v>
      </c>
      <c r="B237" s="8" t="s">
        <v>585</v>
      </c>
      <c r="C237" s="8" t="s">
        <v>1117</v>
      </c>
      <c r="D237" s="4">
        <v>3242</v>
      </c>
      <c r="E237" t="str">
        <f>VLOOKUP(A237,HOP!A:L,12,0)</f>
        <v>3242.00</v>
      </c>
      <c r="F237" t="str">
        <f>VLOOKUP(A237,HOP!A:C,3,0)</f>
        <v>2942659</v>
      </c>
      <c r="G237">
        <f t="shared" si="6"/>
        <v>0</v>
      </c>
      <c r="H237" t="str">
        <f t="shared" si="7"/>
        <v>，2942659</v>
      </c>
      <c r="I237" t="str">
        <f>VLOOKUP(A237,HOP!A:U,21,0)</f>
        <v>直采</v>
      </c>
    </row>
    <row r="238" s="3" customFormat="1" ht="14.25" hidden="1" customHeight="1" spans="1:9">
      <c r="A238" s="9" t="s">
        <v>1703</v>
      </c>
      <c r="B238" s="10" t="s">
        <v>81</v>
      </c>
      <c r="C238" s="10" t="s">
        <v>1117</v>
      </c>
      <c r="D238" s="11">
        <v>1303</v>
      </c>
      <c r="E238" s="3">
        <v>1303</v>
      </c>
      <c r="F238" s="3" t="str">
        <f>VLOOKUP(A238,HOP!A:C,3,0)</f>
        <v>2973396</v>
      </c>
      <c r="G238" s="3">
        <f t="shared" si="6"/>
        <v>0</v>
      </c>
      <c r="H238" s="3" t="str">
        <f t="shared" si="7"/>
        <v>，2973396</v>
      </c>
      <c r="I238" s="3" t="str">
        <f>VLOOKUP(A238,HOP!A:U,21,0)</f>
        <v>直采</v>
      </c>
    </row>
    <row r="239" ht="14.25" hidden="1" customHeight="1" spans="1:9">
      <c r="A239" s="7" t="s">
        <v>1710</v>
      </c>
      <c r="B239" s="8" t="s">
        <v>585</v>
      </c>
      <c r="C239" s="8" t="s">
        <v>1117</v>
      </c>
      <c r="D239" s="4">
        <v>517</v>
      </c>
      <c r="E239" t="str">
        <f>VLOOKUP(A239,HOP!A:L,12,0)</f>
        <v>517.00</v>
      </c>
      <c r="F239" t="str">
        <f>VLOOKUP(A239,HOP!A:C,3,0)</f>
        <v>2983241</v>
      </c>
      <c r="G239">
        <f t="shared" si="6"/>
        <v>0</v>
      </c>
      <c r="H239" t="str">
        <f t="shared" si="7"/>
        <v>，2983241</v>
      </c>
      <c r="I239" t="str">
        <f>VLOOKUP(A239,HOP!A:U,21,0)</f>
        <v>直采</v>
      </c>
    </row>
    <row r="240" ht="14.25" hidden="1" customHeight="1" spans="1:9">
      <c r="A240" s="7" t="s">
        <v>1713</v>
      </c>
      <c r="B240" s="8" t="s">
        <v>585</v>
      </c>
      <c r="C240" s="8" t="s">
        <v>1117</v>
      </c>
      <c r="D240" s="4">
        <v>2142</v>
      </c>
      <c r="E240" t="str">
        <f>VLOOKUP(A240,HOP!A:L,12,0)</f>
        <v>2142.00</v>
      </c>
      <c r="F240" t="str">
        <f>VLOOKUP(A240,HOP!A:C,3,0)</f>
        <v>2984057</v>
      </c>
      <c r="G240">
        <f t="shared" si="6"/>
        <v>0</v>
      </c>
      <c r="H240" t="str">
        <f t="shared" si="7"/>
        <v>，2984057</v>
      </c>
      <c r="I240" t="str">
        <f>VLOOKUP(A240,HOP!A:U,21,0)</f>
        <v>直采</v>
      </c>
    </row>
    <row r="241" ht="14.25" hidden="1" customHeight="1" spans="1:9">
      <c r="A241" s="7" t="s">
        <v>1722</v>
      </c>
      <c r="B241" s="8" t="s">
        <v>585</v>
      </c>
      <c r="C241" s="8" t="s">
        <v>1117</v>
      </c>
      <c r="D241" s="4">
        <v>719</v>
      </c>
      <c r="E241" t="str">
        <f>VLOOKUP(A241,HOP!A:L,12,0)</f>
        <v>719.00</v>
      </c>
      <c r="F241" t="str">
        <f>VLOOKUP(A241,HOP!A:C,3,0)</f>
        <v>2983949</v>
      </c>
      <c r="G241">
        <f t="shared" si="6"/>
        <v>0</v>
      </c>
      <c r="H241" t="str">
        <f t="shared" si="7"/>
        <v>，2983949</v>
      </c>
      <c r="I241" t="str">
        <f>VLOOKUP(A241,HOP!A:U,21,0)</f>
        <v>直连</v>
      </c>
    </row>
    <row r="242" ht="14.25" hidden="1" customHeight="1" spans="1:9">
      <c r="A242" s="7" t="s">
        <v>1730</v>
      </c>
      <c r="B242" s="8" t="s">
        <v>81</v>
      </c>
      <c r="C242" s="8" t="s">
        <v>1117</v>
      </c>
      <c r="D242" s="4">
        <v>993</v>
      </c>
      <c r="E242" t="str">
        <f>VLOOKUP(A242,HOP!A:L,12,0)</f>
        <v>993.00</v>
      </c>
      <c r="F242" t="str">
        <f>VLOOKUP(A242,HOP!A:C,3,0)</f>
        <v>2981547</v>
      </c>
      <c r="G242">
        <f t="shared" si="6"/>
        <v>0</v>
      </c>
      <c r="H242" t="str">
        <f t="shared" si="7"/>
        <v>，2981547</v>
      </c>
      <c r="I242" t="str">
        <f>VLOOKUP(A242,HOP!A:U,21,0)</f>
        <v>直连</v>
      </c>
    </row>
    <row r="243" ht="14.25" hidden="1" customHeight="1" spans="1:9">
      <c r="A243" s="7" t="s">
        <v>1734</v>
      </c>
      <c r="B243" s="8" t="s">
        <v>81</v>
      </c>
      <c r="C243" s="8" t="s">
        <v>1117</v>
      </c>
      <c r="D243" s="4">
        <v>742</v>
      </c>
      <c r="E243" t="str">
        <f>VLOOKUP(A243,HOP!A:L,12,0)</f>
        <v>742.00</v>
      </c>
      <c r="F243" t="str">
        <f>VLOOKUP(A243,HOP!A:C,3,0)</f>
        <v>2979198</v>
      </c>
      <c r="G243">
        <f t="shared" si="6"/>
        <v>0</v>
      </c>
      <c r="H243" t="str">
        <f t="shared" si="7"/>
        <v>，2979198</v>
      </c>
      <c r="I243" t="str">
        <f>VLOOKUP(A243,HOP!A:U,21,0)</f>
        <v>直连</v>
      </c>
    </row>
    <row r="244" ht="14.25" hidden="1" customHeight="1" spans="1:9">
      <c r="A244" s="7" t="s">
        <v>1738</v>
      </c>
      <c r="B244" s="8" t="s">
        <v>81</v>
      </c>
      <c r="C244" s="8" t="s">
        <v>1117</v>
      </c>
      <c r="D244" s="4">
        <v>780</v>
      </c>
      <c r="E244" t="str">
        <f>VLOOKUP(A244,HOP!A:L,12,0)</f>
        <v>780.00</v>
      </c>
      <c r="F244" t="str">
        <f>VLOOKUP(A244,HOP!A:C,3,0)</f>
        <v>2979747</v>
      </c>
      <c r="G244">
        <f t="shared" si="6"/>
        <v>0</v>
      </c>
      <c r="H244" t="str">
        <f t="shared" si="7"/>
        <v>，2979747</v>
      </c>
      <c r="I244" t="str">
        <f>VLOOKUP(A244,HOP!A:U,21,0)</f>
        <v>直连</v>
      </c>
    </row>
    <row r="245" ht="14.25" hidden="1" customHeight="1" spans="1:9">
      <c r="A245" s="7" t="s">
        <v>1743</v>
      </c>
      <c r="B245" s="8" t="s">
        <v>585</v>
      </c>
      <c r="C245" s="8" t="s">
        <v>1117</v>
      </c>
      <c r="D245" s="4">
        <v>652</v>
      </c>
      <c r="E245" t="str">
        <f>VLOOKUP(A245,HOP!A:L,12,0)</f>
        <v>652.00</v>
      </c>
      <c r="F245" t="str">
        <f>VLOOKUP(A245,HOP!A:C,3,0)</f>
        <v>2982123</v>
      </c>
      <c r="G245">
        <f t="shared" si="6"/>
        <v>0</v>
      </c>
      <c r="H245" t="str">
        <f t="shared" si="7"/>
        <v>，2982123</v>
      </c>
      <c r="I245" t="str">
        <f>VLOOKUP(A245,HOP!A:U,21,0)</f>
        <v>直连</v>
      </c>
    </row>
    <row r="246" ht="14.25" hidden="1" customHeight="1" spans="1:9">
      <c r="A246" s="7" t="s">
        <v>1749</v>
      </c>
      <c r="B246" s="8" t="s">
        <v>81</v>
      </c>
      <c r="C246" s="8" t="s">
        <v>1117</v>
      </c>
      <c r="D246" s="4">
        <v>3134</v>
      </c>
      <c r="E246" t="str">
        <f>VLOOKUP(A246,HOP!A:L,12,0)</f>
        <v>3134.00</v>
      </c>
      <c r="F246" t="str">
        <f>VLOOKUP(A246,HOP!A:C,3,0)</f>
        <v>2982141</v>
      </c>
      <c r="G246">
        <f t="shared" si="6"/>
        <v>0</v>
      </c>
      <c r="H246" t="str">
        <f t="shared" si="7"/>
        <v>，2982141</v>
      </c>
      <c r="I246" t="str">
        <f>VLOOKUP(A246,HOP!A:U,21,0)</f>
        <v>直连</v>
      </c>
    </row>
    <row r="247" ht="14.25" hidden="1" customHeight="1" spans="1:9">
      <c r="A247" s="7" t="s">
        <v>1755</v>
      </c>
      <c r="B247" s="8" t="s">
        <v>585</v>
      </c>
      <c r="C247" s="8" t="s">
        <v>1117</v>
      </c>
      <c r="D247" s="4">
        <v>1890</v>
      </c>
      <c r="E247" t="str">
        <f>VLOOKUP(A247,HOP!A:L,12,0)</f>
        <v>1890.00</v>
      </c>
      <c r="F247" t="str">
        <f>VLOOKUP(A247,HOP!A:C,3,0)</f>
        <v>2984239</v>
      </c>
      <c r="G247">
        <f t="shared" si="6"/>
        <v>0</v>
      </c>
      <c r="H247" t="str">
        <f t="shared" si="7"/>
        <v>，2984239</v>
      </c>
      <c r="I247" t="str">
        <f>VLOOKUP(A247,HOP!A:U,21,0)</f>
        <v>直连</v>
      </c>
    </row>
    <row r="248" ht="14.25" hidden="1" customHeight="1" spans="1:9">
      <c r="A248" s="7" t="s">
        <v>1761</v>
      </c>
      <c r="B248" s="8" t="s">
        <v>1764</v>
      </c>
      <c r="C248" s="8" t="s">
        <v>1765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7" t="s">
        <v>1768</v>
      </c>
      <c r="B249" s="8" t="s">
        <v>1618</v>
      </c>
      <c r="C249" s="8" t="s">
        <v>1771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1" spans="4:4">
      <c r="D251" s="4">
        <f>SUM(D2:D250)</f>
        <v>416845</v>
      </c>
    </row>
    <row r="252" ht="14.25" spans="4:4">
      <c r="D252" s="12" t="s">
        <v>23</v>
      </c>
    </row>
    <row r="255" spans="1:3">
      <c r="A255" t="s">
        <v>1787</v>
      </c>
      <c r="C255">
        <v>67444</v>
      </c>
    </row>
    <row r="256" spans="1:3">
      <c r="A256" t="s">
        <v>1788</v>
      </c>
      <c r="C256">
        <v>349101</v>
      </c>
    </row>
    <row r="257" spans="1:3">
      <c r="A257" t="s">
        <v>1789</v>
      </c>
      <c r="C257">
        <v>300</v>
      </c>
    </row>
    <row r="258" spans="1:3">
      <c r="A258" s="6" t="s">
        <v>1790</v>
      </c>
      <c r="C258">
        <f>SUBTOTAL(9,C255:C257)</f>
        <v>416845</v>
      </c>
    </row>
  </sheetData>
  <autoFilter ref="A1:I249">
    <filterColumn colId="3">
      <filters>
        <filter val="1,018.00"/>
        <filter val="1,030.00"/>
        <filter val="1,095.00"/>
        <filter val="1,102.00"/>
        <filter val="1,110.00"/>
        <filter val="1,124.00"/>
        <filter val="1,136.00"/>
        <filter val="1,158.00"/>
        <filter val="1,166.00"/>
        <filter val="1,194.00"/>
        <filter val="1,208.00"/>
        <filter val="1,212.00"/>
        <filter val="1,226.00"/>
        <filter val="1,235.00"/>
        <filter val="1,244.00"/>
        <filter val="1,261.00"/>
        <filter val="1,273.00"/>
        <filter val="1,274.00"/>
        <filter val="1,275.00"/>
        <filter val="1,296.00"/>
        <filter val="1,303.00"/>
        <filter val="1,310.00"/>
        <filter val="1,324.00"/>
        <filter val="1,344.00"/>
        <filter val="1,361.00"/>
        <filter val="1,372.00"/>
        <filter val="1,377.00"/>
        <filter val="1,398.00"/>
        <filter val="1,431.00"/>
        <filter val="1,434.00"/>
        <filter val="1,480.00"/>
        <filter val="1,532.00"/>
        <filter val="1,562.00"/>
        <filter val="1,563.00"/>
        <filter val="1,565.00"/>
        <filter val="1,568.00"/>
        <filter val="1,588.00"/>
        <filter val="1,608.00"/>
        <filter val="1,644.00"/>
        <filter val="1,648.00"/>
        <filter val="1,661.00"/>
        <filter val="1,668.00"/>
        <filter val="1,676.00"/>
        <filter val="1,745.00"/>
        <filter val="1,746.00"/>
        <filter val="1,748.00"/>
        <filter val="1,752.00"/>
        <filter val="1,754.00"/>
        <filter val="1,768.00"/>
        <filter val="1,846.00"/>
        <filter val="1,848.00"/>
        <filter val="1,876.00"/>
        <filter val="1,882.00"/>
        <filter val="1,890.00"/>
        <filter val="1,893.00"/>
        <filter val="1,904.00"/>
        <filter val="1,905.00"/>
        <filter val="1,915.00"/>
        <filter val="1,952.00"/>
        <filter val="1,957.00"/>
        <filter val="106.00"/>
        <filter val="119.00"/>
        <filter val="120.00"/>
        <filter val="121.00"/>
        <filter val="142.00"/>
        <filter val="198.00"/>
        <filter val="211.00"/>
        <filter val="233.00"/>
        <filter val="247.00"/>
        <filter val="263.00"/>
        <filter val="266.00"/>
        <filter val="268.00"/>
        <filter val="273.00"/>
        <filter val="280.00"/>
        <filter val="282.00"/>
        <filter val="286.00"/>
        <filter val="287.00"/>
        <filter val="295.00"/>
        <filter val="333.00"/>
        <filter val="335.00"/>
        <filter val="381.00"/>
        <filter val="383.00"/>
        <filter val="386.00"/>
        <filter val="418.00"/>
        <filter val="423.00"/>
        <filter val="428.00"/>
        <filter val="439.00"/>
        <filter val="440.00"/>
        <filter val="461.00"/>
        <filter val="476.00"/>
        <filter val="482.00"/>
        <filter val="491.00"/>
        <filter val="495.00"/>
        <filter val="517.00"/>
        <filter val="524.00"/>
        <filter val="531.00"/>
        <filter val="548.00"/>
        <filter val="554.00"/>
        <filter val="566.00"/>
        <filter val="567.00"/>
        <filter val="571.00"/>
        <filter val="580.00"/>
        <filter val="584.00"/>
        <filter val="592.00"/>
        <filter val="597.00"/>
        <filter val="603.00"/>
        <filter val="607.00"/>
        <filter val="618.00"/>
        <filter val="631.00"/>
        <filter val="651.00"/>
        <filter val="652.00"/>
        <filter val="664.00"/>
        <filter val="677.00"/>
        <filter val="686.00"/>
        <filter val="698.00"/>
        <filter val="700.00"/>
        <filter val="714.00"/>
        <filter val="719.00"/>
        <filter val="726.00"/>
        <filter val="734.00"/>
        <filter val="738.00"/>
        <filter val="742.00"/>
        <filter val="743.00"/>
        <filter val="747.00"/>
        <filter val="778.00"/>
        <filter val="780.00"/>
        <filter val="802.00"/>
        <filter val="810.00"/>
        <filter val="826.00"/>
        <filter val="836.00"/>
        <filter val="845.00"/>
        <filter val="850.00"/>
        <filter val="859.00"/>
        <filter val="873.00"/>
        <filter val="890.00"/>
        <filter val="895.00"/>
        <filter val="910.00"/>
        <filter val="912.00"/>
        <filter val="919.00"/>
        <filter val="924.00"/>
        <filter val="932.00"/>
        <filter val="935.00"/>
        <filter val="944.00"/>
        <filter val="951.00"/>
        <filter val="952.00"/>
        <filter val="956.00"/>
        <filter val="979.00"/>
        <filter val="988.00"/>
        <filter val="989.00"/>
        <filter val="992.00"/>
        <filter val="993.00"/>
        <filter val="5,060.00"/>
        <filter val="5,091.00"/>
        <filter val="5,232.00"/>
        <filter val="5,271.00"/>
        <filter val="5,790.00"/>
        <filter val="5,861.00"/>
        <filter val="4,025.00"/>
        <filter val="4,371.00"/>
        <filter val="4,420.00"/>
        <filter val="4,504.00"/>
        <filter val="4,567.00"/>
        <filter val="4,673.00"/>
        <filter val="4,692.00"/>
        <filter val="4,791.00"/>
        <filter val="4,802.00"/>
        <filter val="4,938.00"/>
        <filter val="3,123.00"/>
        <filter val="3,124.00"/>
        <filter val="3,134.00"/>
        <filter val="3,242.00"/>
        <filter val="3,302.00"/>
        <filter val="3,480.00"/>
        <filter val="3,522.00"/>
        <filter val="3,620.00"/>
        <filter val="3,627.00"/>
        <filter val="3,720.00"/>
        <filter val="3,748.00"/>
        <filter val="3,805.00"/>
        <filter val="3,856.00"/>
        <filter val="2,024.00"/>
        <filter val="2,037.00"/>
        <filter val="2,082.00"/>
        <filter val="2,105.00"/>
        <filter val="2,142.00"/>
        <filter val="2,144.00"/>
        <filter val="2,156.00"/>
        <filter val="2,175.00"/>
        <filter val="2,261.00"/>
        <filter val="2,264.00"/>
        <filter val="2,293.00"/>
        <filter val="2,301.00"/>
        <filter val="2,524.00"/>
        <filter val="2,619.00"/>
        <filter val="2,660.00"/>
        <filter val="2,689.00"/>
        <filter val="2,708.00"/>
        <filter val="2,722.00"/>
        <filter val="2,769.00"/>
        <filter val="2,804.00"/>
        <filter val="2,961.00"/>
        <filter val="19,522.00"/>
        <filter val="18,848.00"/>
        <filter val="7,414.00"/>
        <filter val="6,153.00"/>
        <filter val="6,666.00"/>
        <filter val="6,777.00"/>
      </filters>
    </filterColumn>
    <filterColumn colId="6">
      <filters>
        <filter val="300"/>
        <filter val="0.01"/>
        <filter val="-0.01"/>
        <filter val="0.02"/>
        <filter val="-0.0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1791</v>
      </c>
      <c r="B1" s="2" t="s">
        <v>1792</v>
      </c>
      <c r="C1" s="2" t="s">
        <v>1793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1794</v>
      </c>
      <c r="I1" s="2" t="s">
        <v>1795</v>
      </c>
      <c r="J1" s="2" t="s">
        <v>1796</v>
      </c>
      <c r="K1" s="2" t="s">
        <v>1797</v>
      </c>
      <c r="L1" s="2" t="s">
        <v>1798</v>
      </c>
      <c r="M1" s="2" t="s">
        <v>1799</v>
      </c>
      <c r="N1" s="2" t="s">
        <v>1800</v>
      </c>
      <c r="O1" s="2" t="s">
        <v>1801</v>
      </c>
      <c r="P1" s="2" t="s">
        <v>1802</v>
      </c>
      <c r="Q1" s="2" t="s">
        <v>1803</v>
      </c>
      <c r="R1" s="2" t="s">
        <v>1804</v>
      </c>
      <c r="S1" s="2" t="s">
        <v>1805</v>
      </c>
      <c r="T1" s="2" t="s">
        <v>1806</v>
      </c>
      <c r="U1" s="2" t="s">
        <v>1807</v>
      </c>
      <c r="V1" s="2" t="s">
        <v>1808</v>
      </c>
    </row>
    <row r="2" s="1" customFormat="1" spans="1:22">
      <c r="A2" s="1" t="s">
        <v>1755</v>
      </c>
      <c r="B2" s="1" t="s">
        <v>585</v>
      </c>
      <c r="C2" s="1" t="s">
        <v>1756</v>
      </c>
      <c r="D2" s="1" t="s">
        <v>89</v>
      </c>
      <c r="E2" s="1" t="s">
        <v>1809</v>
      </c>
      <c r="F2" s="1" t="s">
        <v>585</v>
      </c>
      <c r="G2" s="1" t="s">
        <v>1117</v>
      </c>
      <c r="H2" s="1" t="s">
        <v>1810</v>
      </c>
      <c r="I2" s="1" t="s">
        <v>1811</v>
      </c>
      <c r="J2" s="1" t="s">
        <v>1812</v>
      </c>
      <c r="K2" s="1" t="s">
        <v>1811</v>
      </c>
      <c r="L2" s="1" t="s">
        <v>1811</v>
      </c>
      <c r="M2" s="1" t="s">
        <v>1813</v>
      </c>
      <c r="N2" s="1" t="s">
        <v>1813</v>
      </c>
      <c r="O2" s="1" t="s">
        <v>1814</v>
      </c>
      <c r="P2" s="1" t="s">
        <v>1815</v>
      </c>
      <c r="Q2" s="1" t="s">
        <v>1816</v>
      </c>
      <c r="R2" s="1" t="s">
        <v>1817</v>
      </c>
      <c r="S2" s="1" t="s">
        <v>73</v>
      </c>
      <c r="T2" s="1" t="s">
        <v>1818</v>
      </c>
      <c r="U2" s="1" t="s">
        <v>1819</v>
      </c>
      <c r="V2" s="1" t="s">
        <v>1820</v>
      </c>
    </row>
    <row r="3" s="1" customFormat="1" spans="1:22">
      <c r="A3" s="1" t="s">
        <v>1713</v>
      </c>
      <c r="B3" s="1" t="s">
        <v>585</v>
      </c>
      <c r="C3" s="1" t="s">
        <v>1714</v>
      </c>
      <c r="D3" s="1" t="s">
        <v>1821</v>
      </c>
      <c r="E3" s="1" t="s">
        <v>1822</v>
      </c>
      <c r="F3" s="1" t="s">
        <v>585</v>
      </c>
      <c r="G3" s="1" t="s">
        <v>1117</v>
      </c>
      <c r="H3" s="1" t="s">
        <v>1810</v>
      </c>
      <c r="I3" s="1" t="s">
        <v>1823</v>
      </c>
      <c r="J3" s="1" t="s">
        <v>1812</v>
      </c>
      <c r="K3" s="1" t="s">
        <v>1823</v>
      </c>
      <c r="L3" s="1" t="s">
        <v>1823</v>
      </c>
      <c r="M3" s="1" t="s">
        <v>1813</v>
      </c>
      <c r="N3" s="1" t="s">
        <v>1813</v>
      </c>
      <c r="O3" s="1" t="s">
        <v>1814</v>
      </c>
      <c r="P3" s="1" t="s">
        <v>1815</v>
      </c>
      <c r="Q3" s="1" t="s">
        <v>1816</v>
      </c>
      <c r="R3" s="1" t="s">
        <v>1824</v>
      </c>
      <c r="S3" s="1" t="s">
        <v>73</v>
      </c>
      <c r="T3" s="1" t="s">
        <v>1818</v>
      </c>
      <c r="U3" s="1" t="s">
        <v>1825</v>
      </c>
      <c r="V3" s="1" t="s">
        <v>1826</v>
      </c>
    </row>
    <row r="4" s="1" customFormat="1" spans="1:22">
      <c r="A4" s="1" t="s">
        <v>1722</v>
      </c>
      <c r="B4" s="1" t="s">
        <v>585</v>
      </c>
      <c r="C4" s="1" t="s">
        <v>1723</v>
      </c>
      <c r="D4" s="1" t="s">
        <v>1725</v>
      </c>
      <c r="E4" s="1" t="s">
        <v>1827</v>
      </c>
      <c r="F4" s="1" t="s">
        <v>585</v>
      </c>
      <c r="G4" s="1" t="s">
        <v>1117</v>
      </c>
      <c r="H4" s="1" t="s">
        <v>1810</v>
      </c>
      <c r="I4" s="1" t="s">
        <v>1828</v>
      </c>
      <c r="J4" s="1" t="s">
        <v>1812</v>
      </c>
      <c r="K4" s="1" t="s">
        <v>1828</v>
      </c>
      <c r="L4" s="1" t="s">
        <v>1828</v>
      </c>
      <c r="M4" s="1" t="s">
        <v>1813</v>
      </c>
      <c r="N4" s="1" t="s">
        <v>1813</v>
      </c>
      <c r="O4" s="1" t="s">
        <v>1814</v>
      </c>
      <c r="P4" s="1" t="s">
        <v>1815</v>
      </c>
      <c r="Q4" s="1" t="s">
        <v>1816</v>
      </c>
      <c r="R4" s="1" t="s">
        <v>1829</v>
      </c>
      <c r="S4" s="1" t="s">
        <v>73</v>
      </c>
      <c r="T4" s="1" t="s">
        <v>1818</v>
      </c>
      <c r="U4" s="1" t="s">
        <v>1819</v>
      </c>
      <c r="V4" s="1" t="s">
        <v>1830</v>
      </c>
    </row>
    <row r="5" s="1" customFormat="1" spans="1:22">
      <c r="A5" s="1" t="s">
        <v>1710</v>
      </c>
      <c r="B5" s="1" t="s">
        <v>81</v>
      </c>
      <c r="C5" s="1" t="s">
        <v>1711</v>
      </c>
      <c r="D5" s="1" t="s">
        <v>1518</v>
      </c>
      <c r="E5" s="1" t="s">
        <v>1831</v>
      </c>
      <c r="F5" s="1" t="s">
        <v>585</v>
      </c>
      <c r="G5" s="1" t="s">
        <v>1117</v>
      </c>
      <c r="H5" s="1" t="s">
        <v>1810</v>
      </c>
      <c r="I5" s="1" t="s">
        <v>1832</v>
      </c>
      <c r="J5" s="1" t="s">
        <v>1812</v>
      </c>
      <c r="K5" s="1" t="s">
        <v>1832</v>
      </c>
      <c r="L5" s="1" t="s">
        <v>1832</v>
      </c>
      <c r="M5" s="1" t="s">
        <v>1813</v>
      </c>
      <c r="N5" s="1" t="s">
        <v>1813</v>
      </c>
      <c r="O5" s="1" t="s">
        <v>1814</v>
      </c>
      <c r="P5" s="1" t="s">
        <v>1815</v>
      </c>
      <c r="Q5" s="1" t="s">
        <v>1816</v>
      </c>
      <c r="R5" s="1" t="s">
        <v>1833</v>
      </c>
      <c r="S5" s="1" t="s">
        <v>73</v>
      </c>
      <c r="T5" s="1" t="s">
        <v>1818</v>
      </c>
      <c r="U5" s="1" t="s">
        <v>1825</v>
      </c>
      <c r="V5" s="1" t="s">
        <v>1826</v>
      </c>
    </row>
    <row r="6" s="1" customFormat="1" spans="1:22">
      <c r="A6" s="1" t="s">
        <v>1590</v>
      </c>
      <c r="B6" s="1" t="s">
        <v>81</v>
      </c>
      <c r="C6" s="1" t="s">
        <v>1591</v>
      </c>
      <c r="D6" s="1" t="s">
        <v>1593</v>
      </c>
      <c r="E6" s="1" t="s">
        <v>1834</v>
      </c>
      <c r="F6" s="1" t="s">
        <v>81</v>
      </c>
      <c r="G6" s="1" t="s">
        <v>585</v>
      </c>
      <c r="H6" s="1" t="s">
        <v>1810</v>
      </c>
      <c r="I6" s="1" t="s">
        <v>1835</v>
      </c>
      <c r="J6" s="1" t="s">
        <v>1812</v>
      </c>
      <c r="K6" s="1" t="s">
        <v>1835</v>
      </c>
      <c r="L6" s="1" t="s">
        <v>1835</v>
      </c>
      <c r="M6" s="1" t="s">
        <v>1813</v>
      </c>
      <c r="N6" s="1" t="s">
        <v>1813</v>
      </c>
      <c r="O6" s="1" t="s">
        <v>1814</v>
      </c>
      <c r="P6" s="1" t="s">
        <v>1815</v>
      </c>
      <c r="Q6" s="1" t="s">
        <v>1816</v>
      </c>
      <c r="R6" s="1" t="s">
        <v>1836</v>
      </c>
      <c r="S6" s="1" t="s">
        <v>73</v>
      </c>
      <c r="T6" s="1" t="s">
        <v>1818</v>
      </c>
      <c r="U6" s="1" t="s">
        <v>1819</v>
      </c>
      <c r="V6" s="1" t="s">
        <v>1837</v>
      </c>
    </row>
    <row r="7" s="1" customFormat="1" spans="1:22">
      <c r="A7" s="1" t="s">
        <v>1522</v>
      </c>
      <c r="B7" s="1" t="s">
        <v>81</v>
      </c>
      <c r="C7" s="1" t="s">
        <v>1523</v>
      </c>
      <c r="D7" s="1" t="s">
        <v>1525</v>
      </c>
      <c r="E7" s="1" t="s">
        <v>1838</v>
      </c>
      <c r="F7" s="1" t="s">
        <v>81</v>
      </c>
      <c r="G7" s="1" t="s">
        <v>585</v>
      </c>
      <c r="H7" s="1" t="s">
        <v>1810</v>
      </c>
      <c r="I7" s="1" t="s">
        <v>1839</v>
      </c>
      <c r="J7" s="1" t="s">
        <v>1812</v>
      </c>
      <c r="K7" s="1" t="s">
        <v>1839</v>
      </c>
      <c r="L7" s="1" t="s">
        <v>1839</v>
      </c>
      <c r="M7" s="1" t="s">
        <v>1813</v>
      </c>
      <c r="N7" s="1" t="s">
        <v>1813</v>
      </c>
      <c r="O7" s="1" t="s">
        <v>1814</v>
      </c>
      <c r="P7" s="1" t="s">
        <v>1815</v>
      </c>
      <c r="Q7" s="1" t="s">
        <v>1816</v>
      </c>
      <c r="R7" s="1" t="s">
        <v>1840</v>
      </c>
      <c r="S7" s="1" t="s">
        <v>73</v>
      </c>
      <c r="T7" s="1" t="s">
        <v>1818</v>
      </c>
      <c r="U7" s="1" t="s">
        <v>1819</v>
      </c>
      <c r="V7" s="1" t="s">
        <v>1826</v>
      </c>
    </row>
    <row r="8" s="1" customFormat="1" spans="1:22">
      <c r="A8" s="1" t="s">
        <v>1579</v>
      </c>
      <c r="B8" s="1" t="s">
        <v>81</v>
      </c>
      <c r="C8" s="1" t="s">
        <v>1580</v>
      </c>
      <c r="D8" s="1" t="s">
        <v>927</v>
      </c>
      <c r="E8" s="1" t="s">
        <v>1841</v>
      </c>
      <c r="F8" s="1" t="s">
        <v>81</v>
      </c>
      <c r="G8" s="1" t="s">
        <v>585</v>
      </c>
      <c r="H8" s="1" t="s">
        <v>1810</v>
      </c>
      <c r="I8" s="1" t="s">
        <v>1842</v>
      </c>
      <c r="J8" s="1" t="s">
        <v>1812</v>
      </c>
      <c r="K8" s="1" t="s">
        <v>1842</v>
      </c>
      <c r="L8" s="1" t="s">
        <v>1842</v>
      </c>
      <c r="M8" s="1" t="s">
        <v>1813</v>
      </c>
      <c r="N8" s="1" t="s">
        <v>1813</v>
      </c>
      <c r="O8" s="1" t="s">
        <v>1814</v>
      </c>
      <c r="P8" s="1" t="s">
        <v>1815</v>
      </c>
      <c r="Q8" s="1" t="s">
        <v>1816</v>
      </c>
      <c r="R8" s="1" t="s">
        <v>1843</v>
      </c>
      <c r="S8" s="1" t="s">
        <v>73</v>
      </c>
      <c r="T8" s="1" t="s">
        <v>1818</v>
      </c>
      <c r="U8" s="1" t="s">
        <v>1819</v>
      </c>
      <c r="V8" s="1" t="s">
        <v>1820</v>
      </c>
    </row>
    <row r="9" s="1" customFormat="1" spans="1:22">
      <c r="A9" s="1" t="s">
        <v>1583</v>
      </c>
      <c r="B9" s="1" t="s">
        <v>81</v>
      </c>
      <c r="C9" s="1" t="s">
        <v>1584</v>
      </c>
      <c r="D9" s="1" t="s">
        <v>859</v>
      </c>
      <c r="E9" s="1" t="s">
        <v>1844</v>
      </c>
      <c r="F9" s="1" t="s">
        <v>81</v>
      </c>
      <c r="G9" s="1" t="s">
        <v>585</v>
      </c>
      <c r="H9" s="1" t="s">
        <v>1810</v>
      </c>
      <c r="I9" s="1" t="s">
        <v>1845</v>
      </c>
      <c r="J9" s="1" t="s">
        <v>1812</v>
      </c>
      <c r="K9" s="1" t="s">
        <v>1845</v>
      </c>
      <c r="L9" s="1" t="s">
        <v>1845</v>
      </c>
      <c r="M9" s="1" t="s">
        <v>1813</v>
      </c>
      <c r="N9" s="1" t="s">
        <v>1813</v>
      </c>
      <c r="O9" s="1" t="s">
        <v>1814</v>
      </c>
      <c r="P9" s="1" t="s">
        <v>1815</v>
      </c>
      <c r="Q9" s="1" t="s">
        <v>1816</v>
      </c>
      <c r="R9" s="1" t="s">
        <v>1846</v>
      </c>
      <c r="S9" s="1" t="s">
        <v>73</v>
      </c>
      <c r="T9" s="1" t="s">
        <v>1818</v>
      </c>
      <c r="U9" s="1" t="s">
        <v>1819</v>
      </c>
      <c r="V9" s="1" t="s">
        <v>1820</v>
      </c>
    </row>
    <row r="10" s="1" customFormat="1" spans="1:22">
      <c r="A10" s="1" t="s">
        <v>1575</v>
      </c>
      <c r="B10" s="1" t="s">
        <v>81</v>
      </c>
      <c r="C10" s="1" t="s">
        <v>1576</v>
      </c>
      <c r="D10" s="1" t="s">
        <v>829</v>
      </c>
      <c r="E10" s="1" t="s">
        <v>1847</v>
      </c>
      <c r="F10" s="1" t="s">
        <v>81</v>
      </c>
      <c r="G10" s="1" t="s">
        <v>585</v>
      </c>
      <c r="H10" s="1" t="s">
        <v>1810</v>
      </c>
      <c r="I10" s="1" t="s">
        <v>1848</v>
      </c>
      <c r="J10" s="1" t="s">
        <v>1812</v>
      </c>
      <c r="K10" s="1" t="s">
        <v>1848</v>
      </c>
      <c r="L10" s="1" t="s">
        <v>1848</v>
      </c>
      <c r="M10" s="1" t="s">
        <v>1813</v>
      </c>
      <c r="N10" s="1" t="s">
        <v>1813</v>
      </c>
      <c r="O10" s="1" t="s">
        <v>1814</v>
      </c>
      <c r="P10" s="1" t="s">
        <v>1815</v>
      </c>
      <c r="Q10" s="1" t="s">
        <v>1816</v>
      </c>
      <c r="R10" s="1" t="s">
        <v>1849</v>
      </c>
      <c r="S10" s="1" t="s">
        <v>73</v>
      </c>
      <c r="T10" s="1" t="s">
        <v>1818</v>
      </c>
      <c r="U10" s="1" t="s">
        <v>1819</v>
      </c>
      <c r="V10" s="1" t="s">
        <v>1820</v>
      </c>
    </row>
    <row r="11" s="1" customFormat="1" spans="1:22">
      <c r="A11" s="1" t="s">
        <v>1749</v>
      </c>
      <c r="B11" s="1" t="s">
        <v>81</v>
      </c>
      <c r="C11" s="1" t="s">
        <v>1750</v>
      </c>
      <c r="D11" s="1" t="s">
        <v>859</v>
      </c>
      <c r="E11" s="1" t="s">
        <v>1850</v>
      </c>
      <c r="F11" s="1" t="s">
        <v>81</v>
      </c>
      <c r="G11" s="1" t="s">
        <v>1117</v>
      </c>
      <c r="H11" s="1" t="s">
        <v>1810</v>
      </c>
      <c r="I11" s="1" t="s">
        <v>1851</v>
      </c>
      <c r="J11" s="1" t="s">
        <v>1812</v>
      </c>
      <c r="K11" s="1" t="s">
        <v>1851</v>
      </c>
      <c r="L11" s="1" t="s">
        <v>1851</v>
      </c>
      <c r="M11" s="1" t="s">
        <v>1813</v>
      </c>
      <c r="N11" s="1" t="s">
        <v>1813</v>
      </c>
      <c r="O11" s="1" t="s">
        <v>1814</v>
      </c>
      <c r="P11" s="1" t="s">
        <v>1815</v>
      </c>
      <c r="Q11" s="1" t="s">
        <v>1816</v>
      </c>
      <c r="R11" s="1" t="s">
        <v>1852</v>
      </c>
      <c r="S11" s="1" t="s">
        <v>73</v>
      </c>
      <c r="T11" s="1" t="s">
        <v>1818</v>
      </c>
      <c r="U11" s="1" t="s">
        <v>1819</v>
      </c>
      <c r="V11" s="1" t="s">
        <v>1820</v>
      </c>
    </row>
    <row r="12" s="1" customFormat="1" spans="1:22">
      <c r="A12" s="1" t="s">
        <v>1743</v>
      </c>
      <c r="B12" s="1" t="s">
        <v>81</v>
      </c>
      <c r="C12" s="1" t="s">
        <v>1744</v>
      </c>
      <c r="D12" s="1" t="s">
        <v>452</v>
      </c>
      <c r="E12" s="1" t="s">
        <v>1853</v>
      </c>
      <c r="F12" s="1" t="s">
        <v>585</v>
      </c>
      <c r="G12" s="1" t="s">
        <v>1117</v>
      </c>
      <c r="H12" s="1" t="s">
        <v>1810</v>
      </c>
      <c r="I12" s="1" t="s">
        <v>1854</v>
      </c>
      <c r="J12" s="1" t="s">
        <v>1812</v>
      </c>
      <c r="K12" s="1" t="s">
        <v>1854</v>
      </c>
      <c r="L12" s="1" t="s">
        <v>1854</v>
      </c>
      <c r="M12" s="1" t="s">
        <v>1813</v>
      </c>
      <c r="N12" s="1" t="s">
        <v>1813</v>
      </c>
      <c r="O12" s="1" t="s">
        <v>1814</v>
      </c>
      <c r="P12" s="1" t="s">
        <v>1815</v>
      </c>
      <c r="Q12" s="1" t="s">
        <v>1816</v>
      </c>
      <c r="R12" s="1" t="s">
        <v>1855</v>
      </c>
      <c r="S12" s="1" t="s">
        <v>73</v>
      </c>
      <c r="T12" s="1" t="s">
        <v>1818</v>
      </c>
      <c r="U12" s="1" t="s">
        <v>1819</v>
      </c>
      <c r="V12" s="1" t="s">
        <v>1820</v>
      </c>
    </row>
    <row r="13" s="1" customFormat="1" spans="1:22">
      <c r="A13" s="1" t="s">
        <v>1515</v>
      </c>
      <c r="B13" s="1" t="s">
        <v>81</v>
      </c>
      <c r="C13" s="1" t="s">
        <v>1516</v>
      </c>
      <c r="D13" s="1" t="s">
        <v>1518</v>
      </c>
      <c r="E13" s="1" t="s">
        <v>1856</v>
      </c>
      <c r="F13" s="1" t="s">
        <v>81</v>
      </c>
      <c r="G13" s="1" t="s">
        <v>585</v>
      </c>
      <c r="H13" s="1" t="s">
        <v>1810</v>
      </c>
      <c r="I13" s="1" t="s">
        <v>1832</v>
      </c>
      <c r="J13" s="1" t="s">
        <v>1812</v>
      </c>
      <c r="K13" s="1" t="s">
        <v>1832</v>
      </c>
      <c r="L13" s="1" t="s">
        <v>1832</v>
      </c>
      <c r="M13" s="1" t="s">
        <v>1813</v>
      </c>
      <c r="N13" s="1" t="s">
        <v>1813</v>
      </c>
      <c r="O13" s="1" t="s">
        <v>1814</v>
      </c>
      <c r="P13" s="1" t="s">
        <v>1815</v>
      </c>
      <c r="Q13" s="1" t="s">
        <v>1816</v>
      </c>
      <c r="R13" s="1" t="s">
        <v>1857</v>
      </c>
      <c r="S13" s="1" t="s">
        <v>73</v>
      </c>
      <c r="T13" s="1" t="s">
        <v>1818</v>
      </c>
      <c r="U13" s="1" t="s">
        <v>1825</v>
      </c>
      <c r="V13" s="1" t="s">
        <v>1826</v>
      </c>
    </row>
    <row r="14" s="1" customFormat="1" spans="1:22">
      <c r="A14" s="1" t="s">
        <v>1730</v>
      </c>
      <c r="B14" s="1" t="s">
        <v>81</v>
      </c>
      <c r="C14" s="1" t="s">
        <v>1731</v>
      </c>
      <c r="D14" s="1" t="s">
        <v>186</v>
      </c>
      <c r="E14" s="1" t="s">
        <v>1858</v>
      </c>
      <c r="F14" s="1" t="s">
        <v>81</v>
      </c>
      <c r="G14" s="1" t="s">
        <v>1117</v>
      </c>
      <c r="H14" s="1" t="s">
        <v>1810</v>
      </c>
      <c r="I14" s="1" t="s">
        <v>1859</v>
      </c>
      <c r="J14" s="1" t="s">
        <v>1812</v>
      </c>
      <c r="K14" s="1" t="s">
        <v>1859</v>
      </c>
      <c r="L14" s="1" t="s">
        <v>1859</v>
      </c>
      <c r="M14" s="1" t="s">
        <v>1813</v>
      </c>
      <c r="N14" s="1" t="s">
        <v>1813</v>
      </c>
      <c r="O14" s="1" t="s">
        <v>1814</v>
      </c>
      <c r="P14" s="1" t="s">
        <v>1815</v>
      </c>
      <c r="Q14" s="1" t="s">
        <v>1816</v>
      </c>
      <c r="R14" s="1" t="s">
        <v>1860</v>
      </c>
      <c r="S14" s="1" t="s">
        <v>73</v>
      </c>
      <c r="T14" s="1" t="s">
        <v>1818</v>
      </c>
      <c r="U14" s="1" t="s">
        <v>1819</v>
      </c>
      <c r="V14" s="1" t="s">
        <v>1820</v>
      </c>
    </row>
    <row r="15" s="1" customFormat="1" spans="1:22">
      <c r="A15" s="1" t="s">
        <v>1511</v>
      </c>
      <c r="B15" s="1" t="s">
        <v>81</v>
      </c>
      <c r="C15" s="1" t="s">
        <v>1512</v>
      </c>
      <c r="D15" s="1" t="s">
        <v>1861</v>
      </c>
      <c r="E15" s="1" t="s">
        <v>1862</v>
      </c>
      <c r="F15" s="1" t="s">
        <v>81</v>
      </c>
      <c r="G15" s="1" t="s">
        <v>585</v>
      </c>
      <c r="H15" s="1" t="s">
        <v>1810</v>
      </c>
      <c r="I15" s="1" t="s">
        <v>1863</v>
      </c>
      <c r="J15" s="1" t="s">
        <v>1812</v>
      </c>
      <c r="K15" s="1" t="s">
        <v>1863</v>
      </c>
      <c r="L15" s="1" t="s">
        <v>1863</v>
      </c>
      <c r="M15" s="1" t="s">
        <v>1813</v>
      </c>
      <c r="N15" s="1" t="s">
        <v>1813</v>
      </c>
      <c r="O15" s="1" t="s">
        <v>1814</v>
      </c>
      <c r="P15" s="1" t="s">
        <v>1815</v>
      </c>
      <c r="Q15" s="1" t="s">
        <v>1816</v>
      </c>
      <c r="R15" s="1" t="s">
        <v>1864</v>
      </c>
      <c r="S15" s="1" t="s">
        <v>73</v>
      </c>
      <c r="T15" s="1" t="s">
        <v>1818</v>
      </c>
      <c r="U15" s="1" t="s">
        <v>1825</v>
      </c>
      <c r="V15" s="1" t="s">
        <v>1826</v>
      </c>
    </row>
    <row r="16" s="1" customFormat="1" spans="1:22">
      <c r="A16" s="1" t="s">
        <v>1547</v>
      </c>
      <c r="B16" s="1" t="s">
        <v>81</v>
      </c>
      <c r="C16" s="1" t="s">
        <v>1548</v>
      </c>
      <c r="D16" s="1" t="s">
        <v>560</v>
      </c>
      <c r="E16" s="1" t="s">
        <v>1865</v>
      </c>
      <c r="F16" s="1" t="s">
        <v>81</v>
      </c>
      <c r="G16" s="1" t="s">
        <v>585</v>
      </c>
      <c r="H16" s="1" t="s">
        <v>1810</v>
      </c>
      <c r="I16" s="1" t="s">
        <v>1866</v>
      </c>
      <c r="J16" s="1" t="s">
        <v>1812</v>
      </c>
      <c r="K16" s="1" t="s">
        <v>1866</v>
      </c>
      <c r="L16" s="1" t="s">
        <v>1866</v>
      </c>
      <c r="M16" s="1" t="s">
        <v>1813</v>
      </c>
      <c r="N16" s="1" t="s">
        <v>1813</v>
      </c>
      <c r="O16" s="1" t="s">
        <v>1814</v>
      </c>
      <c r="P16" s="1" t="s">
        <v>1815</v>
      </c>
      <c r="Q16" s="1" t="s">
        <v>1816</v>
      </c>
      <c r="R16" s="1" t="s">
        <v>1867</v>
      </c>
      <c r="S16" s="1" t="s">
        <v>73</v>
      </c>
      <c r="T16" s="1" t="s">
        <v>1818</v>
      </c>
      <c r="U16" s="1" t="s">
        <v>1819</v>
      </c>
      <c r="V16" s="1" t="s">
        <v>1820</v>
      </c>
    </row>
    <row r="17" s="1" customFormat="1" spans="1:22">
      <c r="A17" s="1" t="s">
        <v>1570</v>
      </c>
      <c r="B17" s="1" t="s">
        <v>81</v>
      </c>
      <c r="C17" s="1" t="s">
        <v>1571</v>
      </c>
      <c r="D17" s="1" t="s">
        <v>629</v>
      </c>
      <c r="E17" s="1" t="s">
        <v>1868</v>
      </c>
      <c r="F17" s="1" t="s">
        <v>81</v>
      </c>
      <c r="G17" s="1" t="s">
        <v>585</v>
      </c>
      <c r="H17" s="1" t="s">
        <v>1810</v>
      </c>
      <c r="I17" s="1" t="s">
        <v>1869</v>
      </c>
      <c r="J17" s="1" t="s">
        <v>1812</v>
      </c>
      <c r="K17" s="1" t="s">
        <v>1869</v>
      </c>
      <c r="L17" s="1" t="s">
        <v>1869</v>
      </c>
      <c r="M17" s="1" t="s">
        <v>1813</v>
      </c>
      <c r="N17" s="1" t="s">
        <v>1813</v>
      </c>
      <c r="O17" s="1" t="s">
        <v>1814</v>
      </c>
      <c r="P17" s="1" t="s">
        <v>1815</v>
      </c>
      <c r="Q17" s="1" t="s">
        <v>1816</v>
      </c>
      <c r="R17" s="1" t="s">
        <v>1870</v>
      </c>
      <c r="S17" s="1" t="s">
        <v>73</v>
      </c>
      <c r="T17" s="1" t="s">
        <v>1818</v>
      </c>
      <c r="U17" s="1" t="s">
        <v>1819</v>
      </c>
      <c r="V17" s="1" t="s">
        <v>1820</v>
      </c>
    </row>
    <row r="18" s="1" customFormat="1" spans="1:22">
      <c r="A18" s="1" t="s">
        <v>1566</v>
      </c>
      <c r="B18" s="1" t="s">
        <v>81</v>
      </c>
      <c r="C18" s="1" t="s">
        <v>1567</v>
      </c>
      <c r="D18" s="1" t="s">
        <v>177</v>
      </c>
      <c r="E18" s="1" t="s">
        <v>1871</v>
      </c>
      <c r="F18" s="1" t="s">
        <v>81</v>
      </c>
      <c r="G18" s="1" t="s">
        <v>585</v>
      </c>
      <c r="H18" s="1" t="s">
        <v>1810</v>
      </c>
      <c r="I18" s="1" t="s">
        <v>1872</v>
      </c>
      <c r="J18" s="1" t="s">
        <v>1812</v>
      </c>
      <c r="K18" s="1" t="s">
        <v>1872</v>
      </c>
      <c r="L18" s="1" t="s">
        <v>1872</v>
      </c>
      <c r="M18" s="1" t="s">
        <v>1813</v>
      </c>
      <c r="N18" s="1" t="s">
        <v>1813</v>
      </c>
      <c r="O18" s="1" t="s">
        <v>1814</v>
      </c>
      <c r="P18" s="1" t="s">
        <v>1815</v>
      </c>
      <c r="Q18" s="1" t="s">
        <v>1816</v>
      </c>
      <c r="R18" s="1" t="s">
        <v>1873</v>
      </c>
      <c r="S18" s="1" t="s">
        <v>73</v>
      </c>
      <c r="T18" s="1" t="s">
        <v>1818</v>
      </c>
      <c r="U18" s="1" t="s">
        <v>1819</v>
      </c>
      <c r="V18" s="1" t="s">
        <v>1820</v>
      </c>
    </row>
    <row r="19" s="1" customFormat="1" spans="1:22">
      <c r="A19" s="1" t="s">
        <v>1356</v>
      </c>
      <c r="B19" s="1" t="s">
        <v>584</v>
      </c>
      <c r="C19" s="1" t="s">
        <v>1357</v>
      </c>
      <c r="D19" s="1" t="s">
        <v>629</v>
      </c>
      <c r="E19" s="1" t="s">
        <v>1874</v>
      </c>
      <c r="F19" s="1" t="s">
        <v>584</v>
      </c>
      <c r="G19" s="1" t="s">
        <v>81</v>
      </c>
      <c r="H19" s="1" t="s">
        <v>1810</v>
      </c>
      <c r="I19" s="1" t="s">
        <v>1875</v>
      </c>
      <c r="J19" s="1" t="s">
        <v>1812</v>
      </c>
      <c r="K19" s="1" t="s">
        <v>1875</v>
      </c>
      <c r="L19" s="1" t="s">
        <v>1875</v>
      </c>
      <c r="M19" s="1" t="s">
        <v>1813</v>
      </c>
      <c r="N19" s="1" t="s">
        <v>1813</v>
      </c>
      <c r="O19" s="1" t="s">
        <v>1814</v>
      </c>
      <c r="P19" s="1" t="s">
        <v>1815</v>
      </c>
      <c r="Q19" s="1" t="s">
        <v>1816</v>
      </c>
      <c r="R19" s="1" t="s">
        <v>1876</v>
      </c>
      <c r="S19" s="1" t="s">
        <v>73</v>
      </c>
      <c r="T19" s="1" t="s">
        <v>1818</v>
      </c>
      <c r="U19" s="1" t="s">
        <v>1819</v>
      </c>
      <c r="V19" s="1" t="s">
        <v>1820</v>
      </c>
    </row>
    <row r="20" s="1" customFormat="1" spans="1:22">
      <c r="A20" s="1" t="s">
        <v>1738</v>
      </c>
      <c r="B20" s="1" t="s">
        <v>584</v>
      </c>
      <c r="C20" s="1" t="s">
        <v>1739</v>
      </c>
      <c r="D20" s="1" t="s">
        <v>186</v>
      </c>
      <c r="E20" s="1" t="s">
        <v>1877</v>
      </c>
      <c r="F20" s="1" t="s">
        <v>81</v>
      </c>
      <c r="G20" s="1" t="s">
        <v>1117</v>
      </c>
      <c r="H20" s="1" t="s">
        <v>1810</v>
      </c>
      <c r="I20" s="1" t="s">
        <v>1878</v>
      </c>
      <c r="J20" s="1" t="s">
        <v>1812</v>
      </c>
      <c r="K20" s="1" t="s">
        <v>1878</v>
      </c>
      <c r="L20" s="1" t="s">
        <v>1878</v>
      </c>
      <c r="M20" s="1" t="s">
        <v>1813</v>
      </c>
      <c r="N20" s="1" t="s">
        <v>1813</v>
      </c>
      <c r="O20" s="1" t="s">
        <v>1814</v>
      </c>
      <c r="P20" s="1" t="s">
        <v>1815</v>
      </c>
      <c r="Q20" s="1" t="s">
        <v>1816</v>
      </c>
      <c r="R20" s="1" t="s">
        <v>1879</v>
      </c>
      <c r="S20" s="1" t="s">
        <v>73</v>
      </c>
      <c r="T20" s="1" t="s">
        <v>1818</v>
      </c>
      <c r="U20" s="1" t="s">
        <v>1819</v>
      </c>
      <c r="V20" s="1" t="s">
        <v>1820</v>
      </c>
    </row>
    <row r="21" s="1" customFormat="1" spans="1:22">
      <c r="A21" s="1" t="s">
        <v>1376</v>
      </c>
      <c r="B21" s="1" t="s">
        <v>584</v>
      </c>
      <c r="C21" s="1" t="s">
        <v>1377</v>
      </c>
      <c r="D21" s="1" t="s">
        <v>1379</v>
      </c>
      <c r="E21" s="1" t="s">
        <v>1880</v>
      </c>
      <c r="F21" s="1" t="s">
        <v>584</v>
      </c>
      <c r="G21" s="1" t="s">
        <v>81</v>
      </c>
      <c r="H21" s="1" t="s">
        <v>1810</v>
      </c>
      <c r="I21" s="1" t="s">
        <v>1881</v>
      </c>
      <c r="J21" s="1" t="s">
        <v>1812</v>
      </c>
      <c r="K21" s="1" t="s">
        <v>1881</v>
      </c>
      <c r="L21" s="1" t="s">
        <v>1881</v>
      </c>
      <c r="M21" s="1" t="s">
        <v>1813</v>
      </c>
      <c r="N21" s="1" t="s">
        <v>1813</v>
      </c>
      <c r="O21" s="1" t="s">
        <v>1814</v>
      </c>
      <c r="P21" s="1" t="s">
        <v>1815</v>
      </c>
      <c r="Q21" s="1" t="s">
        <v>1816</v>
      </c>
      <c r="R21" s="1" t="s">
        <v>1882</v>
      </c>
      <c r="S21" s="1" t="s">
        <v>73</v>
      </c>
      <c r="T21" s="1" t="s">
        <v>1818</v>
      </c>
      <c r="U21" s="1" t="s">
        <v>1819</v>
      </c>
      <c r="V21" s="1" t="s">
        <v>1837</v>
      </c>
    </row>
    <row r="22" s="1" customFormat="1" spans="1:22">
      <c r="A22" s="1" t="s">
        <v>1362</v>
      </c>
      <c r="B22" s="1" t="s">
        <v>584</v>
      </c>
      <c r="C22" s="1" t="s">
        <v>1363</v>
      </c>
      <c r="D22" s="1" t="s">
        <v>829</v>
      </c>
      <c r="E22" s="1" t="s">
        <v>1883</v>
      </c>
      <c r="F22" s="1" t="s">
        <v>584</v>
      </c>
      <c r="G22" s="1" t="s">
        <v>81</v>
      </c>
      <c r="H22" s="1" t="s">
        <v>1810</v>
      </c>
      <c r="I22" s="1" t="s">
        <v>1884</v>
      </c>
      <c r="J22" s="1" t="s">
        <v>1812</v>
      </c>
      <c r="K22" s="1" t="s">
        <v>1884</v>
      </c>
      <c r="L22" s="1" t="s">
        <v>1884</v>
      </c>
      <c r="M22" s="1" t="s">
        <v>1813</v>
      </c>
      <c r="N22" s="1" t="s">
        <v>1813</v>
      </c>
      <c r="O22" s="1" t="s">
        <v>1814</v>
      </c>
      <c r="P22" s="1" t="s">
        <v>1815</v>
      </c>
      <c r="Q22" s="1" t="s">
        <v>1816</v>
      </c>
      <c r="R22" s="1" t="s">
        <v>1885</v>
      </c>
      <c r="S22" s="1" t="s">
        <v>73</v>
      </c>
      <c r="T22" s="1" t="s">
        <v>1818</v>
      </c>
      <c r="U22" s="1" t="s">
        <v>1819</v>
      </c>
      <c r="V22" s="1" t="s">
        <v>1820</v>
      </c>
    </row>
    <row r="23" s="1" customFormat="1" spans="1:22">
      <c r="A23" s="1" t="s">
        <v>1267</v>
      </c>
      <c r="B23" s="1" t="s">
        <v>584</v>
      </c>
      <c r="C23" s="1" t="s">
        <v>1268</v>
      </c>
      <c r="D23" s="1" t="s">
        <v>1270</v>
      </c>
      <c r="E23" s="1" t="s">
        <v>1886</v>
      </c>
      <c r="F23" s="1" t="s">
        <v>584</v>
      </c>
      <c r="G23" s="1" t="s">
        <v>81</v>
      </c>
      <c r="H23" s="1" t="s">
        <v>1810</v>
      </c>
      <c r="I23" s="1" t="s">
        <v>1848</v>
      </c>
      <c r="J23" s="1" t="s">
        <v>1812</v>
      </c>
      <c r="K23" s="1" t="s">
        <v>1848</v>
      </c>
      <c r="L23" s="1" t="s">
        <v>1848</v>
      </c>
      <c r="M23" s="1" t="s">
        <v>1813</v>
      </c>
      <c r="N23" s="1" t="s">
        <v>1813</v>
      </c>
      <c r="O23" s="1" t="s">
        <v>1814</v>
      </c>
      <c r="P23" s="1" t="s">
        <v>1815</v>
      </c>
      <c r="Q23" s="1" t="s">
        <v>1816</v>
      </c>
      <c r="R23" s="1" t="s">
        <v>1887</v>
      </c>
      <c r="S23" s="1" t="s">
        <v>73</v>
      </c>
      <c r="T23" s="1" t="s">
        <v>1818</v>
      </c>
      <c r="U23" s="1" t="s">
        <v>1819</v>
      </c>
      <c r="V23" s="1" t="s">
        <v>1826</v>
      </c>
    </row>
    <row r="24" s="1" customFormat="1" spans="1:22">
      <c r="A24" s="1" t="s">
        <v>1259</v>
      </c>
      <c r="B24" s="1" t="s">
        <v>584</v>
      </c>
      <c r="C24" s="1" t="s">
        <v>1260</v>
      </c>
      <c r="D24" s="1" t="s">
        <v>1888</v>
      </c>
      <c r="E24" s="1" t="s">
        <v>1889</v>
      </c>
      <c r="F24" s="1" t="s">
        <v>584</v>
      </c>
      <c r="G24" s="1" t="s">
        <v>81</v>
      </c>
      <c r="H24" s="1" t="s">
        <v>1810</v>
      </c>
      <c r="I24" s="1" t="s">
        <v>1890</v>
      </c>
      <c r="J24" s="1" t="s">
        <v>1812</v>
      </c>
      <c r="K24" s="1" t="s">
        <v>1890</v>
      </c>
      <c r="L24" s="1" t="s">
        <v>1890</v>
      </c>
      <c r="M24" s="1" t="s">
        <v>1813</v>
      </c>
      <c r="N24" s="1" t="s">
        <v>1813</v>
      </c>
      <c r="O24" s="1" t="s">
        <v>1814</v>
      </c>
      <c r="P24" s="1" t="s">
        <v>1815</v>
      </c>
      <c r="Q24" s="1" t="s">
        <v>1816</v>
      </c>
      <c r="R24" s="1" t="s">
        <v>1891</v>
      </c>
      <c r="S24" s="1" t="s">
        <v>73</v>
      </c>
      <c r="T24" s="1" t="s">
        <v>1818</v>
      </c>
      <c r="U24" s="1" t="s">
        <v>1819</v>
      </c>
      <c r="V24" s="1" t="s">
        <v>1892</v>
      </c>
    </row>
    <row r="25" s="1" customFormat="1" spans="1:22">
      <c r="A25" s="1" t="s">
        <v>1560</v>
      </c>
      <c r="B25" s="1" t="s">
        <v>584</v>
      </c>
      <c r="C25" s="1" t="s">
        <v>1561</v>
      </c>
      <c r="D25" s="1" t="s">
        <v>337</v>
      </c>
      <c r="E25" s="1" t="s">
        <v>1893</v>
      </c>
      <c r="F25" s="1" t="s">
        <v>81</v>
      </c>
      <c r="G25" s="1" t="s">
        <v>585</v>
      </c>
      <c r="H25" s="1" t="s">
        <v>1810</v>
      </c>
      <c r="I25" s="1" t="s">
        <v>1894</v>
      </c>
      <c r="J25" s="1" t="s">
        <v>1812</v>
      </c>
      <c r="K25" s="1" t="s">
        <v>1894</v>
      </c>
      <c r="L25" s="1" t="s">
        <v>1894</v>
      </c>
      <c r="M25" s="1" t="s">
        <v>1813</v>
      </c>
      <c r="N25" s="1" t="s">
        <v>1813</v>
      </c>
      <c r="O25" s="1" t="s">
        <v>1814</v>
      </c>
      <c r="P25" s="1" t="s">
        <v>1815</v>
      </c>
      <c r="Q25" s="1" t="s">
        <v>1816</v>
      </c>
      <c r="R25" s="1" t="s">
        <v>1895</v>
      </c>
      <c r="S25" s="1" t="s">
        <v>73</v>
      </c>
      <c r="T25" s="1" t="s">
        <v>1818</v>
      </c>
      <c r="U25" s="1" t="s">
        <v>1819</v>
      </c>
      <c r="V25" s="1" t="s">
        <v>1820</v>
      </c>
    </row>
    <row r="26" s="1" customFormat="1" spans="1:22">
      <c r="A26" s="1" t="s">
        <v>1734</v>
      </c>
      <c r="B26" s="1" t="s">
        <v>584</v>
      </c>
      <c r="C26" s="1" t="s">
        <v>1735</v>
      </c>
      <c r="D26" s="1" t="s">
        <v>541</v>
      </c>
      <c r="E26" s="1" t="s">
        <v>1896</v>
      </c>
      <c r="F26" s="1" t="s">
        <v>81</v>
      </c>
      <c r="G26" s="1" t="s">
        <v>1117</v>
      </c>
      <c r="H26" s="1" t="s">
        <v>1810</v>
      </c>
      <c r="I26" s="1" t="s">
        <v>1897</v>
      </c>
      <c r="J26" s="1" t="s">
        <v>1812</v>
      </c>
      <c r="K26" s="1" t="s">
        <v>1897</v>
      </c>
      <c r="L26" s="1" t="s">
        <v>1897</v>
      </c>
      <c r="M26" s="1" t="s">
        <v>1813</v>
      </c>
      <c r="N26" s="1" t="s">
        <v>1813</v>
      </c>
      <c r="O26" s="1" t="s">
        <v>1814</v>
      </c>
      <c r="P26" s="1" t="s">
        <v>1815</v>
      </c>
      <c r="Q26" s="1" t="s">
        <v>1816</v>
      </c>
      <c r="R26" s="1" t="s">
        <v>1898</v>
      </c>
      <c r="S26" s="1" t="s">
        <v>73</v>
      </c>
      <c r="T26" s="1" t="s">
        <v>1818</v>
      </c>
      <c r="U26" s="1" t="s">
        <v>1819</v>
      </c>
      <c r="V26" s="1" t="s">
        <v>1820</v>
      </c>
    </row>
    <row r="27" s="1" customFormat="1" spans="1:22">
      <c r="A27" s="1" t="s">
        <v>1251</v>
      </c>
      <c r="B27" s="1" t="s">
        <v>584</v>
      </c>
      <c r="C27" s="1" t="s">
        <v>1252</v>
      </c>
      <c r="D27" s="1" t="s">
        <v>1254</v>
      </c>
      <c r="E27" s="1" t="s">
        <v>1899</v>
      </c>
      <c r="F27" s="1" t="s">
        <v>584</v>
      </c>
      <c r="G27" s="1" t="s">
        <v>81</v>
      </c>
      <c r="H27" s="1" t="s">
        <v>1810</v>
      </c>
      <c r="I27" s="1" t="s">
        <v>1900</v>
      </c>
      <c r="J27" s="1" t="s">
        <v>1812</v>
      </c>
      <c r="K27" s="1" t="s">
        <v>1900</v>
      </c>
      <c r="L27" s="1" t="s">
        <v>1900</v>
      </c>
      <c r="M27" s="1" t="s">
        <v>1813</v>
      </c>
      <c r="N27" s="1" t="s">
        <v>1813</v>
      </c>
      <c r="O27" s="1" t="s">
        <v>1814</v>
      </c>
      <c r="P27" s="1" t="s">
        <v>1815</v>
      </c>
      <c r="Q27" s="1" t="s">
        <v>1816</v>
      </c>
      <c r="R27" s="1" t="s">
        <v>1901</v>
      </c>
      <c r="S27" s="1" t="s">
        <v>73</v>
      </c>
      <c r="T27" s="1" t="s">
        <v>1818</v>
      </c>
      <c r="U27" s="1" t="s">
        <v>1819</v>
      </c>
      <c r="V27" s="1" t="s">
        <v>1826</v>
      </c>
    </row>
    <row r="28" s="1" customFormat="1" spans="1:22">
      <c r="A28" s="1" t="s">
        <v>1496</v>
      </c>
      <c r="B28" s="1" t="s">
        <v>584</v>
      </c>
      <c r="C28" s="1" t="s">
        <v>1497</v>
      </c>
      <c r="D28" s="1" t="s">
        <v>1902</v>
      </c>
      <c r="E28" s="1" t="s">
        <v>1903</v>
      </c>
      <c r="F28" s="1" t="s">
        <v>81</v>
      </c>
      <c r="G28" s="1" t="s">
        <v>585</v>
      </c>
      <c r="H28" s="1" t="s">
        <v>1810</v>
      </c>
      <c r="I28" s="1" t="s">
        <v>1904</v>
      </c>
      <c r="J28" s="1" t="s">
        <v>1812</v>
      </c>
      <c r="K28" s="1" t="s">
        <v>1904</v>
      </c>
      <c r="L28" s="1" t="s">
        <v>1904</v>
      </c>
      <c r="M28" s="1" t="s">
        <v>1813</v>
      </c>
      <c r="N28" s="1" t="s">
        <v>1813</v>
      </c>
      <c r="O28" s="1" t="s">
        <v>1814</v>
      </c>
      <c r="P28" s="1" t="s">
        <v>1815</v>
      </c>
      <c r="Q28" s="1" t="s">
        <v>1816</v>
      </c>
      <c r="R28" s="1" t="s">
        <v>1905</v>
      </c>
      <c r="S28" s="1" t="s">
        <v>73</v>
      </c>
      <c r="T28" s="1" t="s">
        <v>1818</v>
      </c>
      <c r="U28" s="1" t="s">
        <v>1819</v>
      </c>
      <c r="V28" s="1" t="s">
        <v>1826</v>
      </c>
    </row>
    <row r="29" s="1" customFormat="1" spans="1:22">
      <c r="A29" s="1" t="s">
        <v>1333</v>
      </c>
      <c r="B29" s="1" t="s">
        <v>584</v>
      </c>
      <c r="C29" s="1" t="s">
        <v>1334</v>
      </c>
      <c r="D29" s="1" t="s">
        <v>1336</v>
      </c>
      <c r="E29" s="1" t="s">
        <v>1906</v>
      </c>
      <c r="F29" s="1" t="s">
        <v>584</v>
      </c>
      <c r="G29" s="1" t="s">
        <v>81</v>
      </c>
      <c r="H29" s="1" t="s">
        <v>1810</v>
      </c>
      <c r="I29" s="1" t="s">
        <v>1907</v>
      </c>
      <c r="J29" s="1" t="s">
        <v>1812</v>
      </c>
      <c r="K29" s="1" t="s">
        <v>1907</v>
      </c>
      <c r="L29" s="1" t="s">
        <v>1907</v>
      </c>
      <c r="M29" s="1" t="s">
        <v>1813</v>
      </c>
      <c r="N29" s="1" t="s">
        <v>1813</v>
      </c>
      <c r="O29" s="1" t="s">
        <v>1814</v>
      </c>
      <c r="P29" s="1" t="s">
        <v>1815</v>
      </c>
      <c r="Q29" s="1" t="s">
        <v>1816</v>
      </c>
      <c r="R29" s="1" t="s">
        <v>1908</v>
      </c>
      <c r="S29" s="1" t="s">
        <v>73</v>
      </c>
      <c r="T29" s="1" t="s">
        <v>1818</v>
      </c>
      <c r="U29" s="1" t="s">
        <v>1819</v>
      </c>
      <c r="V29" s="1" t="s">
        <v>1820</v>
      </c>
    </row>
    <row r="30" s="1" customFormat="1" spans="1:22">
      <c r="A30" s="1" t="s">
        <v>1505</v>
      </c>
      <c r="B30" s="1" t="s">
        <v>584</v>
      </c>
      <c r="C30" s="1" t="s">
        <v>1506</v>
      </c>
      <c r="D30" s="1" t="s">
        <v>1909</v>
      </c>
      <c r="E30" s="1" t="s">
        <v>1910</v>
      </c>
      <c r="F30" s="1" t="s">
        <v>81</v>
      </c>
      <c r="G30" s="1" t="s">
        <v>585</v>
      </c>
      <c r="H30" s="1" t="s">
        <v>1810</v>
      </c>
      <c r="I30" s="1" t="s">
        <v>1911</v>
      </c>
      <c r="J30" s="1" t="s">
        <v>1812</v>
      </c>
      <c r="K30" s="1" t="s">
        <v>1911</v>
      </c>
      <c r="L30" s="1" t="s">
        <v>1911</v>
      </c>
      <c r="M30" s="1" t="s">
        <v>1813</v>
      </c>
      <c r="N30" s="1" t="s">
        <v>1813</v>
      </c>
      <c r="O30" s="1" t="s">
        <v>1814</v>
      </c>
      <c r="P30" s="1" t="s">
        <v>1815</v>
      </c>
      <c r="Q30" s="1" t="s">
        <v>1816</v>
      </c>
      <c r="R30" s="1" t="s">
        <v>1912</v>
      </c>
      <c r="S30" s="1" t="s">
        <v>73</v>
      </c>
      <c r="T30" s="1" t="s">
        <v>1818</v>
      </c>
      <c r="U30" s="1" t="s">
        <v>1819</v>
      </c>
      <c r="V30" s="1" t="s">
        <v>1826</v>
      </c>
    </row>
    <row r="31" s="1" customFormat="1" spans="1:22">
      <c r="A31" s="1" t="s">
        <v>1351</v>
      </c>
      <c r="B31" s="1" t="s">
        <v>584</v>
      </c>
      <c r="C31" s="1" t="s">
        <v>1352</v>
      </c>
      <c r="D31" s="1" t="s">
        <v>177</v>
      </c>
      <c r="E31" s="1" t="s">
        <v>1871</v>
      </c>
      <c r="F31" s="1" t="s">
        <v>584</v>
      </c>
      <c r="G31" s="1" t="s">
        <v>81</v>
      </c>
      <c r="H31" s="1" t="s">
        <v>1810</v>
      </c>
      <c r="I31" s="1" t="s">
        <v>1863</v>
      </c>
      <c r="J31" s="1" t="s">
        <v>1812</v>
      </c>
      <c r="K31" s="1" t="s">
        <v>1863</v>
      </c>
      <c r="L31" s="1" t="s">
        <v>1863</v>
      </c>
      <c r="M31" s="1" t="s">
        <v>1813</v>
      </c>
      <c r="N31" s="1" t="s">
        <v>1813</v>
      </c>
      <c r="O31" s="1" t="s">
        <v>1814</v>
      </c>
      <c r="P31" s="1" t="s">
        <v>1815</v>
      </c>
      <c r="Q31" s="1" t="s">
        <v>1816</v>
      </c>
      <c r="R31" s="1" t="s">
        <v>1913</v>
      </c>
      <c r="S31" s="1" t="s">
        <v>73</v>
      </c>
      <c r="T31" s="1" t="s">
        <v>1818</v>
      </c>
      <c r="U31" s="1" t="s">
        <v>1819</v>
      </c>
      <c r="V31" s="1" t="s">
        <v>1820</v>
      </c>
    </row>
    <row r="32" s="1" customFormat="1" spans="1:22">
      <c r="A32" s="1" t="s">
        <v>1346</v>
      </c>
      <c r="B32" s="1" t="s">
        <v>584</v>
      </c>
      <c r="C32" s="1" t="s">
        <v>1347</v>
      </c>
      <c r="D32" s="1" t="s">
        <v>323</v>
      </c>
      <c r="E32" s="1" t="s">
        <v>1914</v>
      </c>
      <c r="F32" s="1" t="s">
        <v>584</v>
      </c>
      <c r="G32" s="1" t="s">
        <v>81</v>
      </c>
      <c r="H32" s="1" t="s">
        <v>1810</v>
      </c>
      <c r="I32" s="1" t="s">
        <v>1915</v>
      </c>
      <c r="J32" s="1" t="s">
        <v>1812</v>
      </c>
      <c r="K32" s="1" t="s">
        <v>1915</v>
      </c>
      <c r="L32" s="1" t="s">
        <v>1915</v>
      </c>
      <c r="M32" s="1" t="s">
        <v>1813</v>
      </c>
      <c r="N32" s="1" t="s">
        <v>1813</v>
      </c>
      <c r="O32" s="1" t="s">
        <v>1814</v>
      </c>
      <c r="P32" s="1" t="s">
        <v>1815</v>
      </c>
      <c r="Q32" s="1" t="s">
        <v>1816</v>
      </c>
      <c r="R32" s="1" t="s">
        <v>1916</v>
      </c>
      <c r="S32" s="1" t="s">
        <v>73</v>
      </c>
      <c r="T32" s="1" t="s">
        <v>1818</v>
      </c>
      <c r="U32" s="1" t="s">
        <v>1819</v>
      </c>
      <c r="V32" s="1" t="s">
        <v>1820</v>
      </c>
    </row>
    <row r="33" s="1" customFormat="1" spans="1:22">
      <c r="A33" s="1" t="s">
        <v>1688</v>
      </c>
      <c r="B33" s="1" t="s">
        <v>584</v>
      </c>
      <c r="C33" s="1" t="s">
        <v>1689</v>
      </c>
      <c r="D33" s="1" t="s">
        <v>186</v>
      </c>
      <c r="E33" s="1" t="s">
        <v>1917</v>
      </c>
      <c r="F33" s="1" t="s">
        <v>584</v>
      </c>
      <c r="G33" s="1" t="s">
        <v>1117</v>
      </c>
      <c r="H33" s="1" t="s">
        <v>1810</v>
      </c>
      <c r="I33" s="1" t="s">
        <v>1918</v>
      </c>
      <c r="J33" s="1" t="s">
        <v>1812</v>
      </c>
      <c r="K33" s="1" t="s">
        <v>1918</v>
      </c>
      <c r="L33" s="1" t="s">
        <v>1918</v>
      </c>
      <c r="M33" s="1" t="s">
        <v>1813</v>
      </c>
      <c r="N33" s="1" t="s">
        <v>1813</v>
      </c>
      <c r="O33" s="1" t="s">
        <v>1814</v>
      </c>
      <c r="P33" s="1" t="s">
        <v>1815</v>
      </c>
      <c r="Q33" s="1" t="s">
        <v>1816</v>
      </c>
      <c r="R33" s="1" t="s">
        <v>1919</v>
      </c>
      <c r="S33" s="1" t="s">
        <v>73</v>
      </c>
      <c r="T33" s="1" t="s">
        <v>1818</v>
      </c>
      <c r="U33" s="1" t="s">
        <v>1819</v>
      </c>
      <c r="V33" s="1" t="s">
        <v>1820</v>
      </c>
    </row>
    <row r="34" s="1" customFormat="1" spans="1:22">
      <c r="A34" s="1" t="s">
        <v>1094</v>
      </c>
      <c r="B34" s="1" t="s">
        <v>80</v>
      </c>
      <c r="C34" s="1" t="s">
        <v>1095</v>
      </c>
      <c r="D34" s="1" t="s">
        <v>1097</v>
      </c>
      <c r="E34" s="1" t="s">
        <v>1920</v>
      </c>
      <c r="F34" s="1" t="s">
        <v>80</v>
      </c>
      <c r="G34" s="1" t="s">
        <v>584</v>
      </c>
      <c r="H34" s="1" t="s">
        <v>1810</v>
      </c>
      <c r="I34" s="1" t="s">
        <v>1921</v>
      </c>
      <c r="J34" s="1" t="s">
        <v>1812</v>
      </c>
      <c r="K34" s="1" t="s">
        <v>1921</v>
      </c>
      <c r="L34" s="1" t="s">
        <v>1921</v>
      </c>
      <c r="M34" s="1" t="s">
        <v>1813</v>
      </c>
      <c r="N34" s="1" t="s">
        <v>1813</v>
      </c>
      <c r="O34" s="1" t="s">
        <v>1814</v>
      </c>
      <c r="P34" s="1" t="s">
        <v>1815</v>
      </c>
      <c r="Q34" s="1" t="s">
        <v>1816</v>
      </c>
      <c r="R34" s="1" t="s">
        <v>1922</v>
      </c>
      <c r="S34" s="1" t="s">
        <v>73</v>
      </c>
      <c r="T34" s="1" t="s">
        <v>1818</v>
      </c>
      <c r="U34" s="1" t="s">
        <v>1819</v>
      </c>
      <c r="V34" s="1" t="s">
        <v>1820</v>
      </c>
    </row>
    <row r="35" s="1" customFormat="1" spans="1:22">
      <c r="A35" s="1" t="s">
        <v>1004</v>
      </c>
      <c r="B35" s="1" t="s">
        <v>80</v>
      </c>
      <c r="C35" s="1" t="s">
        <v>1005</v>
      </c>
      <c r="D35" s="1" t="s">
        <v>1007</v>
      </c>
      <c r="E35" s="1" t="s">
        <v>1923</v>
      </c>
      <c r="F35" s="1" t="s">
        <v>80</v>
      </c>
      <c r="G35" s="1" t="s">
        <v>584</v>
      </c>
      <c r="H35" s="1" t="s">
        <v>1810</v>
      </c>
      <c r="I35" s="1" t="s">
        <v>1924</v>
      </c>
      <c r="J35" s="1" t="s">
        <v>1812</v>
      </c>
      <c r="K35" s="1" t="s">
        <v>1924</v>
      </c>
      <c r="L35" s="1" t="s">
        <v>1924</v>
      </c>
      <c r="M35" s="1" t="s">
        <v>1813</v>
      </c>
      <c r="N35" s="1" t="s">
        <v>1813</v>
      </c>
      <c r="O35" s="1" t="s">
        <v>1814</v>
      </c>
      <c r="P35" s="1" t="s">
        <v>1815</v>
      </c>
      <c r="Q35" s="1" t="s">
        <v>1816</v>
      </c>
      <c r="R35" s="1" t="s">
        <v>1925</v>
      </c>
      <c r="S35" s="1" t="s">
        <v>73</v>
      </c>
      <c r="T35" s="1" t="s">
        <v>1818</v>
      </c>
      <c r="U35" s="1" t="s">
        <v>1819</v>
      </c>
      <c r="V35" s="1" t="s">
        <v>1826</v>
      </c>
    </row>
    <row r="36" s="1" customFormat="1" spans="1:22">
      <c r="A36" s="1" t="s">
        <v>1552</v>
      </c>
      <c r="B36" s="1" t="s">
        <v>80</v>
      </c>
      <c r="C36" s="1" t="s">
        <v>1553</v>
      </c>
      <c r="D36" s="1" t="s">
        <v>1926</v>
      </c>
      <c r="E36" s="1" t="s">
        <v>1927</v>
      </c>
      <c r="F36" s="1" t="s">
        <v>584</v>
      </c>
      <c r="G36" s="1" t="s">
        <v>585</v>
      </c>
      <c r="H36" s="1" t="s">
        <v>1810</v>
      </c>
      <c r="I36" s="1" t="s">
        <v>1928</v>
      </c>
      <c r="J36" s="1" t="s">
        <v>1812</v>
      </c>
      <c r="K36" s="1" t="s">
        <v>1928</v>
      </c>
      <c r="L36" s="1" t="s">
        <v>1928</v>
      </c>
      <c r="M36" s="1" t="s">
        <v>1813</v>
      </c>
      <c r="N36" s="1" t="s">
        <v>1813</v>
      </c>
      <c r="O36" s="1" t="s">
        <v>1814</v>
      </c>
      <c r="P36" s="1" t="s">
        <v>1815</v>
      </c>
      <c r="Q36" s="1" t="s">
        <v>1816</v>
      </c>
      <c r="R36" s="1" t="s">
        <v>1929</v>
      </c>
      <c r="S36" s="1" t="s">
        <v>73</v>
      </c>
      <c r="T36" s="1" t="s">
        <v>1818</v>
      </c>
      <c r="U36" s="1" t="s">
        <v>1819</v>
      </c>
      <c r="V36" s="1" t="s">
        <v>1930</v>
      </c>
    </row>
    <row r="37" s="1" customFormat="1" spans="1:22">
      <c r="A37" s="1" t="s">
        <v>992</v>
      </c>
      <c r="B37" s="1" t="s">
        <v>80</v>
      </c>
      <c r="C37" s="1" t="s">
        <v>993</v>
      </c>
      <c r="D37" s="1" t="s">
        <v>995</v>
      </c>
      <c r="E37" s="1" t="s">
        <v>1931</v>
      </c>
      <c r="F37" s="1" t="s">
        <v>80</v>
      </c>
      <c r="G37" s="1" t="s">
        <v>584</v>
      </c>
      <c r="H37" s="1" t="s">
        <v>1810</v>
      </c>
      <c r="I37" s="1" t="s">
        <v>1932</v>
      </c>
      <c r="J37" s="1" t="s">
        <v>1812</v>
      </c>
      <c r="K37" s="1" t="s">
        <v>1932</v>
      </c>
      <c r="L37" s="1" t="s">
        <v>1932</v>
      </c>
      <c r="M37" s="1" t="s">
        <v>1813</v>
      </c>
      <c r="N37" s="1" t="s">
        <v>1813</v>
      </c>
      <c r="O37" s="1" t="s">
        <v>1814</v>
      </c>
      <c r="P37" s="1" t="s">
        <v>1815</v>
      </c>
      <c r="Q37" s="1" t="s">
        <v>1816</v>
      </c>
      <c r="R37" s="1" t="s">
        <v>1933</v>
      </c>
      <c r="S37" s="1" t="s">
        <v>73</v>
      </c>
      <c r="T37" s="1" t="s">
        <v>1818</v>
      </c>
      <c r="U37" s="1" t="s">
        <v>1819</v>
      </c>
      <c r="V37" s="1" t="s">
        <v>1826</v>
      </c>
    </row>
    <row r="38" s="1" customFormat="1" spans="1:22">
      <c r="A38" s="1" t="s">
        <v>1538</v>
      </c>
      <c r="B38" s="1" t="s">
        <v>80</v>
      </c>
      <c r="C38" s="1" t="s">
        <v>1539</v>
      </c>
      <c r="D38" s="1" t="s">
        <v>1541</v>
      </c>
      <c r="E38" s="1" t="s">
        <v>1934</v>
      </c>
      <c r="F38" s="1" t="s">
        <v>584</v>
      </c>
      <c r="G38" s="1" t="s">
        <v>585</v>
      </c>
      <c r="H38" s="1" t="s">
        <v>1810</v>
      </c>
      <c r="I38" s="1" t="s">
        <v>1935</v>
      </c>
      <c r="J38" s="1" t="s">
        <v>1812</v>
      </c>
      <c r="K38" s="1" t="s">
        <v>1935</v>
      </c>
      <c r="L38" s="1" t="s">
        <v>1935</v>
      </c>
      <c r="M38" s="1" t="s">
        <v>1813</v>
      </c>
      <c r="N38" s="1" t="s">
        <v>1813</v>
      </c>
      <c r="O38" s="1" t="s">
        <v>1814</v>
      </c>
      <c r="P38" s="1" t="s">
        <v>1815</v>
      </c>
      <c r="Q38" s="1" t="s">
        <v>1816</v>
      </c>
      <c r="R38" s="1" t="s">
        <v>1936</v>
      </c>
      <c r="S38" s="1" t="s">
        <v>73</v>
      </c>
      <c r="T38" s="1" t="s">
        <v>1818</v>
      </c>
      <c r="U38" s="1" t="s">
        <v>1819</v>
      </c>
      <c r="V38" s="1" t="s">
        <v>1820</v>
      </c>
    </row>
    <row r="39" s="1" customFormat="1" spans="1:22">
      <c r="A39" s="1" t="s">
        <v>1108</v>
      </c>
      <c r="B39" s="1" t="s">
        <v>80</v>
      </c>
      <c r="C39" s="1" t="s">
        <v>1109</v>
      </c>
      <c r="D39" s="1" t="s">
        <v>1937</v>
      </c>
      <c r="E39" s="1" t="s">
        <v>1938</v>
      </c>
      <c r="F39" s="1" t="s">
        <v>80</v>
      </c>
      <c r="G39" s="1" t="s">
        <v>584</v>
      </c>
      <c r="H39" s="1" t="s">
        <v>1810</v>
      </c>
      <c r="I39" s="1" t="s">
        <v>1939</v>
      </c>
      <c r="J39" s="1" t="s">
        <v>1812</v>
      </c>
      <c r="K39" s="1" t="s">
        <v>1939</v>
      </c>
      <c r="L39" s="1" t="s">
        <v>1939</v>
      </c>
      <c r="M39" s="1" t="s">
        <v>1813</v>
      </c>
      <c r="N39" s="1" t="s">
        <v>1813</v>
      </c>
      <c r="O39" s="1" t="s">
        <v>1814</v>
      </c>
      <c r="P39" s="1" t="s">
        <v>1815</v>
      </c>
      <c r="Q39" s="1" t="s">
        <v>1816</v>
      </c>
      <c r="R39" s="1" t="s">
        <v>1940</v>
      </c>
      <c r="S39" s="1" t="s">
        <v>73</v>
      </c>
      <c r="T39" s="1" t="s">
        <v>1818</v>
      </c>
      <c r="U39" s="1" t="s">
        <v>1819</v>
      </c>
      <c r="V39" s="1" t="s">
        <v>1837</v>
      </c>
    </row>
    <row r="40" s="1" customFormat="1" spans="1:22">
      <c r="A40" s="1" t="s">
        <v>1341</v>
      </c>
      <c r="B40" s="1" t="s">
        <v>80</v>
      </c>
      <c r="C40" s="1" t="s">
        <v>1342</v>
      </c>
      <c r="D40" s="1" t="s">
        <v>186</v>
      </c>
      <c r="E40" s="1" t="s">
        <v>1941</v>
      </c>
      <c r="F40" s="1" t="s">
        <v>80</v>
      </c>
      <c r="G40" s="1" t="s">
        <v>81</v>
      </c>
      <c r="H40" s="1" t="s">
        <v>1810</v>
      </c>
      <c r="I40" s="1" t="s">
        <v>1942</v>
      </c>
      <c r="J40" s="1" t="s">
        <v>1812</v>
      </c>
      <c r="K40" s="1" t="s">
        <v>1942</v>
      </c>
      <c r="L40" s="1" t="s">
        <v>1942</v>
      </c>
      <c r="M40" s="1" t="s">
        <v>1813</v>
      </c>
      <c r="N40" s="1" t="s">
        <v>1813</v>
      </c>
      <c r="O40" s="1" t="s">
        <v>1814</v>
      </c>
      <c r="P40" s="1" t="s">
        <v>1815</v>
      </c>
      <c r="Q40" s="1" t="s">
        <v>1816</v>
      </c>
      <c r="R40" s="1" t="s">
        <v>1943</v>
      </c>
      <c r="S40" s="1" t="s">
        <v>73</v>
      </c>
      <c r="T40" s="1" t="s">
        <v>1818</v>
      </c>
      <c r="U40" s="1" t="s">
        <v>1819</v>
      </c>
      <c r="V40" s="1" t="s">
        <v>1820</v>
      </c>
    </row>
    <row r="41" s="1" customFormat="1" spans="1:22">
      <c r="A41" s="1" t="s">
        <v>1082</v>
      </c>
      <c r="B41" s="1" t="s">
        <v>80</v>
      </c>
      <c r="C41" s="1" t="s">
        <v>1083</v>
      </c>
      <c r="D41" s="1" t="s">
        <v>367</v>
      </c>
      <c r="E41" s="1" t="s">
        <v>1944</v>
      </c>
      <c r="F41" s="1" t="s">
        <v>80</v>
      </c>
      <c r="G41" s="1" t="s">
        <v>584</v>
      </c>
      <c r="H41" s="1" t="s">
        <v>1810</v>
      </c>
      <c r="I41" s="1" t="s">
        <v>1945</v>
      </c>
      <c r="J41" s="1" t="s">
        <v>1812</v>
      </c>
      <c r="K41" s="1" t="s">
        <v>1945</v>
      </c>
      <c r="L41" s="1" t="s">
        <v>1945</v>
      </c>
      <c r="M41" s="1" t="s">
        <v>1813</v>
      </c>
      <c r="N41" s="1" t="s">
        <v>1813</v>
      </c>
      <c r="O41" s="1" t="s">
        <v>1814</v>
      </c>
      <c r="P41" s="1" t="s">
        <v>1815</v>
      </c>
      <c r="Q41" s="1" t="s">
        <v>1816</v>
      </c>
      <c r="R41" s="1" t="s">
        <v>1946</v>
      </c>
      <c r="S41" s="1" t="s">
        <v>73</v>
      </c>
      <c r="T41" s="1" t="s">
        <v>1818</v>
      </c>
      <c r="U41" s="1" t="s">
        <v>1819</v>
      </c>
      <c r="V41" s="1" t="s">
        <v>1820</v>
      </c>
    </row>
    <row r="42" s="1" customFormat="1" spans="1:22">
      <c r="A42" s="1" t="s">
        <v>1062</v>
      </c>
      <c r="B42" s="1" t="s">
        <v>80</v>
      </c>
      <c r="C42" s="1" t="s">
        <v>1063</v>
      </c>
      <c r="D42" s="1" t="s">
        <v>367</v>
      </c>
      <c r="E42" s="1" t="s">
        <v>1947</v>
      </c>
      <c r="F42" s="1" t="s">
        <v>80</v>
      </c>
      <c r="G42" s="1" t="s">
        <v>584</v>
      </c>
      <c r="H42" s="1" t="s">
        <v>1810</v>
      </c>
      <c r="I42" s="1" t="s">
        <v>1945</v>
      </c>
      <c r="J42" s="1" t="s">
        <v>1812</v>
      </c>
      <c r="K42" s="1" t="s">
        <v>1945</v>
      </c>
      <c r="L42" s="1" t="s">
        <v>1945</v>
      </c>
      <c r="M42" s="1" t="s">
        <v>1813</v>
      </c>
      <c r="N42" s="1" t="s">
        <v>1813</v>
      </c>
      <c r="O42" s="1" t="s">
        <v>1814</v>
      </c>
      <c r="P42" s="1" t="s">
        <v>1815</v>
      </c>
      <c r="Q42" s="1" t="s">
        <v>1816</v>
      </c>
      <c r="R42" s="1" t="s">
        <v>1948</v>
      </c>
      <c r="S42" s="1" t="s">
        <v>73</v>
      </c>
      <c r="T42" s="1" t="s">
        <v>1818</v>
      </c>
      <c r="U42" s="1" t="s">
        <v>1819</v>
      </c>
      <c r="V42" s="1" t="s">
        <v>1820</v>
      </c>
    </row>
    <row r="43" s="1" customFormat="1" spans="1:22">
      <c r="A43" s="1" t="s">
        <v>1068</v>
      </c>
      <c r="B43" s="1" t="s">
        <v>80</v>
      </c>
      <c r="C43" s="1" t="s">
        <v>1069</v>
      </c>
      <c r="D43" s="1" t="s">
        <v>367</v>
      </c>
      <c r="E43" s="1" t="s">
        <v>1949</v>
      </c>
      <c r="F43" s="1" t="s">
        <v>80</v>
      </c>
      <c r="G43" s="1" t="s">
        <v>584</v>
      </c>
      <c r="H43" s="1" t="s">
        <v>1810</v>
      </c>
      <c r="I43" s="1" t="s">
        <v>1950</v>
      </c>
      <c r="J43" s="1" t="s">
        <v>1812</v>
      </c>
      <c r="K43" s="1" t="s">
        <v>1950</v>
      </c>
      <c r="L43" s="1" t="s">
        <v>1950</v>
      </c>
      <c r="M43" s="1" t="s">
        <v>1813</v>
      </c>
      <c r="N43" s="1" t="s">
        <v>1813</v>
      </c>
      <c r="O43" s="1" t="s">
        <v>1814</v>
      </c>
      <c r="P43" s="1" t="s">
        <v>1815</v>
      </c>
      <c r="Q43" s="1" t="s">
        <v>1816</v>
      </c>
      <c r="R43" s="1" t="s">
        <v>1951</v>
      </c>
      <c r="S43" s="1" t="s">
        <v>73</v>
      </c>
      <c r="T43" s="1" t="s">
        <v>1818</v>
      </c>
      <c r="U43" s="1" t="s">
        <v>1819</v>
      </c>
      <c r="V43" s="1" t="s">
        <v>1820</v>
      </c>
    </row>
    <row r="44" s="1" customFormat="1" spans="1:22">
      <c r="A44" s="1" t="s">
        <v>1693</v>
      </c>
      <c r="B44" s="1" t="s">
        <v>80</v>
      </c>
      <c r="C44" s="1" t="s">
        <v>1694</v>
      </c>
      <c r="D44" s="1" t="s">
        <v>186</v>
      </c>
      <c r="E44" s="1" t="s">
        <v>1952</v>
      </c>
      <c r="F44" s="1" t="s">
        <v>584</v>
      </c>
      <c r="G44" s="1" t="s">
        <v>1117</v>
      </c>
      <c r="H44" s="1" t="s">
        <v>1810</v>
      </c>
      <c r="I44" s="1" t="s">
        <v>1953</v>
      </c>
      <c r="J44" s="1" t="s">
        <v>1812</v>
      </c>
      <c r="K44" s="1" t="s">
        <v>1953</v>
      </c>
      <c r="L44" s="1" t="s">
        <v>1953</v>
      </c>
      <c r="M44" s="1" t="s">
        <v>1813</v>
      </c>
      <c r="N44" s="1" t="s">
        <v>1813</v>
      </c>
      <c r="O44" s="1" t="s">
        <v>1814</v>
      </c>
      <c r="P44" s="1" t="s">
        <v>1815</v>
      </c>
      <c r="Q44" s="1" t="s">
        <v>1816</v>
      </c>
      <c r="R44" s="1" t="s">
        <v>1954</v>
      </c>
      <c r="S44" s="1" t="s">
        <v>73</v>
      </c>
      <c r="T44" s="1" t="s">
        <v>1818</v>
      </c>
      <c r="U44" s="1" t="s">
        <v>1819</v>
      </c>
      <c r="V44" s="1" t="s">
        <v>1820</v>
      </c>
    </row>
    <row r="45" s="1" customFormat="1" spans="1:22">
      <c r="A45" s="1" t="s">
        <v>1326</v>
      </c>
      <c r="B45" s="1" t="s">
        <v>80</v>
      </c>
      <c r="C45" s="1" t="s">
        <v>1327</v>
      </c>
      <c r="D45" s="1" t="s">
        <v>1329</v>
      </c>
      <c r="E45" s="1" t="s">
        <v>1955</v>
      </c>
      <c r="F45" s="1" t="s">
        <v>584</v>
      </c>
      <c r="G45" s="1" t="s">
        <v>81</v>
      </c>
      <c r="H45" s="1" t="s">
        <v>1810</v>
      </c>
      <c r="I45" s="1" t="s">
        <v>1956</v>
      </c>
      <c r="J45" s="1" t="s">
        <v>1812</v>
      </c>
      <c r="K45" s="1" t="s">
        <v>1956</v>
      </c>
      <c r="L45" s="1" t="s">
        <v>1956</v>
      </c>
      <c r="M45" s="1" t="s">
        <v>1813</v>
      </c>
      <c r="N45" s="1" t="s">
        <v>1813</v>
      </c>
      <c r="O45" s="1" t="s">
        <v>1814</v>
      </c>
      <c r="P45" s="1" t="s">
        <v>1815</v>
      </c>
      <c r="Q45" s="1" t="s">
        <v>1816</v>
      </c>
      <c r="R45" s="1" t="s">
        <v>1957</v>
      </c>
      <c r="S45" s="1" t="s">
        <v>73</v>
      </c>
      <c r="T45" s="1" t="s">
        <v>1818</v>
      </c>
      <c r="U45" s="1" t="s">
        <v>1819</v>
      </c>
      <c r="V45" s="1" t="s">
        <v>1820</v>
      </c>
    </row>
    <row r="46" s="1" customFormat="1" spans="1:22">
      <c r="A46" s="1" t="s">
        <v>1244</v>
      </c>
      <c r="B46" s="1" t="s">
        <v>377</v>
      </c>
      <c r="C46" s="1" t="s">
        <v>1245</v>
      </c>
      <c r="D46" s="1" t="s">
        <v>1247</v>
      </c>
      <c r="E46" s="1" t="s">
        <v>1958</v>
      </c>
      <c r="F46" s="1" t="s">
        <v>80</v>
      </c>
      <c r="G46" s="1" t="s">
        <v>81</v>
      </c>
      <c r="H46" s="1" t="s">
        <v>1810</v>
      </c>
      <c r="I46" s="1" t="s">
        <v>1959</v>
      </c>
      <c r="J46" s="1" t="s">
        <v>1812</v>
      </c>
      <c r="K46" s="1" t="s">
        <v>1959</v>
      </c>
      <c r="L46" s="1" t="s">
        <v>1959</v>
      </c>
      <c r="M46" s="1" t="s">
        <v>1813</v>
      </c>
      <c r="N46" s="1" t="s">
        <v>1813</v>
      </c>
      <c r="O46" s="1" t="s">
        <v>1814</v>
      </c>
      <c r="P46" s="1" t="s">
        <v>1815</v>
      </c>
      <c r="Q46" s="1" t="s">
        <v>1816</v>
      </c>
      <c r="R46" s="1" t="s">
        <v>1960</v>
      </c>
      <c r="S46" s="1" t="s">
        <v>73</v>
      </c>
      <c r="T46" s="1" t="s">
        <v>1818</v>
      </c>
      <c r="U46" s="1" t="s">
        <v>1825</v>
      </c>
      <c r="V46" s="1" t="s">
        <v>1826</v>
      </c>
    </row>
    <row r="47" s="1" customFormat="1" spans="1:22">
      <c r="A47" s="1" t="s">
        <v>999</v>
      </c>
      <c r="B47" s="1" t="s">
        <v>377</v>
      </c>
      <c r="C47" s="1" t="s">
        <v>1000</v>
      </c>
      <c r="D47" s="1" t="s">
        <v>268</v>
      </c>
      <c r="E47" s="1" t="s">
        <v>1961</v>
      </c>
      <c r="F47" s="1" t="s">
        <v>80</v>
      </c>
      <c r="G47" s="1" t="s">
        <v>584</v>
      </c>
      <c r="H47" s="1" t="s">
        <v>1810</v>
      </c>
      <c r="I47" s="1" t="s">
        <v>1962</v>
      </c>
      <c r="J47" s="1" t="s">
        <v>1812</v>
      </c>
      <c r="K47" s="1" t="s">
        <v>1962</v>
      </c>
      <c r="L47" s="1" t="s">
        <v>1962</v>
      </c>
      <c r="M47" s="1" t="s">
        <v>1813</v>
      </c>
      <c r="N47" s="1" t="s">
        <v>1813</v>
      </c>
      <c r="O47" s="1" t="s">
        <v>1814</v>
      </c>
      <c r="P47" s="1" t="s">
        <v>1815</v>
      </c>
      <c r="Q47" s="1" t="s">
        <v>1816</v>
      </c>
      <c r="R47" s="1" t="s">
        <v>1963</v>
      </c>
      <c r="S47" s="1" t="s">
        <v>73</v>
      </c>
      <c r="T47" s="1" t="s">
        <v>1818</v>
      </c>
      <c r="U47" s="1" t="s">
        <v>1825</v>
      </c>
      <c r="V47" s="1" t="s">
        <v>1826</v>
      </c>
    </row>
    <row r="48" s="1" customFormat="1" spans="1:22">
      <c r="A48" s="1" t="s">
        <v>1530</v>
      </c>
      <c r="B48" s="1" t="s">
        <v>377</v>
      </c>
      <c r="C48" s="1" t="s">
        <v>1531</v>
      </c>
      <c r="D48" s="1" t="s">
        <v>1533</v>
      </c>
      <c r="E48" s="1" t="s">
        <v>1964</v>
      </c>
      <c r="F48" s="1" t="s">
        <v>584</v>
      </c>
      <c r="G48" s="1" t="s">
        <v>585</v>
      </c>
      <c r="H48" s="1" t="s">
        <v>1810</v>
      </c>
      <c r="I48" s="1" t="s">
        <v>1965</v>
      </c>
      <c r="J48" s="1" t="s">
        <v>1812</v>
      </c>
      <c r="K48" s="1" t="s">
        <v>1965</v>
      </c>
      <c r="L48" s="1" t="s">
        <v>1965</v>
      </c>
      <c r="M48" s="1" t="s">
        <v>1813</v>
      </c>
      <c r="N48" s="1" t="s">
        <v>1813</v>
      </c>
      <c r="O48" s="1" t="s">
        <v>1814</v>
      </c>
      <c r="P48" s="1" t="s">
        <v>1815</v>
      </c>
      <c r="Q48" s="1" t="s">
        <v>1816</v>
      </c>
      <c r="R48" s="1" t="s">
        <v>1966</v>
      </c>
      <c r="S48" s="1" t="s">
        <v>73</v>
      </c>
      <c r="T48" s="1" t="s">
        <v>1818</v>
      </c>
      <c r="U48" s="1" t="s">
        <v>1819</v>
      </c>
      <c r="V48" s="1" t="s">
        <v>1820</v>
      </c>
    </row>
    <row r="49" s="1" customFormat="1" spans="1:22">
      <c r="A49" s="1" t="s">
        <v>1001</v>
      </c>
      <c r="B49" s="1" t="s">
        <v>377</v>
      </c>
      <c r="C49" s="1" t="s">
        <v>1002</v>
      </c>
      <c r="D49" s="1" t="s">
        <v>268</v>
      </c>
      <c r="E49" s="1" t="s">
        <v>1967</v>
      </c>
      <c r="F49" s="1" t="s">
        <v>80</v>
      </c>
      <c r="G49" s="1" t="s">
        <v>584</v>
      </c>
      <c r="H49" s="1" t="s">
        <v>1810</v>
      </c>
      <c r="I49" s="1" t="s">
        <v>1962</v>
      </c>
      <c r="J49" s="1" t="s">
        <v>1812</v>
      </c>
      <c r="K49" s="1" t="s">
        <v>1962</v>
      </c>
      <c r="L49" s="1" t="s">
        <v>1962</v>
      </c>
      <c r="M49" s="1" t="s">
        <v>1813</v>
      </c>
      <c r="N49" s="1" t="s">
        <v>1813</v>
      </c>
      <c r="O49" s="1" t="s">
        <v>1814</v>
      </c>
      <c r="P49" s="1" t="s">
        <v>1815</v>
      </c>
      <c r="Q49" s="1" t="s">
        <v>1816</v>
      </c>
      <c r="R49" s="1" t="s">
        <v>1968</v>
      </c>
      <c r="S49" s="1" t="s">
        <v>73</v>
      </c>
      <c r="T49" s="1" t="s">
        <v>1818</v>
      </c>
      <c r="U49" s="1" t="s">
        <v>1825</v>
      </c>
      <c r="V49" s="1" t="s">
        <v>1826</v>
      </c>
    </row>
    <row r="50" s="1" customFormat="1" spans="1:22">
      <c r="A50" s="1" t="s">
        <v>1076</v>
      </c>
      <c r="B50" s="1" t="s">
        <v>377</v>
      </c>
      <c r="C50" s="1" t="s">
        <v>1077</v>
      </c>
      <c r="D50" s="1" t="s">
        <v>225</v>
      </c>
      <c r="E50" s="1" t="s">
        <v>1969</v>
      </c>
      <c r="F50" s="1" t="s">
        <v>80</v>
      </c>
      <c r="G50" s="1" t="s">
        <v>584</v>
      </c>
      <c r="H50" s="1" t="s">
        <v>1810</v>
      </c>
      <c r="I50" s="1" t="s">
        <v>1970</v>
      </c>
      <c r="J50" s="1" t="s">
        <v>1812</v>
      </c>
      <c r="K50" s="1" t="s">
        <v>1970</v>
      </c>
      <c r="L50" s="1" t="s">
        <v>1970</v>
      </c>
      <c r="M50" s="1" t="s">
        <v>1813</v>
      </c>
      <c r="N50" s="1" t="s">
        <v>1813</v>
      </c>
      <c r="O50" s="1" t="s">
        <v>1814</v>
      </c>
      <c r="P50" s="1" t="s">
        <v>1815</v>
      </c>
      <c r="Q50" s="1" t="s">
        <v>1816</v>
      </c>
      <c r="R50" s="1" t="s">
        <v>1971</v>
      </c>
      <c r="S50" s="1" t="s">
        <v>73</v>
      </c>
      <c r="T50" s="1" t="s">
        <v>1818</v>
      </c>
      <c r="U50" s="1" t="s">
        <v>1819</v>
      </c>
      <c r="V50" s="1" t="s">
        <v>1820</v>
      </c>
    </row>
    <row r="51" s="1" customFormat="1" spans="1:22">
      <c r="A51" s="1" t="s">
        <v>1315</v>
      </c>
      <c r="B51" s="1" t="s">
        <v>377</v>
      </c>
      <c r="C51" s="1" t="s">
        <v>1316</v>
      </c>
      <c r="D51" s="1" t="s">
        <v>829</v>
      </c>
      <c r="E51" s="1" t="s">
        <v>1972</v>
      </c>
      <c r="F51" s="1" t="s">
        <v>377</v>
      </c>
      <c r="G51" s="1" t="s">
        <v>81</v>
      </c>
      <c r="H51" s="1" t="s">
        <v>1810</v>
      </c>
      <c r="I51" s="1" t="s">
        <v>1973</v>
      </c>
      <c r="J51" s="1" t="s">
        <v>1812</v>
      </c>
      <c r="K51" s="1" t="s">
        <v>1973</v>
      </c>
      <c r="L51" s="1" t="s">
        <v>1973</v>
      </c>
      <c r="M51" s="1" t="s">
        <v>1813</v>
      </c>
      <c r="N51" s="1" t="s">
        <v>1813</v>
      </c>
      <c r="O51" s="1" t="s">
        <v>1814</v>
      </c>
      <c r="P51" s="1" t="s">
        <v>1815</v>
      </c>
      <c r="Q51" s="1" t="s">
        <v>1816</v>
      </c>
      <c r="R51" s="1" t="s">
        <v>1974</v>
      </c>
      <c r="S51" s="1" t="s">
        <v>73</v>
      </c>
      <c r="T51" s="1" t="s">
        <v>1818</v>
      </c>
      <c r="U51" s="1" t="s">
        <v>1819</v>
      </c>
      <c r="V51" s="1" t="s">
        <v>1820</v>
      </c>
    </row>
    <row r="52" s="1" customFormat="1" spans="1:22">
      <c r="A52" s="1" t="s">
        <v>834</v>
      </c>
      <c r="B52" s="1" t="s">
        <v>377</v>
      </c>
      <c r="C52" s="1" t="s">
        <v>835</v>
      </c>
      <c r="D52" s="1" t="s">
        <v>837</v>
      </c>
      <c r="E52" s="1" t="s">
        <v>1975</v>
      </c>
      <c r="F52" s="1" t="s">
        <v>377</v>
      </c>
      <c r="G52" s="1" t="s">
        <v>80</v>
      </c>
      <c r="H52" s="1" t="s">
        <v>1810</v>
      </c>
      <c r="I52" s="1" t="s">
        <v>1976</v>
      </c>
      <c r="J52" s="1" t="s">
        <v>1812</v>
      </c>
      <c r="K52" s="1" t="s">
        <v>1976</v>
      </c>
      <c r="L52" s="1" t="s">
        <v>1976</v>
      </c>
      <c r="M52" s="1" t="s">
        <v>1813</v>
      </c>
      <c r="N52" s="1" t="s">
        <v>1813</v>
      </c>
      <c r="O52" s="1" t="s">
        <v>1814</v>
      </c>
      <c r="P52" s="1" t="s">
        <v>1815</v>
      </c>
      <c r="Q52" s="1" t="s">
        <v>1816</v>
      </c>
      <c r="R52" s="1" t="s">
        <v>1977</v>
      </c>
      <c r="S52" s="1" t="s">
        <v>73</v>
      </c>
      <c r="T52" s="1" t="s">
        <v>1818</v>
      </c>
      <c r="U52" s="1" t="s">
        <v>1819</v>
      </c>
      <c r="V52" s="1" t="s">
        <v>1820</v>
      </c>
    </row>
    <row r="53" s="1" customFormat="1" spans="1:22">
      <c r="A53" s="1" t="s">
        <v>1320</v>
      </c>
      <c r="B53" s="1" t="s">
        <v>377</v>
      </c>
      <c r="C53" s="1" t="s">
        <v>1321</v>
      </c>
      <c r="D53" s="1" t="s">
        <v>186</v>
      </c>
      <c r="E53" s="1" t="s">
        <v>1978</v>
      </c>
      <c r="F53" s="1" t="s">
        <v>80</v>
      </c>
      <c r="G53" s="1" t="s">
        <v>81</v>
      </c>
      <c r="H53" s="1" t="s">
        <v>1810</v>
      </c>
      <c r="I53" s="1" t="s">
        <v>1979</v>
      </c>
      <c r="J53" s="1" t="s">
        <v>1812</v>
      </c>
      <c r="K53" s="1" t="s">
        <v>1979</v>
      </c>
      <c r="L53" s="1" t="s">
        <v>1979</v>
      </c>
      <c r="M53" s="1" t="s">
        <v>1813</v>
      </c>
      <c r="N53" s="1" t="s">
        <v>1813</v>
      </c>
      <c r="O53" s="1" t="s">
        <v>1814</v>
      </c>
      <c r="P53" s="1" t="s">
        <v>1815</v>
      </c>
      <c r="Q53" s="1" t="s">
        <v>1816</v>
      </c>
      <c r="R53" s="1" t="s">
        <v>1980</v>
      </c>
      <c r="S53" s="1" t="s">
        <v>73</v>
      </c>
      <c r="T53" s="1" t="s">
        <v>1818</v>
      </c>
      <c r="U53" s="1" t="s">
        <v>1819</v>
      </c>
      <c r="V53" s="1" t="s">
        <v>1820</v>
      </c>
    </row>
    <row r="54" s="1" customFormat="1" spans="1:22">
      <c r="A54" s="1" t="s">
        <v>1056</v>
      </c>
      <c r="B54" s="1" t="s">
        <v>377</v>
      </c>
      <c r="C54" s="1" t="s">
        <v>1057</v>
      </c>
      <c r="D54" s="1" t="s">
        <v>225</v>
      </c>
      <c r="E54" s="1" t="s">
        <v>1981</v>
      </c>
      <c r="F54" s="1" t="s">
        <v>377</v>
      </c>
      <c r="G54" s="1" t="s">
        <v>584</v>
      </c>
      <c r="H54" s="1" t="s">
        <v>1810</v>
      </c>
      <c r="I54" s="1" t="s">
        <v>1982</v>
      </c>
      <c r="J54" s="1" t="s">
        <v>1812</v>
      </c>
      <c r="K54" s="1" t="s">
        <v>1982</v>
      </c>
      <c r="L54" s="1" t="s">
        <v>1982</v>
      </c>
      <c r="M54" s="1" t="s">
        <v>1813</v>
      </c>
      <c r="N54" s="1" t="s">
        <v>1813</v>
      </c>
      <c r="O54" s="1" t="s">
        <v>1814</v>
      </c>
      <c r="P54" s="1" t="s">
        <v>1815</v>
      </c>
      <c r="Q54" s="1" t="s">
        <v>1816</v>
      </c>
      <c r="R54" s="1" t="s">
        <v>1983</v>
      </c>
      <c r="S54" s="1" t="s">
        <v>73</v>
      </c>
      <c r="T54" s="1" t="s">
        <v>1818</v>
      </c>
      <c r="U54" s="1" t="s">
        <v>1819</v>
      </c>
      <c r="V54" s="1" t="s">
        <v>1820</v>
      </c>
    </row>
    <row r="55" s="1" customFormat="1" spans="1:22">
      <c r="A55" s="1" t="s">
        <v>985</v>
      </c>
      <c r="B55" s="1" t="s">
        <v>377</v>
      </c>
      <c r="C55" s="1" t="s">
        <v>986</v>
      </c>
      <c r="D55" s="1" t="s">
        <v>1984</v>
      </c>
      <c r="E55" s="1" t="s">
        <v>1985</v>
      </c>
      <c r="F55" s="1" t="s">
        <v>80</v>
      </c>
      <c r="G55" s="1" t="s">
        <v>584</v>
      </c>
      <c r="H55" s="1" t="s">
        <v>1810</v>
      </c>
      <c r="I55" s="1" t="s">
        <v>1986</v>
      </c>
      <c r="J55" s="1" t="s">
        <v>1812</v>
      </c>
      <c r="K55" s="1" t="s">
        <v>1986</v>
      </c>
      <c r="L55" s="1" t="s">
        <v>1986</v>
      </c>
      <c r="M55" s="1" t="s">
        <v>1813</v>
      </c>
      <c r="N55" s="1" t="s">
        <v>1813</v>
      </c>
      <c r="O55" s="1" t="s">
        <v>1814</v>
      </c>
      <c r="P55" s="1" t="s">
        <v>1815</v>
      </c>
      <c r="Q55" s="1" t="s">
        <v>1816</v>
      </c>
      <c r="R55" s="1" t="s">
        <v>1987</v>
      </c>
      <c r="S55" s="1" t="s">
        <v>73</v>
      </c>
      <c r="T55" s="1" t="s">
        <v>1818</v>
      </c>
      <c r="U55" s="1" t="s">
        <v>1819</v>
      </c>
      <c r="V55" s="1" t="s">
        <v>1826</v>
      </c>
    </row>
    <row r="56" s="1" customFormat="1" spans="1:22">
      <c r="A56" s="1" t="s">
        <v>848</v>
      </c>
      <c r="B56" s="1" t="s">
        <v>377</v>
      </c>
      <c r="C56" s="1" t="s">
        <v>849</v>
      </c>
      <c r="D56" s="1" t="s">
        <v>851</v>
      </c>
      <c r="E56" s="1" t="s">
        <v>1988</v>
      </c>
      <c r="F56" s="1" t="s">
        <v>377</v>
      </c>
      <c r="G56" s="1" t="s">
        <v>80</v>
      </c>
      <c r="H56" s="1" t="s">
        <v>1810</v>
      </c>
      <c r="I56" s="1" t="s">
        <v>1989</v>
      </c>
      <c r="J56" s="1" t="s">
        <v>1812</v>
      </c>
      <c r="K56" s="1" t="s">
        <v>1989</v>
      </c>
      <c r="L56" s="1" t="s">
        <v>1989</v>
      </c>
      <c r="M56" s="1" t="s">
        <v>1813</v>
      </c>
      <c r="N56" s="1" t="s">
        <v>1813</v>
      </c>
      <c r="O56" s="1" t="s">
        <v>1814</v>
      </c>
      <c r="P56" s="1" t="s">
        <v>1815</v>
      </c>
      <c r="Q56" s="1" t="s">
        <v>1816</v>
      </c>
      <c r="R56" s="1" t="s">
        <v>1990</v>
      </c>
      <c r="S56" s="1" t="s">
        <v>73</v>
      </c>
      <c r="T56" s="1" t="s">
        <v>1818</v>
      </c>
      <c r="U56" s="1" t="s">
        <v>1819</v>
      </c>
      <c r="V56" s="1" t="s">
        <v>1991</v>
      </c>
    </row>
    <row r="57" s="1" customFormat="1" spans="1:22">
      <c r="A57" s="1" t="s">
        <v>766</v>
      </c>
      <c r="B57" s="1" t="s">
        <v>377</v>
      </c>
      <c r="C57" s="1" t="s">
        <v>767</v>
      </c>
      <c r="D57" s="1" t="s">
        <v>76</v>
      </c>
      <c r="E57" s="1" t="s">
        <v>1992</v>
      </c>
      <c r="F57" s="1" t="s">
        <v>377</v>
      </c>
      <c r="G57" s="1" t="s">
        <v>80</v>
      </c>
      <c r="H57" s="1" t="s">
        <v>1810</v>
      </c>
      <c r="I57" s="1" t="s">
        <v>1993</v>
      </c>
      <c r="J57" s="1" t="s">
        <v>1812</v>
      </c>
      <c r="K57" s="1" t="s">
        <v>1993</v>
      </c>
      <c r="L57" s="1" t="s">
        <v>1993</v>
      </c>
      <c r="M57" s="1" t="s">
        <v>1813</v>
      </c>
      <c r="N57" s="1" t="s">
        <v>1813</v>
      </c>
      <c r="O57" s="1" t="s">
        <v>1814</v>
      </c>
      <c r="P57" s="1" t="s">
        <v>1815</v>
      </c>
      <c r="Q57" s="1" t="s">
        <v>1816</v>
      </c>
      <c r="R57" s="1" t="s">
        <v>1994</v>
      </c>
      <c r="S57" s="1" t="s">
        <v>73</v>
      </c>
      <c r="T57" s="1" t="s">
        <v>1818</v>
      </c>
      <c r="U57" s="1" t="s">
        <v>1825</v>
      </c>
      <c r="V57" s="1" t="s">
        <v>1826</v>
      </c>
    </row>
    <row r="58" s="1" customFormat="1" spans="1:22">
      <c r="A58" s="1" t="s">
        <v>843</v>
      </c>
      <c r="B58" s="1" t="s">
        <v>377</v>
      </c>
      <c r="C58" s="1" t="s">
        <v>844</v>
      </c>
      <c r="D58" s="1" t="s">
        <v>541</v>
      </c>
      <c r="E58" s="1" t="s">
        <v>1995</v>
      </c>
      <c r="F58" s="1" t="s">
        <v>377</v>
      </c>
      <c r="G58" s="1" t="s">
        <v>80</v>
      </c>
      <c r="H58" s="1" t="s">
        <v>1810</v>
      </c>
      <c r="I58" s="1" t="s">
        <v>1996</v>
      </c>
      <c r="J58" s="1" t="s">
        <v>1812</v>
      </c>
      <c r="K58" s="1" t="s">
        <v>1996</v>
      </c>
      <c r="L58" s="1" t="s">
        <v>1996</v>
      </c>
      <c r="M58" s="1" t="s">
        <v>1813</v>
      </c>
      <c r="N58" s="1" t="s">
        <v>1813</v>
      </c>
      <c r="O58" s="1" t="s">
        <v>1814</v>
      </c>
      <c r="P58" s="1" t="s">
        <v>1815</v>
      </c>
      <c r="Q58" s="1" t="s">
        <v>1816</v>
      </c>
      <c r="R58" s="1" t="s">
        <v>1997</v>
      </c>
      <c r="S58" s="1" t="s">
        <v>73</v>
      </c>
      <c r="T58" s="1" t="s">
        <v>1818</v>
      </c>
      <c r="U58" s="1" t="s">
        <v>1819</v>
      </c>
      <c r="V58" s="1" t="s">
        <v>1820</v>
      </c>
    </row>
    <row r="59" s="1" customFormat="1" spans="1:22">
      <c r="A59" s="1" t="s">
        <v>820</v>
      </c>
      <c r="B59" s="1" t="s">
        <v>377</v>
      </c>
      <c r="C59" s="1" t="s">
        <v>821</v>
      </c>
      <c r="D59" s="1" t="s">
        <v>367</v>
      </c>
      <c r="E59" s="1" t="s">
        <v>1998</v>
      </c>
      <c r="F59" s="1" t="s">
        <v>377</v>
      </c>
      <c r="G59" s="1" t="s">
        <v>80</v>
      </c>
      <c r="H59" s="1" t="s">
        <v>1810</v>
      </c>
      <c r="I59" s="1" t="s">
        <v>1999</v>
      </c>
      <c r="J59" s="1" t="s">
        <v>1812</v>
      </c>
      <c r="K59" s="1" t="s">
        <v>1999</v>
      </c>
      <c r="L59" s="1" t="s">
        <v>1999</v>
      </c>
      <c r="M59" s="1" t="s">
        <v>1813</v>
      </c>
      <c r="N59" s="1" t="s">
        <v>1813</v>
      </c>
      <c r="O59" s="1" t="s">
        <v>1814</v>
      </c>
      <c r="P59" s="1" t="s">
        <v>1815</v>
      </c>
      <c r="Q59" s="1" t="s">
        <v>1816</v>
      </c>
      <c r="R59" s="1" t="s">
        <v>2000</v>
      </c>
      <c r="S59" s="1" t="s">
        <v>73</v>
      </c>
      <c r="T59" s="1" t="s">
        <v>1818</v>
      </c>
      <c r="U59" s="1" t="s">
        <v>1819</v>
      </c>
      <c r="V59" s="1" t="s">
        <v>1820</v>
      </c>
    </row>
    <row r="60" s="1" customFormat="1" spans="1:22">
      <c r="A60" s="1" t="s">
        <v>752</v>
      </c>
      <c r="B60" s="1" t="s">
        <v>377</v>
      </c>
      <c r="C60" s="1" t="s">
        <v>753</v>
      </c>
      <c r="D60" s="1" t="s">
        <v>755</v>
      </c>
      <c r="E60" s="1" t="s">
        <v>2001</v>
      </c>
      <c r="F60" s="1" t="s">
        <v>377</v>
      </c>
      <c r="G60" s="1" t="s">
        <v>80</v>
      </c>
      <c r="H60" s="1" t="s">
        <v>1810</v>
      </c>
      <c r="I60" s="1" t="s">
        <v>2002</v>
      </c>
      <c r="J60" s="1" t="s">
        <v>1812</v>
      </c>
      <c r="K60" s="1" t="s">
        <v>2002</v>
      </c>
      <c r="L60" s="1" t="s">
        <v>2002</v>
      </c>
      <c r="M60" s="1" t="s">
        <v>1813</v>
      </c>
      <c r="N60" s="1" t="s">
        <v>1813</v>
      </c>
      <c r="O60" s="1" t="s">
        <v>1814</v>
      </c>
      <c r="P60" s="1" t="s">
        <v>1815</v>
      </c>
      <c r="Q60" s="1" t="s">
        <v>1816</v>
      </c>
      <c r="R60" s="1" t="s">
        <v>2003</v>
      </c>
      <c r="S60" s="1" t="s">
        <v>73</v>
      </c>
      <c r="T60" s="1" t="s">
        <v>1818</v>
      </c>
      <c r="U60" s="1" t="s">
        <v>1819</v>
      </c>
      <c r="V60" s="1" t="s">
        <v>1892</v>
      </c>
    </row>
    <row r="61" s="1" customFormat="1" spans="1:22">
      <c r="A61" s="1" t="s">
        <v>1100</v>
      </c>
      <c r="B61" s="1" t="s">
        <v>377</v>
      </c>
      <c r="C61" s="1" t="s">
        <v>1101</v>
      </c>
      <c r="D61" s="1" t="s">
        <v>1103</v>
      </c>
      <c r="E61" s="1" t="s">
        <v>2004</v>
      </c>
      <c r="F61" s="1" t="s">
        <v>377</v>
      </c>
      <c r="G61" s="1" t="s">
        <v>584</v>
      </c>
      <c r="H61" s="1" t="s">
        <v>1810</v>
      </c>
      <c r="I61" s="1" t="s">
        <v>2005</v>
      </c>
      <c r="J61" s="1" t="s">
        <v>1812</v>
      </c>
      <c r="K61" s="1" t="s">
        <v>2005</v>
      </c>
      <c r="L61" s="1" t="s">
        <v>2005</v>
      </c>
      <c r="M61" s="1" t="s">
        <v>1813</v>
      </c>
      <c r="N61" s="1" t="s">
        <v>1813</v>
      </c>
      <c r="O61" s="1" t="s">
        <v>1814</v>
      </c>
      <c r="P61" s="1" t="s">
        <v>1815</v>
      </c>
      <c r="Q61" s="1" t="s">
        <v>1816</v>
      </c>
      <c r="R61" s="1" t="s">
        <v>2006</v>
      </c>
      <c r="S61" s="1" t="s">
        <v>73</v>
      </c>
      <c r="T61" s="1" t="s">
        <v>1818</v>
      </c>
      <c r="U61" s="1" t="s">
        <v>1819</v>
      </c>
      <c r="V61" s="1" t="s">
        <v>1837</v>
      </c>
    </row>
    <row r="62" s="1" customFormat="1" spans="1:22">
      <c r="A62" s="1" t="s">
        <v>771</v>
      </c>
      <c r="B62" s="1" t="s">
        <v>377</v>
      </c>
      <c r="C62" s="1" t="s">
        <v>772</v>
      </c>
      <c r="D62" s="1" t="s">
        <v>76</v>
      </c>
      <c r="E62" s="1" t="s">
        <v>2007</v>
      </c>
      <c r="F62" s="1" t="s">
        <v>377</v>
      </c>
      <c r="G62" s="1" t="s">
        <v>80</v>
      </c>
      <c r="H62" s="1" t="s">
        <v>1810</v>
      </c>
      <c r="I62" s="1" t="s">
        <v>1993</v>
      </c>
      <c r="J62" s="1" t="s">
        <v>1812</v>
      </c>
      <c r="K62" s="1" t="s">
        <v>1993</v>
      </c>
      <c r="L62" s="1" t="s">
        <v>1993</v>
      </c>
      <c r="M62" s="1" t="s">
        <v>1813</v>
      </c>
      <c r="N62" s="1" t="s">
        <v>1813</v>
      </c>
      <c r="O62" s="1" t="s">
        <v>1814</v>
      </c>
      <c r="P62" s="1" t="s">
        <v>1815</v>
      </c>
      <c r="Q62" s="1" t="s">
        <v>1816</v>
      </c>
      <c r="R62" s="1" t="s">
        <v>2008</v>
      </c>
      <c r="S62" s="1" t="s">
        <v>73</v>
      </c>
      <c r="T62" s="1" t="s">
        <v>1818</v>
      </c>
      <c r="U62" s="1" t="s">
        <v>1825</v>
      </c>
      <c r="V62" s="1" t="s">
        <v>1826</v>
      </c>
    </row>
    <row r="63" s="1" customFormat="1" spans="1:22">
      <c r="A63" s="1" t="s">
        <v>1703</v>
      </c>
      <c r="B63" s="1" t="s">
        <v>377</v>
      </c>
      <c r="C63" s="1" t="s">
        <v>1704</v>
      </c>
      <c r="D63" s="1" t="s">
        <v>1706</v>
      </c>
      <c r="E63" s="1" t="s">
        <v>2009</v>
      </c>
      <c r="F63" s="1" t="s">
        <v>81</v>
      </c>
      <c r="G63" s="1" t="s">
        <v>1117</v>
      </c>
      <c r="H63" s="1" t="s">
        <v>1810</v>
      </c>
      <c r="I63" s="1" t="s">
        <v>2010</v>
      </c>
      <c r="J63" s="1" t="s">
        <v>1812</v>
      </c>
      <c r="K63" s="1" t="s">
        <v>2010</v>
      </c>
      <c r="L63" s="1" t="s">
        <v>2010</v>
      </c>
      <c r="M63" s="1" t="s">
        <v>1813</v>
      </c>
      <c r="N63" s="1" t="s">
        <v>1813</v>
      </c>
      <c r="O63" s="1" t="s">
        <v>1814</v>
      </c>
      <c r="P63" s="1" t="s">
        <v>1815</v>
      </c>
      <c r="Q63" s="1" t="s">
        <v>1816</v>
      </c>
      <c r="R63" s="1" t="s">
        <v>2011</v>
      </c>
      <c r="S63" s="1" t="s">
        <v>73</v>
      </c>
      <c r="T63" s="1" t="s">
        <v>1818</v>
      </c>
      <c r="U63" s="1" t="s">
        <v>1825</v>
      </c>
      <c r="V63" s="1" t="s">
        <v>1826</v>
      </c>
    </row>
    <row r="64" s="1" customFormat="1" spans="1:22">
      <c r="A64" s="1" t="s">
        <v>759</v>
      </c>
      <c r="B64" s="1" t="s">
        <v>377</v>
      </c>
      <c r="C64" s="1" t="s">
        <v>760</v>
      </c>
      <c r="D64" s="1" t="s">
        <v>460</v>
      </c>
      <c r="E64" s="1" t="s">
        <v>2012</v>
      </c>
      <c r="F64" s="1" t="s">
        <v>377</v>
      </c>
      <c r="G64" s="1" t="s">
        <v>80</v>
      </c>
      <c r="H64" s="1" t="s">
        <v>1810</v>
      </c>
      <c r="I64" s="1" t="s">
        <v>2013</v>
      </c>
      <c r="J64" s="1" t="s">
        <v>1812</v>
      </c>
      <c r="K64" s="1" t="s">
        <v>2013</v>
      </c>
      <c r="L64" s="1" t="s">
        <v>2013</v>
      </c>
      <c r="M64" s="1" t="s">
        <v>1813</v>
      </c>
      <c r="N64" s="1" t="s">
        <v>1813</v>
      </c>
      <c r="O64" s="1" t="s">
        <v>1814</v>
      </c>
      <c r="P64" s="1" t="s">
        <v>1815</v>
      </c>
      <c r="Q64" s="1" t="s">
        <v>1816</v>
      </c>
      <c r="R64" s="1" t="s">
        <v>2014</v>
      </c>
      <c r="S64" s="1" t="s">
        <v>73</v>
      </c>
      <c r="T64" s="1" t="s">
        <v>1818</v>
      </c>
      <c r="U64" s="1" t="s">
        <v>1825</v>
      </c>
      <c r="V64" s="1" t="s">
        <v>1826</v>
      </c>
    </row>
    <row r="65" s="1" customFormat="1" spans="1:22">
      <c r="A65" s="1" t="s">
        <v>826</v>
      </c>
      <c r="B65" s="1" t="s">
        <v>377</v>
      </c>
      <c r="C65" s="1" t="s">
        <v>827</v>
      </c>
      <c r="D65" s="1" t="s">
        <v>829</v>
      </c>
      <c r="E65" s="1" t="s">
        <v>2015</v>
      </c>
      <c r="F65" s="1" t="s">
        <v>377</v>
      </c>
      <c r="G65" s="1" t="s">
        <v>80</v>
      </c>
      <c r="H65" s="1" t="s">
        <v>1810</v>
      </c>
      <c r="I65" s="1" t="s">
        <v>2016</v>
      </c>
      <c r="J65" s="1" t="s">
        <v>1812</v>
      </c>
      <c r="K65" s="1" t="s">
        <v>2016</v>
      </c>
      <c r="L65" s="1" t="s">
        <v>2016</v>
      </c>
      <c r="M65" s="1" t="s">
        <v>1813</v>
      </c>
      <c r="N65" s="1" t="s">
        <v>1813</v>
      </c>
      <c r="O65" s="1" t="s">
        <v>1814</v>
      </c>
      <c r="P65" s="1" t="s">
        <v>1815</v>
      </c>
      <c r="Q65" s="1" t="s">
        <v>1816</v>
      </c>
      <c r="R65" s="1" t="s">
        <v>2017</v>
      </c>
      <c r="S65" s="1" t="s">
        <v>73</v>
      </c>
      <c r="T65" s="1" t="s">
        <v>1818</v>
      </c>
      <c r="U65" s="1" t="s">
        <v>1819</v>
      </c>
      <c r="V65" s="1" t="s">
        <v>1820</v>
      </c>
    </row>
    <row r="66" s="1" customFormat="1" spans="1:22">
      <c r="A66" s="1" t="s">
        <v>1287</v>
      </c>
      <c r="B66" s="1" t="s">
        <v>79</v>
      </c>
      <c r="C66" s="1" t="s">
        <v>1288</v>
      </c>
      <c r="D66" s="1" t="s">
        <v>186</v>
      </c>
      <c r="E66" s="1" t="s">
        <v>2018</v>
      </c>
      <c r="F66" s="1" t="s">
        <v>80</v>
      </c>
      <c r="G66" s="1" t="s">
        <v>81</v>
      </c>
      <c r="H66" s="1" t="s">
        <v>1810</v>
      </c>
      <c r="I66" s="1" t="s">
        <v>2019</v>
      </c>
      <c r="J66" s="1" t="s">
        <v>1812</v>
      </c>
      <c r="K66" s="1" t="s">
        <v>2019</v>
      </c>
      <c r="L66" s="1" t="s">
        <v>2019</v>
      </c>
      <c r="M66" s="1" t="s">
        <v>1813</v>
      </c>
      <c r="N66" s="1" t="s">
        <v>1813</v>
      </c>
      <c r="O66" s="1" t="s">
        <v>1814</v>
      </c>
      <c r="P66" s="1" t="s">
        <v>1815</v>
      </c>
      <c r="Q66" s="1" t="s">
        <v>1816</v>
      </c>
      <c r="R66" s="1" t="s">
        <v>2020</v>
      </c>
      <c r="S66" s="1" t="s">
        <v>73</v>
      </c>
      <c r="T66" s="1" t="s">
        <v>1818</v>
      </c>
      <c r="U66" s="1" t="s">
        <v>1819</v>
      </c>
      <c r="V66" s="1" t="s">
        <v>1820</v>
      </c>
    </row>
    <row r="67" s="1" customFormat="1" spans="1:22">
      <c r="A67" s="1" t="s">
        <v>1302</v>
      </c>
      <c r="B67" s="1" t="s">
        <v>79</v>
      </c>
      <c r="C67" s="1" t="s">
        <v>1303</v>
      </c>
      <c r="D67" s="1" t="s">
        <v>186</v>
      </c>
      <c r="E67" s="1" t="s">
        <v>2021</v>
      </c>
      <c r="F67" s="1" t="s">
        <v>80</v>
      </c>
      <c r="G67" s="1" t="s">
        <v>81</v>
      </c>
      <c r="H67" s="1" t="s">
        <v>1810</v>
      </c>
      <c r="I67" s="1" t="s">
        <v>2022</v>
      </c>
      <c r="J67" s="1" t="s">
        <v>1812</v>
      </c>
      <c r="K67" s="1" t="s">
        <v>2022</v>
      </c>
      <c r="L67" s="1" t="s">
        <v>2022</v>
      </c>
      <c r="M67" s="1" t="s">
        <v>1813</v>
      </c>
      <c r="N67" s="1" t="s">
        <v>1813</v>
      </c>
      <c r="O67" s="1" t="s">
        <v>1814</v>
      </c>
      <c r="P67" s="1" t="s">
        <v>1815</v>
      </c>
      <c r="Q67" s="1" t="s">
        <v>1816</v>
      </c>
      <c r="R67" s="1" t="s">
        <v>2023</v>
      </c>
      <c r="S67" s="1" t="s">
        <v>73</v>
      </c>
      <c r="T67" s="1" t="s">
        <v>1818</v>
      </c>
      <c r="U67" s="1" t="s">
        <v>1819</v>
      </c>
      <c r="V67" s="1" t="s">
        <v>1820</v>
      </c>
    </row>
    <row r="68" s="1" customFormat="1" spans="1:22">
      <c r="A68" s="1" t="s">
        <v>1073</v>
      </c>
      <c r="B68" s="1" t="s">
        <v>79</v>
      </c>
      <c r="C68" s="1" t="s">
        <v>1074</v>
      </c>
      <c r="D68" s="1" t="s">
        <v>186</v>
      </c>
      <c r="E68" s="1" t="s">
        <v>1917</v>
      </c>
      <c r="F68" s="1" t="s">
        <v>377</v>
      </c>
      <c r="G68" s="1" t="s">
        <v>584</v>
      </c>
      <c r="H68" s="1" t="s">
        <v>1810</v>
      </c>
      <c r="I68" s="1" t="s">
        <v>2024</v>
      </c>
      <c r="J68" s="1" t="s">
        <v>1812</v>
      </c>
      <c r="K68" s="1" t="s">
        <v>2024</v>
      </c>
      <c r="L68" s="1" t="s">
        <v>2024</v>
      </c>
      <c r="M68" s="1" t="s">
        <v>1813</v>
      </c>
      <c r="N68" s="1" t="s">
        <v>1813</v>
      </c>
      <c r="O68" s="1" t="s">
        <v>1814</v>
      </c>
      <c r="P68" s="1" t="s">
        <v>1815</v>
      </c>
      <c r="Q68" s="1" t="s">
        <v>1816</v>
      </c>
      <c r="R68" s="1" t="s">
        <v>2025</v>
      </c>
      <c r="S68" s="1" t="s">
        <v>73</v>
      </c>
      <c r="T68" s="1" t="s">
        <v>1818</v>
      </c>
      <c r="U68" s="1" t="s">
        <v>1819</v>
      </c>
      <c r="V68" s="1" t="s">
        <v>1820</v>
      </c>
    </row>
    <row r="69" s="1" customFormat="1" spans="1:22">
      <c r="A69" s="1" t="s">
        <v>1309</v>
      </c>
      <c r="B69" s="1" t="s">
        <v>79</v>
      </c>
      <c r="C69" s="1" t="s">
        <v>1310</v>
      </c>
      <c r="D69" s="1" t="s">
        <v>829</v>
      </c>
      <c r="E69" s="1" t="s">
        <v>2026</v>
      </c>
      <c r="F69" s="1" t="s">
        <v>377</v>
      </c>
      <c r="G69" s="1" t="s">
        <v>81</v>
      </c>
      <c r="H69" s="1" t="s">
        <v>1810</v>
      </c>
      <c r="I69" s="1" t="s">
        <v>2027</v>
      </c>
      <c r="J69" s="1" t="s">
        <v>1812</v>
      </c>
      <c r="K69" s="1" t="s">
        <v>2027</v>
      </c>
      <c r="L69" s="1" t="s">
        <v>2027</v>
      </c>
      <c r="M69" s="1" t="s">
        <v>1813</v>
      </c>
      <c r="N69" s="1" t="s">
        <v>1813</v>
      </c>
      <c r="O69" s="1" t="s">
        <v>1814</v>
      </c>
      <c r="P69" s="1" t="s">
        <v>1815</v>
      </c>
      <c r="Q69" s="1" t="s">
        <v>1816</v>
      </c>
      <c r="R69" s="1" t="s">
        <v>2028</v>
      </c>
      <c r="S69" s="1" t="s">
        <v>73</v>
      </c>
      <c r="T69" s="1" t="s">
        <v>1818</v>
      </c>
      <c r="U69" s="1" t="s">
        <v>1819</v>
      </c>
      <c r="V69" s="1" t="s">
        <v>1820</v>
      </c>
    </row>
    <row r="70" s="1" customFormat="1" spans="1:22">
      <c r="A70" s="1" t="s">
        <v>572</v>
      </c>
      <c r="B70" s="1" t="s">
        <v>79</v>
      </c>
      <c r="C70" s="1" t="s">
        <v>573</v>
      </c>
      <c r="D70" s="1" t="s">
        <v>575</v>
      </c>
      <c r="E70" s="1" t="s">
        <v>2029</v>
      </c>
      <c r="F70" s="1" t="s">
        <v>79</v>
      </c>
      <c r="G70" s="1" t="s">
        <v>377</v>
      </c>
      <c r="H70" s="1" t="s">
        <v>1810</v>
      </c>
      <c r="I70" s="1" t="s">
        <v>2030</v>
      </c>
      <c r="J70" s="1" t="s">
        <v>1812</v>
      </c>
      <c r="K70" s="1" t="s">
        <v>2030</v>
      </c>
      <c r="L70" s="1" t="s">
        <v>2030</v>
      </c>
      <c r="M70" s="1" t="s">
        <v>1813</v>
      </c>
      <c r="N70" s="1" t="s">
        <v>1813</v>
      </c>
      <c r="O70" s="1" t="s">
        <v>1814</v>
      </c>
      <c r="P70" s="1" t="s">
        <v>1815</v>
      </c>
      <c r="Q70" s="1" t="s">
        <v>1816</v>
      </c>
      <c r="R70" s="1" t="s">
        <v>2031</v>
      </c>
      <c r="S70" s="1" t="s">
        <v>73</v>
      </c>
      <c r="T70" s="1" t="s">
        <v>1818</v>
      </c>
      <c r="U70" s="1" t="s">
        <v>1819</v>
      </c>
      <c r="V70" s="1" t="s">
        <v>2032</v>
      </c>
    </row>
    <row r="71" s="1" customFormat="1" spans="1:22">
      <c r="A71" s="1" t="s">
        <v>1307</v>
      </c>
      <c r="B71" s="1" t="s">
        <v>79</v>
      </c>
      <c r="C71" s="1" t="s">
        <v>1308</v>
      </c>
      <c r="D71" s="1" t="s">
        <v>186</v>
      </c>
      <c r="E71" s="1" t="s">
        <v>2033</v>
      </c>
      <c r="F71" s="1" t="s">
        <v>80</v>
      </c>
      <c r="G71" s="1" t="s">
        <v>81</v>
      </c>
      <c r="H71" s="1" t="s">
        <v>1810</v>
      </c>
      <c r="I71" s="1" t="s">
        <v>2022</v>
      </c>
      <c r="J71" s="1" t="s">
        <v>1812</v>
      </c>
      <c r="K71" s="1" t="s">
        <v>2022</v>
      </c>
      <c r="L71" s="1" t="s">
        <v>2022</v>
      </c>
      <c r="M71" s="1" t="s">
        <v>1813</v>
      </c>
      <c r="N71" s="1" t="s">
        <v>1813</v>
      </c>
      <c r="O71" s="1" t="s">
        <v>1814</v>
      </c>
      <c r="P71" s="1" t="s">
        <v>1815</v>
      </c>
      <c r="Q71" s="1" t="s">
        <v>1816</v>
      </c>
      <c r="R71" s="1" t="s">
        <v>2034</v>
      </c>
      <c r="S71" s="1" t="s">
        <v>73</v>
      </c>
      <c r="T71" s="1" t="s">
        <v>1818</v>
      </c>
      <c r="U71" s="1" t="s">
        <v>1819</v>
      </c>
      <c r="V71" s="1" t="s">
        <v>1820</v>
      </c>
    </row>
    <row r="72" s="1" customFormat="1" spans="1:22">
      <c r="A72" s="1" t="s">
        <v>549</v>
      </c>
      <c r="B72" s="1" t="s">
        <v>79</v>
      </c>
      <c r="C72" s="1" t="s">
        <v>550</v>
      </c>
      <c r="D72" s="1" t="s">
        <v>552</v>
      </c>
      <c r="E72" s="1" t="s">
        <v>2035</v>
      </c>
      <c r="F72" s="1" t="s">
        <v>79</v>
      </c>
      <c r="G72" s="1" t="s">
        <v>377</v>
      </c>
      <c r="H72" s="1" t="s">
        <v>1810</v>
      </c>
      <c r="I72" s="1" t="s">
        <v>2036</v>
      </c>
      <c r="J72" s="1" t="s">
        <v>1812</v>
      </c>
      <c r="K72" s="1" t="s">
        <v>2036</v>
      </c>
      <c r="L72" s="1" t="s">
        <v>2036</v>
      </c>
      <c r="M72" s="1" t="s">
        <v>1813</v>
      </c>
      <c r="N72" s="1" t="s">
        <v>1813</v>
      </c>
      <c r="O72" s="1" t="s">
        <v>1814</v>
      </c>
      <c r="P72" s="1" t="s">
        <v>1815</v>
      </c>
      <c r="Q72" s="1" t="s">
        <v>1816</v>
      </c>
      <c r="R72" s="1" t="s">
        <v>2037</v>
      </c>
      <c r="S72" s="1" t="s">
        <v>73</v>
      </c>
      <c r="T72" s="1" t="s">
        <v>1818</v>
      </c>
      <c r="U72" s="1" t="s">
        <v>1819</v>
      </c>
      <c r="V72" s="1" t="s">
        <v>1820</v>
      </c>
    </row>
    <row r="73" s="1" customFormat="1" spans="1:22">
      <c r="A73" s="1" t="s">
        <v>1455</v>
      </c>
      <c r="B73" s="1" t="s">
        <v>79</v>
      </c>
      <c r="C73" s="1" t="s">
        <v>1456</v>
      </c>
      <c r="D73" s="1" t="s">
        <v>1282</v>
      </c>
      <c r="E73" s="1" t="s">
        <v>2038</v>
      </c>
      <c r="F73" s="1" t="s">
        <v>377</v>
      </c>
      <c r="G73" s="1" t="s">
        <v>585</v>
      </c>
      <c r="H73" s="1" t="s">
        <v>1810</v>
      </c>
      <c r="I73" s="1" t="s">
        <v>2039</v>
      </c>
      <c r="J73" s="1" t="s">
        <v>1812</v>
      </c>
      <c r="K73" s="1" t="s">
        <v>2039</v>
      </c>
      <c r="L73" s="1" t="s">
        <v>2039</v>
      </c>
      <c r="M73" s="1" t="s">
        <v>1813</v>
      </c>
      <c r="N73" s="1" t="s">
        <v>1813</v>
      </c>
      <c r="O73" s="1" t="s">
        <v>1814</v>
      </c>
      <c r="P73" s="1" t="s">
        <v>1815</v>
      </c>
      <c r="Q73" s="1" t="s">
        <v>1816</v>
      </c>
      <c r="R73" s="1" t="s">
        <v>2040</v>
      </c>
      <c r="S73" s="1" t="s">
        <v>73</v>
      </c>
      <c r="T73" s="1" t="s">
        <v>1818</v>
      </c>
      <c r="U73" s="1" t="s">
        <v>1819</v>
      </c>
      <c r="V73" s="1" t="s">
        <v>1820</v>
      </c>
    </row>
    <row r="74" s="1" customFormat="1" spans="1:22">
      <c r="A74" s="1" t="s">
        <v>509</v>
      </c>
      <c r="B74" s="1" t="s">
        <v>79</v>
      </c>
      <c r="C74" s="1" t="s">
        <v>510</v>
      </c>
      <c r="D74" s="1" t="s">
        <v>2041</v>
      </c>
      <c r="E74" s="1" t="s">
        <v>2042</v>
      </c>
      <c r="F74" s="1" t="s">
        <v>79</v>
      </c>
      <c r="G74" s="1" t="s">
        <v>377</v>
      </c>
      <c r="H74" s="1" t="s">
        <v>1810</v>
      </c>
      <c r="I74" s="1" t="s">
        <v>2043</v>
      </c>
      <c r="J74" s="1" t="s">
        <v>1812</v>
      </c>
      <c r="K74" s="1" t="s">
        <v>2043</v>
      </c>
      <c r="L74" s="1" t="s">
        <v>2043</v>
      </c>
      <c r="M74" s="1" t="s">
        <v>1813</v>
      </c>
      <c r="N74" s="1" t="s">
        <v>1813</v>
      </c>
      <c r="O74" s="1" t="s">
        <v>1814</v>
      </c>
      <c r="P74" s="1" t="s">
        <v>1815</v>
      </c>
      <c r="Q74" s="1" t="s">
        <v>1816</v>
      </c>
      <c r="R74" s="1" t="s">
        <v>2044</v>
      </c>
      <c r="S74" s="1" t="s">
        <v>73</v>
      </c>
      <c r="T74" s="1" t="s">
        <v>1818</v>
      </c>
      <c r="U74" s="1" t="s">
        <v>1819</v>
      </c>
      <c r="V74" s="1" t="s">
        <v>1826</v>
      </c>
    </row>
    <row r="75" s="1" customFormat="1" spans="1:22">
      <c r="A75" s="1" t="s">
        <v>500</v>
      </c>
      <c r="B75" s="1" t="s">
        <v>79</v>
      </c>
      <c r="C75" s="1" t="s">
        <v>501</v>
      </c>
      <c r="D75" s="1" t="s">
        <v>2041</v>
      </c>
      <c r="E75" s="1" t="s">
        <v>2045</v>
      </c>
      <c r="F75" s="1" t="s">
        <v>79</v>
      </c>
      <c r="G75" s="1" t="s">
        <v>377</v>
      </c>
      <c r="H75" s="1" t="s">
        <v>1810</v>
      </c>
      <c r="I75" s="1" t="s">
        <v>2043</v>
      </c>
      <c r="J75" s="1" t="s">
        <v>1812</v>
      </c>
      <c r="K75" s="1" t="s">
        <v>2043</v>
      </c>
      <c r="L75" s="1" t="s">
        <v>2043</v>
      </c>
      <c r="M75" s="1" t="s">
        <v>1813</v>
      </c>
      <c r="N75" s="1" t="s">
        <v>1813</v>
      </c>
      <c r="O75" s="1" t="s">
        <v>1814</v>
      </c>
      <c r="P75" s="1" t="s">
        <v>1815</v>
      </c>
      <c r="Q75" s="1" t="s">
        <v>1816</v>
      </c>
      <c r="R75" s="1" t="s">
        <v>2046</v>
      </c>
      <c r="S75" s="1" t="s">
        <v>73</v>
      </c>
      <c r="T75" s="1" t="s">
        <v>1818</v>
      </c>
      <c r="U75" s="1" t="s">
        <v>1819</v>
      </c>
      <c r="V75" s="1" t="s">
        <v>1826</v>
      </c>
    </row>
    <row r="76" s="1" customFormat="1" spans="1:22">
      <c r="A76" s="1" t="s">
        <v>566</v>
      </c>
      <c r="B76" s="1" t="s">
        <v>79</v>
      </c>
      <c r="C76" s="1" t="s">
        <v>567</v>
      </c>
      <c r="D76" s="1" t="s">
        <v>89</v>
      </c>
      <c r="E76" s="1" t="s">
        <v>2047</v>
      </c>
      <c r="F76" s="1" t="s">
        <v>79</v>
      </c>
      <c r="G76" s="1" t="s">
        <v>377</v>
      </c>
      <c r="H76" s="1" t="s">
        <v>1810</v>
      </c>
      <c r="I76" s="1" t="s">
        <v>2048</v>
      </c>
      <c r="J76" s="1" t="s">
        <v>1812</v>
      </c>
      <c r="K76" s="1" t="s">
        <v>2048</v>
      </c>
      <c r="L76" s="1" t="s">
        <v>2048</v>
      </c>
      <c r="M76" s="1" t="s">
        <v>1813</v>
      </c>
      <c r="N76" s="1" t="s">
        <v>1813</v>
      </c>
      <c r="O76" s="1" t="s">
        <v>1814</v>
      </c>
      <c r="P76" s="1" t="s">
        <v>1815</v>
      </c>
      <c r="Q76" s="1" t="s">
        <v>1816</v>
      </c>
      <c r="R76" s="1" t="s">
        <v>2049</v>
      </c>
      <c r="S76" s="1" t="s">
        <v>73</v>
      </c>
      <c r="T76" s="1" t="s">
        <v>1818</v>
      </c>
      <c r="U76" s="1" t="s">
        <v>1819</v>
      </c>
      <c r="V76" s="1" t="s">
        <v>1820</v>
      </c>
    </row>
    <row r="77" s="1" customFormat="1" spans="1:22">
      <c r="A77" s="1" t="s">
        <v>546</v>
      </c>
      <c r="B77" s="1" t="s">
        <v>79</v>
      </c>
      <c r="C77" s="1" t="s">
        <v>547</v>
      </c>
      <c r="D77" s="1" t="s">
        <v>541</v>
      </c>
      <c r="E77" s="1" t="s">
        <v>2050</v>
      </c>
      <c r="F77" s="1" t="s">
        <v>79</v>
      </c>
      <c r="G77" s="1" t="s">
        <v>377</v>
      </c>
      <c r="H77" s="1" t="s">
        <v>1810</v>
      </c>
      <c r="I77" s="1" t="s">
        <v>2051</v>
      </c>
      <c r="J77" s="1" t="s">
        <v>1812</v>
      </c>
      <c r="K77" s="1" t="s">
        <v>2051</v>
      </c>
      <c r="L77" s="1" t="s">
        <v>2051</v>
      </c>
      <c r="M77" s="1" t="s">
        <v>1813</v>
      </c>
      <c r="N77" s="1" t="s">
        <v>1813</v>
      </c>
      <c r="O77" s="1" t="s">
        <v>1814</v>
      </c>
      <c r="P77" s="1" t="s">
        <v>1815</v>
      </c>
      <c r="Q77" s="1" t="s">
        <v>1816</v>
      </c>
      <c r="R77" s="1" t="s">
        <v>2052</v>
      </c>
      <c r="S77" s="1" t="s">
        <v>73</v>
      </c>
      <c r="T77" s="1" t="s">
        <v>1818</v>
      </c>
      <c r="U77" s="1" t="s">
        <v>1819</v>
      </c>
      <c r="V77" s="1" t="s">
        <v>1820</v>
      </c>
    </row>
    <row r="78" s="1" customFormat="1" spans="1:22">
      <c r="A78" s="1" t="s">
        <v>980</v>
      </c>
      <c r="B78" s="1" t="s">
        <v>79</v>
      </c>
      <c r="C78" s="1" t="s">
        <v>981</v>
      </c>
      <c r="D78" s="1" t="s">
        <v>460</v>
      </c>
      <c r="E78" s="1" t="s">
        <v>2053</v>
      </c>
      <c r="F78" s="1" t="s">
        <v>377</v>
      </c>
      <c r="G78" s="1" t="s">
        <v>584</v>
      </c>
      <c r="H78" s="1" t="s">
        <v>1810</v>
      </c>
      <c r="I78" s="1" t="s">
        <v>2054</v>
      </c>
      <c r="J78" s="1" t="s">
        <v>1812</v>
      </c>
      <c r="K78" s="1" t="s">
        <v>2054</v>
      </c>
      <c r="L78" s="1" t="s">
        <v>2055</v>
      </c>
      <c r="M78" s="1" t="s">
        <v>2056</v>
      </c>
      <c r="N78" s="1" t="s">
        <v>2056</v>
      </c>
      <c r="O78" s="1" t="s">
        <v>1814</v>
      </c>
      <c r="P78" s="1" t="s">
        <v>1815</v>
      </c>
      <c r="Q78" s="1" t="s">
        <v>1816</v>
      </c>
      <c r="R78" s="1" t="s">
        <v>2057</v>
      </c>
      <c r="S78" s="1" t="s">
        <v>73</v>
      </c>
      <c r="T78" s="1" t="s">
        <v>1818</v>
      </c>
      <c r="U78" s="1" t="s">
        <v>1825</v>
      </c>
      <c r="V78" s="1" t="s">
        <v>1826</v>
      </c>
    </row>
    <row r="79" s="1" customFormat="1" spans="1:22">
      <c r="A79" s="1" t="s">
        <v>493</v>
      </c>
      <c r="B79" s="1" t="s">
        <v>79</v>
      </c>
      <c r="C79" s="1" t="s">
        <v>494</v>
      </c>
      <c r="D79" s="1" t="s">
        <v>496</v>
      </c>
      <c r="E79" s="1" t="s">
        <v>2058</v>
      </c>
      <c r="F79" s="1" t="s">
        <v>79</v>
      </c>
      <c r="G79" s="1" t="s">
        <v>377</v>
      </c>
      <c r="H79" s="1" t="s">
        <v>1810</v>
      </c>
      <c r="I79" s="1" t="s">
        <v>2059</v>
      </c>
      <c r="J79" s="1" t="s">
        <v>1812</v>
      </c>
      <c r="K79" s="1" t="s">
        <v>2059</v>
      </c>
      <c r="L79" s="1" t="s">
        <v>2059</v>
      </c>
      <c r="M79" s="1" t="s">
        <v>1813</v>
      </c>
      <c r="N79" s="1" t="s">
        <v>1813</v>
      </c>
      <c r="O79" s="1" t="s">
        <v>1814</v>
      </c>
      <c r="P79" s="1" t="s">
        <v>1815</v>
      </c>
      <c r="Q79" s="1" t="s">
        <v>1816</v>
      </c>
      <c r="R79" s="1" t="s">
        <v>2060</v>
      </c>
      <c r="S79" s="1" t="s">
        <v>73</v>
      </c>
      <c r="T79" s="1" t="s">
        <v>1818</v>
      </c>
      <c r="U79" s="1" t="s">
        <v>1819</v>
      </c>
      <c r="V79" s="1" t="s">
        <v>2061</v>
      </c>
    </row>
    <row r="80" s="1" customFormat="1" spans="1:22">
      <c r="A80" s="1" t="s">
        <v>1236</v>
      </c>
      <c r="B80" s="1" t="s">
        <v>79</v>
      </c>
      <c r="C80" s="1" t="s">
        <v>1237</v>
      </c>
      <c r="D80" s="1" t="s">
        <v>259</v>
      </c>
      <c r="E80" s="1" t="s">
        <v>2062</v>
      </c>
      <c r="F80" s="1" t="s">
        <v>80</v>
      </c>
      <c r="G80" s="1" t="s">
        <v>81</v>
      </c>
      <c r="H80" s="1" t="s">
        <v>1810</v>
      </c>
      <c r="I80" s="1" t="s">
        <v>2063</v>
      </c>
      <c r="J80" s="1" t="s">
        <v>1812</v>
      </c>
      <c r="K80" s="1" t="s">
        <v>2063</v>
      </c>
      <c r="L80" s="1" t="s">
        <v>2063</v>
      </c>
      <c r="M80" s="1" t="s">
        <v>1813</v>
      </c>
      <c r="N80" s="1" t="s">
        <v>1813</v>
      </c>
      <c r="O80" s="1" t="s">
        <v>1814</v>
      </c>
      <c r="P80" s="1" t="s">
        <v>1815</v>
      </c>
      <c r="Q80" s="1" t="s">
        <v>1816</v>
      </c>
      <c r="R80" s="1" t="s">
        <v>2064</v>
      </c>
      <c r="S80" s="1" t="s">
        <v>73</v>
      </c>
      <c r="T80" s="1" t="s">
        <v>1818</v>
      </c>
      <c r="U80" s="1" t="s">
        <v>1825</v>
      </c>
      <c r="V80" s="1" t="s">
        <v>1826</v>
      </c>
    </row>
    <row r="81" s="1" customFormat="1" spans="1:22">
      <c r="A81" s="1" t="s">
        <v>538</v>
      </c>
      <c r="B81" s="1" t="s">
        <v>79</v>
      </c>
      <c r="C81" s="1" t="s">
        <v>539</v>
      </c>
      <c r="D81" s="1" t="s">
        <v>541</v>
      </c>
      <c r="E81" s="1" t="s">
        <v>2065</v>
      </c>
      <c r="F81" s="1" t="s">
        <v>79</v>
      </c>
      <c r="G81" s="1" t="s">
        <v>377</v>
      </c>
      <c r="H81" s="1" t="s">
        <v>1810</v>
      </c>
      <c r="I81" s="1" t="s">
        <v>2051</v>
      </c>
      <c r="J81" s="1" t="s">
        <v>1812</v>
      </c>
      <c r="K81" s="1" t="s">
        <v>2051</v>
      </c>
      <c r="L81" s="1" t="s">
        <v>2051</v>
      </c>
      <c r="M81" s="1" t="s">
        <v>1813</v>
      </c>
      <c r="N81" s="1" t="s">
        <v>1813</v>
      </c>
      <c r="O81" s="1" t="s">
        <v>1814</v>
      </c>
      <c r="P81" s="1" t="s">
        <v>1815</v>
      </c>
      <c r="Q81" s="1" t="s">
        <v>1816</v>
      </c>
      <c r="R81" s="1" t="s">
        <v>2066</v>
      </c>
      <c r="S81" s="1" t="s">
        <v>73</v>
      </c>
      <c r="T81" s="1" t="s">
        <v>1818</v>
      </c>
      <c r="U81" s="1" t="s">
        <v>1819</v>
      </c>
      <c r="V81" s="1" t="s">
        <v>1820</v>
      </c>
    </row>
    <row r="82" s="1" customFormat="1" spans="1:22">
      <c r="A82" s="1" t="s">
        <v>557</v>
      </c>
      <c r="B82" s="1" t="s">
        <v>79</v>
      </c>
      <c r="C82" s="1" t="s">
        <v>558</v>
      </c>
      <c r="D82" s="1" t="s">
        <v>560</v>
      </c>
      <c r="E82" s="1" t="s">
        <v>2067</v>
      </c>
      <c r="F82" s="1" t="s">
        <v>79</v>
      </c>
      <c r="G82" s="1" t="s">
        <v>377</v>
      </c>
      <c r="H82" s="1" t="s">
        <v>1810</v>
      </c>
      <c r="I82" s="1" t="s">
        <v>2068</v>
      </c>
      <c r="J82" s="1" t="s">
        <v>1812</v>
      </c>
      <c r="K82" s="1" t="s">
        <v>2068</v>
      </c>
      <c r="L82" s="1" t="s">
        <v>2068</v>
      </c>
      <c r="M82" s="1" t="s">
        <v>1813</v>
      </c>
      <c r="N82" s="1" t="s">
        <v>1813</v>
      </c>
      <c r="O82" s="1" t="s">
        <v>1814</v>
      </c>
      <c r="P82" s="1" t="s">
        <v>1815</v>
      </c>
      <c r="Q82" s="1" t="s">
        <v>1816</v>
      </c>
      <c r="R82" s="1" t="s">
        <v>2069</v>
      </c>
      <c r="S82" s="1" t="s">
        <v>73</v>
      </c>
      <c r="T82" s="1" t="s">
        <v>1818</v>
      </c>
      <c r="U82" s="1" t="s">
        <v>1819</v>
      </c>
      <c r="V82" s="1" t="s">
        <v>1820</v>
      </c>
    </row>
    <row r="83" s="1" customFormat="1" spans="1:22">
      <c r="A83" s="1" t="s">
        <v>1442</v>
      </c>
      <c r="B83" s="1" t="s">
        <v>79</v>
      </c>
      <c r="C83" s="1" t="s">
        <v>1443</v>
      </c>
      <c r="D83" s="1" t="s">
        <v>1445</v>
      </c>
      <c r="E83" s="1" t="s">
        <v>2070</v>
      </c>
      <c r="F83" s="1" t="s">
        <v>79</v>
      </c>
      <c r="G83" s="1" t="s">
        <v>585</v>
      </c>
      <c r="H83" s="1" t="s">
        <v>1810</v>
      </c>
      <c r="I83" s="1" t="s">
        <v>2071</v>
      </c>
      <c r="J83" s="1" t="s">
        <v>1812</v>
      </c>
      <c r="K83" s="1" t="s">
        <v>2071</v>
      </c>
      <c r="L83" s="1" t="s">
        <v>2071</v>
      </c>
      <c r="M83" s="1" t="s">
        <v>1813</v>
      </c>
      <c r="N83" s="1" t="s">
        <v>1813</v>
      </c>
      <c r="O83" s="1" t="s">
        <v>1814</v>
      </c>
      <c r="P83" s="1" t="s">
        <v>1815</v>
      </c>
      <c r="Q83" s="1" t="s">
        <v>1816</v>
      </c>
      <c r="R83" s="1" t="s">
        <v>2072</v>
      </c>
      <c r="S83" s="1" t="s">
        <v>73</v>
      </c>
      <c r="T83" s="1" t="s">
        <v>1818</v>
      </c>
      <c r="U83" s="1" t="s">
        <v>1819</v>
      </c>
      <c r="V83" s="1" t="s">
        <v>1820</v>
      </c>
    </row>
    <row r="84" s="1" customFormat="1" spans="1:22">
      <c r="A84" s="1" t="s">
        <v>815</v>
      </c>
      <c r="B84" s="1" t="s">
        <v>121</v>
      </c>
      <c r="C84" s="1" t="s">
        <v>816</v>
      </c>
      <c r="D84" s="1" t="s">
        <v>552</v>
      </c>
      <c r="E84" s="1" t="s">
        <v>2073</v>
      </c>
      <c r="F84" s="1" t="s">
        <v>377</v>
      </c>
      <c r="G84" s="1" t="s">
        <v>80</v>
      </c>
      <c r="H84" s="1" t="s">
        <v>1810</v>
      </c>
      <c r="I84" s="1" t="s">
        <v>2074</v>
      </c>
      <c r="J84" s="1" t="s">
        <v>1812</v>
      </c>
      <c r="K84" s="1" t="s">
        <v>2074</v>
      </c>
      <c r="L84" s="1" t="s">
        <v>2074</v>
      </c>
      <c r="M84" s="1" t="s">
        <v>1813</v>
      </c>
      <c r="N84" s="1" t="s">
        <v>1813</v>
      </c>
      <c r="O84" s="1" t="s">
        <v>1814</v>
      </c>
      <c r="P84" s="1" t="s">
        <v>1815</v>
      </c>
      <c r="Q84" s="1" t="s">
        <v>1816</v>
      </c>
      <c r="R84" s="1" t="s">
        <v>2075</v>
      </c>
      <c r="S84" s="1" t="s">
        <v>73</v>
      </c>
      <c r="T84" s="1" t="s">
        <v>1818</v>
      </c>
      <c r="U84" s="1" t="s">
        <v>1819</v>
      </c>
      <c r="V84" s="1" t="s">
        <v>1820</v>
      </c>
    </row>
    <row r="85" s="1" customFormat="1" spans="1:22">
      <c r="A85" s="1" t="s">
        <v>485</v>
      </c>
      <c r="B85" s="1" t="s">
        <v>121</v>
      </c>
      <c r="C85" s="1" t="s">
        <v>486</v>
      </c>
      <c r="D85" s="1" t="s">
        <v>2076</v>
      </c>
      <c r="E85" s="1" t="s">
        <v>2077</v>
      </c>
      <c r="F85" s="1" t="s">
        <v>79</v>
      </c>
      <c r="G85" s="1" t="s">
        <v>377</v>
      </c>
      <c r="H85" s="1" t="s">
        <v>1810</v>
      </c>
      <c r="I85" s="1" t="s">
        <v>2078</v>
      </c>
      <c r="J85" s="1" t="s">
        <v>1812</v>
      </c>
      <c r="K85" s="1" t="s">
        <v>2078</v>
      </c>
      <c r="L85" s="1" t="s">
        <v>2078</v>
      </c>
      <c r="M85" s="1" t="s">
        <v>1813</v>
      </c>
      <c r="N85" s="1" t="s">
        <v>1813</v>
      </c>
      <c r="O85" s="1" t="s">
        <v>1814</v>
      </c>
      <c r="P85" s="1" t="s">
        <v>1815</v>
      </c>
      <c r="Q85" s="1" t="s">
        <v>1816</v>
      </c>
      <c r="R85" s="1" t="s">
        <v>2079</v>
      </c>
      <c r="S85" s="1" t="s">
        <v>73</v>
      </c>
      <c r="T85" s="1" t="s">
        <v>1818</v>
      </c>
      <c r="U85" s="1" t="s">
        <v>1819</v>
      </c>
      <c r="V85" s="1" t="s">
        <v>1826</v>
      </c>
    </row>
    <row r="86" s="1" customFormat="1" spans="1:22">
      <c r="A86" s="1" t="s">
        <v>1194</v>
      </c>
      <c r="B86" s="1" t="s">
        <v>121</v>
      </c>
      <c r="C86" s="1" t="s">
        <v>1195</v>
      </c>
      <c r="D86" s="1" t="s">
        <v>1197</v>
      </c>
      <c r="E86" s="1" t="s">
        <v>2080</v>
      </c>
      <c r="F86" s="1" t="s">
        <v>584</v>
      </c>
      <c r="G86" s="1" t="s">
        <v>81</v>
      </c>
      <c r="H86" s="1" t="s">
        <v>1810</v>
      </c>
      <c r="I86" s="1" t="s">
        <v>2081</v>
      </c>
      <c r="J86" s="1" t="s">
        <v>1812</v>
      </c>
      <c r="K86" s="1" t="s">
        <v>2081</v>
      </c>
      <c r="L86" s="1" t="s">
        <v>2081</v>
      </c>
      <c r="M86" s="1" t="s">
        <v>1813</v>
      </c>
      <c r="N86" s="1" t="s">
        <v>1813</v>
      </c>
      <c r="O86" s="1" t="s">
        <v>1814</v>
      </c>
      <c r="P86" s="1" t="s">
        <v>1815</v>
      </c>
      <c r="Q86" s="1" t="s">
        <v>1816</v>
      </c>
      <c r="R86" s="1" t="s">
        <v>2082</v>
      </c>
      <c r="S86" s="1" t="s">
        <v>73</v>
      </c>
      <c r="T86" s="1" t="s">
        <v>1818</v>
      </c>
      <c r="U86" s="1" t="s">
        <v>1819</v>
      </c>
      <c r="V86" s="1" t="s">
        <v>1820</v>
      </c>
    </row>
    <row r="87" s="1" customFormat="1" spans="1:22">
      <c r="A87" s="1" t="s">
        <v>588</v>
      </c>
      <c r="B87" s="1" t="s">
        <v>121</v>
      </c>
      <c r="C87" s="1" t="s">
        <v>589</v>
      </c>
      <c r="D87" s="1" t="s">
        <v>591</v>
      </c>
      <c r="E87" s="1" t="s">
        <v>2083</v>
      </c>
      <c r="F87" s="1" t="s">
        <v>121</v>
      </c>
      <c r="G87" s="1" t="s">
        <v>377</v>
      </c>
      <c r="H87" s="1" t="s">
        <v>1810</v>
      </c>
      <c r="I87" s="1" t="s">
        <v>2084</v>
      </c>
      <c r="J87" s="1" t="s">
        <v>1812</v>
      </c>
      <c r="K87" s="1" t="s">
        <v>2084</v>
      </c>
      <c r="L87" s="1" t="s">
        <v>2084</v>
      </c>
      <c r="M87" s="1" t="s">
        <v>1813</v>
      </c>
      <c r="N87" s="1" t="s">
        <v>1813</v>
      </c>
      <c r="O87" s="1" t="s">
        <v>1814</v>
      </c>
      <c r="P87" s="1" t="s">
        <v>1815</v>
      </c>
      <c r="Q87" s="1" t="s">
        <v>1816</v>
      </c>
      <c r="R87" s="1" t="s">
        <v>2085</v>
      </c>
      <c r="S87" s="1" t="s">
        <v>73</v>
      </c>
      <c r="T87" s="1" t="s">
        <v>1818</v>
      </c>
      <c r="U87" s="1" t="s">
        <v>1819</v>
      </c>
      <c r="V87" s="1" t="s">
        <v>2086</v>
      </c>
    </row>
    <row r="88" s="1" customFormat="1" spans="1:22">
      <c r="A88" s="1" t="s">
        <v>1676</v>
      </c>
      <c r="B88" s="1" t="s">
        <v>121</v>
      </c>
      <c r="C88" s="1" t="s">
        <v>1677</v>
      </c>
      <c r="D88" s="1" t="s">
        <v>1679</v>
      </c>
      <c r="E88" s="1" t="s">
        <v>2087</v>
      </c>
      <c r="F88" s="1" t="s">
        <v>584</v>
      </c>
      <c r="G88" s="1" t="s">
        <v>1117</v>
      </c>
      <c r="H88" s="1" t="s">
        <v>1810</v>
      </c>
      <c r="I88" s="1" t="s">
        <v>2088</v>
      </c>
      <c r="J88" s="1" t="s">
        <v>1812</v>
      </c>
      <c r="K88" s="1" t="s">
        <v>2088</v>
      </c>
      <c r="L88" s="1" t="s">
        <v>2088</v>
      </c>
      <c r="M88" s="1" t="s">
        <v>1813</v>
      </c>
      <c r="N88" s="1" t="s">
        <v>1813</v>
      </c>
      <c r="O88" s="1" t="s">
        <v>1814</v>
      </c>
      <c r="P88" s="1" t="s">
        <v>1815</v>
      </c>
      <c r="Q88" s="1" t="s">
        <v>1816</v>
      </c>
      <c r="R88" s="1" t="s">
        <v>2089</v>
      </c>
      <c r="S88" s="1" t="s">
        <v>73</v>
      </c>
      <c r="T88" s="1" t="s">
        <v>1818</v>
      </c>
      <c r="U88" s="1" t="s">
        <v>1819</v>
      </c>
      <c r="V88" s="1" t="s">
        <v>2032</v>
      </c>
    </row>
    <row r="89" s="1" customFormat="1" spans="1:22">
      <c r="A89" s="1" t="s">
        <v>291</v>
      </c>
      <c r="B89" s="1" t="s">
        <v>121</v>
      </c>
      <c r="C89" s="1" t="s">
        <v>292</v>
      </c>
      <c r="D89" s="1" t="s">
        <v>2090</v>
      </c>
      <c r="E89" s="1" t="s">
        <v>2091</v>
      </c>
      <c r="F89" s="1" t="s">
        <v>121</v>
      </c>
      <c r="G89" s="1" t="s">
        <v>79</v>
      </c>
      <c r="H89" s="1" t="s">
        <v>1810</v>
      </c>
      <c r="I89" s="1" t="s">
        <v>2092</v>
      </c>
      <c r="J89" s="1" t="s">
        <v>1812</v>
      </c>
      <c r="K89" s="1" t="s">
        <v>2092</v>
      </c>
      <c r="L89" s="1" t="s">
        <v>2092</v>
      </c>
      <c r="M89" s="1" t="s">
        <v>1813</v>
      </c>
      <c r="N89" s="1" t="s">
        <v>1813</v>
      </c>
      <c r="O89" s="1" t="s">
        <v>1814</v>
      </c>
      <c r="P89" s="1" t="s">
        <v>1815</v>
      </c>
      <c r="Q89" s="1" t="s">
        <v>1816</v>
      </c>
      <c r="R89" s="1" t="s">
        <v>2093</v>
      </c>
      <c r="S89" s="1" t="s">
        <v>73</v>
      </c>
      <c r="T89" s="1" t="s">
        <v>1818</v>
      </c>
      <c r="U89" s="1" t="s">
        <v>1819</v>
      </c>
      <c r="V89" s="1" t="s">
        <v>1826</v>
      </c>
    </row>
    <row r="90" s="1" customFormat="1" spans="1:22">
      <c r="A90" s="1" t="s">
        <v>1293</v>
      </c>
      <c r="B90" s="1" t="s">
        <v>121</v>
      </c>
      <c r="C90" s="1" t="s">
        <v>1294</v>
      </c>
      <c r="D90" s="1" t="s">
        <v>1296</v>
      </c>
      <c r="E90" s="1" t="s">
        <v>2094</v>
      </c>
      <c r="F90" s="1" t="s">
        <v>80</v>
      </c>
      <c r="G90" s="1" t="s">
        <v>81</v>
      </c>
      <c r="H90" s="1" t="s">
        <v>1810</v>
      </c>
      <c r="I90" s="1" t="s">
        <v>2095</v>
      </c>
      <c r="J90" s="1" t="s">
        <v>1812</v>
      </c>
      <c r="K90" s="1" t="s">
        <v>2095</v>
      </c>
      <c r="L90" s="1" t="s">
        <v>2095</v>
      </c>
      <c r="M90" s="1" t="s">
        <v>1813</v>
      </c>
      <c r="N90" s="1" t="s">
        <v>1813</v>
      </c>
      <c r="O90" s="1" t="s">
        <v>1814</v>
      </c>
      <c r="P90" s="1" t="s">
        <v>1815</v>
      </c>
      <c r="Q90" s="1" t="s">
        <v>1816</v>
      </c>
      <c r="R90" s="1" t="s">
        <v>2096</v>
      </c>
      <c r="S90" s="1" t="s">
        <v>73</v>
      </c>
      <c r="T90" s="1" t="s">
        <v>1818</v>
      </c>
      <c r="U90" s="1" t="s">
        <v>1819</v>
      </c>
      <c r="V90" s="1" t="s">
        <v>1820</v>
      </c>
    </row>
    <row r="91" s="1" customFormat="1" spans="1:22">
      <c r="A91" s="1" t="s">
        <v>812</v>
      </c>
      <c r="B91" s="1" t="s">
        <v>121</v>
      </c>
      <c r="C91" s="1" t="s">
        <v>813</v>
      </c>
      <c r="D91" s="1" t="s">
        <v>186</v>
      </c>
      <c r="E91" s="1" t="s">
        <v>2097</v>
      </c>
      <c r="F91" s="1" t="s">
        <v>79</v>
      </c>
      <c r="G91" s="1" t="s">
        <v>80</v>
      </c>
      <c r="H91" s="1" t="s">
        <v>1810</v>
      </c>
      <c r="I91" s="1" t="s">
        <v>2098</v>
      </c>
      <c r="J91" s="1" t="s">
        <v>1812</v>
      </c>
      <c r="K91" s="1" t="s">
        <v>2098</v>
      </c>
      <c r="L91" s="1" t="s">
        <v>2098</v>
      </c>
      <c r="M91" s="1" t="s">
        <v>1813</v>
      </c>
      <c r="N91" s="1" t="s">
        <v>1813</v>
      </c>
      <c r="O91" s="1" t="s">
        <v>1814</v>
      </c>
      <c r="P91" s="1" t="s">
        <v>1815</v>
      </c>
      <c r="Q91" s="1" t="s">
        <v>1816</v>
      </c>
      <c r="R91" s="1" t="s">
        <v>2099</v>
      </c>
      <c r="S91" s="1" t="s">
        <v>73</v>
      </c>
      <c r="T91" s="1" t="s">
        <v>1818</v>
      </c>
      <c r="U91" s="1" t="s">
        <v>1819</v>
      </c>
      <c r="V91" s="1" t="s">
        <v>1820</v>
      </c>
    </row>
    <row r="92" s="1" customFormat="1" spans="1:22">
      <c r="A92" s="1" t="s">
        <v>1279</v>
      </c>
      <c r="B92" s="1" t="s">
        <v>121</v>
      </c>
      <c r="C92" s="1" t="s">
        <v>1280</v>
      </c>
      <c r="D92" s="1" t="s">
        <v>1282</v>
      </c>
      <c r="E92" s="1" t="s">
        <v>2100</v>
      </c>
      <c r="F92" s="1" t="s">
        <v>79</v>
      </c>
      <c r="G92" s="1" t="s">
        <v>81</v>
      </c>
      <c r="H92" s="1" t="s">
        <v>1810</v>
      </c>
      <c r="I92" s="1" t="s">
        <v>2101</v>
      </c>
      <c r="J92" s="1" t="s">
        <v>1812</v>
      </c>
      <c r="K92" s="1" t="s">
        <v>2101</v>
      </c>
      <c r="L92" s="1" t="s">
        <v>2101</v>
      </c>
      <c r="M92" s="1" t="s">
        <v>1813</v>
      </c>
      <c r="N92" s="1" t="s">
        <v>1813</v>
      </c>
      <c r="O92" s="1" t="s">
        <v>1814</v>
      </c>
      <c r="P92" s="1" t="s">
        <v>1815</v>
      </c>
      <c r="Q92" s="1" t="s">
        <v>1816</v>
      </c>
      <c r="R92" s="1" t="s">
        <v>2102</v>
      </c>
      <c r="S92" s="1" t="s">
        <v>73</v>
      </c>
      <c r="T92" s="1" t="s">
        <v>1818</v>
      </c>
      <c r="U92" s="1" t="s">
        <v>1819</v>
      </c>
      <c r="V92" s="1" t="s">
        <v>1820</v>
      </c>
    </row>
    <row r="93" s="1" customFormat="1" spans="1:22">
      <c r="A93" s="1" t="s">
        <v>809</v>
      </c>
      <c r="B93" s="1" t="s">
        <v>121</v>
      </c>
      <c r="C93" s="1" t="s">
        <v>810</v>
      </c>
      <c r="D93" s="1" t="s">
        <v>186</v>
      </c>
      <c r="E93" s="1" t="s">
        <v>2033</v>
      </c>
      <c r="F93" s="1" t="s">
        <v>79</v>
      </c>
      <c r="G93" s="1" t="s">
        <v>80</v>
      </c>
      <c r="H93" s="1" t="s">
        <v>1810</v>
      </c>
      <c r="I93" s="1" t="s">
        <v>2098</v>
      </c>
      <c r="J93" s="1" t="s">
        <v>1812</v>
      </c>
      <c r="K93" s="1" t="s">
        <v>2098</v>
      </c>
      <c r="L93" s="1" t="s">
        <v>2098</v>
      </c>
      <c r="M93" s="1" t="s">
        <v>1813</v>
      </c>
      <c r="N93" s="1" t="s">
        <v>1813</v>
      </c>
      <c r="O93" s="1" t="s">
        <v>1814</v>
      </c>
      <c r="P93" s="1" t="s">
        <v>1815</v>
      </c>
      <c r="Q93" s="1" t="s">
        <v>1816</v>
      </c>
      <c r="R93" s="1" t="s">
        <v>2103</v>
      </c>
      <c r="S93" s="1" t="s">
        <v>73</v>
      </c>
      <c r="T93" s="1" t="s">
        <v>1818</v>
      </c>
      <c r="U93" s="1" t="s">
        <v>1819</v>
      </c>
      <c r="V93" s="1" t="s">
        <v>1820</v>
      </c>
    </row>
    <row r="94" s="1" customFormat="1" spans="1:22">
      <c r="A94" s="1" t="s">
        <v>282</v>
      </c>
      <c r="B94" s="1" t="s">
        <v>121</v>
      </c>
      <c r="C94" s="1" t="s">
        <v>283</v>
      </c>
      <c r="D94" s="1" t="s">
        <v>285</v>
      </c>
      <c r="E94" s="1" t="s">
        <v>2104</v>
      </c>
      <c r="F94" s="1" t="s">
        <v>121</v>
      </c>
      <c r="G94" s="1" t="s">
        <v>79</v>
      </c>
      <c r="H94" s="1" t="s">
        <v>1810</v>
      </c>
      <c r="I94" s="1" t="s">
        <v>2105</v>
      </c>
      <c r="J94" s="1" t="s">
        <v>1812</v>
      </c>
      <c r="K94" s="1" t="s">
        <v>2105</v>
      </c>
      <c r="L94" s="1" t="s">
        <v>2105</v>
      </c>
      <c r="M94" s="1" t="s">
        <v>1813</v>
      </c>
      <c r="N94" s="1" t="s">
        <v>1813</v>
      </c>
      <c r="O94" s="1" t="s">
        <v>1814</v>
      </c>
      <c r="P94" s="1" t="s">
        <v>1815</v>
      </c>
      <c r="Q94" s="1" t="s">
        <v>1816</v>
      </c>
      <c r="R94" s="1" t="s">
        <v>2106</v>
      </c>
      <c r="S94" s="1" t="s">
        <v>73</v>
      </c>
      <c r="T94" s="1" t="s">
        <v>1818</v>
      </c>
      <c r="U94" s="1" t="s">
        <v>1819</v>
      </c>
      <c r="V94" s="1" t="s">
        <v>1892</v>
      </c>
    </row>
    <row r="95" s="1" customFormat="1" spans="1:22">
      <c r="A95" s="1" t="s">
        <v>531</v>
      </c>
      <c r="B95" s="1" t="s">
        <v>121</v>
      </c>
      <c r="C95" s="1" t="s">
        <v>532</v>
      </c>
      <c r="D95" s="1" t="s">
        <v>186</v>
      </c>
      <c r="E95" s="1" t="s">
        <v>2107</v>
      </c>
      <c r="F95" s="1" t="s">
        <v>121</v>
      </c>
      <c r="G95" s="1" t="s">
        <v>377</v>
      </c>
      <c r="H95" s="1" t="s">
        <v>1810</v>
      </c>
      <c r="I95" s="1" t="s">
        <v>2108</v>
      </c>
      <c r="J95" s="1" t="s">
        <v>1812</v>
      </c>
      <c r="K95" s="1" t="s">
        <v>2108</v>
      </c>
      <c r="L95" s="1" t="s">
        <v>2108</v>
      </c>
      <c r="M95" s="1" t="s">
        <v>1813</v>
      </c>
      <c r="N95" s="1" t="s">
        <v>1813</v>
      </c>
      <c r="O95" s="1" t="s">
        <v>1814</v>
      </c>
      <c r="P95" s="1" t="s">
        <v>1815</v>
      </c>
      <c r="Q95" s="1" t="s">
        <v>1816</v>
      </c>
      <c r="R95" s="1" t="s">
        <v>2109</v>
      </c>
      <c r="S95" s="1" t="s">
        <v>73</v>
      </c>
      <c r="T95" s="1" t="s">
        <v>1818</v>
      </c>
      <c r="U95" s="1" t="s">
        <v>1819</v>
      </c>
      <c r="V95" s="1" t="s">
        <v>1820</v>
      </c>
    </row>
    <row r="96" s="1" customFormat="1" spans="1:22">
      <c r="A96" s="1" t="s">
        <v>1041</v>
      </c>
      <c r="B96" s="1" t="s">
        <v>121</v>
      </c>
      <c r="C96" s="1" t="s">
        <v>1042</v>
      </c>
      <c r="D96" s="1" t="s">
        <v>186</v>
      </c>
      <c r="E96" s="1" t="s">
        <v>2110</v>
      </c>
      <c r="F96" s="1" t="s">
        <v>79</v>
      </c>
      <c r="G96" s="1" t="s">
        <v>584</v>
      </c>
      <c r="H96" s="1" t="s">
        <v>1810</v>
      </c>
      <c r="I96" s="1" t="s">
        <v>2111</v>
      </c>
      <c r="J96" s="1" t="s">
        <v>1812</v>
      </c>
      <c r="K96" s="1" t="s">
        <v>2111</v>
      </c>
      <c r="L96" s="1" t="s">
        <v>2111</v>
      </c>
      <c r="M96" s="1" t="s">
        <v>1813</v>
      </c>
      <c r="N96" s="1" t="s">
        <v>1813</v>
      </c>
      <c r="O96" s="1" t="s">
        <v>1814</v>
      </c>
      <c r="P96" s="1" t="s">
        <v>1815</v>
      </c>
      <c r="Q96" s="1" t="s">
        <v>1816</v>
      </c>
      <c r="R96" s="1" t="s">
        <v>2112</v>
      </c>
      <c r="S96" s="1" t="s">
        <v>73</v>
      </c>
      <c r="T96" s="1" t="s">
        <v>1818</v>
      </c>
      <c r="U96" s="1" t="s">
        <v>1819</v>
      </c>
      <c r="V96" s="1" t="s">
        <v>1820</v>
      </c>
    </row>
    <row r="97" s="1" customFormat="1" spans="1:22">
      <c r="A97" s="1" t="s">
        <v>364</v>
      </c>
      <c r="B97" s="1" t="s">
        <v>121</v>
      </c>
      <c r="C97" s="1" t="s">
        <v>365</v>
      </c>
      <c r="D97" s="1" t="s">
        <v>367</v>
      </c>
      <c r="E97" s="1" t="s">
        <v>2113</v>
      </c>
      <c r="F97" s="1" t="s">
        <v>121</v>
      </c>
      <c r="G97" s="1" t="s">
        <v>79</v>
      </c>
      <c r="H97" s="1" t="s">
        <v>1810</v>
      </c>
      <c r="I97" s="1" t="s">
        <v>2114</v>
      </c>
      <c r="J97" s="1" t="s">
        <v>1812</v>
      </c>
      <c r="K97" s="1" t="s">
        <v>2114</v>
      </c>
      <c r="L97" s="1" t="s">
        <v>2114</v>
      </c>
      <c r="M97" s="1" t="s">
        <v>1813</v>
      </c>
      <c r="N97" s="1" t="s">
        <v>1813</v>
      </c>
      <c r="O97" s="1" t="s">
        <v>1814</v>
      </c>
      <c r="P97" s="1" t="s">
        <v>1815</v>
      </c>
      <c r="Q97" s="1" t="s">
        <v>1816</v>
      </c>
      <c r="R97" s="1" t="s">
        <v>2115</v>
      </c>
      <c r="S97" s="1" t="s">
        <v>73</v>
      </c>
      <c r="T97" s="1" t="s">
        <v>1818</v>
      </c>
      <c r="U97" s="1" t="s">
        <v>1819</v>
      </c>
      <c r="V97" s="1" t="s">
        <v>1820</v>
      </c>
    </row>
    <row r="98" s="1" customFormat="1" spans="1:22">
      <c r="A98" s="1" t="s">
        <v>1017</v>
      </c>
      <c r="B98" s="1" t="s">
        <v>121</v>
      </c>
      <c r="C98" s="1" t="s">
        <v>1018</v>
      </c>
      <c r="D98" s="1" t="s">
        <v>1020</v>
      </c>
      <c r="E98" s="1" t="s">
        <v>2116</v>
      </c>
      <c r="F98" s="1" t="s">
        <v>79</v>
      </c>
      <c r="G98" s="1" t="s">
        <v>584</v>
      </c>
      <c r="H98" s="1" t="s">
        <v>1810</v>
      </c>
      <c r="I98" s="1" t="s">
        <v>2117</v>
      </c>
      <c r="J98" s="1" t="s">
        <v>1812</v>
      </c>
      <c r="K98" s="1" t="s">
        <v>2117</v>
      </c>
      <c r="L98" s="1" t="s">
        <v>2117</v>
      </c>
      <c r="M98" s="1" t="s">
        <v>1813</v>
      </c>
      <c r="N98" s="1" t="s">
        <v>1813</v>
      </c>
      <c r="O98" s="1" t="s">
        <v>1814</v>
      </c>
      <c r="P98" s="1" t="s">
        <v>1815</v>
      </c>
      <c r="Q98" s="1" t="s">
        <v>1816</v>
      </c>
      <c r="R98" s="1" t="s">
        <v>2118</v>
      </c>
      <c r="S98" s="1" t="s">
        <v>73</v>
      </c>
      <c r="T98" s="1" t="s">
        <v>1818</v>
      </c>
      <c r="U98" s="1" t="s">
        <v>1819</v>
      </c>
      <c r="V98" s="1" t="s">
        <v>1820</v>
      </c>
    </row>
    <row r="99" s="1" customFormat="1" spans="1:22">
      <c r="A99" s="1" t="s">
        <v>744</v>
      </c>
      <c r="B99" s="1" t="s">
        <v>121</v>
      </c>
      <c r="C99" s="1" t="s">
        <v>745</v>
      </c>
      <c r="D99" s="1" t="s">
        <v>2119</v>
      </c>
      <c r="E99" s="1" t="s">
        <v>2120</v>
      </c>
      <c r="F99" s="1" t="s">
        <v>79</v>
      </c>
      <c r="G99" s="1" t="s">
        <v>80</v>
      </c>
      <c r="H99" s="1" t="s">
        <v>1810</v>
      </c>
      <c r="I99" s="1" t="s">
        <v>2121</v>
      </c>
      <c r="J99" s="1" t="s">
        <v>1812</v>
      </c>
      <c r="K99" s="1" t="s">
        <v>2121</v>
      </c>
      <c r="L99" s="1" t="s">
        <v>2121</v>
      </c>
      <c r="M99" s="1" t="s">
        <v>1813</v>
      </c>
      <c r="N99" s="1" t="s">
        <v>1813</v>
      </c>
      <c r="O99" s="1" t="s">
        <v>1814</v>
      </c>
      <c r="P99" s="1" t="s">
        <v>1815</v>
      </c>
      <c r="Q99" s="1" t="s">
        <v>1816</v>
      </c>
      <c r="R99" s="1" t="s">
        <v>2122</v>
      </c>
      <c r="S99" s="1" t="s">
        <v>73</v>
      </c>
      <c r="T99" s="1" t="s">
        <v>1818</v>
      </c>
      <c r="U99" s="1" t="s">
        <v>1825</v>
      </c>
      <c r="V99" s="1" t="s">
        <v>1826</v>
      </c>
    </row>
    <row r="100" s="1" customFormat="1" spans="1:22">
      <c r="A100" s="1" t="s">
        <v>804</v>
      </c>
      <c r="B100" s="1" t="s">
        <v>121</v>
      </c>
      <c r="C100" s="1" t="s">
        <v>805</v>
      </c>
      <c r="D100" s="1" t="s">
        <v>186</v>
      </c>
      <c r="E100" s="1" t="s">
        <v>2123</v>
      </c>
      <c r="F100" s="1" t="s">
        <v>79</v>
      </c>
      <c r="G100" s="1" t="s">
        <v>80</v>
      </c>
      <c r="H100" s="1" t="s">
        <v>1810</v>
      </c>
      <c r="I100" s="1" t="s">
        <v>2098</v>
      </c>
      <c r="J100" s="1" t="s">
        <v>1812</v>
      </c>
      <c r="K100" s="1" t="s">
        <v>2098</v>
      </c>
      <c r="L100" s="1" t="s">
        <v>2098</v>
      </c>
      <c r="M100" s="1" t="s">
        <v>1813</v>
      </c>
      <c r="N100" s="1" t="s">
        <v>1813</v>
      </c>
      <c r="O100" s="1" t="s">
        <v>1814</v>
      </c>
      <c r="P100" s="1" t="s">
        <v>1815</v>
      </c>
      <c r="Q100" s="1" t="s">
        <v>1816</v>
      </c>
      <c r="R100" s="1" t="s">
        <v>2124</v>
      </c>
      <c r="S100" s="1" t="s">
        <v>73</v>
      </c>
      <c r="T100" s="1" t="s">
        <v>1818</v>
      </c>
      <c r="U100" s="1" t="s">
        <v>1819</v>
      </c>
      <c r="V100" s="1" t="s">
        <v>1820</v>
      </c>
    </row>
    <row r="101" s="1" customFormat="1" spans="1:22">
      <c r="A101" s="1" t="s">
        <v>519</v>
      </c>
      <c r="B101" s="1" t="s">
        <v>121</v>
      </c>
      <c r="C101" s="1" t="s">
        <v>520</v>
      </c>
      <c r="D101" s="1" t="s">
        <v>522</v>
      </c>
      <c r="E101" s="1" t="s">
        <v>2125</v>
      </c>
      <c r="F101" s="1" t="s">
        <v>121</v>
      </c>
      <c r="G101" s="1" t="s">
        <v>377</v>
      </c>
      <c r="H101" s="1" t="s">
        <v>1810</v>
      </c>
      <c r="I101" s="1" t="s">
        <v>2126</v>
      </c>
      <c r="J101" s="1" t="s">
        <v>1812</v>
      </c>
      <c r="K101" s="1" t="s">
        <v>2126</v>
      </c>
      <c r="L101" s="1" t="s">
        <v>2126</v>
      </c>
      <c r="M101" s="1" t="s">
        <v>1813</v>
      </c>
      <c r="N101" s="1" t="s">
        <v>1813</v>
      </c>
      <c r="O101" s="1" t="s">
        <v>1814</v>
      </c>
      <c r="P101" s="1" t="s">
        <v>1815</v>
      </c>
      <c r="Q101" s="1" t="s">
        <v>1816</v>
      </c>
      <c r="R101" s="1" t="s">
        <v>2127</v>
      </c>
      <c r="S101" s="1" t="s">
        <v>73</v>
      </c>
      <c r="T101" s="1" t="s">
        <v>1818</v>
      </c>
      <c r="U101" s="1" t="s">
        <v>1819</v>
      </c>
      <c r="V101" s="1" t="s">
        <v>2061</v>
      </c>
    </row>
    <row r="102" s="1" customFormat="1" spans="1:22">
      <c r="A102" s="1" t="s">
        <v>350</v>
      </c>
      <c r="B102" s="1" t="s">
        <v>121</v>
      </c>
      <c r="C102" s="1" t="s">
        <v>351</v>
      </c>
      <c r="D102" s="1" t="s">
        <v>353</v>
      </c>
      <c r="E102" s="1" t="s">
        <v>2128</v>
      </c>
      <c r="F102" s="1" t="s">
        <v>121</v>
      </c>
      <c r="G102" s="1" t="s">
        <v>79</v>
      </c>
      <c r="H102" s="1" t="s">
        <v>1810</v>
      </c>
      <c r="I102" s="1" t="s">
        <v>2129</v>
      </c>
      <c r="J102" s="1" t="s">
        <v>1812</v>
      </c>
      <c r="K102" s="1" t="s">
        <v>2129</v>
      </c>
      <c r="L102" s="1" t="s">
        <v>2129</v>
      </c>
      <c r="M102" s="1" t="s">
        <v>1813</v>
      </c>
      <c r="N102" s="1" t="s">
        <v>1813</v>
      </c>
      <c r="O102" s="1" t="s">
        <v>1814</v>
      </c>
      <c r="P102" s="1" t="s">
        <v>1815</v>
      </c>
      <c r="Q102" s="1" t="s">
        <v>1816</v>
      </c>
      <c r="R102" s="1" t="s">
        <v>2130</v>
      </c>
      <c r="S102" s="1" t="s">
        <v>73</v>
      </c>
      <c r="T102" s="1" t="s">
        <v>1818</v>
      </c>
      <c r="U102" s="1" t="s">
        <v>1819</v>
      </c>
      <c r="V102" s="1" t="s">
        <v>1820</v>
      </c>
    </row>
    <row r="103" s="1" customFormat="1" spans="1:22">
      <c r="A103" s="1" t="s">
        <v>528</v>
      </c>
      <c r="B103" s="1" t="s">
        <v>140</v>
      </c>
      <c r="C103" s="1" t="s">
        <v>529</v>
      </c>
      <c r="D103" s="1" t="s">
        <v>186</v>
      </c>
      <c r="E103" s="1" t="s">
        <v>2131</v>
      </c>
      <c r="F103" s="1" t="s">
        <v>121</v>
      </c>
      <c r="G103" s="1" t="s">
        <v>377</v>
      </c>
      <c r="H103" s="1" t="s">
        <v>1810</v>
      </c>
      <c r="I103" s="1" t="s">
        <v>2132</v>
      </c>
      <c r="J103" s="1" t="s">
        <v>1812</v>
      </c>
      <c r="K103" s="1" t="s">
        <v>2132</v>
      </c>
      <c r="L103" s="1" t="s">
        <v>2132</v>
      </c>
      <c r="M103" s="1" t="s">
        <v>1813</v>
      </c>
      <c r="N103" s="1" t="s">
        <v>1813</v>
      </c>
      <c r="O103" s="1" t="s">
        <v>1814</v>
      </c>
      <c r="P103" s="1" t="s">
        <v>1815</v>
      </c>
      <c r="Q103" s="1" t="s">
        <v>1816</v>
      </c>
      <c r="R103" s="1" t="s">
        <v>2133</v>
      </c>
      <c r="S103" s="1" t="s">
        <v>73</v>
      </c>
      <c r="T103" s="1" t="s">
        <v>1818</v>
      </c>
      <c r="U103" s="1" t="s">
        <v>1819</v>
      </c>
      <c r="V103" s="1" t="s">
        <v>1820</v>
      </c>
    </row>
    <row r="104" s="1" customFormat="1" spans="1:22">
      <c r="A104" s="1" t="s">
        <v>1025</v>
      </c>
      <c r="B104" s="1" t="s">
        <v>140</v>
      </c>
      <c r="C104" s="1" t="s">
        <v>1026</v>
      </c>
      <c r="D104" s="1" t="s">
        <v>337</v>
      </c>
      <c r="E104" s="1" t="s">
        <v>2134</v>
      </c>
      <c r="F104" s="1" t="s">
        <v>80</v>
      </c>
      <c r="G104" s="1" t="s">
        <v>584</v>
      </c>
      <c r="H104" s="1" t="s">
        <v>1810</v>
      </c>
      <c r="I104" s="1" t="s">
        <v>2135</v>
      </c>
      <c r="J104" s="1" t="s">
        <v>1812</v>
      </c>
      <c r="K104" s="1" t="s">
        <v>2135</v>
      </c>
      <c r="L104" s="1" t="s">
        <v>2135</v>
      </c>
      <c r="M104" s="1" t="s">
        <v>1813</v>
      </c>
      <c r="N104" s="1" t="s">
        <v>1813</v>
      </c>
      <c r="O104" s="1" t="s">
        <v>1814</v>
      </c>
      <c r="P104" s="1" t="s">
        <v>1815</v>
      </c>
      <c r="Q104" s="1" t="s">
        <v>1816</v>
      </c>
      <c r="R104" s="1" t="s">
        <v>2136</v>
      </c>
      <c r="S104" s="1" t="s">
        <v>73</v>
      </c>
      <c r="T104" s="1" t="s">
        <v>1818</v>
      </c>
      <c r="U104" s="1" t="s">
        <v>1819</v>
      </c>
      <c r="V104" s="1" t="s">
        <v>1820</v>
      </c>
    </row>
    <row r="105" s="1" customFormat="1" spans="1:22">
      <c r="A105" s="1" t="s">
        <v>774</v>
      </c>
      <c r="B105" s="1" t="s">
        <v>140</v>
      </c>
      <c r="C105" s="1" t="s">
        <v>775</v>
      </c>
      <c r="D105" s="1" t="s">
        <v>777</v>
      </c>
      <c r="E105" s="1" t="s">
        <v>2137</v>
      </c>
      <c r="F105" s="1" t="s">
        <v>79</v>
      </c>
      <c r="G105" s="1" t="s">
        <v>80</v>
      </c>
      <c r="H105" s="1" t="s">
        <v>1810</v>
      </c>
      <c r="I105" s="1" t="s">
        <v>2138</v>
      </c>
      <c r="J105" s="1" t="s">
        <v>1812</v>
      </c>
      <c r="K105" s="1" t="s">
        <v>2138</v>
      </c>
      <c r="L105" s="1" t="s">
        <v>2138</v>
      </c>
      <c r="M105" s="1" t="s">
        <v>1813</v>
      </c>
      <c r="N105" s="1" t="s">
        <v>1813</v>
      </c>
      <c r="O105" s="1" t="s">
        <v>1814</v>
      </c>
      <c r="P105" s="1" t="s">
        <v>1815</v>
      </c>
      <c r="Q105" s="1" t="s">
        <v>1816</v>
      </c>
      <c r="R105" s="1" t="s">
        <v>2139</v>
      </c>
      <c r="S105" s="1" t="s">
        <v>73</v>
      </c>
      <c r="T105" s="1" t="s">
        <v>1818</v>
      </c>
      <c r="U105" s="1" t="s">
        <v>1819</v>
      </c>
      <c r="V105" s="1" t="s">
        <v>1820</v>
      </c>
    </row>
    <row r="106" s="1" customFormat="1" spans="1:22">
      <c r="A106" s="1" t="s">
        <v>1183</v>
      </c>
      <c r="B106" s="1" t="s">
        <v>140</v>
      </c>
      <c r="C106" s="1" t="s">
        <v>1184</v>
      </c>
      <c r="D106" s="1" t="s">
        <v>452</v>
      </c>
      <c r="E106" s="1" t="s">
        <v>2140</v>
      </c>
      <c r="F106" s="1" t="s">
        <v>121</v>
      </c>
      <c r="G106" s="1" t="s">
        <v>81</v>
      </c>
      <c r="H106" s="1" t="s">
        <v>1810</v>
      </c>
      <c r="I106" s="1" t="s">
        <v>2141</v>
      </c>
      <c r="J106" s="1" t="s">
        <v>1812</v>
      </c>
      <c r="K106" s="1" t="s">
        <v>2141</v>
      </c>
      <c r="L106" s="1" t="s">
        <v>2141</v>
      </c>
      <c r="M106" s="1" t="s">
        <v>1813</v>
      </c>
      <c r="N106" s="1" t="s">
        <v>1813</v>
      </c>
      <c r="O106" s="1" t="s">
        <v>1814</v>
      </c>
      <c r="P106" s="1" t="s">
        <v>1815</v>
      </c>
      <c r="Q106" s="1" t="s">
        <v>1816</v>
      </c>
      <c r="R106" s="1" t="s">
        <v>2142</v>
      </c>
      <c r="S106" s="1" t="s">
        <v>73</v>
      </c>
      <c r="T106" s="1" t="s">
        <v>1818</v>
      </c>
      <c r="U106" s="1" t="s">
        <v>1819</v>
      </c>
      <c r="V106" s="1" t="s">
        <v>1820</v>
      </c>
    </row>
    <row r="107" s="1" customFormat="1" spans="1:22">
      <c r="A107" s="1" t="s">
        <v>358</v>
      </c>
      <c r="B107" s="1" t="s">
        <v>140</v>
      </c>
      <c r="C107" s="1" t="s">
        <v>359</v>
      </c>
      <c r="D107" s="1" t="s">
        <v>186</v>
      </c>
      <c r="E107" s="1" t="s">
        <v>2143</v>
      </c>
      <c r="F107" s="1" t="s">
        <v>140</v>
      </c>
      <c r="G107" s="1" t="s">
        <v>79</v>
      </c>
      <c r="H107" s="1" t="s">
        <v>1810</v>
      </c>
      <c r="I107" s="1" t="s">
        <v>2144</v>
      </c>
      <c r="J107" s="1" t="s">
        <v>1812</v>
      </c>
      <c r="K107" s="1" t="s">
        <v>2144</v>
      </c>
      <c r="L107" s="1" t="s">
        <v>2144</v>
      </c>
      <c r="M107" s="1" t="s">
        <v>1813</v>
      </c>
      <c r="N107" s="1" t="s">
        <v>1813</v>
      </c>
      <c r="O107" s="1" t="s">
        <v>1814</v>
      </c>
      <c r="P107" s="1" t="s">
        <v>1815</v>
      </c>
      <c r="Q107" s="1" t="s">
        <v>1816</v>
      </c>
      <c r="R107" s="1" t="s">
        <v>2145</v>
      </c>
      <c r="S107" s="1" t="s">
        <v>73</v>
      </c>
      <c r="T107" s="1" t="s">
        <v>1818</v>
      </c>
      <c r="U107" s="1" t="s">
        <v>1819</v>
      </c>
      <c r="V107" s="1" t="s">
        <v>1820</v>
      </c>
    </row>
    <row r="108" s="1" customFormat="1" spans="1:22">
      <c r="A108" s="1" t="s">
        <v>341</v>
      </c>
      <c r="B108" s="1" t="s">
        <v>140</v>
      </c>
      <c r="C108" s="1" t="s">
        <v>342</v>
      </c>
      <c r="D108" s="1" t="s">
        <v>344</v>
      </c>
      <c r="E108" s="1" t="s">
        <v>2146</v>
      </c>
      <c r="F108" s="1" t="s">
        <v>121</v>
      </c>
      <c r="G108" s="1" t="s">
        <v>79</v>
      </c>
      <c r="H108" s="1" t="s">
        <v>1810</v>
      </c>
      <c r="I108" s="1" t="s">
        <v>2147</v>
      </c>
      <c r="J108" s="1" t="s">
        <v>1812</v>
      </c>
      <c r="K108" s="1" t="s">
        <v>2147</v>
      </c>
      <c r="L108" s="1" t="s">
        <v>2147</v>
      </c>
      <c r="M108" s="1" t="s">
        <v>1813</v>
      </c>
      <c r="N108" s="1" t="s">
        <v>1813</v>
      </c>
      <c r="O108" s="1" t="s">
        <v>1814</v>
      </c>
      <c r="P108" s="1" t="s">
        <v>1815</v>
      </c>
      <c r="Q108" s="1" t="s">
        <v>1816</v>
      </c>
      <c r="R108" s="1" t="s">
        <v>2148</v>
      </c>
      <c r="S108" s="1" t="s">
        <v>73</v>
      </c>
      <c r="T108" s="1" t="s">
        <v>1818</v>
      </c>
      <c r="U108" s="1" t="s">
        <v>1819</v>
      </c>
      <c r="V108" s="1" t="s">
        <v>1820</v>
      </c>
    </row>
    <row r="109" s="1" customFormat="1" spans="1:22">
      <c r="A109" s="1" t="s">
        <v>955</v>
      </c>
      <c r="B109" s="1" t="s">
        <v>140</v>
      </c>
      <c r="C109" s="1" t="s">
        <v>956</v>
      </c>
      <c r="D109" s="1" t="s">
        <v>186</v>
      </c>
      <c r="E109" s="1" t="s">
        <v>2149</v>
      </c>
      <c r="F109" s="1" t="s">
        <v>377</v>
      </c>
      <c r="G109" s="1" t="s">
        <v>584</v>
      </c>
      <c r="H109" s="1" t="s">
        <v>1810</v>
      </c>
      <c r="I109" s="1" t="s">
        <v>2098</v>
      </c>
      <c r="J109" s="1" t="s">
        <v>1812</v>
      </c>
      <c r="K109" s="1" t="s">
        <v>2098</v>
      </c>
      <c r="L109" s="1" t="s">
        <v>2098</v>
      </c>
      <c r="M109" s="1" t="s">
        <v>1813</v>
      </c>
      <c r="N109" s="1" t="s">
        <v>1813</v>
      </c>
      <c r="O109" s="1" t="s">
        <v>1814</v>
      </c>
      <c r="P109" s="1" t="s">
        <v>1815</v>
      </c>
      <c r="Q109" s="1" t="s">
        <v>1816</v>
      </c>
      <c r="R109" s="1" t="s">
        <v>2150</v>
      </c>
      <c r="S109" s="1" t="s">
        <v>73</v>
      </c>
      <c r="T109" s="1" t="s">
        <v>1818</v>
      </c>
      <c r="U109" s="1" t="s">
        <v>1819</v>
      </c>
      <c r="V109" s="1" t="s">
        <v>1820</v>
      </c>
    </row>
    <row r="110" s="1" customFormat="1" spans="1:22">
      <c r="A110" s="1" t="s">
        <v>673</v>
      </c>
      <c r="B110" s="1" t="s">
        <v>140</v>
      </c>
      <c r="C110" s="1" t="s">
        <v>674</v>
      </c>
      <c r="D110" s="1" t="s">
        <v>676</v>
      </c>
      <c r="E110" s="1" t="s">
        <v>2151</v>
      </c>
      <c r="F110" s="1" t="s">
        <v>121</v>
      </c>
      <c r="G110" s="1" t="s">
        <v>80</v>
      </c>
      <c r="H110" s="1" t="s">
        <v>1810</v>
      </c>
      <c r="I110" s="1" t="s">
        <v>2152</v>
      </c>
      <c r="J110" s="1" t="s">
        <v>1812</v>
      </c>
      <c r="K110" s="1" t="s">
        <v>2152</v>
      </c>
      <c r="L110" s="1" t="s">
        <v>2152</v>
      </c>
      <c r="M110" s="1" t="s">
        <v>1813</v>
      </c>
      <c r="N110" s="1" t="s">
        <v>1813</v>
      </c>
      <c r="O110" s="1" t="s">
        <v>1814</v>
      </c>
      <c r="P110" s="1" t="s">
        <v>1815</v>
      </c>
      <c r="Q110" s="1" t="s">
        <v>1816</v>
      </c>
      <c r="R110" s="1" t="s">
        <v>2153</v>
      </c>
      <c r="S110" s="1" t="s">
        <v>73</v>
      </c>
      <c r="T110" s="1" t="s">
        <v>1818</v>
      </c>
      <c r="U110" s="1" t="s">
        <v>1819</v>
      </c>
      <c r="V110" s="1" t="s">
        <v>1820</v>
      </c>
    </row>
    <row r="111" s="1" customFormat="1" spans="1:22">
      <c r="A111" s="1" t="s">
        <v>512</v>
      </c>
      <c r="B111" s="1" t="s">
        <v>140</v>
      </c>
      <c r="C111" s="1" t="s">
        <v>513</v>
      </c>
      <c r="D111" s="1" t="s">
        <v>186</v>
      </c>
      <c r="E111" s="1" t="s">
        <v>2154</v>
      </c>
      <c r="F111" s="1" t="s">
        <v>121</v>
      </c>
      <c r="G111" s="1" t="s">
        <v>377</v>
      </c>
      <c r="H111" s="1" t="s">
        <v>1810</v>
      </c>
      <c r="I111" s="1" t="s">
        <v>2132</v>
      </c>
      <c r="J111" s="1" t="s">
        <v>1812</v>
      </c>
      <c r="K111" s="1" t="s">
        <v>2132</v>
      </c>
      <c r="L111" s="1" t="s">
        <v>2132</v>
      </c>
      <c r="M111" s="1" t="s">
        <v>1813</v>
      </c>
      <c r="N111" s="1" t="s">
        <v>1813</v>
      </c>
      <c r="O111" s="1" t="s">
        <v>1814</v>
      </c>
      <c r="P111" s="1" t="s">
        <v>1815</v>
      </c>
      <c r="Q111" s="1" t="s">
        <v>1816</v>
      </c>
      <c r="R111" s="1" t="s">
        <v>2155</v>
      </c>
      <c r="S111" s="1" t="s">
        <v>73</v>
      </c>
      <c r="T111" s="1" t="s">
        <v>1818</v>
      </c>
      <c r="U111" s="1" t="s">
        <v>1819</v>
      </c>
      <c r="V111" s="1" t="s">
        <v>1820</v>
      </c>
    </row>
    <row r="112" s="1" customFormat="1" spans="1:22">
      <c r="A112" s="1" t="s">
        <v>1047</v>
      </c>
      <c r="B112" s="1" t="s">
        <v>140</v>
      </c>
      <c r="C112" s="1" t="s">
        <v>1048</v>
      </c>
      <c r="D112" s="1" t="s">
        <v>2156</v>
      </c>
      <c r="E112" s="1" t="s">
        <v>2157</v>
      </c>
      <c r="F112" s="1" t="s">
        <v>80</v>
      </c>
      <c r="G112" s="1" t="s">
        <v>584</v>
      </c>
      <c r="H112" s="1" t="s">
        <v>1810</v>
      </c>
      <c r="I112" s="1" t="s">
        <v>2158</v>
      </c>
      <c r="J112" s="1" t="s">
        <v>1812</v>
      </c>
      <c r="K112" s="1" t="s">
        <v>2158</v>
      </c>
      <c r="L112" s="1" t="s">
        <v>2158</v>
      </c>
      <c r="M112" s="1" t="s">
        <v>1813</v>
      </c>
      <c r="N112" s="1" t="s">
        <v>1813</v>
      </c>
      <c r="O112" s="1" t="s">
        <v>1814</v>
      </c>
      <c r="P112" s="1" t="s">
        <v>1815</v>
      </c>
      <c r="Q112" s="1" t="s">
        <v>1816</v>
      </c>
      <c r="R112" s="1" t="s">
        <v>2159</v>
      </c>
      <c r="S112" s="1" t="s">
        <v>73</v>
      </c>
      <c r="T112" s="1" t="s">
        <v>1818</v>
      </c>
      <c r="U112" s="1" t="s">
        <v>1819</v>
      </c>
      <c r="V112" s="1" t="s">
        <v>2160</v>
      </c>
    </row>
    <row r="113" s="1" customFormat="1" spans="1:22">
      <c r="A113" s="1" t="s">
        <v>1188</v>
      </c>
      <c r="B113" s="1" t="s">
        <v>140</v>
      </c>
      <c r="C113" s="1" t="s">
        <v>1189</v>
      </c>
      <c r="D113" s="1" t="s">
        <v>186</v>
      </c>
      <c r="E113" s="1" t="s">
        <v>2161</v>
      </c>
      <c r="F113" s="1" t="s">
        <v>377</v>
      </c>
      <c r="G113" s="1" t="s">
        <v>81</v>
      </c>
      <c r="H113" s="1" t="s">
        <v>1810</v>
      </c>
      <c r="I113" s="1" t="s">
        <v>2162</v>
      </c>
      <c r="J113" s="1" t="s">
        <v>1812</v>
      </c>
      <c r="K113" s="1" t="s">
        <v>2162</v>
      </c>
      <c r="L113" s="1" t="s">
        <v>2162</v>
      </c>
      <c r="M113" s="1" t="s">
        <v>1813</v>
      </c>
      <c r="N113" s="1" t="s">
        <v>1813</v>
      </c>
      <c r="O113" s="1" t="s">
        <v>1814</v>
      </c>
      <c r="P113" s="1" t="s">
        <v>1815</v>
      </c>
      <c r="Q113" s="1" t="s">
        <v>1816</v>
      </c>
      <c r="R113" s="1" t="s">
        <v>2163</v>
      </c>
      <c r="S113" s="1" t="s">
        <v>73</v>
      </c>
      <c r="T113" s="1" t="s">
        <v>1818</v>
      </c>
      <c r="U113" s="1" t="s">
        <v>1819</v>
      </c>
      <c r="V113" s="1" t="s">
        <v>1820</v>
      </c>
    </row>
    <row r="114" s="1" customFormat="1" spans="1:22">
      <c r="A114" s="1" t="s">
        <v>1031</v>
      </c>
      <c r="B114" s="1" t="s">
        <v>140</v>
      </c>
      <c r="C114" s="1" t="s">
        <v>1032</v>
      </c>
      <c r="D114" s="1" t="s">
        <v>1034</v>
      </c>
      <c r="E114" s="1" t="s">
        <v>2164</v>
      </c>
      <c r="F114" s="1" t="s">
        <v>377</v>
      </c>
      <c r="G114" s="1" t="s">
        <v>584</v>
      </c>
      <c r="H114" s="1" t="s">
        <v>1810</v>
      </c>
      <c r="I114" s="1" t="s">
        <v>2165</v>
      </c>
      <c r="J114" s="1" t="s">
        <v>1812</v>
      </c>
      <c r="K114" s="1" t="s">
        <v>2165</v>
      </c>
      <c r="L114" s="1" t="s">
        <v>2165</v>
      </c>
      <c r="M114" s="1" t="s">
        <v>1813</v>
      </c>
      <c r="N114" s="1" t="s">
        <v>1813</v>
      </c>
      <c r="O114" s="1" t="s">
        <v>1814</v>
      </c>
      <c r="P114" s="1" t="s">
        <v>1815</v>
      </c>
      <c r="Q114" s="1" t="s">
        <v>1816</v>
      </c>
      <c r="R114" s="1" t="s">
        <v>2166</v>
      </c>
      <c r="S114" s="1" t="s">
        <v>73</v>
      </c>
      <c r="T114" s="1" t="s">
        <v>1818</v>
      </c>
      <c r="U114" s="1" t="s">
        <v>1819</v>
      </c>
      <c r="V114" s="1" t="s">
        <v>1820</v>
      </c>
    </row>
    <row r="115" s="1" customFormat="1" spans="1:22">
      <c r="A115" s="1" t="s">
        <v>1038</v>
      </c>
      <c r="B115" s="1" t="s">
        <v>140</v>
      </c>
      <c r="C115" s="1" t="s">
        <v>1039</v>
      </c>
      <c r="D115" s="1" t="s">
        <v>1034</v>
      </c>
      <c r="E115" s="1" t="s">
        <v>2167</v>
      </c>
      <c r="F115" s="1" t="s">
        <v>377</v>
      </c>
      <c r="G115" s="1" t="s">
        <v>584</v>
      </c>
      <c r="H115" s="1" t="s">
        <v>1810</v>
      </c>
      <c r="I115" s="1" t="s">
        <v>2165</v>
      </c>
      <c r="J115" s="1" t="s">
        <v>1812</v>
      </c>
      <c r="K115" s="1" t="s">
        <v>2165</v>
      </c>
      <c r="L115" s="1" t="s">
        <v>2165</v>
      </c>
      <c r="M115" s="1" t="s">
        <v>1813</v>
      </c>
      <c r="N115" s="1" t="s">
        <v>1813</v>
      </c>
      <c r="O115" s="1" t="s">
        <v>1814</v>
      </c>
      <c r="P115" s="1" t="s">
        <v>1815</v>
      </c>
      <c r="Q115" s="1" t="s">
        <v>1816</v>
      </c>
      <c r="R115" s="1" t="s">
        <v>2168</v>
      </c>
      <c r="S115" s="1" t="s">
        <v>73</v>
      </c>
      <c r="T115" s="1" t="s">
        <v>1818</v>
      </c>
      <c r="U115" s="1" t="s">
        <v>1819</v>
      </c>
      <c r="V115" s="1" t="s">
        <v>1820</v>
      </c>
    </row>
    <row r="116" s="1" customFormat="1" spans="1:22">
      <c r="A116" s="1" t="s">
        <v>1176</v>
      </c>
      <c r="B116" s="1" t="s">
        <v>140</v>
      </c>
      <c r="C116" s="1" t="s">
        <v>1177</v>
      </c>
      <c r="D116" s="1" t="s">
        <v>837</v>
      </c>
      <c r="E116" s="1" t="s">
        <v>2169</v>
      </c>
      <c r="F116" s="1" t="s">
        <v>377</v>
      </c>
      <c r="G116" s="1" t="s">
        <v>81</v>
      </c>
      <c r="H116" s="1" t="s">
        <v>1810</v>
      </c>
      <c r="I116" s="1" t="s">
        <v>2170</v>
      </c>
      <c r="J116" s="1" t="s">
        <v>1812</v>
      </c>
      <c r="K116" s="1" t="s">
        <v>2170</v>
      </c>
      <c r="L116" s="1" t="s">
        <v>2170</v>
      </c>
      <c r="M116" s="1" t="s">
        <v>1813</v>
      </c>
      <c r="N116" s="1" t="s">
        <v>1813</v>
      </c>
      <c r="O116" s="1" t="s">
        <v>1814</v>
      </c>
      <c r="P116" s="1" t="s">
        <v>1815</v>
      </c>
      <c r="Q116" s="1" t="s">
        <v>1816</v>
      </c>
      <c r="R116" s="1" t="s">
        <v>2171</v>
      </c>
      <c r="S116" s="1" t="s">
        <v>73</v>
      </c>
      <c r="T116" s="1" t="s">
        <v>1818</v>
      </c>
      <c r="U116" s="1" t="s">
        <v>1819</v>
      </c>
      <c r="V116" s="1" t="s">
        <v>1820</v>
      </c>
    </row>
    <row r="117" s="1" customFormat="1" spans="1:22">
      <c r="A117" s="1" t="s">
        <v>334</v>
      </c>
      <c r="B117" s="1" t="s">
        <v>140</v>
      </c>
      <c r="C117" s="1" t="s">
        <v>335</v>
      </c>
      <c r="D117" s="1" t="s">
        <v>337</v>
      </c>
      <c r="E117" s="1" t="s">
        <v>2172</v>
      </c>
      <c r="F117" s="1" t="s">
        <v>140</v>
      </c>
      <c r="G117" s="1" t="s">
        <v>79</v>
      </c>
      <c r="H117" s="1" t="s">
        <v>1810</v>
      </c>
      <c r="I117" s="1" t="s">
        <v>2173</v>
      </c>
      <c r="J117" s="1" t="s">
        <v>1812</v>
      </c>
      <c r="K117" s="1" t="s">
        <v>2173</v>
      </c>
      <c r="L117" s="1" t="s">
        <v>2173</v>
      </c>
      <c r="M117" s="1" t="s">
        <v>1813</v>
      </c>
      <c r="N117" s="1" t="s">
        <v>1813</v>
      </c>
      <c r="O117" s="1" t="s">
        <v>1814</v>
      </c>
      <c r="P117" s="1" t="s">
        <v>1815</v>
      </c>
      <c r="Q117" s="1" t="s">
        <v>1816</v>
      </c>
      <c r="R117" s="1" t="s">
        <v>2174</v>
      </c>
      <c r="S117" s="1" t="s">
        <v>73</v>
      </c>
      <c r="T117" s="1" t="s">
        <v>1818</v>
      </c>
      <c r="U117" s="1" t="s">
        <v>1819</v>
      </c>
      <c r="V117" s="1" t="s">
        <v>1820</v>
      </c>
    </row>
    <row r="118" s="1" customFormat="1" spans="1:22">
      <c r="A118" s="1" t="s">
        <v>932</v>
      </c>
      <c r="B118" s="1" t="s">
        <v>647</v>
      </c>
      <c r="C118" s="1" t="s">
        <v>933</v>
      </c>
      <c r="D118" s="1" t="s">
        <v>935</v>
      </c>
      <c r="E118" s="1" t="s">
        <v>2175</v>
      </c>
      <c r="F118" s="1" t="s">
        <v>377</v>
      </c>
      <c r="G118" s="1" t="s">
        <v>584</v>
      </c>
      <c r="H118" s="1" t="s">
        <v>1810</v>
      </c>
      <c r="I118" s="1" t="s">
        <v>2176</v>
      </c>
      <c r="J118" s="1" t="s">
        <v>1812</v>
      </c>
      <c r="K118" s="1" t="s">
        <v>2176</v>
      </c>
      <c r="L118" s="1" t="s">
        <v>2176</v>
      </c>
      <c r="M118" s="1" t="s">
        <v>1813</v>
      </c>
      <c r="N118" s="1" t="s">
        <v>1813</v>
      </c>
      <c r="O118" s="1" t="s">
        <v>1814</v>
      </c>
      <c r="P118" s="1" t="s">
        <v>1815</v>
      </c>
      <c r="Q118" s="1" t="s">
        <v>1816</v>
      </c>
      <c r="R118" s="1" t="s">
        <v>2177</v>
      </c>
      <c r="S118" s="1" t="s">
        <v>73</v>
      </c>
      <c r="T118" s="1" t="s">
        <v>1818</v>
      </c>
      <c r="U118" s="1" t="s">
        <v>1819</v>
      </c>
      <c r="V118" s="1" t="s">
        <v>1820</v>
      </c>
    </row>
    <row r="119" s="1" customFormat="1" spans="1:22">
      <c r="A119" s="1" t="s">
        <v>946</v>
      </c>
      <c r="B119" s="1" t="s">
        <v>198</v>
      </c>
      <c r="C119" s="1" t="s">
        <v>947</v>
      </c>
      <c r="D119" s="1" t="s">
        <v>196</v>
      </c>
      <c r="E119" s="1" t="s">
        <v>2178</v>
      </c>
      <c r="F119" s="1" t="s">
        <v>80</v>
      </c>
      <c r="G119" s="1" t="s">
        <v>584</v>
      </c>
      <c r="H119" s="1" t="s">
        <v>1810</v>
      </c>
      <c r="I119" s="1" t="s">
        <v>2179</v>
      </c>
      <c r="J119" s="1" t="s">
        <v>1812</v>
      </c>
      <c r="K119" s="1" t="s">
        <v>2179</v>
      </c>
      <c r="L119" s="1" t="s">
        <v>2179</v>
      </c>
      <c r="M119" s="1" t="s">
        <v>1813</v>
      </c>
      <c r="N119" s="1" t="s">
        <v>1813</v>
      </c>
      <c r="O119" s="1" t="s">
        <v>1814</v>
      </c>
      <c r="P119" s="1" t="s">
        <v>1815</v>
      </c>
      <c r="Q119" s="1" t="s">
        <v>1816</v>
      </c>
      <c r="R119" s="1" t="s">
        <v>2180</v>
      </c>
      <c r="S119" s="1" t="s">
        <v>73</v>
      </c>
      <c r="T119" s="1" t="s">
        <v>1818</v>
      </c>
      <c r="U119" s="1" t="s">
        <v>1819</v>
      </c>
      <c r="V119" s="1" t="s">
        <v>1820</v>
      </c>
    </row>
    <row r="120" s="1" customFormat="1" spans="1:22">
      <c r="A120" s="1" t="s">
        <v>193</v>
      </c>
      <c r="B120" s="1" t="s">
        <v>198</v>
      </c>
      <c r="C120" s="1" t="s">
        <v>194</v>
      </c>
      <c r="D120" s="1" t="s">
        <v>196</v>
      </c>
      <c r="E120" s="1" t="s">
        <v>2178</v>
      </c>
      <c r="F120" s="1" t="s">
        <v>121</v>
      </c>
      <c r="G120" s="1" t="s">
        <v>79</v>
      </c>
      <c r="H120" s="1" t="s">
        <v>1810</v>
      </c>
      <c r="I120" s="1" t="s">
        <v>2179</v>
      </c>
      <c r="J120" s="1" t="s">
        <v>1812</v>
      </c>
      <c r="K120" s="1" t="s">
        <v>2179</v>
      </c>
      <c r="L120" s="1" t="s">
        <v>2179</v>
      </c>
      <c r="M120" s="1" t="s">
        <v>1813</v>
      </c>
      <c r="N120" s="1" t="s">
        <v>1813</v>
      </c>
      <c r="O120" s="1" t="s">
        <v>1814</v>
      </c>
      <c r="P120" s="1" t="s">
        <v>1815</v>
      </c>
      <c r="Q120" s="1" t="s">
        <v>1816</v>
      </c>
      <c r="R120" s="1" t="s">
        <v>2181</v>
      </c>
      <c r="S120" s="1" t="s">
        <v>73</v>
      </c>
      <c r="T120" s="1" t="s">
        <v>1818</v>
      </c>
      <c r="U120" s="1" t="s">
        <v>1819</v>
      </c>
      <c r="V120" s="1" t="s">
        <v>1820</v>
      </c>
    </row>
    <row r="121" s="1" customFormat="1" spans="1:22">
      <c r="A121" s="1" t="s">
        <v>941</v>
      </c>
      <c r="B121" s="1" t="s">
        <v>198</v>
      </c>
      <c r="C121" s="1" t="s">
        <v>942</v>
      </c>
      <c r="D121" s="1" t="s">
        <v>196</v>
      </c>
      <c r="E121" s="1" t="s">
        <v>2182</v>
      </c>
      <c r="F121" s="1" t="s">
        <v>121</v>
      </c>
      <c r="G121" s="1" t="s">
        <v>584</v>
      </c>
      <c r="H121" s="1" t="s">
        <v>1810</v>
      </c>
      <c r="I121" s="1" t="s">
        <v>2183</v>
      </c>
      <c r="J121" s="1" t="s">
        <v>1812</v>
      </c>
      <c r="K121" s="1" t="s">
        <v>2183</v>
      </c>
      <c r="L121" s="1" t="s">
        <v>2183</v>
      </c>
      <c r="M121" s="1" t="s">
        <v>1813</v>
      </c>
      <c r="N121" s="1" t="s">
        <v>1813</v>
      </c>
      <c r="O121" s="1" t="s">
        <v>1814</v>
      </c>
      <c r="P121" s="1" t="s">
        <v>1815</v>
      </c>
      <c r="Q121" s="1" t="s">
        <v>1816</v>
      </c>
      <c r="R121" s="1" t="s">
        <v>2184</v>
      </c>
      <c r="S121" s="1" t="s">
        <v>73</v>
      </c>
      <c r="T121" s="1" t="s">
        <v>1818</v>
      </c>
      <c r="U121" s="1" t="s">
        <v>1819</v>
      </c>
      <c r="V121" s="1" t="s">
        <v>1820</v>
      </c>
    </row>
    <row r="122" s="1" customFormat="1" spans="1:22">
      <c r="A122" s="1" t="s">
        <v>1141</v>
      </c>
      <c r="B122" s="1" t="s">
        <v>244</v>
      </c>
      <c r="C122" s="1" t="s">
        <v>1142</v>
      </c>
      <c r="D122" s="1" t="s">
        <v>129</v>
      </c>
      <c r="E122" s="1" t="s">
        <v>2185</v>
      </c>
      <c r="F122" s="1" t="s">
        <v>584</v>
      </c>
      <c r="G122" s="1" t="s">
        <v>81</v>
      </c>
      <c r="H122" s="1" t="s">
        <v>1810</v>
      </c>
      <c r="I122" s="1" t="s">
        <v>2186</v>
      </c>
      <c r="J122" s="1" t="s">
        <v>1812</v>
      </c>
      <c r="K122" s="1" t="s">
        <v>2186</v>
      </c>
      <c r="L122" s="1" t="s">
        <v>2186</v>
      </c>
      <c r="M122" s="1" t="s">
        <v>1813</v>
      </c>
      <c r="N122" s="1" t="s">
        <v>1813</v>
      </c>
      <c r="O122" s="1" t="s">
        <v>1814</v>
      </c>
      <c r="P122" s="1" t="s">
        <v>1815</v>
      </c>
      <c r="Q122" s="1" t="s">
        <v>1816</v>
      </c>
      <c r="R122" s="1" t="s">
        <v>2187</v>
      </c>
      <c r="S122" s="1" t="s">
        <v>73</v>
      </c>
      <c r="T122" s="1" t="s">
        <v>1818</v>
      </c>
      <c r="U122" s="1" t="s">
        <v>1819</v>
      </c>
      <c r="V122" s="1" t="s">
        <v>1820</v>
      </c>
    </row>
    <row r="123" s="1" customFormat="1" spans="1:22">
      <c r="A123" s="1" t="s">
        <v>1389</v>
      </c>
      <c r="B123" s="1" t="s">
        <v>244</v>
      </c>
      <c r="C123" s="1" t="s">
        <v>1390</v>
      </c>
      <c r="D123" s="1" t="s">
        <v>129</v>
      </c>
      <c r="E123" s="1" t="s">
        <v>2188</v>
      </c>
      <c r="F123" s="1" t="s">
        <v>80</v>
      </c>
      <c r="G123" s="1" t="s">
        <v>585</v>
      </c>
      <c r="H123" s="1" t="s">
        <v>1810</v>
      </c>
      <c r="I123" s="1" t="s">
        <v>2189</v>
      </c>
      <c r="J123" s="1" t="s">
        <v>1812</v>
      </c>
      <c r="K123" s="1" t="s">
        <v>2189</v>
      </c>
      <c r="L123" s="1" t="s">
        <v>2189</v>
      </c>
      <c r="M123" s="1" t="s">
        <v>1813</v>
      </c>
      <c r="N123" s="1" t="s">
        <v>1813</v>
      </c>
      <c r="O123" s="1" t="s">
        <v>1814</v>
      </c>
      <c r="P123" s="1" t="s">
        <v>1815</v>
      </c>
      <c r="Q123" s="1" t="s">
        <v>1816</v>
      </c>
      <c r="R123" s="1" t="s">
        <v>2190</v>
      </c>
      <c r="S123" s="1" t="s">
        <v>73</v>
      </c>
      <c r="T123" s="1" t="s">
        <v>1818</v>
      </c>
      <c r="U123" s="1" t="s">
        <v>1819</v>
      </c>
      <c r="V123" s="1" t="s">
        <v>1820</v>
      </c>
    </row>
    <row r="124" s="1" customFormat="1" spans="1:22">
      <c r="A124" s="1" t="s">
        <v>126</v>
      </c>
      <c r="B124" s="1" t="s">
        <v>131</v>
      </c>
      <c r="C124" s="1" t="s">
        <v>127</v>
      </c>
      <c r="D124" s="1" t="s">
        <v>129</v>
      </c>
      <c r="E124" s="1" t="s">
        <v>2191</v>
      </c>
      <c r="F124" s="1" t="s">
        <v>121</v>
      </c>
      <c r="G124" s="1" t="s">
        <v>79</v>
      </c>
      <c r="H124" s="1" t="s">
        <v>1810</v>
      </c>
      <c r="I124" s="1" t="s">
        <v>1939</v>
      </c>
      <c r="J124" s="1" t="s">
        <v>1812</v>
      </c>
      <c r="K124" s="1" t="s">
        <v>1939</v>
      </c>
      <c r="L124" s="1" t="s">
        <v>1939</v>
      </c>
      <c r="M124" s="1" t="s">
        <v>1813</v>
      </c>
      <c r="N124" s="1" t="s">
        <v>1813</v>
      </c>
      <c r="O124" s="1" t="s">
        <v>1814</v>
      </c>
      <c r="P124" s="1" t="s">
        <v>1815</v>
      </c>
      <c r="Q124" s="1" t="s">
        <v>1816</v>
      </c>
      <c r="R124" s="1" t="s">
        <v>2192</v>
      </c>
      <c r="S124" s="1" t="s">
        <v>73</v>
      </c>
      <c r="T124" s="1" t="s">
        <v>1818</v>
      </c>
      <c r="U124" s="1" t="s">
        <v>1819</v>
      </c>
      <c r="V124" s="1" t="s">
        <v>1820</v>
      </c>
    </row>
    <row r="125" s="1" customFormat="1" spans="1:22">
      <c r="A125" s="1" t="s">
        <v>883</v>
      </c>
      <c r="B125" s="1" t="s">
        <v>120</v>
      </c>
      <c r="C125" s="1" t="s">
        <v>884</v>
      </c>
      <c r="D125" s="1" t="s">
        <v>129</v>
      </c>
      <c r="E125" s="1" t="s">
        <v>2193</v>
      </c>
      <c r="F125" s="1" t="s">
        <v>121</v>
      </c>
      <c r="G125" s="1" t="s">
        <v>584</v>
      </c>
      <c r="H125" s="1" t="s">
        <v>1810</v>
      </c>
      <c r="I125" s="1" t="s">
        <v>2194</v>
      </c>
      <c r="J125" s="1" t="s">
        <v>1812</v>
      </c>
      <c r="K125" s="1" t="s">
        <v>2194</v>
      </c>
      <c r="L125" s="1" t="s">
        <v>2194</v>
      </c>
      <c r="M125" s="1" t="s">
        <v>1813</v>
      </c>
      <c r="N125" s="1" t="s">
        <v>1813</v>
      </c>
      <c r="O125" s="1" t="s">
        <v>1814</v>
      </c>
      <c r="P125" s="1" t="s">
        <v>1815</v>
      </c>
      <c r="Q125" s="1" t="s">
        <v>1816</v>
      </c>
      <c r="R125" s="1" t="s">
        <v>2195</v>
      </c>
      <c r="S125" s="1" t="s">
        <v>73</v>
      </c>
      <c r="T125" s="1" t="s">
        <v>1818</v>
      </c>
      <c r="U125" s="1" t="s">
        <v>1819</v>
      </c>
      <c r="V125" s="1" t="s">
        <v>1820</v>
      </c>
    </row>
    <row r="126" s="1" customFormat="1" spans="1:22">
      <c r="A126" s="1" t="s">
        <v>1660</v>
      </c>
      <c r="B126" s="1" t="s">
        <v>732</v>
      </c>
      <c r="C126" s="1" t="s">
        <v>1661</v>
      </c>
      <c r="D126" s="1" t="s">
        <v>1426</v>
      </c>
      <c r="E126" s="1" t="s">
        <v>2196</v>
      </c>
      <c r="F126" s="1" t="s">
        <v>585</v>
      </c>
      <c r="G126" s="1" t="s">
        <v>1117</v>
      </c>
      <c r="H126" s="1" t="s">
        <v>1810</v>
      </c>
      <c r="I126" s="1" t="s">
        <v>2197</v>
      </c>
      <c r="J126" s="1" t="s">
        <v>1812</v>
      </c>
      <c r="K126" s="1" t="s">
        <v>2197</v>
      </c>
      <c r="L126" s="1" t="s">
        <v>2197</v>
      </c>
      <c r="M126" s="1" t="s">
        <v>1813</v>
      </c>
      <c r="N126" s="1" t="s">
        <v>1813</v>
      </c>
      <c r="O126" s="1" t="s">
        <v>1814</v>
      </c>
      <c r="P126" s="1" t="s">
        <v>1815</v>
      </c>
      <c r="Q126" s="1" t="s">
        <v>1816</v>
      </c>
      <c r="R126" s="1" t="s">
        <v>2198</v>
      </c>
      <c r="S126" s="1" t="s">
        <v>73</v>
      </c>
      <c r="T126" s="1" t="s">
        <v>1818</v>
      </c>
      <c r="U126" s="1" t="s">
        <v>1819</v>
      </c>
      <c r="V126" s="1" t="s">
        <v>1820</v>
      </c>
    </row>
    <row r="127" s="1" customFormat="1" spans="1:22">
      <c r="A127" s="1" t="s">
        <v>1423</v>
      </c>
      <c r="B127" s="1" t="s">
        <v>92</v>
      </c>
      <c r="C127" s="1" t="s">
        <v>1424</v>
      </c>
      <c r="D127" s="1" t="s">
        <v>1426</v>
      </c>
      <c r="E127" s="1" t="s">
        <v>2199</v>
      </c>
      <c r="F127" s="1" t="s">
        <v>81</v>
      </c>
      <c r="G127" s="1" t="s">
        <v>585</v>
      </c>
      <c r="H127" s="1" t="s">
        <v>1810</v>
      </c>
      <c r="I127" s="1" t="s">
        <v>2200</v>
      </c>
      <c r="J127" s="1" t="s">
        <v>1812</v>
      </c>
      <c r="K127" s="1" t="s">
        <v>2200</v>
      </c>
      <c r="L127" s="1" t="s">
        <v>2200</v>
      </c>
      <c r="M127" s="1" t="s">
        <v>1813</v>
      </c>
      <c r="N127" s="1" t="s">
        <v>1813</v>
      </c>
      <c r="O127" s="1" t="s">
        <v>1814</v>
      </c>
      <c r="P127" s="1" t="s">
        <v>1815</v>
      </c>
      <c r="Q127" s="1" t="s">
        <v>1816</v>
      </c>
      <c r="R127" s="1" t="s">
        <v>2201</v>
      </c>
      <c r="S127" s="1" t="s">
        <v>73</v>
      </c>
      <c r="T127" s="1" t="s">
        <v>1818</v>
      </c>
      <c r="U127" s="1" t="s">
        <v>1819</v>
      </c>
      <c r="V127" s="1" t="s">
        <v>1820</v>
      </c>
    </row>
    <row r="128" s="1" customFormat="1" spans="1:22">
      <c r="A128" s="1" t="s">
        <v>1635</v>
      </c>
      <c r="B128" s="1" t="s">
        <v>120</v>
      </c>
      <c r="C128" s="1" t="s">
        <v>1636</v>
      </c>
      <c r="D128" s="1" t="s">
        <v>89</v>
      </c>
      <c r="E128" s="1" t="s">
        <v>2202</v>
      </c>
      <c r="F128" s="1" t="s">
        <v>584</v>
      </c>
      <c r="G128" s="1" t="s">
        <v>1117</v>
      </c>
      <c r="H128" s="1" t="s">
        <v>1810</v>
      </c>
      <c r="I128" s="1" t="s">
        <v>2203</v>
      </c>
      <c r="J128" s="1" t="s">
        <v>1812</v>
      </c>
      <c r="K128" s="1" t="s">
        <v>2203</v>
      </c>
      <c r="L128" s="1" t="s">
        <v>2203</v>
      </c>
      <c r="M128" s="1" t="s">
        <v>1813</v>
      </c>
      <c r="N128" s="1" t="s">
        <v>1813</v>
      </c>
      <c r="O128" s="1" t="s">
        <v>1814</v>
      </c>
      <c r="P128" s="1" t="s">
        <v>1815</v>
      </c>
      <c r="Q128" s="1" t="s">
        <v>1816</v>
      </c>
      <c r="R128" s="1" t="s">
        <v>2204</v>
      </c>
      <c r="S128" s="1" t="s">
        <v>73</v>
      </c>
      <c r="T128" s="1" t="s">
        <v>1818</v>
      </c>
      <c r="U128" s="1" t="s">
        <v>1819</v>
      </c>
      <c r="V128" s="1" t="s">
        <v>1820</v>
      </c>
    </row>
    <row r="129" s="1" customFormat="1" spans="1:22">
      <c r="A129" s="1" t="s">
        <v>1630</v>
      </c>
      <c r="B129" s="1" t="s">
        <v>131</v>
      </c>
      <c r="C129" s="1" t="s">
        <v>1631</v>
      </c>
      <c r="D129" s="1" t="s">
        <v>89</v>
      </c>
      <c r="E129" s="1" t="s">
        <v>2205</v>
      </c>
      <c r="F129" s="1" t="s">
        <v>584</v>
      </c>
      <c r="G129" s="1" t="s">
        <v>1117</v>
      </c>
      <c r="H129" s="1" t="s">
        <v>1810</v>
      </c>
      <c r="I129" s="1" t="s">
        <v>2206</v>
      </c>
      <c r="J129" s="1" t="s">
        <v>1812</v>
      </c>
      <c r="K129" s="1" t="s">
        <v>2206</v>
      </c>
      <c r="L129" s="1" t="s">
        <v>2206</v>
      </c>
      <c r="M129" s="1" t="s">
        <v>1813</v>
      </c>
      <c r="N129" s="1" t="s">
        <v>1813</v>
      </c>
      <c r="O129" s="1" t="s">
        <v>1814</v>
      </c>
      <c r="P129" s="1" t="s">
        <v>1815</v>
      </c>
      <c r="Q129" s="1" t="s">
        <v>1816</v>
      </c>
      <c r="R129" s="1" t="s">
        <v>2207</v>
      </c>
      <c r="S129" s="1" t="s">
        <v>73</v>
      </c>
      <c r="T129" s="1" t="s">
        <v>1818</v>
      </c>
      <c r="U129" s="1" t="s">
        <v>1819</v>
      </c>
      <c r="V129" s="1" t="s">
        <v>1820</v>
      </c>
    </row>
    <row r="130" s="1" customFormat="1" spans="1:22">
      <c r="A130" s="1" t="s">
        <v>136</v>
      </c>
      <c r="B130" s="1" t="s">
        <v>139</v>
      </c>
      <c r="C130" s="1" t="s">
        <v>137</v>
      </c>
      <c r="D130" s="1" t="s">
        <v>89</v>
      </c>
      <c r="E130" s="1" t="s">
        <v>2208</v>
      </c>
      <c r="F130" s="1" t="s">
        <v>140</v>
      </c>
      <c r="G130" s="1" t="s">
        <v>79</v>
      </c>
      <c r="H130" s="1" t="s">
        <v>1810</v>
      </c>
      <c r="I130" s="1" t="s">
        <v>2209</v>
      </c>
      <c r="J130" s="1" t="s">
        <v>1812</v>
      </c>
      <c r="K130" s="1" t="s">
        <v>2209</v>
      </c>
      <c r="L130" s="1" t="s">
        <v>2209</v>
      </c>
      <c r="M130" s="1" t="s">
        <v>1813</v>
      </c>
      <c r="N130" s="1" t="s">
        <v>1813</v>
      </c>
      <c r="O130" s="1" t="s">
        <v>1814</v>
      </c>
      <c r="P130" s="1" t="s">
        <v>1815</v>
      </c>
      <c r="Q130" s="1" t="s">
        <v>1816</v>
      </c>
      <c r="R130" s="1" t="s">
        <v>2210</v>
      </c>
      <c r="S130" s="1" t="s">
        <v>73</v>
      </c>
      <c r="T130" s="1" t="s">
        <v>1818</v>
      </c>
      <c r="U130" s="1" t="s">
        <v>1819</v>
      </c>
      <c r="V130" s="1" t="s">
        <v>1820</v>
      </c>
    </row>
    <row r="131" s="1" customFormat="1" spans="1:22">
      <c r="A131" s="1" t="s">
        <v>636</v>
      </c>
      <c r="B131" s="1" t="s">
        <v>169</v>
      </c>
      <c r="C131" s="1" t="s">
        <v>637</v>
      </c>
      <c r="D131" s="1" t="s">
        <v>89</v>
      </c>
      <c r="E131" s="1" t="s">
        <v>2211</v>
      </c>
      <c r="F131" s="1" t="s">
        <v>377</v>
      </c>
      <c r="G131" s="1" t="s">
        <v>80</v>
      </c>
      <c r="H131" s="1" t="s">
        <v>1810</v>
      </c>
      <c r="I131" s="1" t="s">
        <v>2212</v>
      </c>
      <c r="J131" s="1" t="s">
        <v>1812</v>
      </c>
      <c r="K131" s="1" t="s">
        <v>2212</v>
      </c>
      <c r="L131" s="1" t="s">
        <v>2212</v>
      </c>
      <c r="M131" s="1" t="s">
        <v>1813</v>
      </c>
      <c r="N131" s="1" t="s">
        <v>1813</v>
      </c>
      <c r="O131" s="1" t="s">
        <v>1814</v>
      </c>
      <c r="P131" s="1" t="s">
        <v>1815</v>
      </c>
      <c r="Q131" s="1" t="s">
        <v>1816</v>
      </c>
      <c r="R131" s="1" t="s">
        <v>2213</v>
      </c>
      <c r="S131" s="1" t="s">
        <v>73</v>
      </c>
      <c r="T131" s="1" t="s">
        <v>1818</v>
      </c>
      <c r="U131" s="1" t="s">
        <v>1819</v>
      </c>
      <c r="V131" s="1" t="s">
        <v>1820</v>
      </c>
    </row>
    <row r="132" s="1" customFormat="1" spans="1:22">
      <c r="A132" s="1" t="s">
        <v>619</v>
      </c>
      <c r="B132" s="1" t="s">
        <v>622</v>
      </c>
      <c r="C132" s="1" t="s">
        <v>620</v>
      </c>
      <c r="D132" s="1" t="s">
        <v>89</v>
      </c>
      <c r="E132" s="1" t="s">
        <v>2214</v>
      </c>
      <c r="F132" s="1" t="s">
        <v>79</v>
      </c>
      <c r="G132" s="1" t="s">
        <v>80</v>
      </c>
      <c r="H132" s="1" t="s">
        <v>1810</v>
      </c>
      <c r="I132" s="1" t="s">
        <v>2215</v>
      </c>
      <c r="J132" s="1" t="s">
        <v>1812</v>
      </c>
      <c r="K132" s="1" t="s">
        <v>2215</v>
      </c>
      <c r="L132" s="1" t="s">
        <v>2215</v>
      </c>
      <c r="M132" s="1" t="s">
        <v>1813</v>
      </c>
      <c r="N132" s="1" t="s">
        <v>1813</v>
      </c>
      <c r="O132" s="1" t="s">
        <v>1814</v>
      </c>
      <c r="P132" s="1" t="s">
        <v>1815</v>
      </c>
      <c r="Q132" s="1" t="s">
        <v>1816</v>
      </c>
      <c r="R132" s="1" t="s">
        <v>2216</v>
      </c>
      <c r="S132" s="1" t="s">
        <v>73</v>
      </c>
      <c r="T132" s="1" t="s">
        <v>1818</v>
      </c>
      <c r="U132" s="1" t="s">
        <v>1819</v>
      </c>
      <c r="V132" s="1" t="s">
        <v>1820</v>
      </c>
    </row>
    <row r="133" s="1" customFormat="1" spans="1:22">
      <c r="A133" s="1" t="s">
        <v>86</v>
      </c>
      <c r="B133" s="1" t="s">
        <v>91</v>
      </c>
      <c r="C133" s="1" t="s">
        <v>87</v>
      </c>
      <c r="D133" s="1" t="s">
        <v>89</v>
      </c>
      <c r="E133" s="1" t="s">
        <v>2217</v>
      </c>
      <c r="F133" s="1" t="s">
        <v>92</v>
      </c>
      <c r="G133" s="1" t="s">
        <v>79</v>
      </c>
      <c r="H133" s="1" t="s">
        <v>1810</v>
      </c>
      <c r="I133" s="1" t="s">
        <v>2218</v>
      </c>
      <c r="J133" s="1" t="s">
        <v>1812</v>
      </c>
      <c r="K133" s="1" t="s">
        <v>2218</v>
      </c>
      <c r="L133" s="1" t="s">
        <v>2218</v>
      </c>
      <c r="M133" s="1" t="s">
        <v>1813</v>
      </c>
      <c r="N133" s="1" t="s">
        <v>1813</v>
      </c>
      <c r="O133" s="1" t="s">
        <v>1814</v>
      </c>
      <c r="P133" s="1" t="s">
        <v>1815</v>
      </c>
      <c r="Q133" s="1" t="s">
        <v>1816</v>
      </c>
      <c r="R133" s="1" t="s">
        <v>2219</v>
      </c>
      <c r="S133" s="1" t="s">
        <v>73</v>
      </c>
      <c r="T133" s="1" t="s">
        <v>1818</v>
      </c>
      <c r="U133" s="1" t="s">
        <v>1819</v>
      </c>
      <c r="V133" s="1" t="s">
        <v>1820</v>
      </c>
    </row>
    <row r="134" s="1" customFormat="1" spans="1:22">
      <c r="A134" s="1" t="s">
        <v>108</v>
      </c>
      <c r="B134" s="1" t="s">
        <v>91</v>
      </c>
      <c r="C134" s="1" t="s">
        <v>109</v>
      </c>
      <c r="D134" s="1" t="s">
        <v>89</v>
      </c>
      <c r="E134" s="1" t="s">
        <v>2220</v>
      </c>
      <c r="F134" s="1" t="s">
        <v>92</v>
      </c>
      <c r="G134" s="1" t="s">
        <v>79</v>
      </c>
      <c r="H134" s="1" t="s">
        <v>1810</v>
      </c>
      <c r="I134" s="1" t="s">
        <v>2221</v>
      </c>
      <c r="J134" s="1" t="s">
        <v>1812</v>
      </c>
      <c r="K134" s="1" t="s">
        <v>2221</v>
      </c>
      <c r="L134" s="1" t="s">
        <v>2221</v>
      </c>
      <c r="M134" s="1" t="s">
        <v>1813</v>
      </c>
      <c r="N134" s="1" t="s">
        <v>1813</v>
      </c>
      <c r="O134" s="1" t="s">
        <v>1814</v>
      </c>
      <c r="P134" s="1" t="s">
        <v>1815</v>
      </c>
      <c r="Q134" s="1" t="s">
        <v>1816</v>
      </c>
      <c r="R134" s="1" t="s">
        <v>2222</v>
      </c>
      <c r="S134" s="1" t="s">
        <v>73</v>
      </c>
      <c r="T134" s="1" t="s">
        <v>1818</v>
      </c>
      <c r="U134" s="1" t="s">
        <v>1819</v>
      </c>
      <c r="V134" s="1" t="s">
        <v>1820</v>
      </c>
    </row>
    <row r="135" s="1" customFormat="1" spans="1:22">
      <c r="A135" s="1" t="s">
        <v>414</v>
      </c>
      <c r="B135" s="1" t="s">
        <v>401</v>
      </c>
      <c r="C135" s="1" t="s">
        <v>415</v>
      </c>
      <c r="D135" s="1" t="s">
        <v>417</v>
      </c>
      <c r="E135" s="1" t="s">
        <v>2223</v>
      </c>
      <c r="F135" s="1" t="s">
        <v>79</v>
      </c>
      <c r="G135" s="1" t="s">
        <v>377</v>
      </c>
      <c r="H135" s="1" t="s">
        <v>1810</v>
      </c>
      <c r="I135" s="1" t="s">
        <v>2224</v>
      </c>
      <c r="J135" s="1" t="s">
        <v>1812</v>
      </c>
      <c r="K135" s="1" t="s">
        <v>2224</v>
      </c>
      <c r="L135" s="1" t="s">
        <v>2224</v>
      </c>
      <c r="M135" s="1" t="s">
        <v>1813</v>
      </c>
      <c r="N135" s="1" t="s">
        <v>1813</v>
      </c>
      <c r="O135" s="1" t="s">
        <v>1814</v>
      </c>
      <c r="P135" s="1" t="s">
        <v>1815</v>
      </c>
      <c r="Q135" s="1" t="s">
        <v>1816</v>
      </c>
      <c r="R135" s="1" t="s">
        <v>2225</v>
      </c>
      <c r="S135" s="1" t="s">
        <v>73</v>
      </c>
      <c r="T135" s="1" t="s">
        <v>1818</v>
      </c>
      <c r="U135" s="1" t="s">
        <v>1819</v>
      </c>
      <c r="V135" s="1" t="s">
        <v>1820</v>
      </c>
    </row>
    <row r="136" s="1" customFormat="1" spans="1:22">
      <c r="A136" s="1" t="s">
        <v>642</v>
      </c>
      <c r="B136" s="1" t="s">
        <v>647</v>
      </c>
      <c r="C136" s="1" t="s">
        <v>643</v>
      </c>
      <c r="D136" s="1" t="s">
        <v>645</v>
      </c>
      <c r="E136" s="1" t="s">
        <v>2226</v>
      </c>
      <c r="F136" s="1" t="s">
        <v>377</v>
      </c>
      <c r="G136" s="1" t="s">
        <v>80</v>
      </c>
      <c r="H136" s="1" t="s">
        <v>1810</v>
      </c>
      <c r="I136" s="1" t="s">
        <v>2227</v>
      </c>
      <c r="J136" s="1" t="s">
        <v>1812</v>
      </c>
      <c r="K136" s="1" t="s">
        <v>2227</v>
      </c>
      <c r="L136" s="1" t="s">
        <v>2227</v>
      </c>
      <c r="M136" s="1" t="s">
        <v>1813</v>
      </c>
      <c r="N136" s="1" t="s">
        <v>1813</v>
      </c>
      <c r="O136" s="1" t="s">
        <v>1814</v>
      </c>
      <c r="P136" s="1" t="s">
        <v>1815</v>
      </c>
      <c r="Q136" s="1" t="s">
        <v>1816</v>
      </c>
      <c r="R136" s="1" t="s">
        <v>2228</v>
      </c>
      <c r="S136" s="1" t="s">
        <v>73</v>
      </c>
      <c r="T136" s="1" t="s">
        <v>1818</v>
      </c>
      <c r="U136" s="1" t="s">
        <v>1819</v>
      </c>
      <c r="V136" s="1" t="s">
        <v>1820</v>
      </c>
    </row>
    <row r="137" s="1" customFormat="1" spans="1:22">
      <c r="A137" s="1" t="s">
        <v>1383</v>
      </c>
      <c r="B137" s="1" t="s">
        <v>131</v>
      </c>
      <c r="C137" s="1" t="s">
        <v>1384</v>
      </c>
      <c r="D137" s="1" t="s">
        <v>645</v>
      </c>
      <c r="E137" s="1" t="s">
        <v>2229</v>
      </c>
      <c r="F137" s="1" t="s">
        <v>377</v>
      </c>
      <c r="G137" s="1" t="s">
        <v>585</v>
      </c>
      <c r="H137" s="1" t="s">
        <v>1810</v>
      </c>
      <c r="I137" s="1" t="s">
        <v>2230</v>
      </c>
      <c r="J137" s="1" t="s">
        <v>1812</v>
      </c>
      <c r="K137" s="1" t="s">
        <v>2230</v>
      </c>
      <c r="L137" s="1" t="s">
        <v>2230</v>
      </c>
      <c r="M137" s="1" t="s">
        <v>1813</v>
      </c>
      <c r="N137" s="1" t="s">
        <v>1813</v>
      </c>
      <c r="O137" s="1" t="s">
        <v>1814</v>
      </c>
      <c r="P137" s="1" t="s">
        <v>1815</v>
      </c>
      <c r="Q137" s="1" t="s">
        <v>1816</v>
      </c>
      <c r="R137" s="1" t="s">
        <v>2231</v>
      </c>
      <c r="S137" s="1" t="s">
        <v>73</v>
      </c>
      <c r="T137" s="1" t="s">
        <v>1818</v>
      </c>
      <c r="U137" s="1" t="s">
        <v>1819</v>
      </c>
      <c r="V137" s="1" t="s">
        <v>1820</v>
      </c>
    </row>
    <row r="138" s="1" customFormat="1" spans="1:22">
      <c r="A138" s="1" t="s">
        <v>1418</v>
      </c>
      <c r="B138" s="1" t="s">
        <v>188</v>
      </c>
      <c r="C138" s="1" t="s">
        <v>1419</v>
      </c>
      <c r="D138" s="1" t="s">
        <v>645</v>
      </c>
      <c r="E138" s="1" t="s">
        <v>2232</v>
      </c>
      <c r="F138" s="1" t="s">
        <v>81</v>
      </c>
      <c r="G138" s="1" t="s">
        <v>585</v>
      </c>
      <c r="H138" s="1" t="s">
        <v>1810</v>
      </c>
      <c r="I138" s="1" t="s">
        <v>2233</v>
      </c>
      <c r="J138" s="1" t="s">
        <v>1812</v>
      </c>
      <c r="K138" s="1" t="s">
        <v>2233</v>
      </c>
      <c r="L138" s="1" t="s">
        <v>2233</v>
      </c>
      <c r="M138" s="1" t="s">
        <v>1813</v>
      </c>
      <c r="N138" s="1" t="s">
        <v>1813</v>
      </c>
      <c r="O138" s="1" t="s">
        <v>1814</v>
      </c>
      <c r="P138" s="1" t="s">
        <v>1815</v>
      </c>
      <c r="Q138" s="1" t="s">
        <v>1816</v>
      </c>
      <c r="R138" s="1" t="s">
        <v>2234</v>
      </c>
      <c r="S138" s="1" t="s">
        <v>73</v>
      </c>
      <c r="T138" s="1" t="s">
        <v>1818</v>
      </c>
      <c r="U138" s="1" t="s">
        <v>1819</v>
      </c>
      <c r="V138" s="1" t="s">
        <v>1820</v>
      </c>
    </row>
    <row r="139" s="1" customFormat="1" spans="1:22">
      <c r="A139" s="1" t="s">
        <v>1641</v>
      </c>
      <c r="B139" s="1" t="s">
        <v>647</v>
      </c>
      <c r="C139" s="1" t="s">
        <v>1642</v>
      </c>
      <c r="D139" s="1" t="s">
        <v>645</v>
      </c>
      <c r="E139" s="1" t="s">
        <v>2235</v>
      </c>
      <c r="F139" s="1" t="s">
        <v>81</v>
      </c>
      <c r="G139" s="1" t="s">
        <v>1117</v>
      </c>
      <c r="H139" s="1" t="s">
        <v>1810</v>
      </c>
      <c r="I139" s="1" t="s">
        <v>2236</v>
      </c>
      <c r="J139" s="1" t="s">
        <v>1812</v>
      </c>
      <c r="K139" s="1" t="s">
        <v>2236</v>
      </c>
      <c r="L139" s="1" t="s">
        <v>2236</v>
      </c>
      <c r="M139" s="1" t="s">
        <v>1813</v>
      </c>
      <c r="N139" s="1" t="s">
        <v>1813</v>
      </c>
      <c r="O139" s="1" t="s">
        <v>1814</v>
      </c>
      <c r="P139" s="1" t="s">
        <v>1815</v>
      </c>
      <c r="Q139" s="1" t="s">
        <v>1816</v>
      </c>
      <c r="R139" s="1" t="s">
        <v>2237</v>
      </c>
      <c r="S139" s="1" t="s">
        <v>73</v>
      </c>
      <c r="T139" s="1" t="s">
        <v>1818</v>
      </c>
      <c r="U139" s="1" t="s">
        <v>1819</v>
      </c>
      <c r="V139" s="1" t="s">
        <v>1820</v>
      </c>
    </row>
    <row r="140" s="1" customFormat="1" spans="1:22">
      <c r="A140" s="1" t="s">
        <v>918</v>
      </c>
      <c r="B140" s="1" t="s">
        <v>631</v>
      </c>
      <c r="C140" s="1" t="s">
        <v>919</v>
      </c>
      <c r="D140" s="1" t="s">
        <v>645</v>
      </c>
      <c r="E140" s="1" t="s">
        <v>2238</v>
      </c>
      <c r="F140" s="1" t="s">
        <v>80</v>
      </c>
      <c r="G140" s="1" t="s">
        <v>584</v>
      </c>
      <c r="H140" s="1" t="s">
        <v>1810</v>
      </c>
      <c r="I140" s="1" t="s">
        <v>2239</v>
      </c>
      <c r="J140" s="1" t="s">
        <v>1812</v>
      </c>
      <c r="K140" s="1" t="s">
        <v>2239</v>
      </c>
      <c r="L140" s="1" t="s">
        <v>2239</v>
      </c>
      <c r="M140" s="1" t="s">
        <v>1813</v>
      </c>
      <c r="N140" s="1" t="s">
        <v>1813</v>
      </c>
      <c r="O140" s="1" t="s">
        <v>1814</v>
      </c>
      <c r="P140" s="1" t="s">
        <v>1815</v>
      </c>
      <c r="Q140" s="1" t="s">
        <v>1816</v>
      </c>
      <c r="R140" s="1" t="s">
        <v>2240</v>
      </c>
      <c r="S140" s="1" t="s">
        <v>73</v>
      </c>
      <c r="T140" s="1" t="s">
        <v>1818</v>
      </c>
      <c r="U140" s="1" t="s">
        <v>1819</v>
      </c>
      <c r="V140" s="1" t="s">
        <v>1820</v>
      </c>
    </row>
    <row r="141" s="1" customFormat="1" spans="1:22">
      <c r="A141" s="1" t="s">
        <v>115</v>
      </c>
      <c r="B141" s="1" t="s">
        <v>120</v>
      </c>
      <c r="C141" s="1" t="s">
        <v>116</v>
      </c>
      <c r="D141" s="1" t="s">
        <v>118</v>
      </c>
      <c r="E141" s="1" t="s">
        <v>2241</v>
      </c>
      <c r="F141" s="1" t="s">
        <v>121</v>
      </c>
      <c r="G141" s="1" t="s">
        <v>79</v>
      </c>
      <c r="H141" s="1" t="s">
        <v>1810</v>
      </c>
      <c r="I141" s="1" t="s">
        <v>2242</v>
      </c>
      <c r="J141" s="1" t="s">
        <v>1812</v>
      </c>
      <c r="K141" s="1" t="s">
        <v>2242</v>
      </c>
      <c r="L141" s="1" t="s">
        <v>2242</v>
      </c>
      <c r="M141" s="1" t="s">
        <v>1813</v>
      </c>
      <c r="N141" s="1" t="s">
        <v>1813</v>
      </c>
      <c r="O141" s="1" t="s">
        <v>1814</v>
      </c>
      <c r="P141" s="1" t="s">
        <v>1815</v>
      </c>
      <c r="Q141" s="1" t="s">
        <v>1816</v>
      </c>
      <c r="R141" s="1" t="s">
        <v>2243</v>
      </c>
      <c r="S141" s="1" t="s">
        <v>73</v>
      </c>
      <c r="T141" s="1" t="s">
        <v>1818</v>
      </c>
      <c r="U141" s="1" t="s">
        <v>1819</v>
      </c>
      <c r="V141" s="1" t="s">
        <v>1820</v>
      </c>
    </row>
    <row r="142" s="1" customFormat="1" spans="1:22">
      <c r="A142" s="1" t="s">
        <v>1160</v>
      </c>
      <c r="B142" s="1" t="s">
        <v>169</v>
      </c>
      <c r="C142" s="1" t="s">
        <v>1161</v>
      </c>
      <c r="D142" s="1" t="s">
        <v>1163</v>
      </c>
      <c r="E142" s="1" t="s">
        <v>2244</v>
      </c>
      <c r="F142" s="1" t="s">
        <v>80</v>
      </c>
      <c r="G142" s="1" t="s">
        <v>81</v>
      </c>
      <c r="H142" s="1" t="s">
        <v>1810</v>
      </c>
      <c r="I142" s="1" t="s">
        <v>2245</v>
      </c>
      <c r="J142" s="1" t="s">
        <v>1812</v>
      </c>
      <c r="K142" s="1" t="s">
        <v>2245</v>
      </c>
      <c r="L142" s="1" t="s">
        <v>2245</v>
      </c>
      <c r="M142" s="1" t="s">
        <v>1813</v>
      </c>
      <c r="N142" s="1" t="s">
        <v>1813</v>
      </c>
      <c r="O142" s="1" t="s">
        <v>1814</v>
      </c>
      <c r="P142" s="1" t="s">
        <v>1815</v>
      </c>
      <c r="Q142" s="1" t="s">
        <v>1816</v>
      </c>
      <c r="R142" s="1" t="s">
        <v>2246</v>
      </c>
      <c r="S142" s="1" t="s">
        <v>73</v>
      </c>
      <c r="T142" s="1" t="s">
        <v>1818</v>
      </c>
      <c r="U142" s="1" t="s">
        <v>1819</v>
      </c>
      <c r="V142" s="1" t="s">
        <v>1820</v>
      </c>
    </row>
    <row r="143" s="1" customFormat="1" spans="1:22">
      <c r="A143" s="1" t="s">
        <v>405</v>
      </c>
      <c r="B143" s="1" t="s">
        <v>410</v>
      </c>
      <c r="C143" s="1" t="s">
        <v>406</v>
      </c>
      <c r="D143" s="1" t="s">
        <v>408</v>
      </c>
      <c r="E143" s="1" t="s">
        <v>2247</v>
      </c>
      <c r="F143" s="1" t="s">
        <v>79</v>
      </c>
      <c r="G143" s="1" t="s">
        <v>377</v>
      </c>
      <c r="H143" s="1" t="s">
        <v>1810</v>
      </c>
      <c r="I143" s="1" t="s">
        <v>2248</v>
      </c>
      <c r="J143" s="1" t="s">
        <v>1812</v>
      </c>
      <c r="K143" s="1" t="s">
        <v>2248</v>
      </c>
      <c r="L143" s="1" t="s">
        <v>2248</v>
      </c>
      <c r="M143" s="1" t="s">
        <v>1813</v>
      </c>
      <c r="N143" s="1" t="s">
        <v>1813</v>
      </c>
      <c r="O143" s="1" t="s">
        <v>1814</v>
      </c>
      <c r="P143" s="1" t="s">
        <v>1815</v>
      </c>
      <c r="Q143" s="1" t="s">
        <v>1816</v>
      </c>
      <c r="R143" s="1" t="s">
        <v>2249</v>
      </c>
      <c r="S143" s="1" t="s">
        <v>73</v>
      </c>
      <c r="T143" s="1" t="s">
        <v>1818</v>
      </c>
      <c r="U143" s="1" t="s">
        <v>1819</v>
      </c>
      <c r="V143" s="1" t="s">
        <v>1820</v>
      </c>
    </row>
    <row r="144" s="1" customFormat="1" spans="1:22">
      <c r="A144" s="1" t="s">
        <v>1645</v>
      </c>
      <c r="B144" s="1" t="s">
        <v>1650</v>
      </c>
      <c r="C144" s="1" t="s">
        <v>1646</v>
      </c>
      <c r="D144" s="1" t="s">
        <v>1648</v>
      </c>
      <c r="E144" s="1" t="s">
        <v>2250</v>
      </c>
      <c r="F144" s="1" t="s">
        <v>81</v>
      </c>
      <c r="G144" s="1" t="s">
        <v>1117</v>
      </c>
      <c r="H144" s="1" t="s">
        <v>1810</v>
      </c>
      <c r="I144" s="1" t="s">
        <v>2251</v>
      </c>
      <c r="J144" s="1" t="s">
        <v>1812</v>
      </c>
      <c r="K144" s="1" t="s">
        <v>2251</v>
      </c>
      <c r="L144" s="1" t="s">
        <v>2251</v>
      </c>
      <c r="M144" s="1" t="s">
        <v>1813</v>
      </c>
      <c r="N144" s="1" t="s">
        <v>1813</v>
      </c>
      <c r="O144" s="1" t="s">
        <v>1814</v>
      </c>
      <c r="P144" s="1" t="s">
        <v>1815</v>
      </c>
      <c r="Q144" s="1" t="s">
        <v>1816</v>
      </c>
      <c r="R144" s="1" t="s">
        <v>2252</v>
      </c>
      <c r="S144" s="1" t="s">
        <v>73</v>
      </c>
      <c r="T144" s="1" t="s">
        <v>1818</v>
      </c>
      <c r="U144" s="1" t="s">
        <v>1819</v>
      </c>
      <c r="V144" s="1" t="s">
        <v>1820</v>
      </c>
    </row>
    <row r="145" s="1" customFormat="1" spans="1:22">
      <c r="A145" s="1" t="s">
        <v>652</v>
      </c>
      <c r="B145" s="1" t="s">
        <v>647</v>
      </c>
      <c r="C145" s="1" t="s">
        <v>653</v>
      </c>
      <c r="D145" s="1" t="s">
        <v>629</v>
      </c>
      <c r="E145" s="1" t="s">
        <v>2253</v>
      </c>
      <c r="F145" s="1" t="s">
        <v>377</v>
      </c>
      <c r="G145" s="1" t="s">
        <v>80</v>
      </c>
      <c r="H145" s="1" t="s">
        <v>1810</v>
      </c>
      <c r="I145" s="1" t="s">
        <v>2254</v>
      </c>
      <c r="J145" s="1" t="s">
        <v>1812</v>
      </c>
      <c r="K145" s="1" t="s">
        <v>2254</v>
      </c>
      <c r="L145" s="1" t="s">
        <v>2254</v>
      </c>
      <c r="M145" s="1" t="s">
        <v>1813</v>
      </c>
      <c r="N145" s="1" t="s">
        <v>1813</v>
      </c>
      <c r="O145" s="1" t="s">
        <v>1814</v>
      </c>
      <c r="P145" s="1" t="s">
        <v>1815</v>
      </c>
      <c r="Q145" s="1" t="s">
        <v>1816</v>
      </c>
      <c r="R145" s="1" t="s">
        <v>2255</v>
      </c>
      <c r="S145" s="1" t="s">
        <v>73</v>
      </c>
      <c r="T145" s="1" t="s">
        <v>1818</v>
      </c>
      <c r="U145" s="1" t="s">
        <v>1819</v>
      </c>
      <c r="V145" s="1" t="s">
        <v>1820</v>
      </c>
    </row>
    <row r="146" s="1" customFormat="1" spans="1:22">
      <c r="A146" s="1" t="s">
        <v>626</v>
      </c>
      <c r="B146" s="1" t="s">
        <v>631</v>
      </c>
      <c r="C146" s="1" t="s">
        <v>627</v>
      </c>
      <c r="D146" s="1" t="s">
        <v>629</v>
      </c>
      <c r="E146" s="1" t="s">
        <v>2256</v>
      </c>
      <c r="F146" s="1" t="s">
        <v>79</v>
      </c>
      <c r="G146" s="1" t="s">
        <v>80</v>
      </c>
      <c r="H146" s="1" t="s">
        <v>1810</v>
      </c>
      <c r="I146" s="1" t="s">
        <v>2257</v>
      </c>
      <c r="J146" s="1" t="s">
        <v>1812</v>
      </c>
      <c r="K146" s="1" t="s">
        <v>2257</v>
      </c>
      <c r="L146" s="1" t="s">
        <v>2257</v>
      </c>
      <c r="M146" s="1" t="s">
        <v>1813</v>
      </c>
      <c r="N146" s="1" t="s">
        <v>1813</v>
      </c>
      <c r="O146" s="1" t="s">
        <v>1814</v>
      </c>
      <c r="P146" s="1" t="s">
        <v>1815</v>
      </c>
      <c r="Q146" s="1" t="s">
        <v>1816</v>
      </c>
      <c r="R146" s="1" t="s">
        <v>2258</v>
      </c>
      <c r="S146" s="1" t="s">
        <v>73</v>
      </c>
      <c r="T146" s="1" t="s">
        <v>1818</v>
      </c>
      <c r="U146" s="1" t="s">
        <v>1819</v>
      </c>
      <c r="V146" s="1" t="s">
        <v>1820</v>
      </c>
    </row>
    <row r="147" s="1" customFormat="1" spans="1:22">
      <c r="A147" s="1" t="s">
        <v>901</v>
      </c>
      <c r="B147" s="1" t="s">
        <v>149</v>
      </c>
      <c r="C147" s="1" t="s">
        <v>902</v>
      </c>
      <c r="D147" s="1" t="s">
        <v>375</v>
      </c>
      <c r="E147" s="1" t="s">
        <v>2259</v>
      </c>
      <c r="F147" s="1" t="s">
        <v>80</v>
      </c>
      <c r="G147" s="1" t="s">
        <v>584</v>
      </c>
      <c r="H147" s="1" t="s">
        <v>1810</v>
      </c>
      <c r="I147" s="1" t="s">
        <v>2260</v>
      </c>
      <c r="J147" s="1" t="s">
        <v>1812</v>
      </c>
      <c r="K147" s="1" t="s">
        <v>2260</v>
      </c>
      <c r="L147" s="1" t="s">
        <v>2260</v>
      </c>
      <c r="M147" s="1" t="s">
        <v>1813</v>
      </c>
      <c r="N147" s="1" t="s">
        <v>1813</v>
      </c>
      <c r="O147" s="1" t="s">
        <v>1814</v>
      </c>
      <c r="P147" s="1" t="s">
        <v>1815</v>
      </c>
      <c r="Q147" s="1" t="s">
        <v>1816</v>
      </c>
      <c r="R147" s="1" t="s">
        <v>2261</v>
      </c>
      <c r="S147" s="1" t="s">
        <v>73</v>
      </c>
      <c r="T147" s="1" t="s">
        <v>1818</v>
      </c>
      <c r="U147" s="1" t="s">
        <v>1819</v>
      </c>
      <c r="V147" s="1" t="s">
        <v>1820</v>
      </c>
    </row>
    <row r="148" s="1" customFormat="1" spans="1:22">
      <c r="A148" s="1" t="s">
        <v>613</v>
      </c>
      <c r="B148" s="1" t="s">
        <v>149</v>
      </c>
      <c r="C148" s="1" t="s">
        <v>614</v>
      </c>
      <c r="D148" s="1" t="s">
        <v>375</v>
      </c>
      <c r="E148" s="1" t="s">
        <v>2262</v>
      </c>
      <c r="F148" s="1" t="s">
        <v>79</v>
      </c>
      <c r="G148" s="1" t="s">
        <v>80</v>
      </c>
      <c r="H148" s="1" t="s">
        <v>1810</v>
      </c>
      <c r="I148" s="1" t="s">
        <v>2260</v>
      </c>
      <c r="J148" s="1" t="s">
        <v>1812</v>
      </c>
      <c r="K148" s="1" t="s">
        <v>2260</v>
      </c>
      <c r="L148" s="1" t="s">
        <v>2260</v>
      </c>
      <c r="M148" s="1" t="s">
        <v>1813</v>
      </c>
      <c r="N148" s="1" t="s">
        <v>1813</v>
      </c>
      <c r="O148" s="1" t="s">
        <v>1814</v>
      </c>
      <c r="P148" s="1" t="s">
        <v>1815</v>
      </c>
      <c r="Q148" s="1" t="s">
        <v>1816</v>
      </c>
      <c r="R148" s="1" t="s">
        <v>2263</v>
      </c>
      <c r="S148" s="1" t="s">
        <v>73</v>
      </c>
      <c r="T148" s="1" t="s">
        <v>1818</v>
      </c>
      <c r="U148" s="1" t="s">
        <v>1819</v>
      </c>
      <c r="V148" s="1" t="s">
        <v>1820</v>
      </c>
    </row>
    <row r="149" s="1" customFormat="1" spans="1:22">
      <c r="A149" s="1" t="s">
        <v>895</v>
      </c>
      <c r="B149" s="1" t="s">
        <v>622</v>
      </c>
      <c r="C149" s="1" t="s">
        <v>896</v>
      </c>
      <c r="D149" s="1" t="s">
        <v>375</v>
      </c>
      <c r="E149" s="1" t="s">
        <v>2264</v>
      </c>
      <c r="F149" s="1" t="s">
        <v>80</v>
      </c>
      <c r="G149" s="1" t="s">
        <v>584</v>
      </c>
      <c r="H149" s="1" t="s">
        <v>1810</v>
      </c>
      <c r="I149" s="1" t="s">
        <v>2265</v>
      </c>
      <c r="J149" s="1" t="s">
        <v>1812</v>
      </c>
      <c r="K149" s="1" t="s">
        <v>2265</v>
      </c>
      <c r="L149" s="1" t="s">
        <v>2265</v>
      </c>
      <c r="M149" s="1" t="s">
        <v>1813</v>
      </c>
      <c r="N149" s="1" t="s">
        <v>1813</v>
      </c>
      <c r="O149" s="1" t="s">
        <v>1814</v>
      </c>
      <c r="P149" s="1" t="s">
        <v>1815</v>
      </c>
      <c r="Q149" s="1" t="s">
        <v>1816</v>
      </c>
      <c r="R149" s="1" t="s">
        <v>2266</v>
      </c>
      <c r="S149" s="1" t="s">
        <v>73</v>
      </c>
      <c r="T149" s="1" t="s">
        <v>1818</v>
      </c>
      <c r="U149" s="1" t="s">
        <v>1819</v>
      </c>
      <c r="V149" s="1" t="s">
        <v>1820</v>
      </c>
    </row>
    <row r="150" s="1" customFormat="1" spans="1:22">
      <c r="A150" s="1" t="s">
        <v>1135</v>
      </c>
      <c r="B150" s="1" t="s">
        <v>120</v>
      </c>
      <c r="C150" s="1" t="s">
        <v>1136</v>
      </c>
      <c r="D150" s="1" t="s">
        <v>375</v>
      </c>
      <c r="E150" s="1" t="s">
        <v>2267</v>
      </c>
      <c r="F150" s="1" t="s">
        <v>80</v>
      </c>
      <c r="G150" s="1" t="s">
        <v>81</v>
      </c>
      <c r="H150" s="1" t="s">
        <v>1810</v>
      </c>
      <c r="I150" s="1" t="s">
        <v>2268</v>
      </c>
      <c r="J150" s="1" t="s">
        <v>1812</v>
      </c>
      <c r="K150" s="1" t="s">
        <v>2268</v>
      </c>
      <c r="L150" s="1" t="s">
        <v>2268</v>
      </c>
      <c r="M150" s="1" t="s">
        <v>1813</v>
      </c>
      <c r="N150" s="1" t="s">
        <v>1813</v>
      </c>
      <c r="O150" s="1" t="s">
        <v>1814</v>
      </c>
      <c r="P150" s="1" t="s">
        <v>1815</v>
      </c>
      <c r="Q150" s="1" t="s">
        <v>1816</v>
      </c>
      <c r="R150" s="1" t="s">
        <v>2269</v>
      </c>
      <c r="S150" s="1" t="s">
        <v>73</v>
      </c>
      <c r="T150" s="1" t="s">
        <v>1818</v>
      </c>
      <c r="U150" s="1" t="s">
        <v>1819</v>
      </c>
      <c r="V150" s="1" t="s">
        <v>1820</v>
      </c>
    </row>
    <row r="151" s="1" customFormat="1" spans="1:22">
      <c r="A151" s="1" t="s">
        <v>372</v>
      </c>
      <c r="B151" s="1" t="s">
        <v>120</v>
      </c>
      <c r="C151" s="1" t="s">
        <v>373</v>
      </c>
      <c r="D151" s="1" t="s">
        <v>375</v>
      </c>
      <c r="E151" s="1" t="s">
        <v>2270</v>
      </c>
      <c r="F151" s="1" t="s">
        <v>140</v>
      </c>
      <c r="G151" s="1" t="s">
        <v>377</v>
      </c>
      <c r="H151" s="1" t="s">
        <v>1810</v>
      </c>
      <c r="I151" s="1" t="s">
        <v>2271</v>
      </c>
      <c r="J151" s="1" t="s">
        <v>1812</v>
      </c>
      <c r="K151" s="1" t="s">
        <v>2271</v>
      </c>
      <c r="L151" s="1" t="s">
        <v>2271</v>
      </c>
      <c r="M151" s="1" t="s">
        <v>1813</v>
      </c>
      <c r="N151" s="1" t="s">
        <v>1813</v>
      </c>
      <c r="O151" s="1" t="s">
        <v>1814</v>
      </c>
      <c r="P151" s="1" t="s">
        <v>1815</v>
      </c>
      <c r="Q151" s="1" t="s">
        <v>1816</v>
      </c>
      <c r="R151" s="1" t="s">
        <v>2272</v>
      </c>
      <c r="S151" s="1" t="s">
        <v>73</v>
      </c>
      <c r="T151" s="1" t="s">
        <v>1818</v>
      </c>
      <c r="U151" s="1" t="s">
        <v>1819</v>
      </c>
      <c r="V151" s="1" t="s">
        <v>1820</v>
      </c>
    </row>
    <row r="152" s="1" customFormat="1" spans="1:22">
      <c r="A152" s="1" t="s">
        <v>606</v>
      </c>
      <c r="B152" s="1" t="s">
        <v>609</v>
      </c>
      <c r="C152" s="1" t="s">
        <v>607</v>
      </c>
      <c r="D152" s="1" t="s">
        <v>375</v>
      </c>
      <c r="E152" s="1" t="s">
        <v>2273</v>
      </c>
      <c r="F152" s="1" t="s">
        <v>377</v>
      </c>
      <c r="G152" s="1" t="s">
        <v>80</v>
      </c>
      <c r="H152" s="1" t="s">
        <v>1810</v>
      </c>
      <c r="I152" s="1" t="s">
        <v>2274</v>
      </c>
      <c r="J152" s="1" t="s">
        <v>1812</v>
      </c>
      <c r="K152" s="1" t="s">
        <v>2274</v>
      </c>
      <c r="L152" s="1" t="s">
        <v>2274</v>
      </c>
      <c r="M152" s="1" t="s">
        <v>1813</v>
      </c>
      <c r="N152" s="1" t="s">
        <v>1813</v>
      </c>
      <c r="O152" s="1" t="s">
        <v>1814</v>
      </c>
      <c r="P152" s="1" t="s">
        <v>1815</v>
      </c>
      <c r="Q152" s="1" t="s">
        <v>1816</v>
      </c>
      <c r="R152" s="1" t="s">
        <v>2275</v>
      </c>
      <c r="S152" s="1" t="s">
        <v>73</v>
      </c>
      <c r="T152" s="1" t="s">
        <v>1818</v>
      </c>
      <c r="U152" s="1" t="s">
        <v>1819</v>
      </c>
      <c r="V152" s="1" t="s">
        <v>1820</v>
      </c>
    </row>
    <row r="153" s="1" customFormat="1" spans="1:22">
      <c r="A153" s="1" t="s">
        <v>889</v>
      </c>
      <c r="B153" s="1" t="s">
        <v>139</v>
      </c>
      <c r="C153" s="1" t="s">
        <v>890</v>
      </c>
      <c r="D153" s="1" t="s">
        <v>375</v>
      </c>
      <c r="E153" s="1" t="s">
        <v>2276</v>
      </c>
      <c r="F153" s="1" t="s">
        <v>79</v>
      </c>
      <c r="G153" s="1" t="s">
        <v>584</v>
      </c>
      <c r="H153" s="1" t="s">
        <v>1810</v>
      </c>
      <c r="I153" s="1" t="s">
        <v>2277</v>
      </c>
      <c r="J153" s="1" t="s">
        <v>1812</v>
      </c>
      <c r="K153" s="1" t="s">
        <v>2277</v>
      </c>
      <c r="L153" s="1" t="s">
        <v>2277</v>
      </c>
      <c r="M153" s="1" t="s">
        <v>1813</v>
      </c>
      <c r="N153" s="1" t="s">
        <v>1813</v>
      </c>
      <c r="O153" s="1" t="s">
        <v>1814</v>
      </c>
      <c r="P153" s="1" t="s">
        <v>1815</v>
      </c>
      <c r="Q153" s="1" t="s">
        <v>1816</v>
      </c>
      <c r="R153" s="1" t="s">
        <v>2278</v>
      </c>
      <c r="S153" s="1" t="s">
        <v>73</v>
      </c>
      <c r="T153" s="1" t="s">
        <v>1818</v>
      </c>
      <c r="U153" s="1" t="s">
        <v>1819</v>
      </c>
      <c r="V153" s="1" t="s">
        <v>1820</v>
      </c>
    </row>
    <row r="154" s="1" customFormat="1" spans="1:22">
      <c r="A154" s="1" t="s">
        <v>382</v>
      </c>
      <c r="B154" s="1" t="s">
        <v>385</v>
      </c>
      <c r="C154" s="1" t="s">
        <v>383</v>
      </c>
      <c r="D154" s="1" t="s">
        <v>375</v>
      </c>
      <c r="E154" s="1" t="s">
        <v>2279</v>
      </c>
      <c r="F154" s="1" t="s">
        <v>140</v>
      </c>
      <c r="G154" s="1" t="s">
        <v>377</v>
      </c>
      <c r="H154" s="1" t="s">
        <v>1810</v>
      </c>
      <c r="I154" s="1" t="s">
        <v>2280</v>
      </c>
      <c r="J154" s="1" t="s">
        <v>1812</v>
      </c>
      <c r="K154" s="1" t="s">
        <v>2280</v>
      </c>
      <c r="L154" s="1" t="s">
        <v>2280</v>
      </c>
      <c r="M154" s="1" t="s">
        <v>1813</v>
      </c>
      <c r="N154" s="1" t="s">
        <v>1813</v>
      </c>
      <c r="O154" s="1" t="s">
        <v>1814</v>
      </c>
      <c r="P154" s="1" t="s">
        <v>1815</v>
      </c>
      <c r="Q154" s="1" t="s">
        <v>1816</v>
      </c>
      <c r="R154" s="1" t="s">
        <v>2281</v>
      </c>
      <c r="S154" s="1" t="s">
        <v>73</v>
      </c>
      <c r="T154" s="1" t="s">
        <v>1818</v>
      </c>
      <c r="U154" s="1" t="s">
        <v>1819</v>
      </c>
      <c r="V154" s="1" t="s">
        <v>1820</v>
      </c>
    </row>
    <row r="155" s="1" customFormat="1" spans="1:22">
      <c r="A155" s="1" t="s">
        <v>912</v>
      </c>
      <c r="B155" s="1" t="s">
        <v>244</v>
      </c>
      <c r="C155" s="1" t="s">
        <v>913</v>
      </c>
      <c r="D155" s="1" t="s">
        <v>375</v>
      </c>
      <c r="E155" s="1" t="s">
        <v>2282</v>
      </c>
      <c r="F155" s="1" t="s">
        <v>79</v>
      </c>
      <c r="G155" s="1" t="s">
        <v>584</v>
      </c>
      <c r="H155" s="1" t="s">
        <v>1810</v>
      </c>
      <c r="I155" s="1" t="s">
        <v>2283</v>
      </c>
      <c r="J155" s="1" t="s">
        <v>1812</v>
      </c>
      <c r="K155" s="1" t="s">
        <v>2283</v>
      </c>
      <c r="L155" s="1" t="s">
        <v>2283</v>
      </c>
      <c r="M155" s="1" t="s">
        <v>1813</v>
      </c>
      <c r="N155" s="1" t="s">
        <v>1813</v>
      </c>
      <c r="O155" s="1" t="s">
        <v>1814</v>
      </c>
      <c r="P155" s="1" t="s">
        <v>1815</v>
      </c>
      <c r="Q155" s="1" t="s">
        <v>1816</v>
      </c>
      <c r="R155" s="1" t="s">
        <v>2284</v>
      </c>
      <c r="S155" s="1" t="s">
        <v>73</v>
      </c>
      <c r="T155" s="1" t="s">
        <v>1818</v>
      </c>
      <c r="U155" s="1" t="s">
        <v>1819</v>
      </c>
      <c r="V155" s="1" t="s">
        <v>1820</v>
      </c>
    </row>
    <row r="156" s="1" customFormat="1" spans="1:22">
      <c r="A156" s="1" t="s">
        <v>390</v>
      </c>
      <c r="B156" s="1" t="s">
        <v>244</v>
      </c>
      <c r="C156" s="1" t="s">
        <v>391</v>
      </c>
      <c r="D156" s="1" t="s">
        <v>375</v>
      </c>
      <c r="E156" s="1" t="s">
        <v>2285</v>
      </c>
      <c r="F156" s="1" t="s">
        <v>79</v>
      </c>
      <c r="G156" s="1" t="s">
        <v>377</v>
      </c>
      <c r="H156" s="1" t="s">
        <v>1810</v>
      </c>
      <c r="I156" s="1" t="s">
        <v>2286</v>
      </c>
      <c r="J156" s="1" t="s">
        <v>1812</v>
      </c>
      <c r="K156" s="1" t="s">
        <v>2286</v>
      </c>
      <c r="L156" s="1" t="s">
        <v>2286</v>
      </c>
      <c r="M156" s="1" t="s">
        <v>1813</v>
      </c>
      <c r="N156" s="1" t="s">
        <v>1813</v>
      </c>
      <c r="O156" s="1" t="s">
        <v>1814</v>
      </c>
      <c r="P156" s="1" t="s">
        <v>1815</v>
      </c>
      <c r="Q156" s="1" t="s">
        <v>1816</v>
      </c>
      <c r="R156" s="1" t="s">
        <v>2287</v>
      </c>
      <c r="S156" s="1" t="s">
        <v>73</v>
      </c>
      <c r="T156" s="1" t="s">
        <v>1818</v>
      </c>
      <c r="U156" s="1" t="s">
        <v>1819</v>
      </c>
      <c r="V156" s="1" t="s">
        <v>1820</v>
      </c>
    </row>
    <row r="157" s="1" customFormat="1" spans="1:22">
      <c r="A157" s="1" t="s">
        <v>443</v>
      </c>
      <c r="B157" s="1" t="s">
        <v>227</v>
      </c>
      <c r="C157" s="1" t="s">
        <v>444</v>
      </c>
      <c r="D157" s="1" t="s">
        <v>186</v>
      </c>
      <c r="E157" s="1" t="s">
        <v>2288</v>
      </c>
      <c r="F157" s="1" t="s">
        <v>121</v>
      </c>
      <c r="G157" s="1" t="s">
        <v>377</v>
      </c>
      <c r="H157" s="1" t="s">
        <v>1810</v>
      </c>
      <c r="I157" s="1" t="s">
        <v>2289</v>
      </c>
      <c r="J157" s="1" t="s">
        <v>1812</v>
      </c>
      <c r="K157" s="1" t="s">
        <v>2289</v>
      </c>
      <c r="L157" s="1" t="s">
        <v>2289</v>
      </c>
      <c r="M157" s="1" t="s">
        <v>1813</v>
      </c>
      <c r="N157" s="1" t="s">
        <v>1813</v>
      </c>
      <c r="O157" s="1" t="s">
        <v>1814</v>
      </c>
      <c r="P157" s="1" t="s">
        <v>1815</v>
      </c>
      <c r="Q157" s="1" t="s">
        <v>1816</v>
      </c>
      <c r="R157" s="1" t="s">
        <v>2290</v>
      </c>
      <c r="S157" s="1" t="s">
        <v>73</v>
      </c>
      <c r="T157" s="1" t="s">
        <v>1818</v>
      </c>
      <c r="U157" s="1" t="s">
        <v>1819</v>
      </c>
      <c r="V157" s="1" t="s">
        <v>1820</v>
      </c>
    </row>
    <row r="158" s="1" customFormat="1" spans="1:22">
      <c r="A158" s="1" t="s">
        <v>429</v>
      </c>
      <c r="B158" s="1" t="s">
        <v>188</v>
      </c>
      <c r="C158" s="1" t="s">
        <v>430</v>
      </c>
      <c r="D158" s="1" t="s">
        <v>186</v>
      </c>
      <c r="E158" s="1" t="s">
        <v>2291</v>
      </c>
      <c r="F158" s="1" t="s">
        <v>140</v>
      </c>
      <c r="G158" s="1" t="s">
        <v>377</v>
      </c>
      <c r="H158" s="1" t="s">
        <v>1810</v>
      </c>
      <c r="I158" s="1" t="s">
        <v>2292</v>
      </c>
      <c r="J158" s="1" t="s">
        <v>1812</v>
      </c>
      <c r="K158" s="1" t="s">
        <v>2292</v>
      </c>
      <c r="L158" s="1" t="s">
        <v>2292</v>
      </c>
      <c r="M158" s="1" t="s">
        <v>1813</v>
      </c>
      <c r="N158" s="1" t="s">
        <v>1813</v>
      </c>
      <c r="O158" s="1" t="s">
        <v>1814</v>
      </c>
      <c r="P158" s="1" t="s">
        <v>1815</v>
      </c>
      <c r="Q158" s="1" t="s">
        <v>1816</v>
      </c>
      <c r="R158" s="1" t="s">
        <v>2293</v>
      </c>
      <c r="S158" s="1" t="s">
        <v>73</v>
      </c>
      <c r="T158" s="1" t="s">
        <v>1818</v>
      </c>
      <c r="U158" s="1" t="s">
        <v>1819</v>
      </c>
      <c r="V158" s="1" t="s">
        <v>1820</v>
      </c>
    </row>
    <row r="159" s="1" customFormat="1" spans="1:22">
      <c r="A159" s="1" t="s">
        <v>183</v>
      </c>
      <c r="B159" s="1" t="s">
        <v>188</v>
      </c>
      <c r="C159" s="1" t="s">
        <v>184</v>
      </c>
      <c r="D159" s="1" t="s">
        <v>186</v>
      </c>
      <c r="E159" s="1" t="s">
        <v>2294</v>
      </c>
      <c r="F159" s="1" t="s">
        <v>92</v>
      </c>
      <c r="G159" s="1" t="s">
        <v>79</v>
      </c>
      <c r="H159" s="1" t="s">
        <v>1810</v>
      </c>
      <c r="I159" s="1" t="s">
        <v>2295</v>
      </c>
      <c r="J159" s="1" t="s">
        <v>1812</v>
      </c>
      <c r="K159" s="1" t="s">
        <v>2295</v>
      </c>
      <c r="L159" s="1" t="s">
        <v>2295</v>
      </c>
      <c r="M159" s="1" t="s">
        <v>1813</v>
      </c>
      <c r="N159" s="1" t="s">
        <v>1813</v>
      </c>
      <c r="O159" s="1" t="s">
        <v>1814</v>
      </c>
      <c r="P159" s="1" t="s">
        <v>1815</v>
      </c>
      <c r="Q159" s="1" t="s">
        <v>1816</v>
      </c>
      <c r="R159" s="1" t="s">
        <v>2296</v>
      </c>
      <c r="S159" s="1" t="s">
        <v>73</v>
      </c>
      <c r="T159" s="1" t="s">
        <v>1818</v>
      </c>
      <c r="U159" s="1" t="s">
        <v>1819</v>
      </c>
      <c r="V159" s="1" t="s">
        <v>1820</v>
      </c>
    </row>
    <row r="160" s="1" customFormat="1" spans="1:22">
      <c r="A160" s="1" t="s">
        <v>203</v>
      </c>
      <c r="B160" s="1" t="s">
        <v>198</v>
      </c>
      <c r="C160" s="1" t="s">
        <v>204</v>
      </c>
      <c r="D160" s="1" t="s">
        <v>186</v>
      </c>
      <c r="E160" s="1" t="s">
        <v>2294</v>
      </c>
      <c r="F160" s="1" t="s">
        <v>92</v>
      </c>
      <c r="G160" s="1" t="s">
        <v>79</v>
      </c>
      <c r="H160" s="1" t="s">
        <v>1810</v>
      </c>
      <c r="I160" s="1" t="s">
        <v>2297</v>
      </c>
      <c r="J160" s="1" t="s">
        <v>1812</v>
      </c>
      <c r="K160" s="1" t="s">
        <v>2297</v>
      </c>
      <c r="L160" s="1" t="s">
        <v>2297</v>
      </c>
      <c r="M160" s="1" t="s">
        <v>1813</v>
      </c>
      <c r="N160" s="1" t="s">
        <v>1813</v>
      </c>
      <c r="O160" s="1" t="s">
        <v>1814</v>
      </c>
      <c r="P160" s="1" t="s">
        <v>1815</v>
      </c>
      <c r="Q160" s="1" t="s">
        <v>1816</v>
      </c>
      <c r="R160" s="1" t="s">
        <v>2298</v>
      </c>
      <c r="S160" s="1" t="s">
        <v>73</v>
      </c>
      <c r="T160" s="1" t="s">
        <v>1818</v>
      </c>
      <c r="U160" s="1" t="s">
        <v>1819</v>
      </c>
      <c r="V160" s="1" t="s">
        <v>1820</v>
      </c>
    </row>
    <row r="161" s="1" customFormat="1" spans="1:22">
      <c r="A161" s="1" t="s">
        <v>300</v>
      </c>
      <c r="B161" s="1" t="s">
        <v>92</v>
      </c>
      <c r="C161" s="1" t="s">
        <v>301</v>
      </c>
      <c r="D161" s="1" t="s">
        <v>186</v>
      </c>
      <c r="E161" s="1" t="s">
        <v>2299</v>
      </c>
      <c r="F161" s="1" t="s">
        <v>92</v>
      </c>
      <c r="G161" s="1" t="s">
        <v>79</v>
      </c>
      <c r="H161" s="1" t="s">
        <v>1810</v>
      </c>
      <c r="I161" s="1" t="s">
        <v>2300</v>
      </c>
      <c r="J161" s="1" t="s">
        <v>1812</v>
      </c>
      <c r="K161" s="1" t="s">
        <v>2300</v>
      </c>
      <c r="L161" s="1" t="s">
        <v>2300</v>
      </c>
      <c r="M161" s="1" t="s">
        <v>1813</v>
      </c>
      <c r="N161" s="1" t="s">
        <v>1813</v>
      </c>
      <c r="O161" s="1" t="s">
        <v>1814</v>
      </c>
      <c r="P161" s="1" t="s">
        <v>1815</v>
      </c>
      <c r="Q161" s="1" t="s">
        <v>1816</v>
      </c>
      <c r="R161" s="1" t="s">
        <v>2301</v>
      </c>
      <c r="S161" s="1" t="s">
        <v>73</v>
      </c>
      <c r="T161" s="1" t="s">
        <v>1818</v>
      </c>
      <c r="U161" s="1" t="s">
        <v>1819</v>
      </c>
      <c r="V161" s="1" t="s">
        <v>1820</v>
      </c>
    </row>
    <row r="162" s="1" customFormat="1" spans="1:22">
      <c r="A162" s="1" t="s">
        <v>667</v>
      </c>
      <c r="B162" s="1" t="s">
        <v>92</v>
      </c>
      <c r="C162" s="1" t="s">
        <v>668</v>
      </c>
      <c r="D162" s="1" t="s">
        <v>186</v>
      </c>
      <c r="E162" s="1" t="s">
        <v>2302</v>
      </c>
      <c r="F162" s="1" t="s">
        <v>79</v>
      </c>
      <c r="G162" s="1" t="s">
        <v>80</v>
      </c>
      <c r="H162" s="1" t="s">
        <v>1810</v>
      </c>
      <c r="I162" s="1" t="s">
        <v>2303</v>
      </c>
      <c r="J162" s="1" t="s">
        <v>1812</v>
      </c>
      <c r="K162" s="1" t="s">
        <v>2303</v>
      </c>
      <c r="L162" s="1" t="s">
        <v>2303</v>
      </c>
      <c r="M162" s="1" t="s">
        <v>1813</v>
      </c>
      <c r="N162" s="1" t="s">
        <v>1813</v>
      </c>
      <c r="O162" s="1" t="s">
        <v>1814</v>
      </c>
      <c r="P162" s="1" t="s">
        <v>1815</v>
      </c>
      <c r="Q162" s="1" t="s">
        <v>1816</v>
      </c>
      <c r="R162" s="1" t="s">
        <v>2304</v>
      </c>
      <c r="S162" s="1" t="s">
        <v>73</v>
      </c>
      <c r="T162" s="1" t="s">
        <v>1818</v>
      </c>
      <c r="U162" s="1" t="s">
        <v>1819</v>
      </c>
      <c r="V162" s="1" t="s">
        <v>1820</v>
      </c>
    </row>
    <row r="163" s="1" customFormat="1" spans="1:22">
      <c r="A163" s="1" t="s">
        <v>232</v>
      </c>
      <c r="B163" s="1" t="s">
        <v>92</v>
      </c>
      <c r="C163" s="1" t="s">
        <v>233</v>
      </c>
      <c r="D163" s="1" t="s">
        <v>186</v>
      </c>
      <c r="E163" s="1" t="s">
        <v>2305</v>
      </c>
      <c r="F163" s="1" t="s">
        <v>92</v>
      </c>
      <c r="G163" s="1" t="s">
        <v>79</v>
      </c>
      <c r="H163" s="1" t="s">
        <v>1810</v>
      </c>
      <c r="I163" s="1" t="s">
        <v>2306</v>
      </c>
      <c r="J163" s="1" t="s">
        <v>1812</v>
      </c>
      <c r="K163" s="1" t="s">
        <v>2306</v>
      </c>
      <c r="L163" s="1" t="s">
        <v>2306</v>
      </c>
      <c r="M163" s="1" t="s">
        <v>1813</v>
      </c>
      <c r="N163" s="1" t="s">
        <v>1813</v>
      </c>
      <c r="O163" s="1" t="s">
        <v>1814</v>
      </c>
      <c r="P163" s="1" t="s">
        <v>1815</v>
      </c>
      <c r="Q163" s="1" t="s">
        <v>1816</v>
      </c>
      <c r="R163" s="1" t="s">
        <v>2307</v>
      </c>
      <c r="S163" s="1" t="s">
        <v>73</v>
      </c>
      <c r="T163" s="1" t="s">
        <v>1818</v>
      </c>
      <c r="U163" s="1" t="s">
        <v>1819</v>
      </c>
      <c r="V163" s="1" t="s">
        <v>1820</v>
      </c>
    </row>
    <row r="164" s="1" customFormat="1" spans="1:22">
      <c r="A164" s="1" t="s">
        <v>782</v>
      </c>
      <c r="B164" s="1" t="s">
        <v>92</v>
      </c>
      <c r="C164" s="1" t="s">
        <v>783</v>
      </c>
      <c r="D164" s="1" t="s">
        <v>186</v>
      </c>
      <c r="E164" s="1" t="s">
        <v>2308</v>
      </c>
      <c r="F164" s="1" t="s">
        <v>79</v>
      </c>
      <c r="G164" s="1" t="s">
        <v>80</v>
      </c>
      <c r="H164" s="1" t="s">
        <v>1810</v>
      </c>
      <c r="I164" s="1" t="s">
        <v>2024</v>
      </c>
      <c r="J164" s="1" t="s">
        <v>1812</v>
      </c>
      <c r="K164" s="1" t="s">
        <v>2024</v>
      </c>
      <c r="L164" s="1" t="s">
        <v>2024</v>
      </c>
      <c r="M164" s="1" t="s">
        <v>1813</v>
      </c>
      <c r="N164" s="1" t="s">
        <v>1813</v>
      </c>
      <c r="O164" s="1" t="s">
        <v>1814</v>
      </c>
      <c r="P164" s="1" t="s">
        <v>1815</v>
      </c>
      <c r="Q164" s="1" t="s">
        <v>1816</v>
      </c>
      <c r="R164" s="1" t="s">
        <v>2309</v>
      </c>
      <c r="S164" s="1" t="s">
        <v>73</v>
      </c>
      <c r="T164" s="1" t="s">
        <v>1818</v>
      </c>
      <c r="U164" s="1" t="s">
        <v>1819</v>
      </c>
      <c r="V164" s="1" t="s">
        <v>1820</v>
      </c>
    </row>
    <row r="165" s="1" customFormat="1" spans="1:22">
      <c r="A165" s="1" t="s">
        <v>217</v>
      </c>
      <c r="B165" s="1" t="s">
        <v>103</v>
      </c>
      <c r="C165" s="1" t="s">
        <v>218</v>
      </c>
      <c r="D165" s="1" t="s">
        <v>186</v>
      </c>
      <c r="E165" s="1" t="s">
        <v>2310</v>
      </c>
      <c r="F165" s="1" t="s">
        <v>92</v>
      </c>
      <c r="G165" s="1" t="s">
        <v>79</v>
      </c>
      <c r="H165" s="1" t="s">
        <v>1810</v>
      </c>
      <c r="I165" s="1" t="s">
        <v>2311</v>
      </c>
      <c r="J165" s="1" t="s">
        <v>1812</v>
      </c>
      <c r="K165" s="1" t="s">
        <v>2311</v>
      </c>
      <c r="L165" s="1" t="s">
        <v>2311</v>
      </c>
      <c r="M165" s="1" t="s">
        <v>1813</v>
      </c>
      <c r="N165" s="1" t="s">
        <v>1813</v>
      </c>
      <c r="O165" s="1" t="s">
        <v>1814</v>
      </c>
      <c r="P165" s="1" t="s">
        <v>1815</v>
      </c>
      <c r="Q165" s="1" t="s">
        <v>1816</v>
      </c>
      <c r="R165" s="1" t="s">
        <v>2312</v>
      </c>
      <c r="S165" s="1" t="s">
        <v>73</v>
      </c>
      <c r="T165" s="1" t="s">
        <v>1818</v>
      </c>
      <c r="U165" s="1" t="s">
        <v>1819</v>
      </c>
      <c r="V165" s="1" t="s">
        <v>1820</v>
      </c>
    </row>
    <row r="166" s="1" customFormat="1" spans="1:22">
      <c r="A166" s="1" t="s">
        <v>314</v>
      </c>
      <c r="B166" s="1" t="s">
        <v>140</v>
      </c>
      <c r="C166" s="1" t="s">
        <v>315</v>
      </c>
      <c r="D166" s="1" t="s">
        <v>186</v>
      </c>
      <c r="E166" s="1" t="s">
        <v>2313</v>
      </c>
      <c r="F166" s="1" t="s">
        <v>140</v>
      </c>
      <c r="G166" s="1" t="s">
        <v>79</v>
      </c>
      <c r="H166" s="1" t="s">
        <v>1810</v>
      </c>
      <c r="I166" s="1" t="s">
        <v>2314</v>
      </c>
      <c r="J166" s="1" t="s">
        <v>1812</v>
      </c>
      <c r="K166" s="1" t="s">
        <v>2314</v>
      </c>
      <c r="L166" s="1" t="s">
        <v>2314</v>
      </c>
      <c r="M166" s="1" t="s">
        <v>1813</v>
      </c>
      <c r="N166" s="1" t="s">
        <v>1813</v>
      </c>
      <c r="O166" s="1" t="s">
        <v>1814</v>
      </c>
      <c r="P166" s="1" t="s">
        <v>1815</v>
      </c>
      <c r="Q166" s="1" t="s">
        <v>1816</v>
      </c>
      <c r="R166" s="1" t="s">
        <v>2315</v>
      </c>
      <c r="S166" s="1" t="s">
        <v>73</v>
      </c>
      <c r="T166" s="1" t="s">
        <v>1818</v>
      </c>
      <c r="U166" s="1" t="s">
        <v>1819</v>
      </c>
      <c r="V166" s="1" t="s">
        <v>1820</v>
      </c>
    </row>
    <row r="167" s="1" customFormat="1" spans="1:22">
      <c r="A167" s="1" t="s">
        <v>959</v>
      </c>
      <c r="B167" s="1" t="s">
        <v>140</v>
      </c>
      <c r="C167" s="1" t="s">
        <v>960</v>
      </c>
      <c r="D167" s="1" t="s">
        <v>186</v>
      </c>
      <c r="E167" s="1" t="s">
        <v>2316</v>
      </c>
      <c r="F167" s="1" t="s">
        <v>140</v>
      </c>
      <c r="G167" s="1" t="s">
        <v>584</v>
      </c>
      <c r="H167" s="1" t="s">
        <v>1810</v>
      </c>
      <c r="I167" s="1" t="s">
        <v>2317</v>
      </c>
      <c r="J167" s="1" t="s">
        <v>1812</v>
      </c>
      <c r="K167" s="1" t="s">
        <v>2317</v>
      </c>
      <c r="L167" s="1" t="s">
        <v>2317</v>
      </c>
      <c r="M167" s="1" t="s">
        <v>1813</v>
      </c>
      <c r="N167" s="1" t="s">
        <v>1813</v>
      </c>
      <c r="O167" s="1" t="s">
        <v>1814</v>
      </c>
      <c r="P167" s="1" t="s">
        <v>1815</v>
      </c>
      <c r="Q167" s="1" t="s">
        <v>1816</v>
      </c>
      <c r="R167" s="1" t="s">
        <v>2318</v>
      </c>
      <c r="S167" s="1" t="s">
        <v>73</v>
      </c>
      <c r="T167" s="1" t="s">
        <v>1818</v>
      </c>
      <c r="U167" s="1" t="s">
        <v>1819</v>
      </c>
      <c r="V167" s="1" t="s">
        <v>1820</v>
      </c>
    </row>
    <row r="168" s="1" customFormat="1" spans="1:22">
      <c r="A168" s="1" t="s">
        <v>1012</v>
      </c>
      <c r="B168" s="1" t="s">
        <v>92</v>
      </c>
      <c r="C168" s="1" t="s">
        <v>1013</v>
      </c>
      <c r="D168" s="1" t="s">
        <v>186</v>
      </c>
      <c r="E168" s="1" t="s">
        <v>2294</v>
      </c>
      <c r="F168" s="1" t="s">
        <v>79</v>
      </c>
      <c r="G168" s="1" t="s">
        <v>584</v>
      </c>
      <c r="H168" s="1" t="s">
        <v>1810</v>
      </c>
      <c r="I168" s="1" t="s">
        <v>2319</v>
      </c>
      <c r="J168" s="1" t="s">
        <v>1812</v>
      </c>
      <c r="K168" s="1" t="s">
        <v>2319</v>
      </c>
      <c r="L168" s="1" t="s">
        <v>2319</v>
      </c>
      <c r="M168" s="1" t="s">
        <v>1813</v>
      </c>
      <c r="N168" s="1" t="s">
        <v>1813</v>
      </c>
      <c r="O168" s="1" t="s">
        <v>1814</v>
      </c>
      <c r="P168" s="1" t="s">
        <v>1815</v>
      </c>
      <c r="Q168" s="1" t="s">
        <v>1816</v>
      </c>
      <c r="R168" s="1" t="s">
        <v>2320</v>
      </c>
      <c r="S168" s="1" t="s">
        <v>73</v>
      </c>
      <c r="T168" s="1" t="s">
        <v>1818</v>
      </c>
      <c r="U168" s="1" t="s">
        <v>1819</v>
      </c>
      <c r="V168" s="1" t="s">
        <v>1820</v>
      </c>
    </row>
    <row r="169" s="1" customFormat="1" spans="1:22">
      <c r="A169" s="1" t="s">
        <v>799</v>
      </c>
      <c r="B169" s="1" t="s">
        <v>92</v>
      </c>
      <c r="C169" s="1" t="s">
        <v>800</v>
      </c>
      <c r="D169" s="1" t="s">
        <v>186</v>
      </c>
      <c r="E169" s="1" t="s">
        <v>2321</v>
      </c>
      <c r="F169" s="1" t="s">
        <v>79</v>
      </c>
      <c r="G169" s="1" t="s">
        <v>80</v>
      </c>
      <c r="H169" s="1" t="s">
        <v>1810</v>
      </c>
      <c r="I169" s="1" t="s">
        <v>2322</v>
      </c>
      <c r="J169" s="1" t="s">
        <v>1812</v>
      </c>
      <c r="K169" s="1" t="s">
        <v>2322</v>
      </c>
      <c r="L169" s="1" t="s">
        <v>2322</v>
      </c>
      <c r="M169" s="1" t="s">
        <v>1813</v>
      </c>
      <c r="N169" s="1" t="s">
        <v>1813</v>
      </c>
      <c r="O169" s="1" t="s">
        <v>1814</v>
      </c>
      <c r="P169" s="1" t="s">
        <v>1815</v>
      </c>
      <c r="Q169" s="1" t="s">
        <v>1816</v>
      </c>
      <c r="R169" s="1" t="s">
        <v>2323</v>
      </c>
      <c r="S169" s="1" t="s">
        <v>73</v>
      </c>
      <c r="T169" s="1" t="s">
        <v>1818</v>
      </c>
      <c r="U169" s="1" t="s">
        <v>1819</v>
      </c>
      <c r="V169" s="1" t="s">
        <v>1820</v>
      </c>
    </row>
    <row r="170" s="1" customFormat="1" spans="1:22">
      <c r="A170" s="1" t="s">
        <v>1430</v>
      </c>
      <c r="B170" s="1" t="s">
        <v>92</v>
      </c>
      <c r="C170" s="1" t="s">
        <v>1431</v>
      </c>
      <c r="D170" s="1" t="s">
        <v>186</v>
      </c>
      <c r="E170" s="1" t="s">
        <v>2324</v>
      </c>
      <c r="F170" s="1" t="s">
        <v>80</v>
      </c>
      <c r="G170" s="1" t="s">
        <v>585</v>
      </c>
      <c r="H170" s="1" t="s">
        <v>1810</v>
      </c>
      <c r="I170" s="1" t="s">
        <v>2325</v>
      </c>
      <c r="J170" s="1" t="s">
        <v>1812</v>
      </c>
      <c r="K170" s="1" t="s">
        <v>2325</v>
      </c>
      <c r="L170" s="1" t="s">
        <v>2325</v>
      </c>
      <c r="M170" s="1" t="s">
        <v>1813</v>
      </c>
      <c r="N170" s="1" t="s">
        <v>1813</v>
      </c>
      <c r="O170" s="1" t="s">
        <v>1814</v>
      </c>
      <c r="P170" s="1" t="s">
        <v>1815</v>
      </c>
      <c r="Q170" s="1" t="s">
        <v>1816</v>
      </c>
      <c r="R170" s="1" t="s">
        <v>2326</v>
      </c>
      <c r="S170" s="1" t="s">
        <v>73</v>
      </c>
      <c r="T170" s="1" t="s">
        <v>1818</v>
      </c>
      <c r="U170" s="1" t="s">
        <v>1819</v>
      </c>
      <c r="V170" s="1" t="s">
        <v>1820</v>
      </c>
    </row>
    <row r="171" s="1" customFormat="1" spans="1:22">
      <c r="A171" s="1" t="s">
        <v>328</v>
      </c>
      <c r="B171" s="1" t="s">
        <v>92</v>
      </c>
      <c r="C171" s="1" t="s">
        <v>329</v>
      </c>
      <c r="D171" s="1" t="s">
        <v>186</v>
      </c>
      <c r="E171" s="1" t="s">
        <v>2327</v>
      </c>
      <c r="F171" s="1" t="s">
        <v>140</v>
      </c>
      <c r="G171" s="1" t="s">
        <v>79</v>
      </c>
      <c r="H171" s="1" t="s">
        <v>1810</v>
      </c>
      <c r="I171" s="1" t="s">
        <v>2328</v>
      </c>
      <c r="J171" s="1" t="s">
        <v>1812</v>
      </c>
      <c r="K171" s="1" t="s">
        <v>2328</v>
      </c>
      <c r="L171" s="1" t="s">
        <v>2328</v>
      </c>
      <c r="M171" s="1" t="s">
        <v>1813</v>
      </c>
      <c r="N171" s="1" t="s">
        <v>1813</v>
      </c>
      <c r="O171" s="1" t="s">
        <v>1814</v>
      </c>
      <c r="P171" s="1" t="s">
        <v>1815</v>
      </c>
      <c r="Q171" s="1" t="s">
        <v>1816</v>
      </c>
      <c r="R171" s="1" t="s">
        <v>2329</v>
      </c>
      <c r="S171" s="1" t="s">
        <v>73</v>
      </c>
      <c r="T171" s="1" t="s">
        <v>1818</v>
      </c>
      <c r="U171" s="1" t="s">
        <v>1819</v>
      </c>
      <c r="V171" s="1" t="s">
        <v>1820</v>
      </c>
    </row>
    <row r="172" s="1" customFormat="1" spans="1:22">
      <c r="A172" s="1" t="s">
        <v>1664</v>
      </c>
      <c r="B172" s="1" t="s">
        <v>92</v>
      </c>
      <c r="C172" s="1" t="s">
        <v>1665</v>
      </c>
      <c r="D172" s="1" t="s">
        <v>399</v>
      </c>
      <c r="E172" s="1" t="s">
        <v>2330</v>
      </c>
      <c r="F172" s="1" t="s">
        <v>584</v>
      </c>
      <c r="G172" s="1" t="s">
        <v>1117</v>
      </c>
      <c r="H172" s="1" t="s">
        <v>1810</v>
      </c>
      <c r="I172" s="1" t="s">
        <v>2331</v>
      </c>
      <c r="J172" s="1" t="s">
        <v>1812</v>
      </c>
      <c r="K172" s="1" t="s">
        <v>2331</v>
      </c>
      <c r="L172" s="1" t="s">
        <v>2331</v>
      </c>
      <c r="M172" s="1" t="s">
        <v>1813</v>
      </c>
      <c r="N172" s="1" t="s">
        <v>1813</v>
      </c>
      <c r="O172" s="1" t="s">
        <v>1814</v>
      </c>
      <c r="P172" s="1" t="s">
        <v>1815</v>
      </c>
      <c r="Q172" s="1" t="s">
        <v>1816</v>
      </c>
      <c r="R172" s="1" t="s">
        <v>2332</v>
      </c>
      <c r="S172" s="1" t="s">
        <v>73</v>
      </c>
      <c r="T172" s="1" t="s">
        <v>1818</v>
      </c>
      <c r="U172" s="1" t="s">
        <v>1819</v>
      </c>
      <c r="V172" s="1" t="s">
        <v>1820</v>
      </c>
    </row>
    <row r="173" s="1" customFormat="1" spans="1:22">
      <c r="A173" s="1" t="s">
        <v>1655</v>
      </c>
      <c r="B173" s="1" t="s">
        <v>198</v>
      </c>
      <c r="C173" s="1" t="s">
        <v>1656</v>
      </c>
      <c r="D173" s="1" t="s">
        <v>399</v>
      </c>
      <c r="E173" s="1" t="s">
        <v>2333</v>
      </c>
      <c r="F173" s="1" t="s">
        <v>585</v>
      </c>
      <c r="G173" s="1" t="s">
        <v>1117</v>
      </c>
      <c r="H173" s="1" t="s">
        <v>1810</v>
      </c>
      <c r="I173" s="1" t="s">
        <v>2334</v>
      </c>
      <c r="J173" s="1" t="s">
        <v>1812</v>
      </c>
      <c r="K173" s="1" t="s">
        <v>2334</v>
      </c>
      <c r="L173" s="1" t="s">
        <v>2334</v>
      </c>
      <c r="M173" s="1" t="s">
        <v>1813</v>
      </c>
      <c r="N173" s="1" t="s">
        <v>1813</v>
      </c>
      <c r="O173" s="1" t="s">
        <v>1814</v>
      </c>
      <c r="P173" s="1" t="s">
        <v>1815</v>
      </c>
      <c r="Q173" s="1" t="s">
        <v>1816</v>
      </c>
      <c r="R173" s="1" t="s">
        <v>2335</v>
      </c>
      <c r="S173" s="1" t="s">
        <v>73</v>
      </c>
      <c r="T173" s="1" t="s">
        <v>1818</v>
      </c>
      <c r="U173" s="1" t="s">
        <v>1819</v>
      </c>
      <c r="V173" s="1" t="s">
        <v>1820</v>
      </c>
    </row>
    <row r="174" s="1" customFormat="1" spans="1:22">
      <c r="A174" s="1" t="s">
        <v>396</v>
      </c>
      <c r="B174" s="1" t="s">
        <v>410</v>
      </c>
      <c r="C174" s="1" t="s">
        <v>397</v>
      </c>
      <c r="D174" s="1" t="s">
        <v>399</v>
      </c>
      <c r="E174" s="1" t="s">
        <v>2336</v>
      </c>
      <c r="F174" s="1" t="s">
        <v>121</v>
      </c>
      <c r="G174" s="1" t="s">
        <v>377</v>
      </c>
      <c r="H174" s="1" t="s">
        <v>1810</v>
      </c>
      <c r="I174" s="1" t="s">
        <v>2337</v>
      </c>
      <c r="J174" s="1" t="s">
        <v>1812</v>
      </c>
      <c r="K174" s="1" t="s">
        <v>2337</v>
      </c>
      <c r="L174" s="1" t="s">
        <v>2337</v>
      </c>
      <c r="M174" s="1" t="s">
        <v>1813</v>
      </c>
      <c r="N174" s="1" t="s">
        <v>1813</v>
      </c>
      <c r="O174" s="1" t="s">
        <v>1814</v>
      </c>
      <c r="P174" s="1" t="s">
        <v>1815</v>
      </c>
      <c r="Q174" s="1" t="s">
        <v>1816</v>
      </c>
      <c r="R174" s="1" t="s">
        <v>2338</v>
      </c>
      <c r="S174" s="1" t="s">
        <v>73</v>
      </c>
      <c r="T174" s="1" t="s">
        <v>1818</v>
      </c>
      <c r="U174" s="1" t="s">
        <v>1819</v>
      </c>
      <c r="V174" s="1" t="s">
        <v>1820</v>
      </c>
    </row>
    <row r="175" s="1" customFormat="1" spans="1:22">
      <c r="A175" s="1" t="s">
        <v>1153</v>
      </c>
      <c r="B175" s="1" t="s">
        <v>1156</v>
      </c>
      <c r="C175" s="1" t="s">
        <v>1154</v>
      </c>
      <c r="D175" s="1" t="s">
        <v>399</v>
      </c>
      <c r="E175" s="1" t="s">
        <v>2339</v>
      </c>
      <c r="F175" s="1" t="s">
        <v>584</v>
      </c>
      <c r="G175" s="1" t="s">
        <v>81</v>
      </c>
      <c r="H175" s="1" t="s">
        <v>1810</v>
      </c>
      <c r="I175" s="1" t="s">
        <v>2340</v>
      </c>
      <c r="J175" s="1" t="s">
        <v>1812</v>
      </c>
      <c r="K175" s="1" t="s">
        <v>2340</v>
      </c>
      <c r="L175" s="1" t="s">
        <v>2340</v>
      </c>
      <c r="M175" s="1" t="s">
        <v>1813</v>
      </c>
      <c r="N175" s="1" t="s">
        <v>1813</v>
      </c>
      <c r="O175" s="1" t="s">
        <v>1814</v>
      </c>
      <c r="P175" s="1" t="s">
        <v>1815</v>
      </c>
      <c r="Q175" s="1" t="s">
        <v>1816</v>
      </c>
      <c r="R175" s="1" t="s">
        <v>2341</v>
      </c>
      <c r="S175" s="1" t="s">
        <v>73</v>
      </c>
      <c r="T175" s="1" t="s">
        <v>1818</v>
      </c>
      <c r="U175" s="1" t="s">
        <v>1819</v>
      </c>
      <c r="V175" s="1" t="s">
        <v>1820</v>
      </c>
    </row>
    <row r="176" s="1" customFormat="1" spans="1:22">
      <c r="A176" s="1" t="s">
        <v>788</v>
      </c>
      <c r="B176" s="1" t="s">
        <v>92</v>
      </c>
      <c r="C176" s="1" t="s">
        <v>789</v>
      </c>
      <c r="D176" s="1" t="s">
        <v>452</v>
      </c>
      <c r="E176" s="1" t="s">
        <v>2342</v>
      </c>
      <c r="F176" s="1" t="s">
        <v>377</v>
      </c>
      <c r="G176" s="1" t="s">
        <v>80</v>
      </c>
      <c r="H176" s="1" t="s">
        <v>1810</v>
      </c>
      <c r="I176" s="1" t="s">
        <v>2343</v>
      </c>
      <c r="J176" s="1" t="s">
        <v>1812</v>
      </c>
      <c r="K176" s="1" t="s">
        <v>2343</v>
      </c>
      <c r="L176" s="1" t="s">
        <v>2343</v>
      </c>
      <c r="M176" s="1" t="s">
        <v>1813</v>
      </c>
      <c r="N176" s="1" t="s">
        <v>1813</v>
      </c>
      <c r="O176" s="1" t="s">
        <v>1814</v>
      </c>
      <c r="P176" s="1" t="s">
        <v>1815</v>
      </c>
      <c r="Q176" s="1" t="s">
        <v>1816</v>
      </c>
      <c r="R176" s="1" t="s">
        <v>2344</v>
      </c>
      <c r="S176" s="1" t="s">
        <v>73</v>
      </c>
      <c r="T176" s="1" t="s">
        <v>1818</v>
      </c>
      <c r="U176" s="1" t="s">
        <v>1819</v>
      </c>
      <c r="V176" s="1" t="s">
        <v>1820</v>
      </c>
    </row>
    <row r="177" s="1" customFormat="1" spans="1:22">
      <c r="A177" s="1" t="s">
        <v>449</v>
      </c>
      <c r="B177" s="1" t="s">
        <v>92</v>
      </c>
      <c r="C177" s="1" t="s">
        <v>450</v>
      </c>
      <c r="D177" s="1" t="s">
        <v>452</v>
      </c>
      <c r="E177" s="1" t="s">
        <v>2345</v>
      </c>
      <c r="F177" s="1" t="s">
        <v>79</v>
      </c>
      <c r="G177" s="1" t="s">
        <v>377</v>
      </c>
      <c r="H177" s="1" t="s">
        <v>1810</v>
      </c>
      <c r="I177" s="1" t="s">
        <v>2346</v>
      </c>
      <c r="J177" s="1" t="s">
        <v>1812</v>
      </c>
      <c r="K177" s="1" t="s">
        <v>2346</v>
      </c>
      <c r="L177" s="1" t="s">
        <v>2346</v>
      </c>
      <c r="M177" s="1" t="s">
        <v>1813</v>
      </c>
      <c r="N177" s="1" t="s">
        <v>1813</v>
      </c>
      <c r="O177" s="1" t="s">
        <v>1814</v>
      </c>
      <c r="P177" s="1" t="s">
        <v>1815</v>
      </c>
      <c r="Q177" s="1" t="s">
        <v>1816</v>
      </c>
      <c r="R177" s="1" t="s">
        <v>2347</v>
      </c>
      <c r="S177" s="1" t="s">
        <v>73</v>
      </c>
      <c r="T177" s="1" t="s">
        <v>1818</v>
      </c>
      <c r="U177" s="1" t="s">
        <v>1819</v>
      </c>
      <c r="V177" s="1" t="s">
        <v>1820</v>
      </c>
    </row>
    <row r="178" s="1" customFormat="1" spans="1:22">
      <c r="A178" s="1" t="s">
        <v>1273</v>
      </c>
      <c r="B178" s="1" t="s">
        <v>227</v>
      </c>
      <c r="C178" s="1" t="s">
        <v>1274</v>
      </c>
      <c r="D178" s="1" t="s">
        <v>452</v>
      </c>
      <c r="E178" s="1" t="s">
        <v>2348</v>
      </c>
      <c r="F178" s="1" t="s">
        <v>377</v>
      </c>
      <c r="G178" s="1" t="s">
        <v>81</v>
      </c>
      <c r="H178" s="1" t="s">
        <v>1810</v>
      </c>
      <c r="I178" s="1" t="s">
        <v>2349</v>
      </c>
      <c r="J178" s="1" t="s">
        <v>1812</v>
      </c>
      <c r="K178" s="1" t="s">
        <v>2349</v>
      </c>
      <c r="L178" s="1" t="s">
        <v>2349</v>
      </c>
      <c r="M178" s="1" t="s">
        <v>1813</v>
      </c>
      <c r="N178" s="1" t="s">
        <v>1813</v>
      </c>
      <c r="O178" s="1" t="s">
        <v>1814</v>
      </c>
      <c r="P178" s="1" t="s">
        <v>1815</v>
      </c>
      <c r="Q178" s="1" t="s">
        <v>1816</v>
      </c>
      <c r="R178" s="1" t="s">
        <v>2350</v>
      </c>
      <c r="S178" s="1" t="s">
        <v>73</v>
      </c>
      <c r="T178" s="1" t="s">
        <v>1818</v>
      </c>
      <c r="U178" s="1" t="s">
        <v>1819</v>
      </c>
      <c r="V178" s="1" t="s">
        <v>1820</v>
      </c>
    </row>
    <row r="179" s="1" customFormat="1" spans="1:22">
      <c r="A179" s="1" t="s">
        <v>1449</v>
      </c>
      <c r="B179" s="1" t="s">
        <v>92</v>
      </c>
      <c r="C179" s="1" t="s">
        <v>1450</v>
      </c>
      <c r="D179" s="1" t="s">
        <v>859</v>
      </c>
      <c r="E179" s="1" t="s">
        <v>2351</v>
      </c>
      <c r="F179" s="1" t="s">
        <v>81</v>
      </c>
      <c r="G179" s="1" t="s">
        <v>585</v>
      </c>
      <c r="H179" s="1" t="s">
        <v>1810</v>
      </c>
      <c r="I179" s="1" t="s">
        <v>2352</v>
      </c>
      <c r="J179" s="1" t="s">
        <v>1812</v>
      </c>
      <c r="K179" s="1" t="s">
        <v>2352</v>
      </c>
      <c r="L179" s="1" t="s">
        <v>2352</v>
      </c>
      <c r="M179" s="1" t="s">
        <v>1813</v>
      </c>
      <c r="N179" s="1" t="s">
        <v>1813</v>
      </c>
      <c r="O179" s="1" t="s">
        <v>1814</v>
      </c>
      <c r="P179" s="1" t="s">
        <v>1815</v>
      </c>
      <c r="Q179" s="1" t="s">
        <v>1816</v>
      </c>
      <c r="R179" s="1" t="s">
        <v>2353</v>
      </c>
      <c r="S179" s="1" t="s">
        <v>73</v>
      </c>
      <c r="T179" s="1" t="s">
        <v>1818</v>
      </c>
      <c r="U179" s="1" t="s">
        <v>1819</v>
      </c>
      <c r="V179" s="1" t="s">
        <v>1820</v>
      </c>
    </row>
    <row r="180" s="1" customFormat="1" spans="1:22">
      <c r="A180" s="1" t="s">
        <v>1169</v>
      </c>
      <c r="B180" s="1" t="s">
        <v>198</v>
      </c>
      <c r="C180" s="1" t="s">
        <v>1170</v>
      </c>
      <c r="D180" s="1" t="s">
        <v>859</v>
      </c>
      <c r="E180" s="1" t="s">
        <v>2354</v>
      </c>
      <c r="F180" s="1" t="s">
        <v>80</v>
      </c>
      <c r="G180" s="1" t="s">
        <v>81</v>
      </c>
      <c r="H180" s="1" t="s">
        <v>1810</v>
      </c>
      <c r="I180" s="1" t="s">
        <v>2355</v>
      </c>
      <c r="J180" s="1" t="s">
        <v>1812</v>
      </c>
      <c r="K180" s="1" t="s">
        <v>2355</v>
      </c>
      <c r="L180" s="1" t="s">
        <v>2355</v>
      </c>
      <c r="M180" s="1" t="s">
        <v>1813</v>
      </c>
      <c r="N180" s="1" t="s">
        <v>1813</v>
      </c>
      <c r="O180" s="1" t="s">
        <v>1814</v>
      </c>
      <c r="P180" s="1" t="s">
        <v>1815</v>
      </c>
      <c r="Q180" s="1" t="s">
        <v>1816</v>
      </c>
      <c r="R180" s="1" t="s">
        <v>2356</v>
      </c>
      <c r="S180" s="1" t="s">
        <v>73</v>
      </c>
      <c r="T180" s="1" t="s">
        <v>1818</v>
      </c>
      <c r="U180" s="1" t="s">
        <v>1819</v>
      </c>
      <c r="V180" s="1" t="s">
        <v>1820</v>
      </c>
    </row>
    <row r="181" s="1" customFormat="1" spans="1:22">
      <c r="A181" s="1" t="s">
        <v>1412</v>
      </c>
      <c r="B181" s="1" t="s">
        <v>188</v>
      </c>
      <c r="C181" s="1" t="s">
        <v>1413</v>
      </c>
      <c r="D181" s="1" t="s">
        <v>337</v>
      </c>
      <c r="E181" s="1" t="s">
        <v>2357</v>
      </c>
      <c r="F181" s="1" t="s">
        <v>377</v>
      </c>
      <c r="G181" s="1" t="s">
        <v>585</v>
      </c>
      <c r="H181" s="1" t="s">
        <v>1810</v>
      </c>
      <c r="I181" s="1" t="s">
        <v>2358</v>
      </c>
      <c r="J181" s="1" t="s">
        <v>1812</v>
      </c>
      <c r="K181" s="1" t="s">
        <v>2358</v>
      </c>
      <c r="L181" s="1" t="s">
        <v>2358</v>
      </c>
      <c r="M181" s="1" t="s">
        <v>1813</v>
      </c>
      <c r="N181" s="1" t="s">
        <v>1813</v>
      </c>
      <c r="O181" s="1" t="s">
        <v>1814</v>
      </c>
      <c r="P181" s="1" t="s">
        <v>1815</v>
      </c>
      <c r="Q181" s="1" t="s">
        <v>1816</v>
      </c>
      <c r="R181" s="1" t="s">
        <v>2359</v>
      </c>
      <c r="S181" s="1" t="s">
        <v>73</v>
      </c>
      <c r="T181" s="1" t="s">
        <v>1818</v>
      </c>
      <c r="U181" s="1" t="s">
        <v>1819</v>
      </c>
      <c r="V181" s="1" t="s">
        <v>1820</v>
      </c>
    </row>
    <row r="182" s="1" customFormat="1" spans="1:22">
      <c r="A182" s="1" t="s">
        <v>1436</v>
      </c>
      <c r="B182" s="1" t="s">
        <v>140</v>
      </c>
      <c r="C182" s="1" t="s">
        <v>1437</v>
      </c>
      <c r="D182" s="1" t="s">
        <v>541</v>
      </c>
      <c r="E182" s="1" t="s">
        <v>2360</v>
      </c>
      <c r="F182" s="1" t="s">
        <v>584</v>
      </c>
      <c r="G182" s="1" t="s">
        <v>585</v>
      </c>
      <c r="H182" s="1" t="s">
        <v>1810</v>
      </c>
      <c r="I182" s="1" t="s">
        <v>2361</v>
      </c>
      <c r="J182" s="1" t="s">
        <v>1812</v>
      </c>
      <c r="K182" s="1" t="s">
        <v>2361</v>
      </c>
      <c r="L182" s="1" t="s">
        <v>2361</v>
      </c>
      <c r="M182" s="1" t="s">
        <v>1813</v>
      </c>
      <c r="N182" s="1" t="s">
        <v>1813</v>
      </c>
      <c r="O182" s="1" t="s">
        <v>1814</v>
      </c>
      <c r="P182" s="1" t="s">
        <v>1815</v>
      </c>
      <c r="Q182" s="1" t="s">
        <v>1816</v>
      </c>
      <c r="R182" s="1" t="s">
        <v>2362</v>
      </c>
      <c r="S182" s="1" t="s">
        <v>73</v>
      </c>
      <c r="T182" s="1" t="s">
        <v>1818</v>
      </c>
      <c r="U182" s="1" t="s">
        <v>1819</v>
      </c>
      <c r="V182" s="1" t="s">
        <v>1820</v>
      </c>
    </row>
    <row r="183" s="1" customFormat="1" spans="1:22">
      <c r="A183" s="1" t="s">
        <v>1461</v>
      </c>
      <c r="B183" s="1" t="s">
        <v>1466</v>
      </c>
      <c r="C183" s="1" t="s">
        <v>1462</v>
      </c>
      <c r="D183" s="1" t="s">
        <v>2363</v>
      </c>
      <c r="E183" s="1" t="s">
        <v>2364</v>
      </c>
      <c r="F183" s="1" t="s">
        <v>584</v>
      </c>
      <c r="G183" s="1" t="s">
        <v>585</v>
      </c>
      <c r="H183" s="1" t="s">
        <v>1810</v>
      </c>
      <c r="I183" s="1" t="s">
        <v>2365</v>
      </c>
      <c r="J183" s="1" t="s">
        <v>1812</v>
      </c>
      <c r="K183" s="1" t="s">
        <v>2365</v>
      </c>
      <c r="L183" s="1" t="s">
        <v>2365</v>
      </c>
      <c r="M183" s="1" t="s">
        <v>1813</v>
      </c>
      <c r="N183" s="1" t="s">
        <v>1813</v>
      </c>
      <c r="O183" s="1" t="s">
        <v>1814</v>
      </c>
      <c r="P183" s="1" t="s">
        <v>1815</v>
      </c>
      <c r="Q183" s="1" t="s">
        <v>1816</v>
      </c>
      <c r="R183" s="1" t="s">
        <v>2366</v>
      </c>
      <c r="S183" s="1" t="s">
        <v>73</v>
      </c>
      <c r="T183" s="1" t="s">
        <v>1818</v>
      </c>
      <c r="U183" s="1" t="s">
        <v>1825</v>
      </c>
      <c r="V183" s="1" t="s">
        <v>1826</v>
      </c>
    </row>
    <row r="184" s="1" customFormat="1" spans="1:22">
      <c r="A184" s="1" t="s">
        <v>467</v>
      </c>
      <c r="B184" s="1" t="s">
        <v>198</v>
      </c>
      <c r="C184" s="1" t="s">
        <v>468</v>
      </c>
      <c r="D184" s="1" t="s">
        <v>2367</v>
      </c>
      <c r="E184" s="1" t="s">
        <v>2368</v>
      </c>
      <c r="F184" s="1" t="s">
        <v>79</v>
      </c>
      <c r="G184" s="1" t="s">
        <v>377</v>
      </c>
      <c r="H184" s="1" t="s">
        <v>1810</v>
      </c>
      <c r="I184" s="1" t="s">
        <v>2369</v>
      </c>
      <c r="J184" s="1" t="s">
        <v>1812</v>
      </c>
      <c r="K184" s="1" t="s">
        <v>2369</v>
      </c>
      <c r="L184" s="1" t="s">
        <v>2369</v>
      </c>
      <c r="M184" s="1" t="s">
        <v>1813</v>
      </c>
      <c r="N184" s="1" t="s">
        <v>1813</v>
      </c>
      <c r="O184" s="1" t="s">
        <v>1814</v>
      </c>
      <c r="P184" s="1" t="s">
        <v>1815</v>
      </c>
      <c r="Q184" s="1" t="s">
        <v>1816</v>
      </c>
      <c r="R184" s="1" t="s">
        <v>2370</v>
      </c>
      <c r="S184" s="1" t="s">
        <v>73</v>
      </c>
      <c r="T184" s="1" t="s">
        <v>1818</v>
      </c>
      <c r="U184" s="1" t="s">
        <v>1825</v>
      </c>
      <c r="V184" s="1" t="s">
        <v>1826</v>
      </c>
    </row>
    <row r="185" s="1" customFormat="1" spans="1:22">
      <c r="A185" s="1" t="s">
        <v>597</v>
      </c>
      <c r="B185" s="1" t="s">
        <v>602</v>
      </c>
      <c r="C185" s="1" t="s">
        <v>598</v>
      </c>
      <c r="D185" s="1" t="s">
        <v>2371</v>
      </c>
      <c r="E185" s="1" t="s">
        <v>2372</v>
      </c>
      <c r="F185" s="1" t="s">
        <v>79</v>
      </c>
      <c r="G185" s="1" t="s">
        <v>80</v>
      </c>
      <c r="H185" s="1" t="s">
        <v>1810</v>
      </c>
      <c r="I185" s="1" t="s">
        <v>2054</v>
      </c>
      <c r="J185" s="1" t="s">
        <v>1812</v>
      </c>
      <c r="K185" s="1" t="s">
        <v>2054</v>
      </c>
      <c r="L185" s="1" t="s">
        <v>2054</v>
      </c>
      <c r="M185" s="1" t="s">
        <v>1813</v>
      </c>
      <c r="N185" s="1" t="s">
        <v>1813</v>
      </c>
      <c r="O185" s="1" t="s">
        <v>1814</v>
      </c>
      <c r="P185" s="1" t="s">
        <v>1815</v>
      </c>
      <c r="Q185" s="1" t="s">
        <v>1816</v>
      </c>
      <c r="R185" s="1" t="s">
        <v>2373</v>
      </c>
      <c r="S185" s="1" t="s">
        <v>73</v>
      </c>
      <c r="T185" s="1" t="s">
        <v>1818</v>
      </c>
      <c r="U185" s="1" t="s">
        <v>1825</v>
      </c>
      <c r="V185" s="1" t="s">
        <v>2374</v>
      </c>
    </row>
    <row r="186" s="1" customFormat="1" spans="1:22">
      <c r="A186" s="1" t="s">
        <v>1683</v>
      </c>
      <c r="B186" s="1" t="s">
        <v>92</v>
      </c>
      <c r="C186" s="1" t="s">
        <v>1684</v>
      </c>
      <c r="D186" s="1" t="s">
        <v>1282</v>
      </c>
      <c r="E186" s="1" t="s">
        <v>2375</v>
      </c>
      <c r="F186" s="1" t="s">
        <v>81</v>
      </c>
      <c r="G186" s="1" t="s">
        <v>1117</v>
      </c>
      <c r="H186" s="1" t="s">
        <v>1810</v>
      </c>
      <c r="I186" s="1" t="s">
        <v>2376</v>
      </c>
      <c r="J186" s="1" t="s">
        <v>1812</v>
      </c>
      <c r="K186" s="1" t="s">
        <v>2376</v>
      </c>
      <c r="L186" s="1" t="s">
        <v>2376</v>
      </c>
      <c r="M186" s="1" t="s">
        <v>1813</v>
      </c>
      <c r="N186" s="1" t="s">
        <v>1813</v>
      </c>
      <c r="O186" s="1" t="s">
        <v>1814</v>
      </c>
      <c r="P186" s="1" t="s">
        <v>1815</v>
      </c>
      <c r="Q186" s="1" t="s">
        <v>1816</v>
      </c>
      <c r="R186" s="1" t="s">
        <v>2377</v>
      </c>
      <c r="S186" s="1" t="s">
        <v>73</v>
      </c>
      <c r="T186" s="1" t="s">
        <v>1818</v>
      </c>
      <c r="U186" s="1" t="s">
        <v>1819</v>
      </c>
      <c r="V186" s="1" t="s">
        <v>1820</v>
      </c>
    </row>
    <row r="187" s="1" customFormat="1" spans="1:22">
      <c r="A187" s="1" t="s">
        <v>164</v>
      </c>
      <c r="B187" s="1" t="s">
        <v>169</v>
      </c>
      <c r="C187" s="1" t="s">
        <v>165</v>
      </c>
      <c r="D187" s="1" t="s">
        <v>167</v>
      </c>
      <c r="E187" s="1" t="s">
        <v>2378</v>
      </c>
      <c r="F187" s="1" t="s">
        <v>140</v>
      </c>
      <c r="G187" s="1" t="s">
        <v>79</v>
      </c>
      <c r="H187" s="1" t="s">
        <v>1810</v>
      </c>
      <c r="I187" s="1" t="s">
        <v>2379</v>
      </c>
      <c r="J187" s="1" t="s">
        <v>1812</v>
      </c>
      <c r="K187" s="1" t="s">
        <v>2379</v>
      </c>
      <c r="L187" s="1" t="s">
        <v>2379</v>
      </c>
      <c r="M187" s="1" t="s">
        <v>1813</v>
      </c>
      <c r="N187" s="1" t="s">
        <v>1813</v>
      </c>
      <c r="O187" s="1" t="s">
        <v>1814</v>
      </c>
      <c r="P187" s="1" t="s">
        <v>1815</v>
      </c>
      <c r="Q187" s="1" t="s">
        <v>1816</v>
      </c>
      <c r="R187" s="1" t="s">
        <v>2380</v>
      </c>
      <c r="S187" s="1" t="s">
        <v>73</v>
      </c>
      <c r="T187" s="1" t="s">
        <v>1818</v>
      </c>
      <c r="U187" s="1" t="s">
        <v>1819</v>
      </c>
      <c r="V187" s="1" t="s">
        <v>1820</v>
      </c>
    </row>
    <row r="188" s="1" customFormat="1" spans="1:22">
      <c r="A188" s="1" t="s">
        <v>265</v>
      </c>
      <c r="B188" s="1" t="s">
        <v>92</v>
      </c>
      <c r="C188" s="1" t="s">
        <v>266</v>
      </c>
      <c r="D188" s="1" t="s">
        <v>268</v>
      </c>
      <c r="E188" s="1" t="s">
        <v>1961</v>
      </c>
      <c r="F188" s="1" t="s">
        <v>121</v>
      </c>
      <c r="G188" s="1" t="s">
        <v>79</v>
      </c>
      <c r="H188" s="1" t="s">
        <v>1810</v>
      </c>
      <c r="I188" s="1" t="s">
        <v>1962</v>
      </c>
      <c r="J188" s="1" t="s">
        <v>1812</v>
      </c>
      <c r="K188" s="1" t="s">
        <v>1962</v>
      </c>
      <c r="L188" s="1" t="s">
        <v>1962</v>
      </c>
      <c r="M188" s="1" t="s">
        <v>1813</v>
      </c>
      <c r="N188" s="1" t="s">
        <v>1813</v>
      </c>
      <c r="O188" s="1" t="s">
        <v>1814</v>
      </c>
      <c r="P188" s="1" t="s">
        <v>1815</v>
      </c>
      <c r="Q188" s="1" t="s">
        <v>1816</v>
      </c>
      <c r="R188" s="1" t="s">
        <v>2381</v>
      </c>
      <c r="S188" s="1" t="s">
        <v>73</v>
      </c>
      <c r="T188" s="1" t="s">
        <v>1818</v>
      </c>
      <c r="U188" s="1" t="s">
        <v>1825</v>
      </c>
      <c r="V188" s="1" t="s">
        <v>1826</v>
      </c>
    </row>
    <row r="189" s="1" customFormat="1" spans="1:22">
      <c r="A189" s="1" t="s">
        <v>2382</v>
      </c>
      <c r="B189" s="1" t="s">
        <v>1650</v>
      </c>
      <c r="C189" s="1" t="s">
        <v>2383</v>
      </c>
      <c r="D189" s="1" t="s">
        <v>1214</v>
      </c>
      <c r="E189" s="1" t="s">
        <v>2384</v>
      </c>
      <c r="F189" s="1" t="s">
        <v>377</v>
      </c>
      <c r="G189" s="1" t="s">
        <v>81</v>
      </c>
      <c r="H189" s="1" t="s">
        <v>1810</v>
      </c>
      <c r="I189" s="1" t="s">
        <v>2385</v>
      </c>
      <c r="J189" s="1" t="s">
        <v>1812</v>
      </c>
      <c r="K189" s="1" t="s">
        <v>2385</v>
      </c>
      <c r="L189" s="1" t="s">
        <v>2385</v>
      </c>
      <c r="M189" s="1" t="s">
        <v>1813</v>
      </c>
      <c r="N189" s="1" t="s">
        <v>1813</v>
      </c>
      <c r="O189" s="1" t="s">
        <v>1814</v>
      </c>
      <c r="P189" s="1" t="s">
        <v>1815</v>
      </c>
      <c r="Q189" s="1" t="s">
        <v>1816</v>
      </c>
      <c r="R189" s="1" t="s">
        <v>2386</v>
      </c>
      <c r="S189" s="1" t="s">
        <v>73</v>
      </c>
      <c r="T189" s="1" t="s">
        <v>1818</v>
      </c>
      <c r="U189" s="1" t="s">
        <v>1819</v>
      </c>
      <c r="V189" s="1" t="s">
        <v>1826</v>
      </c>
    </row>
    <row r="190" s="1" customFormat="1" spans="1:22">
      <c r="A190" s="1" t="s">
        <v>1211</v>
      </c>
      <c r="B190" s="1" t="s">
        <v>647</v>
      </c>
      <c r="C190" s="1" t="s">
        <v>1212</v>
      </c>
      <c r="D190" s="1" t="s">
        <v>1214</v>
      </c>
      <c r="E190" s="1" t="s">
        <v>2384</v>
      </c>
      <c r="F190" s="1" t="s">
        <v>377</v>
      </c>
      <c r="G190" s="1" t="s">
        <v>81</v>
      </c>
      <c r="H190" s="1" t="s">
        <v>1810</v>
      </c>
      <c r="I190" s="1" t="s">
        <v>2385</v>
      </c>
      <c r="J190" s="1" t="s">
        <v>1812</v>
      </c>
      <c r="K190" s="1" t="s">
        <v>2385</v>
      </c>
      <c r="L190" s="1" t="s">
        <v>1814</v>
      </c>
      <c r="M190" s="1" t="s">
        <v>2387</v>
      </c>
      <c r="N190" s="1" t="s">
        <v>2387</v>
      </c>
      <c r="O190" s="1" t="s">
        <v>1814</v>
      </c>
      <c r="P190" s="1" t="s">
        <v>1815</v>
      </c>
      <c r="Q190" s="1" t="s">
        <v>1816</v>
      </c>
      <c r="R190" s="1" t="s">
        <v>2388</v>
      </c>
      <c r="S190" s="1" t="s">
        <v>73</v>
      </c>
      <c r="T190" s="1" t="s">
        <v>1818</v>
      </c>
      <c r="U190" s="1" t="s">
        <v>1819</v>
      </c>
      <c r="V190" s="1" t="s">
        <v>1826</v>
      </c>
    </row>
    <row r="191" s="1" customFormat="1" spans="1:22">
      <c r="A191" s="1" t="s">
        <v>1219</v>
      </c>
      <c r="B191" s="1" t="s">
        <v>227</v>
      </c>
      <c r="C191" s="1" t="s">
        <v>1220</v>
      </c>
      <c r="D191" s="1" t="s">
        <v>2119</v>
      </c>
      <c r="E191" s="1" t="s">
        <v>2389</v>
      </c>
      <c r="F191" s="1" t="s">
        <v>584</v>
      </c>
      <c r="G191" s="1" t="s">
        <v>81</v>
      </c>
      <c r="H191" s="1" t="s">
        <v>1810</v>
      </c>
      <c r="I191" s="1" t="s">
        <v>2390</v>
      </c>
      <c r="J191" s="1" t="s">
        <v>1812</v>
      </c>
      <c r="K191" s="1" t="s">
        <v>2390</v>
      </c>
      <c r="L191" s="1" t="s">
        <v>2390</v>
      </c>
      <c r="M191" s="1" t="s">
        <v>1813</v>
      </c>
      <c r="N191" s="1" t="s">
        <v>1813</v>
      </c>
      <c r="O191" s="1" t="s">
        <v>1814</v>
      </c>
      <c r="P191" s="1" t="s">
        <v>1815</v>
      </c>
      <c r="Q191" s="1" t="s">
        <v>1816</v>
      </c>
      <c r="R191" s="1" t="s">
        <v>2391</v>
      </c>
      <c r="S191" s="1" t="s">
        <v>73</v>
      </c>
      <c r="T191" s="1" t="s">
        <v>1818</v>
      </c>
      <c r="U191" s="1" t="s">
        <v>1819</v>
      </c>
      <c r="V191" s="1" t="s">
        <v>1826</v>
      </c>
    </row>
    <row r="192" s="1" customFormat="1" spans="1:22">
      <c r="A192" s="1" t="s">
        <v>1225</v>
      </c>
      <c r="B192" s="1" t="s">
        <v>227</v>
      </c>
      <c r="C192" s="1" t="s">
        <v>1226</v>
      </c>
      <c r="D192" s="1" t="s">
        <v>2119</v>
      </c>
      <c r="E192" s="1" t="s">
        <v>2392</v>
      </c>
      <c r="F192" s="1" t="s">
        <v>584</v>
      </c>
      <c r="G192" s="1" t="s">
        <v>81</v>
      </c>
      <c r="H192" s="1" t="s">
        <v>1810</v>
      </c>
      <c r="I192" s="1" t="s">
        <v>2390</v>
      </c>
      <c r="J192" s="1" t="s">
        <v>1812</v>
      </c>
      <c r="K192" s="1" t="s">
        <v>2390</v>
      </c>
      <c r="L192" s="1" t="s">
        <v>2390</v>
      </c>
      <c r="M192" s="1" t="s">
        <v>1813</v>
      </c>
      <c r="N192" s="1" t="s">
        <v>1813</v>
      </c>
      <c r="O192" s="1" t="s">
        <v>1814</v>
      </c>
      <c r="P192" s="1" t="s">
        <v>1815</v>
      </c>
      <c r="Q192" s="1" t="s">
        <v>1816</v>
      </c>
      <c r="R192" s="1" t="s">
        <v>2393</v>
      </c>
      <c r="S192" s="1" t="s">
        <v>73</v>
      </c>
      <c r="T192" s="1" t="s">
        <v>1818</v>
      </c>
      <c r="U192" s="1" t="s">
        <v>1819</v>
      </c>
      <c r="V192" s="1" t="s">
        <v>1826</v>
      </c>
    </row>
    <row r="193" s="1" customFormat="1" spans="1:22">
      <c r="A193" s="1" t="s">
        <v>1471</v>
      </c>
      <c r="B193" s="1" t="s">
        <v>1476</v>
      </c>
      <c r="C193" s="1" t="s">
        <v>1472</v>
      </c>
      <c r="D193" s="1" t="s">
        <v>2394</v>
      </c>
      <c r="E193" s="1" t="s">
        <v>2395</v>
      </c>
      <c r="F193" s="1" t="s">
        <v>79</v>
      </c>
      <c r="G193" s="1" t="s">
        <v>585</v>
      </c>
      <c r="H193" s="1" t="s">
        <v>1810</v>
      </c>
      <c r="I193" s="1" t="s">
        <v>2396</v>
      </c>
      <c r="J193" s="1" t="s">
        <v>1812</v>
      </c>
      <c r="K193" s="1" t="s">
        <v>2396</v>
      </c>
      <c r="L193" s="1" t="s">
        <v>2396</v>
      </c>
      <c r="M193" s="1" t="s">
        <v>1813</v>
      </c>
      <c r="N193" s="1" t="s">
        <v>1813</v>
      </c>
      <c r="O193" s="1" t="s">
        <v>1814</v>
      </c>
      <c r="P193" s="1" t="s">
        <v>1815</v>
      </c>
      <c r="Q193" s="1" t="s">
        <v>1816</v>
      </c>
      <c r="R193" s="1" t="s">
        <v>2397</v>
      </c>
      <c r="S193" s="1" t="s">
        <v>73</v>
      </c>
      <c r="T193" s="1" t="s">
        <v>1818</v>
      </c>
      <c r="U193" s="1" t="s">
        <v>1825</v>
      </c>
      <c r="V193" s="1" t="s">
        <v>1826</v>
      </c>
    </row>
    <row r="194" s="1" customFormat="1" spans="1:22">
      <c r="A194" s="1" t="s">
        <v>1621</v>
      </c>
      <c r="B194" s="1" t="s">
        <v>120</v>
      </c>
      <c r="C194" s="1" t="s">
        <v>1622</v>
      </c>
      <c r="D194" s="1" t="s">
        <v>1624</v>
      </c>
      <c r="E194" s="1" t="s">
        <v>2398</v>
      </c>
      <c r="F194" s="1" t="s">
        <v>81</v>
      </c>
      <c r="G194" s="1" t="s">
        <v>1117</v>
      </c>
      <c r="H194" s="1" t="s">
        <v>1810</v>
      </c>
      <c r="I194" s="1" t="s">
        <v>2399</v>
      </c>
      <c r="J194" s="1" t="s">
        <v>1812</v>
      </c>
      <c r="K194" s="1" t="s">
        <v>2399</v>
      </c>
      <c r="L194" s="1" t="s">
        <v>2399</v>
      </c>
      <c r="M194" s="1" t="s">
        <v>1813</v>
      </c>
      <c r="N194" s="1" t="s">
        <v>1813</v>
      </c>
      <c r="O194" s="1" t="s">
        <v>1814</v>
      </c>
      <c r="P194" s="1" t="s">
        <v>1815</v>
      </c>
      <c r="Q194" s="1" t="s">
        <v>1816</v>
      </c>
      <c r="R194" s="1" t="s">
        <v>2400</v>
      </c>
      <c r="S194" s="1" t="s">
        <v>73</v>
      </c>
      <c r="T194" s="1" t="s">
        <v>1818</v>
      </c>
      <c r="U194" s="1" t="s">
        <v>1819</v>
      </c>
      <c r="V194" s="1" t="s">
        <v>2374</v>
      </c>
    </row>
    <row r="195" s="1" customFormat="1" spans="1:22">
      <c r="A195" s="1" t="s">
        <v>904</v>
      </c>
      <c r="B195" s="1" t="s">
        <v>401</v>
      </c>
      <c r="C195" s="1" t="s">
        <v>905</v>
      </c>
      <c r="D195" s="1" t="s">
        <v>907</v>
      </c>
      <c r="E195" s="1" t="s">
        <v>2401</v>
      </c>
      <c r="F195" s="1" t="s">
        <v>80</v>
      </c>
      <c r="G195" s="1" t="s">
        <v>584</v>
      </c>
      <c r="H195" s="1" t="s">
        <v>1810</v>
      </c>
      <c r="I195" s="1" t="s">
        <v>1911</v>
      </c>
      <c r="J195" s="1" t="s">
        <v>1812</v>
      </c>
      <c r="K195" s="1" t="s">
        <v>1911</v>
      </c>
      <c r="L195" s="1" t="s">
        <v>1911</v>
      </c>
      <c r="M195" s="1" t="s">
        <v>1813</v>
      </c>
      <c r="N195" s="1" t="s">
        <v>1813</v>
      </c>
      <c r="O195" s="1" t="s">
        <v>1814</v>
      </c>
      <c r="P195" s="1" t="s">
        <v>1815</v>
      </c>
      <c r="Q195" s="1" t="s">
        <v>1816</v>
      </c>
      <c r="R195" s="1" t="s">
        <v>2402</v>
      </c>
      <c r="S195" s="1" t="s">
        <v>73</v>
      </c>
      <c r="T195" s="1" t="s">
        <v>1818</v>
      </c>
      <c r="U195" s="1" t="s">
        <v>1819</v>
      </c>
      <c r="V195" s="1" t="s">
        <v>1820</v>
      </c>
    </row>
    <row r="196" s="1" customFormat="1" spans="1:22">
      <c r="A196" s="1" t="s">
        <v>727</v>
      </c>
      <c r="B196" s="1" t="s">
        <v>732</v>
      </c>
      <c r="C196" s="1" t="s">
        <v>728</v>
      </c>
      <c r="D196" s="1" t="s">
        <v>1861</v>
      </c>
      <c r="E196" s="1" t="s">
        <v>2403</v>
      </c>
      <c r="F196" s="1" t="s">
        <v>79</v>
      </c>
      <c r="G196" s="1" t="s">
        <v>80</v>
      </c>
      <c r="H196" s="1" t="s">
        <v>1810</v>
      </c>
      <c r="I196" s="1" t="s">
        <v>2404</v>
      </c>
      <c r="J196" s="1" t="s">
        <v>1812</v>
      </c>
      <c r="K196" s="1" t="s">
        <v>2404</v>
      </c>
      <c r="L196" s="1" t="s">
        <v>2404</v>
      </c>
      <c r="M196" s="1" t="s">
        <v>1813</v>
      </c>
      <c r="N196" s="1" t="s">
        <v>1813</v>
      </c>
      <c r="O196" s="1" t="s">
        <v>1814</v>
      </c>
      <c r="P196" s="1" t="s">
        <v>1815</v>
      </c>
      <c r="Q196" s="1" t="s">
        <v>1816</v>
      </c>
      <c r="R196" s="1" t="s">
        <v>2405</v>
      </c>
      <c r="S196" s="1" t="s">
        <v>73</v>
      </c>
      <c r="T196" s="1" t="s">
        <v>1818</v>
      </c>
      <c r="U196" s="1" t="s">
        <v>1825</v>
      </c>
      <c r="V196" s="1" t="s">
        <v>1826</v>
      </c>
    </row>
    <row r="197" s="1" customFormat="1" spans="1:22">
      <c r="A197" s="1" t="s">
        <v>1203</v>
      </c>
      <c r="B197" s="1" t="s">
        <v>732</v>
      </c>
      <c r="C197" s="1" t="s">
        <v>1204</v>
      </c>
      <c r="D197" s="1" t="s">
        <v>2406</v>
      </c>
      <c r="E197" s="1" t="s">
        <v>2407</v>
      </c>
      <c r="F197" s="1" t="s">
        <v>377</v>
      </c>
      <c r="G197" s="1" t="s">
        <v>81</v>
      </c>
      <c r="H197" s="1" t="s">
        <v>1810</v>
      </c>
      <c r="I197" s="1" t="s">
        <v>2408</v>
      </c>
      <c r="J197" s="1" t="s">
        <v>1812</v>
      </c>
      <c r="K197" s="1" t="s">
        <v>2408</v>
      </c>
      <c r="L197" s="1" t="s">
        <v>2408</v>
      </c>
      <c r="M197" s="1" t="s">
        <v>1813</v>
      </c>
      <c r="N197" s="1" t="s">
        <v>1813</v>
      </c>
      <c r="O197" s="1" t="s">
        <v>1814</v>
      </c>
      <c r="P197" s="1" t="s">
        <v>1815</v>
      </c>
      <c r="Q197" s="1" t="s">
        <v>1816</v>
      </c>
      <c r="R197" s="1" t="s">
        <v>2409</v>
      </c>
      <c r="S197" s="1" t="s">
        <v>73</v>
      </c>
      <c r="T197" s="1" t="s">
        <v>1818</v>
      </c>
      <c r="U197" s="1" t="s">
        <v>1819</v>
      </c>
      <c r="V197" s="1" t="s">
        <v>1826</v>
      </c>
    </row>
    <row r="198" s="1" customFormat="1" spans="1:22">
      <c r="A198" s="1" t="s">
        <v>305</v>
      </c>
      <c r="B198" s="1" t="s">
        <v>140</v>
      </c>
      <c r="C198" s="1" t="s">
        <v>306</v>
      </c>
      <c r="D198" s="1" t="s">
        <v>308</v>
      </c>
      <c r="E198" s="1" t="s">
        <v>2410</v>
      </c>
      <c r="F198" s="1" t="s">
        <v>140</v>
      </c>
      <c r="G198" s="1" t="s">
        <v>79</v>
      </c>
      <c r="H198" s="1" t="s">
        <v>1810</v>
      </c>
      <c r="I198" s="1" t="s">
        <v>2411</v>
      </c>
      <c r="J198" s="1" t="s">
        <v>1812</v>
      </c>
      <c r="K198" s="1" t="s">
        <v>2411</v>
      </c>
      <c r="L198" s="1" t="s">
        <v>2411</v>
      </c>
      <c r="M198" s="1" t="s">
        <v>1813</v>
      </c>
      <c r="N198" s="1" t="s">
        <v>1813</v>
      </c>
      <c r="O198" s="1" t="s">
        <v>1814</v>
      </c>
      <c r="P198" s="1" t="s">
        <v>1815</v>
      </c>
      <c r="Q198" s="1" t="s">
        <v>1816</v>
      </c>
      <c r="R198" s="1" t="s">
        <v>2412</v>
      </c>
      <c r="S198" s="1" t="s">
        <v>73</v>
      </c>
      <c r="T198" s="1" t="s">
        <v>1818</v>
      </c>
      <c r="U198" s="1" t="s">
        <v>1819</v>
      </c>
      <c r="V198" s="1" t="s">
        <v>1820</v>
      </c>
    </row>
    <row r="199" s="1" customFormat="1" spans="1:22">
      <c r="A199" s="1" t="s">
        <v>476</v>
      </c>
      <c r="B199" s="1" t="s">
        <v>92</v>
      </c>
      <c r="C199" s="1" t="s">
        <v>477</v>
      </c>
      <c r="D199" s="1" t="s">
        <v>479</v>
      </c>
      <c r="E199" s="1" t="s">
        <v>2413</v>
      </c>
      <c r="F199" s="1" t="s">
        <v>140</v>
      </c>
      <c r="G199" s="1" t="s">
        <v>377</v>
      </c>
      <c r="H199" s="1" t="s">
        <v>1810</v>
      </c>
      <c r="I199" s="1" t="s">
        <v>2414</v>
      </c>
      <c r="J199" s="1" t="s">
        <v>1812</v>
      </c>
      <c r="K199" s="1" t="s">
        <v>2414</v>
      </c>
      <c r="L199" s="1" t="s">
        <v>2414</v>
      </c>
      <c r="M199" s="1" t="s">
        <v>1813</v>
      </c>
      <c r="N199" s="1" t="s">
        <v>1813</v>
      </c>
      <c r="O199" s="1" t="s">
        <v>1814</v>
      </c>
      <c r="P199" s="1" t="s">
        <v>1815</v>
      </c>
      <c r="Q199" s="1" t="s">
        <v>1816</v>
      </c>
      <c r="R199" s="1" t="s">
        <v>2415</v>
      </c>
      <c r="S199" s="1" t="s">
        <v>73</v>
      </c>
      <c r="T199" s="1" t="s">
        <v>1818</v>
      </c>
      <c r="U199" s="1" t="s">
        <v>1819</v>
      </c>
      <c r="V199" s="1" t="s">
        <v>1826</v>
      </c>
    </row>
    <row r="200" s="1" customFormat="1" spans="1:22">
      <c r="A200" s="1" t="s">
        <v>239</v>
      </c>
      <c r="B200" s="1" t="s">
        <v>244</v>
      </c>
      <c r="C200" s="1" t="s">
        <v>240</v>
      </c>
      <c r="D200" s="1" t="s">
        <v>2416</v>
      </c>
      <c r="E200" s="1" t="s">
        <v>2417</v>
      </c>
      <c r="F200" s="1" t="s">
        <v>227</v>
      </c>
      <c r="G200" s="1" t="s">
        <v>79</v>
      </c>
      <c r="H200" s="1" t="s">
        <v>1810</v>
      </c>
      <c r="I200" s="1" t="s">
        <v>2418</v>
      </c>
      <c r="J200" s="1" t="s">
        <v>1812</v>
      </c>
      <c r="K200" s="1" t="s">
        <v>2418</v>
      </c>
      <c r="L200" s="1" t="s">
        <v>2418</v>
      </c>
      <c r="M200" s="1" t="s">
        <v>1813</v>
      </c>
      <c r="N200" s="1" t="s">
        <v>1813</v>
      </c>
      <c r="O200" s="1" t="s">
        <v>1814</v>
      </c>
      <c r="P200" s="1" t="s">
        <v>1815</v>
      </c>
      <c r="Q200" s="1" t="s">
        <v>1816</v>
      </c>
      <c r="R200" s="1" t="s">
        <v>2419</v>
      </c>
      <c r="S200" s="1" t="s">
        <v>73</v>
      </c>
      <c r="T200" s="1" t="s">
        <v>1818</v>
      </c>
      <c r="U200" s="1" t="s">
        <v>1819</v>
      </c>
      <c r="V200" s="1" t="s">
        <v>1826</v>
      </c>
    </row>
    <row r="201" s="1" customFormat="1" spans="1:22">
      <c r="A201" s="1" t="s">
        <v>717</v>
      </c>
      <c r="B201" s="1" t="s">
        <v>169</v>
      </c>
      <c r="C201" s="1" t="s">
        <v>718</v>
      </c>
      <c r="D201" s="1" t="s">
        <v>720</v>
      </c>
      <c r="E201" s="1" t="s">
        <v>2420</v>
      </c>
      <c r="F201" s="1" t="s">
        <v>121</v>
      </c>
      <c r="G201" s="1" t="s">
        <v>80</v>
      </c>
      <c r="H201" s="1" t="s">
        <v>1810</v>
      </c>
      <c r="I201" s="1" t="s">
        <v>2421</v>
      </c>
      <c r="J201" s="1" t="s">
        <v>1812</v>
      </c>
      <c r="K201" s="1" t="s">
        <v>2421</v>
      </c>
      <c r="L201" s="1" t="s">
        <v>2421</v>
      </c>
      <c r="M201" s="1" t="s">
        <v>1813</v>
      </c>
      <c r="N201" s="1" t="s">
        <v>1813</v>
      </c>
      <c r="O201" s="1" t="s">
        <v>1814</v>
      </c>
      <c r="P201" s="1" t="s">
        <v>1815</v>
      </c>
      <c r="Q201" s="1" t="s">
        <v>1816</v>
      </c>
      <c r="R201" s="1" t="s">
        <v>2422</v>
      </c>
      <c r="S201" s="1" t="s">
        <v>73</v>
      </c>
      <c r="T201" s="1" t="s">
        <v>1818</v>
      </c>
      <c r="U201" s="1" t="s">
        <v>1825</v>
      </c>
      <c r="V201" s="1" t="s">
        <v>1826</v>
      </c>
    </row>
    <row r="202" s="1" customFormat="1" spans="1:22">
      <c r="A202" s="1" t="s">
        <v>657</v>
      </c>
      <c r="B202" s="1" t="s">
        <v>662</v>
      </c>
      <c r="C202" s="1" t="s">
        <v>658</v>
      </c>
      <c r="D202" s="1" t="s">
        <v>660</v>
      </c>
      <c r="E202" s="1" t="s">
        <v>2423</v>
      </c>
      <c r="F202" s="1" t="s">
        <v>121</v>
      </c>
      <c r="G202" s="1" t="s">
        <v>80</v>
      </c>
      <c r="H202" s="1" t="s">
        <v>1810</v>
      </c>
      <c r="I202" s="1" t="s">
        <v>2424</v>
      </c>
      <c r="J202" s="1" t="s">
        <v>1812</v>
      </c>
      <c r="K202" s="1" t="s">
        <v>2424</v>
      </c>
      <c r="L202" s="1" t="s">
        <v>2424</v>
      </c>
      <c r="M202" s="1" t="s">
        <v>1813</v>
      </c>
      <c r="N202" s="1" t="s">
        <v>1813</v>
      </c>
      <c r="O202" s="1" t="s">
        <v>1814</v>
      </c>
      <c r="P202" s="1" t="s">
        <v>1815</v>
      </c>
      <c r="Q202" s="1" t="s">
        <v>1816</v>
      </c>
      <c r="R202" s="1" t="s">
        <v>2425</v>
      </c>
      <c r="S202" s="1" t="s">
        <v>73</v>
      </c>
      <c r="T202" s="1" t="s">
        <v>1818</v>
      </c>
      <c r="U202" s="1" t="s">
        <v>1819</v>
      </c>
      <c r="V202" s="1" t="s">
        <v>1820</v>
      </c>
    </row>
    <row r="203" s="1" customFormat="1" spans="1:22">
      <c r="A203" s="1" t="s">
        <v>1147</v>
      </c>
      <c r="B203" s="1" t="s">
        <v>401</v>
      </c>
      <c r="C203" s="1" t="s">
        <v>1148</v>
      </c>
      <c r="D203" s="1" t="s">
        <v>660</v>
      </c>
      <c r="E203" s="1" t="s">
        <v>2426</v>
      </c>
      <c r="F203" s="1" t="s">
        <v>80</v>
      </c>
      <c r="G203" s="1" t="s">
        <v>81</v>
      </c>
      <c r="H203" s="1" t="s">
        <v>1810</v>
      </c>
      <c r="I203" s="1" t="s">
        <v>2427</v>
      </c>
      <c r="J203" s="1" t="s">
        <v>1812</v>
      </c>
      <c r="K203" s="1" t="s">
        <v>2427</v>
      </c>
      <c r="L203" s="1" t="s">
        <v>2427</v>
      </c>
      <c r="M203" s="1" t="s">
        <v>1813</v>
      </c>
      <c r="N203" s="1" t="s">
        <v>1813</v>
      </c>
      <c r="O203" s="1" t="s">
        <v>1814</v>
      </c>
      <c r="P203" s="1" t="s">
        <v>1815</v>
      </c>
      <c r="Q203" s="1" t="s">
        <v>1816</v>
      </c>
      <c r="R203" s="1" t="s">
        <v>2428</v>
      </c>
      <c r="S203" s="1" t="s">
        <v>73</v>
      </c>
      <c r="T203" s="1" t="s">
        <v>1818</v>
      </c>
      <c r="U203" s="1" t="s">
        <v>1819</v>
      </c>
      <c r="V203" s="1" t="s">
        <v>1820</v>
      </c>
    </row>
    <row r="204" s="1" customFormat="1" spans="1:22">
      <c r="A204" s="1" t="s">
        <v>708</v>
      </c>
      <c r="B204" s="1" t="s">
        <v>159</v>
      </c>
      <c r="C204" s="1" t="s">
        <v>709</v>
      </c>
      <c r="D204" s="1" t="s">
        <v>2429</v>
      </c>
      <c r="E204" s="1" t="s">
        <v>2430</v>
      </c>
      <c r="F204" s="1" t="s">
        <v>140</v>
      </c>
      <c r="G204" s="1" t="s">
        <v>80</v>
      </c>
      <c r="H204" s="1" t="s">
        <v>1810</v>
      </c>
      <c r="I204" s="1" t="s">
        <v>2431</v>
      </c>
      <c r="J204" s="1" t="s">
        <v>1812</v>
      </c>
      <c r="K204" s="1" t="s">
        <v>2431</v>
      </c>
      <c r="L204" s="1" t="s">
        <v>2431</v>
      </c>
      <c r="M204" s="1" t="s">
        <v>1813</v>
      </c>
      <c r="N204" s="1" t="s">
        <v>1813</v>
      </c>
      <c r="O204" s="1" t="s">
        <v>1814</v>
      </c>
      <c r="P204" s="1" t="s">
        <v>1815</v>
      </c>
      <c r="Q204" s="1" t="s">
        <v>1816</v>
      </c>
      <c r="R204" s="1" t="s">
        <v>2432</v>
      </c>
      <c r="S204" s="1" t="s">
        <v>73</v>
      </c>
      <c r="T204" s="1" t="s">
        <v>1818</v>
      </c>
      <c r="U204" s="1" t="s">
        <v>1825</v>
      </c>
      <c r="V204" s="1" t="s">
        <v>1826</v>
      </c>
    </row>
    <row r="205" s="1" customFormat="1" spans="1:22">
      <c r="A205" s="1" t="s">
        <v>435</v>
      </c>
      <c r="B205" s="1" t="s">
        <v>188</v>
      </c>
      <c r="C205" s="1" t="s">
        <v>436</v>
      </c>
      <c r="D205" s="1" t="s">
        <v>438</v>
      </c>
      <c r="E205" s="1" t="s">
        <v>2433</v>
      </c>
      <c r="F205" s="1" t="s">
        <v>103</v>
      </c>
      <c r="G205" s="1" t="s">
        <v>377</v>
      </c>
      <c r="H205" s="1" t="s">
        <v>1810</v>
      </c>
      <c r="I205" s="1" t="s">
        <v>2434</v>
      </c>
      <c r="J205" s="1" t="s">
        <v>1812</v>
      </c>
      <c r="K205" s="1" t="s">
        <v>2434</v>
      </c>
      <c r="L205" s="1" t="s">
        <v>2434</v>
      </c>
      <c r="M205" s="1" t="s">
        <v>1813</v>
      </c>
      <c r="N205" s="1" t="s">
        <v>1813</v>
      </c>
      <c r="O205" s="1" t="s">
        <v>1814</v>
      </c>
      <c r="P205" s="1" t="s">
        <v>1815</v>
      </c>
      <c r="Q205" s="1" t="s">
        <v>1816</v>
      </c>
      <c r="R205" s="1" t="s">
        <v>2435</v>
      </c>
      <c r="S205" s="1" t="s">
        <v>73</v>
      </c>
      <c r="T205" s="1" t="s">
        <v>1818</v>
      </c>
      <c r="U205" s="1" t="s">
        <v>1819</v>
      </c>
      <c r="V205" s="1" t="s">
        <v>1820</v>
      </c>
    </row>
    <row r="206" s="1" customFormat="1" spans="1:22">
      <c r="A206" s="1" t="s">
        <v>682</v>
      </c>
      <c r="B206" s="1" t="s">
        <v>227</v>
      </c>
      <c r="C206" s="1" t="s">
        <v>683</v>
      </c>
      <c r="D206" s="1" t="s">
        <v>685</v>
      </c>
      <c r="E206" s="1" t="s">
        <v>2436</v>
      </c>
      <c r="F206" s="1" t="s">
        <v>377</v>
      </c>
      <c r="G206" s="1" t="s">
        <v>80</v>
      </c>
      <c r="H206" s="1" t="s">
        <v>1810</v>
      </c>
      <c r="I206" s="1" t="s">
        <v>2437</v>
      </c>
      <c r="J206" s="1" t="s">
        <v>1812</v>
      </c>
      <c r="K206" s="1" t="s">
        <v>2437</v>
      </c>
      <c r="L206" s="1" t="s">
        <v>2437</v>
      </c>
      <c r="M206" s="1" t="s">
        <v>1813</v>
      </c>
      <c r="N206" s="1" t="s">
        <v>1813</v>
      </c>
      <c r="O206" s="1" t="s">
        <v>1814</v>
      </c>
      <c r="P206" s="1" t="s">
        <v>1815</v>
      </c>
      <c r="Q206" s="1" t="s">
        <v>1816</v>
      </c>
      <c r="R206" s="1" t="s">
        <v>2438</v>
      </c>
      <c r="S206" s="1" t="s">
        <v>73</v>
      </c>
      <c r="T206" s="1" t="s">
        <v>1818</v>
      </c>
      <c r="U206" s="1" t="s">
        <v>1819</v>
      </c>
      <c r="V206" s="1" t="s">
        <v>2032</v>
      </c>
    </row>
    <row r="207" s="1" customFormat="1" spans="1:22">
      <c r="A207" s="1" t="s">
        <v>274</v>
      </c>
      <c r="B207" s="1" t="s">
        <v>92</v>
      </c>
      <c r="C207" s="1" t="s">
        <v>275</v>
      </c>
      <c r="D207" s="1" t="s">
        <v>277</v>
      </c>
      <c r="E207" s="1" t="s">
        <v>2439</v>
      </c>
      <c r="F207" s="1" t="s">
        <v>140</v>
      </c>
      <c r="G207" s="1" t="s">
        <v>79</v>
      </c>
      <c r="H207" s="1" t="s">
        <v>1810</v>
      </c>
      <c r="I207" s="1" t="s">
        <v>2440</v>
      </c>
      <c r="J207" s="1" t="s">
        <v>1812</v>
      </c>
      <c r="K207" s="1" t="s">
        <v>2440</v>
      </c>
      <c r="L207" s="1" t="s">
        <v>2440</v>
      </c>
      <c r="M207" s="1" t="s">
        <v>1813</v>
      </c>
      <c r="N207" s="1" t="s">
        <v>1813</v>
      </c>
      <c r="O207" s="1" t="s">
        <v>1814</v>
      </c>
      <c r="P207" s="1" t="s">
        <v>1815</v>
      </c>
      <c r="Q207" s="1" t="s">
        <v>1816</v>
      </c>
      <c r="R207" s="1" t="s">
        <v>2441</v>
      </c>
      <c r="S207" s="1" t="s">
        <v>73</v>
      </c>
      <c r="T207" s="1" t="s">
        <v>1818</v>
      </c>
      <c r="U207" s="1" t="s">
        <v>1819</v>
      </c>
      <c r="V207" s="1" t="s">
        <v>1826</v>
      </c>
    </row>
    <row r="208" s="1" customFormat="1" spans="1:22">
      <c r="A208" s="1" t="s">
        <v>154</v>
      </c>
      <c r="B208" s="1" t="s">
        <v>159</v>
      </c>
      <c r="C208" s="1" t="s">
        <v>155</v>
      </c>
      <c r="D208" s="1" t="s">
        <v>157</v>
      </c>
      <c r="E208" s="1" t="s">
        <v>2442</v>
      </c>
      <c r="F208" s="1" t="s">
        <v>121</v>
      </c>
      <c r="G208" s="1" t="s">
        <v>79</v>
      </c>
      <c r="H208" s="1" t="s">
        <v>1810</v>
      </c>
      <c r="I208" s="1" t="s">
        <v>2443</v>
      </c>
      <c r="J208" s="1" t="s">
        <v>1812</v>
      </c>
      <c r="K208" s="1" t="s">
        <v>2443</v>
      </c>
      <c r="L208" s="1" t="s">
        <v>2443</v>
      </c>
      <c r="M208" s="1" t="s">
        <v>1813</v>
      </c>
      <c r="N208" s="1" t="s">
        <v>1813</v>
      </c>
      <c r="O208" s="1" t="s">
        <v>1814</v>
      </c>
      <c r="P208" s="1" t="s">
        <v>1815</v>
      </c>
      <c r="Q208" s="1" t="s">
        <v>1816</v>
      </c>
      <c r="R208" s="1" t="s">
        <v>2444</v>
      </c>
      <c r="S208" s="1" t="s">
        <v>73</v>
      </c>
      <c r="T208" s="1" t="s">
        <v>1818</v>
      </c>
      <c r="U208" s="1" t="s">
        <v>1819</v>
      </c>
      <c r="V208" s="1" t="s">
        <v>1820</v>
      </c>
    </row>
    <row r="209" s="1" customFormat="1" spans="1:22">
      <c r="A209" s="1" t="s">
        <v>423</v>
      </c>
      <c r="B209" s="1" t="s">
        <v>159</v>
      </c>
      <c r="C209" s="1" t="s">
        <v>424</v>
      </c>
      <c r="D209" s="1" t="s">
        <v>157</v>
      </c>
      <c r="E209" s="1" t="s">
        <v>2445</v>
      </c>
      <c r="F209" s="1" t="s">
        <v>121</v>
      </c>
      <c r="G209" s="1" t="s">
        <v>377</v>
      </c>
      <c r="H209" s="1" t="s">
        <v>1810</v>
      </c>
      <c r="I209" s="1" t="s">
        <v>2446</v>
      </c>
      <c r="J209" s="1" t="s">
        <v>1812</v>
      </c>
      <c r="K209" s="1" t="s">
        <v>2446</v>
      </c>
      <c r="L209" s="1" t="s">
        <v>2446</v>
      </c>
      <c r="M209" s="1" t="s">
        <v>1813</v>
      </c>
      <c r="N209" s="1" t="s">
        <v>1813</v>
      </c>
      <c r="O209" s="1" t="s">
        <v>1814</v>
      </c>
      <c r="P209" s="1" t="s">
        <v>1815</v>
      </c>
      <c r="Q209" s="1" t="s">
        <v>1816</v>
      </c>
      <c r="R209" s="1" t="s">
        <v>2447</v>
      </c>
      <c r="S209" s="1" t="s">
        <v>73</v>
      </c>
      <c r="T209" s="1" t="s">
        <v>1818</v>
      </c>
      <c r="U209" s="1" t="s">
        <v>1819</v>
      </c>
      <c r="V209" s="1" t="s">
        <v>1820</v>
      </c>
    </row>
    <row r="210" s="1" customFormat="1" spans="1:22">
      <c r="A210" s="1" t="s">
        <v>97</v>
      </c>
      <c r="B210" s="1" t="s">
        <v>102</v>
      </c>
      <c r="C210" s="1" t="s">
        <v>98</v>
      </c>
      <c r="D210" s="1" t="s">
        <v>100</v>
      </c>
      <c r="E210" s="1" t="s">
        <v>2448</v>
      </c>
      <c r="F210" s="1" t="s">
        <v>103</v>
      </c>
      <c r="G210" s="1" t="s">
        <v>79</v>
      </c>
      <c r="H210" s="1" t="s">
        <v>1810</v>
      </c>
      <c r="I210" s="1" t="s">
        <v>2449</v>
      </c>
      <c r="J210" s="1" t="s">
        <v>1812</v>
      </c>
      <c r="K210" s="1" t="s">
        <v>2449</v>
      </c>
      <c r="L210" s="1" t="s">
        <v>2449</v>
      </c>
      <c r="M210" s="1" t="s">
        <v>1813</v>
      </c>
      <c r="N210" s="1" t="s">
        <v>1813</v>
      </c>
      <c r="O210" s="1" t="s">
        <v>1814</v>
      </c>
      <c r="P210" s="1" t="s">
        <v>1815</v>
      </c>
      <c r="Q210" s="1" t="s">
        <v>1816</v>
      </c>
      <c r="R210" s="1" t="s">
        <v>2450</v>
      </c>
      <c r="S210" s="1" t="s">
        <v>73</v>
      </c>
      <c r="T210" s="1" t="s">
        <v>1818</v>
      </c>
      <c r="U210" s="1" t="s">
        <v>1819</v>
      </c>
      <c r="V210" s="1" t="s">
        <v>1820</v>
      </c>
    </row>
    <row r="211" s="1" customFormat="1" spans="1:22">
      <c r="A211" s="1" t="s">
        <v>1403</v>
      </c>
      <c r="B211" s="1" t="s">
        <v>647</v>
      </c>
      <c r="C211" s="1" t="s">
        <v>1404</v>
      </c>
      <c r="D211" s="1" t="s">
        <v>1406</v>
      </c>
      <c r="E211" s="1" t="s">
        <v>2451</v>
      </c>
      <c r="F211" s="1" t="s">
        <v>80</v>
      </c>
      <c r="G211" s="1" t="s">
        <v>585</v>
      </c>
      <c r="H211" s="1" t="s">
        <v>1810</v>
      </c>
      <c r="I211" s="1" t="s">
        <v>2452</v>
      </c>
      <c r="J211" s="1" t="s">
        <v>1812</v>
      </c>
      <c r="K211" s="1" t="s">
        <v>2452</v>
      </c>
      <c r="L211" s="1" t="s">
        <v>2452</v>
      </c>
      <c r="M211" s="1" t="s">
        <v>1813</v>
      </c>
      <c r="N211" s="1" t="s">
        <v>1813</v>
      </c>
      <c r="O211" s="1" t="s">
        <v>1814</v>
      </c>
      <c r="P211" s="1" t="s">
        <v>1815</v>
      </c>
      <c r="Q211" s="1" t="s">
        <v>1816</v>
      </c>
      <c r="R211" s="1" t="s">
        <v>2453</v>
      </c>
      <c r="S211" s="1" t="s">
        <v>73</v>
      </c>
      <c r="T211" s="1" t="s">
        <v>1818</v>
      </c>
      <c r="U211" s="1" t="s">
        <v>1819</v>
      </c>
      <c r="V211" s="1" t="s">
        <v>1820</v>
      </c>
    </row>
    <row r="212" s="1" customFormat="1" spans="1:22">
      <c r="A212" s="1" t="s">
        <v>924</v>
      </c>
      <c r="B212" s="1" t="s">
        <v>647</v>
      </c>
      <c r="C212" s="1" t="s">
        <v>925</v>
      </c>
      <c r="D212" s="1" t="s">
        <v>927</v>
      </c>
      <c r="E212" s="1" t="s">
        <v>2454</v>
      </c>
      <c r="F212" s="1" t="s">
        <v>121</v>
      </c>
      <c r="G212" s="1" t="s">
        <v>584</v>
      </c>
      <c r="H212" s="1" t="s">
        <v>1810</v>
      </c>
      <c r="I212" s="1" t="s">
        <v>2236</v>
      </c>
      <c r="J212" s="1" t="s">
        <v>1812</v>
      </c>
      <c r="K212" s="1" t="s">
        <v>2236</v>
      </c>
      <c r="L212" s="1" t="s">
        <v>2236</v>
      </c>
      <c r="M212" s="1" t="s">
        <v>1813</v>
      </c>
      <c r="N212" s="1" t="s">
        <v>1813</v>
      </c>
      <c r="O212" s="1" t="s">
        <v>1814</v>
      </c>
      <c r="P212" s="1" t="s">
        <v>1815</v>
      </c>
      <c r="Q212" s="1" t="s">
        <v>1816</v>
      </c>
      <c r="R212" s="1" t="s">
        <v>2455</v>
      </c>
      <c r="S212" s="1" t="s">
        <v>73</v>
      </c>
      <c r="T212" s="1" t="s">
        <v>1818</v>
      </c>
      <c r="U212" s="1" t="s">
        <v>1819</v>
      </c>
      <c r="V212" s="1" t="s">
        <v>1820</v>
      </c>
    </row>
    <row r="213" s="1" customFormat="1" spans="1:22">
      <c r="A213" s="1" t="s">
        <v>1670</v>
      </c>
      <c r="B213" s="1" t="s">
        <v>227</v>
      </c>
      <c r="C213" s="1" t="s">
        <v>1671</v>
      </c>
      <c r="D213" s="1" t="s">
        <v>177</v>
      </c>
      <c r="E213" s="1" t="s">
        <v>2456</v>
      </c>
      <c r="F213" s="1" t="s">
        <v>584</v>
      </c>
      <c r="G213" s="1" t="s">
        <v>1117</v>
      </c>
      <c r="H213" s="1" t="s">
        <v>1810</v>
      </c>
      <c r="I213" s="1" t="s">
        <v>2457</v>
      </c>
      <c r="J213" s="1" t="s">
        <v>1812</v>
      </c>
      <c r="K213" s="1" t="s">
        <v>2457</v>
      </c>
      <c r="L213" s="1" t="s">
        <v>2457</v>
      </c>
      <c r="M213" s="1" t="s">
        <v>1813</v>
      </c>
      <c r="N213" s="1" t="s">
        <v>1813</v>
      </c>
      <c r="O213" s="1" t="s">
        <v>1814</v>
      </c>
      <c r="P213" s="1" t="s">
        <v>1815</v>
      </c>
      <c r="Q213" s="1" t="s">
        <v>1816</v>
      </c>
      <c r="R213" s="1" t="s">
        <v>2458</v>
      </c>
      <c r="S213" s="1" t="s">
        <v>73</v>
      </c>
      <c r="T213" s="1" t="s">
        <v>1818</v>
      </c>
      <c r="U213" s="1" t="s">
        <v>1819</v>
      </c>
      <c r="V213" s="1" t="s">
        <v>1820</v>
      </c>
    </row>
    <row r="214" s="1" customFormat="1" spans="1:22">
      <c r="A214" s="1" t="s">
        <v>174</v>
      </c>
      <c r="B214" s="1" t="s">
        <v>169</v>
      </c>
      <c r="C214" s="1" t="s">
        <v>175</v>
      </c>
      <c r="D214" s="1" t="s">
        <v>177</v>
      </c>
      <c r="E214" s="1" t="s">
        <v>2459</v>
      </c>
      <c r="F214" s="1" t="s">
        <v>140</v>
      </c>
      <c r="G214" s="1" t="s">
        <v>79</v>
      </c>
      <c r="H214" s="1" t="s">
        <v>1810</v>
      </c>
      <c r="I214" s="1" t="s">
        <v>1842</v>
      </c>
      <c r="J214" s="1" t="s">
        <v>1812</v>
      </c>
      <c r="K214" s="1" t="s">
        <v>1842</v>
      </c>
      <c r="L214" s="1" t="s">
        <v>1842</v>
      </c>
      <c r="M214" s="1" t="s">
        <v>1813</v>
      </c>
      <c r="N214" s="1" t="s">
        <v>1813</v>
      </c>
      <c r="O214" s="1" t="s">
        <v>1814</v>
      </c>
      <c r="P214" s="1" t="s">
        <v>1815</v>
      </c>
      <c r="Q214" s="1" t="s">
        <v>1816</v>
      </c>
      <c r="R214" s="1" t="s">
        <v>2460</v>
      </c>
      <c r="S214" s="1" t="s">
        <v>73</v>
      </c>
      <c r="T214" s="1" t="s">
        <v>1818</v>
      </c>
      <c r="U214" s="1" t="s">
        <v>1819</v>
      </c>
      <c r="V214" s="1" t="s">
        <v>1820</v>
      </c>
    </row>
    <row r="215" s="1" customFormat="1" spans="1:22">
      <c r="A215" s="1" t="s">
        <v>949</v>
      </c>
      <c r="B215" s="1" t="s">
        <v>188</v>
      </c>
      <c r="C215" s="1" t="s">
        <v>950</v>
      </c>
      <c r="D215" s="1" t="s">
        <v>829</v>
      </c>
      <c r="E215" s="1" t="s">
        <v>2461</v>
      </c>
      <c r="F215" s="1" t="s">
        <v>377</v>
      </c>
      <c r="G215" s="1" t="s">
        <v>584</v>
      </c>
      <c r="H215" s="1" t="s">
        <v>1810</v>
      </c>
      <c r="I215" s="1" t="s">
        <v>2462</v>
      </c>
      <c r="J215" s="1" t="s">
        <v>1812</v>
      </c>
      <c r="K215" s="1" t="s">
        <v>2462</v>
      </c>
      <c r="L215" s="1" t="s">
        <v>2462</v>
      </c>
      <c r="M215" s="1" t="s">
        <v>1813</v>
      </c>
      <c r="N215" s="1" t="s">
        <v>1813</v>
      </c>
      <c r="O215" s="1" t="s">
        <v>1814</v>
      </c>
      <c r="P215" s="1" t="s">
        <v>1815</v>
      </c>
      <c r="Q215" s="1" t="s">
        <v>1816</v>
      </c>
      <c r="R215" s="1" t="s">
        <v>2463</v>
      </c>
      <c r="S215" s="1" t="s">
        <v>73</v>
      </c>
      <c r="T215" s="1" t="s">
        <v>1818</v>
      </c>
      <c r="U215" s="1" t="s">
        <v>1819</v>
      </c>
      <c r="V215" s="1" t="s">
        <v>1820</v>
      </c>
    </row>
    <row r="216" s="1" customFormat="1" spans="1:22">
      <c r="A216" s="1" t="s">
        <v>1481</v>
      </c>
      <c r="B216" s="1" t="s">
        <v>159</v>
      </c>
      <c r="C216" s="1" t="s">
        <v>1482</v>
      </c>
      <c r="D216" s="1" t="s">
        <v>259</v>
      </c>
      <c r="E216" s="1" t="s">
        <v>2464</v>
      </c>
      <c r="F216" s="1" t="s">
        <v>584</v>
      </c>
      <c r="G216" s="1" t="s">
        <v>585</v>
      </c>
      <c r="H216" s="1" t="s">
        <v>1810</v>
      </c>
      <c r="I216" s="1" t="s">
        <v>2465</v>
      </c>
      <c r="J216" s="1" t="s">
        <v>1812</v>
      </c>
      <c r="K216" s="1" t="s">
        <v>2465</v>
      </c>
      <c r="L216" s="1" t="s">
        <v>2465</v>
      </c>
      <c r="M216" s="1" t="s">
        <v>1813</v>
      </c>
      <c r="N216" s="1" t="s">
        <v>1813</v>
      </c>
      <c r="O216" s="1" t="s">
        <v>1814</v>
      </c>
      <c r="P216" s="1" t="s">
        <v>1815</v>
      </c>
      <c r="Q216" s="1" t="s">
        <v>1816</v>
      </c>
      <c r="R216" s="1" t="s">
        <v>2466</v>
      </c>
      <c r="S216" s="1" t="s">
        <v>73</v>
      </c>
      <c r="T216" s="1" t="s">
        <v>1818</v>
      </c>
      <c r="U216" s="1" t="s">
        <v>1825</v>
      </c>
      <c r="V216" s="1" t="s">
        <v>1826</v>
      </c>
    </row>
    <row r="217" s="1" customFormat="1" spans="1:22">
      <c r="A217" s="1" t="s">
        <v>256</v>
      </c>
      <c r="B217" s="1" t="s">
        <v>92</v>
      </c>
      <c r="C217" s="1" t="s">
        <v>257</v>
      </c>
      <c r="D217" s="1" t="s">
        <v>259</v>
      </c>
      <c r="E217" s="1" t="s">
        <v>2467</v>
      </c>
      <c r="F217" s="1" t="s">
        <v>140</v>
      </c>
      <c r="G217" s="1" t="s">
        <v>79</v>
      </c>
      <c r="H217" s="1" t="s">
        <v>1810</v>
      </c>
      <c r="I217" s="1" t="s">
        <v>2063</v>
      </c>
      <c r="J217" s="1" t="s">
        <v>1812</v>
      </c>
      <c r="K217" s="1" t="s">
        <v>2063</v>
      </c>
      <c r="L217" s="1" t="s">
        <v>2063</v>
      </c>
      <c r="M217" s="1" t="s">
        <v>1813</v>
      </c>
      <c r="N217" s="1" t="s">
        <v>1813</v>
      </c>
      <c r="O217" s="1" t="s">
        <v>1814</v>
      </c>
      <c r="P217" s="1" t="s">
        <v>1815</v>
      </c>
      <c r="Q217" s="1" t="s">
        <v>1816</v>
      </c>
      <c r="R217" s="1" t="s">
        <v>2468</v>
      </c>
      <c r="S217" s="1" t="s">
        <v>73</v>
      </c>
      <c r="T217" s="1" t="s">
        <v>1818</v>
      </c>
      <c r="U217" s="1" t="s">
        <v>1825</v>
      </c>
      <c r="V217" s="1" t="s">
        <v>1826</v>
      </c>
    </row>
    <row r="218" s="1" customFormat="1" spans="1:22">
      <c r="A218" s="1" t="s">
        <v>1487</v>
      </c>
      <c r="B218" s="1" t="s">
        <v>1156</v>
      </c>
      <c r="C218" s="1" t="s">
        <v>1488</v>
      </c>
      <c r="D218" s="1" t="s">
        <v>1490</v>
      </c>
      <c r="E218" s="1" t="s">
        <v>2469</v>
      </c>
      <c r="F218" s="1" t="s">
        <v>584</v>
      </c>
      <c r="G218" s="1" t="s">
        <v>585</v>
      </c>
      <c r="H218" s="1" t="s">
        <v>1810</v>
      </c>
      <c r="I218" s="1" t="s">
        <v>2470</v>
      </c>
      <c r="J218" s="1" t="s">
        <v>1812</v>
      </c>
      <c r="K218" s="1" t="s">
        <v>2470</v>
      </c>
      <c r="L218" s="1" t="s">
        <v>2470</v>
      </c>
      <c r="M218" s="1" t="s">
        <v>1813</v>
      </c>
      <c r="N218" s="1" t="s">
        <v>1813</v>
      </c>
      <c r="O218" s="1" t="s">
        <v>1814</v>
      </c>
      <c r="P218" s="1" t="s">
        <v>1815</v>
      </c>
      <c r="Q218" s="1" t="s">
        <v>1816</v>
      </c>
      <c r="R218" s="1" t="s">
        <v>2471</v>
      </c>
      <c r="S218" s="1" t="s">
        <v>73</v>
      </c>
      <c r="T218" s="1" t="s">
        <v>1818</v>
      </c>
      <c r="U218" s="1" t="s">
        <v>1819</v>
      </c>
      <c r="V218" s="1" t="s">
        <v>1826</v>
      </c>
    </row>
    <row r="219" s="1" customFormat="1" spans="1:22">
      <c r="A219" s="1" t="s">
        <v>735</v>
      </c>
      <c r="B219" s="1" t="s">
        <v>103</v>
      </c>
      <c r="C219" s="1" t="s">
        <v>736</v>
      </c>
      <c r="D219" s="1" t="s">
        <v>2472</v>
      </c>
      <c r="E219" s="1" t="s">
        <v>2473</v>
      </c>
      <c r="F219" s="1" t="s">
        <v>140</v>
      </c>
      <c r="G219" s="1" t="s">
        <v>80</v>
      </c>
      <c r="H219" s="1" t="s">
        <v>1810</v>
      </c>
      <c r="I219" s="1" t="s">
        <v>2474</v>
      </c>
      <c r="J219" s="1" t="s">
        <v>1812</v>
      </c>
      <c r="K219" s="1" t="s">
        <v>2474</v>
      </c>
      <c r="L219" s="1" t="s">
        <v>2474</v>
      </c>
      <c r="M219" s="1" t="s">
        <v>1813</v>
      </c>
      <c r="N219" s="1" t="s">
        <v>1813</v>
      </c>
      <c r="O219" s="1" t="s">
        <v>1814</v>
      </c>
      <c r="P219" s="1" t="s">
        <v>1815</v>
      </c>
      <c r="Q219" s="1" t="s">
        <v>1816</v>
      </c>
      <c r="R219" s="1" t="s">
        <v>2475</v>
      </c>
      <c r="S219" s="1" t="s">
        <v>73</v>
      </c>
      <c r="T219" s="1" t="s">
        <v>1818</v>
      </c>
      <c r="U219" s="1" t="s">
        <v>1819</v>
      </c>
      <c r="V219" s="1" t="s">
        <v>1826</v>
      </c>
    </row>
    <row r="220" s="1" customFormat="1" spans="1:22">
      <c r="A220" s="1" t="s">
        <v>320</v>
      </c>
      <c r="B220" s="1" t="s">
        <v>140</v>
      </c>
      <c r="C220" s="1" t="s">
        <v>321</v>
      </c>
      <c r="D220" s="1" t="s">
        <v>323</v>
      </c>
      <c r="E220" s="1" t="s">
        <v>2476</v>
      </c>
      <c r="F220" s="1" t="s">
        <v>121</v>
      </c>
      <c r="G220" s="1" t="s">
        <v>79</v>
      </c>
      <c r="H220" s="1" t="s">
        <v>1810</v>
      </c>
      <c r="I220" s="1" t="s">
        <v>2477</v>
      </c>
      <c r="J220" s="1" t="s">
        <v>1812</v>
      </c>
      <c r="K220" s="1" t="s">
        <v>2477</v>
      </c>
      <c r="L220" s="1" t="s">
        <v>2477</v>
      </c>
      <c r="M220" s="1" t="s">
        <v>1813</v>
      </c>
      <c r="N220" s="1" t="s">
        <v>1813</v>
      </c>
      <c r="O220" s="1" t="s">
        <v>1814</v>
      </c>
      <c r="P220" s="1" t="s">
        <v>1815</v>
      </c>
      <c r="Q220" s="1" t="s">
        <v>1816</v>
      </c>
      <c r="R220" s="1" t="s">
        <v>2478</v>
      </c>
      <c r="S220" s="1" t="s">
        <v>73</v>
      </c>
      <c r="T220" s="1" t="s">
        <v>1818</v>
      </c>
      <c r="U220" s="1" t="s">
        <v>1819</v>
      </c>
      <c r="V220" s="1" t="s">
        <v>1820</v>
      </c>
    </row>
    <row r="221" s="1" customFormat="1" spans="1:22">
      <c r="A221" s="1" t="s">
        <v>1368</v>
      </c>
      <c r="B221" s="1" t="s">
        <v>103</v>
      </c>
      <c r="C221" s="1" t="s">
        <v>1369</v>
      </c>
      <c r="D221" s="1" t="s">
        <v>1371</v>
      </c>
      <c r="E221" s="1" t="s">
        <v>2479</v>
      </c>
      <c r="F221" s="1" t="s">
        <v>584</v>
      </c>
      <c r="G221" s="1" t="s">
        <v>81</v>
      </c>
      <c r="H221" s="1" t="s">
        <v>1810</v>
      </c>
      <c r="I221" s="1" t="s">
        <v>2480</v>
      </c>
      <c r="J221" s="1" t="s">
        <v>1812</v>
      </c>
      <c r="K221" s="1" t="s">
        <v>2480</v>
      </c>
      <c r="L221" s="1" t="s">
        <v>2480</v>
      </c>
      <c r="M221" s="1" t="s">
        <v>1813</v>
      </c>
      <c r="N221" s="1" t="s">
        <v>1813</v>
      </c>
      <c r="O221" s="1" t="s">
        <v>1814</v>
      </c>
      <c r="P221" s="1" t="s">
        <v>1815</v>
      </c>
      <c r="Q221" s="1" t="s">
        <v>1816</v>
      </c>
      <c r="R221" s="1" t="s">
        <v>2481</v>
      </c>
      <c r="S221" s="1" t="s">
        <v>73</v>
      </c>
      <c r="T221" s="1" t="s">
        <v>1818</v>
      </c>
      <c r="U221" s="1" t="s">
        <v>1819</v>
      </c>
      <c r="V221" s="1" t="s">
        <v>1837</v>
      </c>
    </row>
    <row r="222" s="1" customFormat="1" spans="1:22">
      <c r="A222" s="1" t="s">
        <v>208</v>
      </c>
      <c r="B222" s="1" t="s">
        <v>188</v>
      </c>
      <c r="C222" s="1" t="s">
        <v>209</v>
      </c>
      <c r="D222" s="1" t="s">
        <v>211</v>
      </c>
      <c r="E222" s="1" t="s">
        <v>2482</v>
      </c>
      <c r="F222" s="1" t="s">
        <v>121</v>
      </c>
      <c r="G222" s="1" t="s">
        <v>79</v>
      </c>
      <c r="H222" s="1" t="s">
        <v>1810</v>
      </c>
      <c r="I222" s="1" t="s">
        <v>2483</v>
      </c>
      <c r="J222" s="1" t="s">
        <v>1812</v>
      </c>
      <c r="K222" s="1" t="s">
        <v>2483</v>
      </c>
      <c r="L222" s="1" t="s">
        <v>2483</v>
      </c>
      <c r="M222" s="1" t="s">
        <v>1813</v>
      </c>
      <c r="N222" s="1" t="s">
        <v>1813</v>
      </c>
      <c r="O222" s="1" t="s">
        <v>1814</v>
      </c>
      <c r="P222" s="1" t="s">
        <v>1815</v>
      </c>
      <c r="Q222" s="1" t="s">
        <v>1816</v>
      </c>
      <c r="R222" s="1" t="s">
        <v>2484</v>
      </c>
      <c r="S222" s="1" t="s">
        <v>73</v>
      </c>
      <c r="T222" s="1" t="s">
        <v>1818</v>
      </c>
      <c r="U222" s="1" t="s">
        <v>1819</v>
      </c>
      <c r="V222" s="1" t="s">
        <v>1820</v>
      </c>
    </row>
    <row r="223" s="1" customFormat="1" spans="1:22">
      <c r="A223" s="1" t="s">
        <v>247</v>
      </c>
      <c r="B223" s="1" t="s">
        <v>227</v>
      </c>
      <c r="C223" s="1" t="s">
        <v>248</v>
      </c>
      <c r="D223" s="1" t="s">
        <v>250</v>
      </c>
      <c r="E223" s="1" t="s">
        <v>2485</v>
      </c>
      <c r="F223" s="1" t="s">
        <v>103</v>
      </c>
      <c r="G223" s="1" t="s">
        <v>79</v>
      </c>
      <c r="H223" s="1" t="s">
        <v>1810</v>
      </c>
      <c r="I223" s="1" t="s">
        <v>2486</v>
      </c>
      <c r="J223" s="1" t="s">
        <v>1812</v>
      </c>
      <c r="K223" s="1" t="s">
        <v>2486</v>
      </c>
      <c r="L223" s="1" t="s">
        <v>2486</v>
      </c>
      <c r="M223" s="1" t="s">
        <v>1813</v>
      </c>
      <c r="N223" s="1" t="s">
        <v>1813</v>
      </c>
      <c r="O223" s="1" t="s">
        <v>1814</v>
      </c>
      <c r="P223" s="1" t="s">
        <v>1815</v>
      </c>
      <c r="Q223" s="1" t="s">
        <v>1816</v>
      </c>
      <c r="R223" s="1" t="s">
        <v>2487</v>
      </c>
      <c r="S223" s="1" t="s">
        <v>73</v>
      </c>
      <c r="T223" s="1" t="s">
        <v>1818</v>
      </c>
      <c r="U223" s="1" t="s">
        <v>1819</v>
      </c>
      <c r="V223" s="1" t="s">
        <v>1826</v>
      </c>
    </row>
    <row r="224" s="1" customFormat="1" spans="1:22">
      <c r="A224" s="1" t="s">
        <v>1395</v>
      </c>
      <c r="B224" s="1" t="s">
        <v>647</v>
      </c>
      <c r="C224" s="1" t="s">
        <v>1396</v>
      </c>
      <c r="D224" s="1" t="s">
        <v>1398</v>
      </c>
      <c r="E224" s="1" t="s">
        <v>2488</v>
      </c>
      <c r="F224" s="1" t="s">
        <v>81</v>
      </c>
      <c r="G224" s="1" t="s">
        <v>585</v>
      </c>
      <c r="H224" s="1" t="s">
        <v>1810</v>
      </c>
      <c r="I224" s="1" t="s">
        <v>2489</v>
      </c>
      <c r="J224" s="1" t="s">
        <v>1812</v>
      </c>
      <c r="K224" s="1" t="s">
        <v>2489</v>
      </c>
      <c r="L224" s="1" t="s">
        <v>2489</v>
      </c>
      <c r="M224" s="1" t="s">
        <v>1813</v>
      </c>
      <c r="N224" s="1" t="s">
        <v>1813</v>
      </c>
      <c r="O224" s="1" t="s">
        <v>1814</v>
      </c>
      <c r="P224" s="1" t="s">
        <v>1815</v>
      </c>
      <c r="Q224" s="1" t="s">
        <v>1816</v>
      </c>
      <c r="R224" s="1" t="s">
        <v>2490</v>
      </c>
      <c r="S224" s="1" t="s">
        <v>73</v>
      </c>
      <c r="T224" s="1" t="s">
        <v>1818</v>
      </c>
      <c r="U224" s="1" t="s">
        <v>1819</v>
      </c>
      <c r="V224" s="1" t="s">
        <v>1820</v>
      </c>
    </row>
    <row r="225" s="1" customFormat="1" spans="1:22">
      <c r="A225" s="1" t="s">
        <v>691</v>
      </c>
      <c r="B225" s="1" t="s">
        <v>103</v>
      </c>
      <c r="C225" s="1" t="s">
        <v>692</v>
      </c>
      <c r="D225" s="1" t="s">
        <v>694</v>
      </c>
      <c r="E225" s="1" t="s">
        <v>2491</v>
      </c>
      <c r="F225" s="1" t="s">
        <v>79</v>
      </c>
      <c r="G225" s="1" t="s">
        <v>80</v>
      </c>
      <c r="H225" s="1" t="s">
        <v>1810</v>
      </c>
      <c r="I225" s="1" t="s">
        <v>2492</v>
      </c>
      <c r="J225" s="1" t="s">
        <v>1812</v>
      </c>
      <c r="K225" s="1" t="s">
        <v>2492</v>
      </c>
      <c r="L225" s="1" t="s">
        <v>2492</v>
      </c>
      <c r="M225" s="1" t="s">
        <v>1813</v>
      </c>
      <c r="N225" s="1" t="s">
        <v>1813</v>
      </c>
      <c r="O225" s="1" t="s">
        <v>1814</v>
      </c>
      <c r="P225" s="1" t="s">
        <v>1815</v>
      </c>
      <c r="Q225" s="1" t="s">
        <v>1816</v>
      </c>
      <c r="R225" s="1" t="s">
        <v>2493</v>
      </c>
      <c r="S225" s="1" t="s">
        <v>73</v>
      </c>
      <c r="T225" s="1" t="s">
        <v>1818</v>
      </c>
      <c r="U225" s="1" t="s">
        <v>1819</v>
      </c>
      <c r="V225" s="1" t="s">
        <v>1820</v>
      </c>
    </row>
    <row r="226" s="1" customFormat="1" spans="1:22">
      <c r="A226" s="1" t="s">
        <v>793</v>
      </c>
      <c r="B226" s="1" t="s">
        <v>92</v>
      </c>
      <c r="C226" s="1" t="s">
        <v>794</v>
      </c>
      <c r="D226" s="1" t="s">
        <v>147</v>
      </c>
      <c r="E226" s="1" t="s">
        <v>2494</v>
      </c>
      <c r="F226" s="1" t="s">
        <v>79</v>
      </c>
      <c r="G226" s="1" t="s">
        <v>80</v>
      </c>
      <c r="H226" s="1" t="s">
        <v>1810</v>
      </c>
      <c r="I226" s="1" t="s">
        <v>2495</v>
      </c>
      <c r="J226" s="1" t="s">
        <v>1812</v>
      </c>
      <c r="K226" s="1" t="s">
        <v>2495</v>
      </c>
      <c r="L226" s="1" t="s">
        <v>2495</v>
      </c>
      <c r="M226" s="1" t="s">
        <v>1813</v>
      </c>
      <c r="N226" s="1" t="s">
        <v>1813</v>
      </c>
      <c r="O226" s="1" t="s">
        <v>1814</v>
      </c>
      <c r="P226" s="1" t="s">
        <v>1815</v>
      </c>
      <c r="Q226" s="1" t="s">
        <v>1816</v>
      </c>
      <c r="R226" s="1" t="s">
        <v>2496</v>
      </c>
      <c r="S226" s="1" t="s">
        <v>73</v>
      </c>
      <c r="T226" s="1" t="s">
        <v>1818</v>
      </c>
      <c r="U226" s="1" t="s">
        <v>1819</v>
      </c>
      <c r="V226" s="1" t="s">
        <v>1820</v>
      </c>
    </row>
    <row r="227" s="1" customFormat="1" spans="1:22">
      <c r="A227" s="1" t="s">
        <v>144</v>
      </c>
      <c r="B227" s="1" t="s">
        <v>149</v>
      </c>
      <c r="C227" s="1" t="s">
        <v>145</v>
      </c>
      <c r="D227" s="1" t="s">
        <v>147</v>
      </c>
      <c r="E227" s="1" t="s">
        <v>2497</v>
      </c>
      <c r="F227" s="1" t="s">
        <v>140</v>
      </c>
      <c r="G227" s="1" t="s">
        <v>79</v>
      </c>
      <c r="H227" s="1" t="s">
        <v>1810</v>
      </c>
      <c r="I227" s="1" t="s">
        <v>2498</v>
      </c>
      <c r="J227" s="1" t="s">
        <v>1812</v>
      </c>
      <c r="K227" s="1" t="s">
        <v>2498</v>
      </c>
      <c r="L227" s="1" t="s">
        <v>2498</v>
      </c>
      <c r="M227" s="1" t="s">
        <v>1813</v>
      </c>
      <c r="N227" s="1" t="s">
        <v>1813</v>
      </c>
      <c r="O227" s="1" t="s">
        <v>1814</v>
      </c>
      <c r="P227" s="1" t="s">
        <v>1815</v>
      </c>
      <c r="Q227" s="1" t="s">
        <v>1816</v>
      </c>
      <c r="R227" s="1" t="s">
        <v>2499</v>
      </c>
      <c r="S227" s="1" t="s">
        <v>73</v>
      </c>
      <c r="T227" s="1" t="s">
        <v>1818</v>
      </c>
      <c r="U227" s="1" t="s">
        <v>1819</v>
      </c>
      <c r="V227" s="1" t="s">
        <v>1820</v>
      </c>
    </row>
    <row r="228" s="1" customFormat="1" spans="1:22">
      <c r="A228" s="1" t="s">
        <v>222</v>
      </c>
      <c r="B228" s="1" t="s">
        <v>227</v>
      </c>
      <c r="C228" s="1" t="s">
        <v>223</v>
      </c>
      <c r="D228" s="1" t="s">
        <v>225</v>
      </c>
      <c r="E228" s="1" t="s">
        <v>2500</v>
      </c>
      <c r="F228" s="1" t="s">
        <v>92</v>
      </c>
      <c r="G228" s="1" t="s">
        <v>79</v>
      </c>
      <c r="H228" s="1" t="s">
        <v>1810</v>
      </c>
      <c r="I228" s="1" t="s">
        <v>2501</v>
      </c>
      <c r="J228" s="1" t="s">
        <v>1812</v>
      </c>
      <c r="K228" s="1" t="s">
        <v>2501</v>
      </c>
      <c r="L228" s="1" t="s">
        <v>2501</v>
      </c>
      <c r="M228" s="1" t="s">
        <v>1813</v>
      </c>
      <c r="N228" s="1" t="s">
        <v>1813</v>
      </c>
      <c r="O228" s="1" t="s">
        <v>1814</v>
      </c>
      <c r="P228" s="1" t="s">
        <v>1815</v>
      </c>
      <c r="Q228" s="1" t="s">
        <v>1816</v>
      </c>
      <c r="R228" s="1" t="s">
        <v>2502</v>
      </c>
      <c r="S228" s="1" t="s">
        <v>73</v>
      </c>
      <c r="T228" s="1" t="s">
        <v>1818</v>
      </c>
      <c r="U228" s="1" t="s">
        <v>1819</v>
      </c>
      <c r="V228" s="1" t="s">
        <v>1820</v>
      </c>
    </row>
    <row r="229" s="1" customFormat="1" spans="1:22">
      <c r="A229" s="1" t="s">
        <v>1698</v>
      </c>
      <c r="B229" s="1" t="s">
        <v>1650</v>
      </c>
      <c r="C229" s="1" t="s">
        <v>1699</v>
      </c>
      <c r="D229" s="1" t="s">
        <v>460</v>
      </c>
      <c r="E229" s="1" t="s">
        <v>2503</v>
      </c>
      <c r="F229" s="1" t="s">
        <v>585</v>
      </c>
      <c r="G229" s="1" t="s">
        <v>1117</v>
      </c>
      <c r="H229" s="1" t="s">
        <v>1810</v>
      </c>
      <c r="I229" s="1" t="s">
        <v>2504</v>
      </c>
      <c r="J229" s="1" t="s">
        <v>1812</v>
      </c>
      <c r="K229" s="1" t="s">
        <v>2504</v>
      </c>
      <c r="L229" s="1" t="s">
        <v>2504</v>
      </c>
      <c r="M229" s="1" t="s">
        <v>1813</v>
      </c>
      <c r="N229" s="1" t="s">
        <v>1813</v>
      </c>
      <c r="O229" s="1" t="s">
        <v>1814</v>
      </c>
      <c r="P229" s="1" t="s">
        <v>1815</v>
      </c>
      <c r="Q229" s="1" t="s">
        <v>1816</v>
      </c>
      <c r="R229" s="1" t="s">
        <v>2505</v>
      </c>
      <c r="S229" s="1" t="s">
        <v>73</v>
      </c>
      <c r="T229" s="1" t="s">
        <v>1818</v>
      </c>
      <c r="U229" s="1" t="s">
        <v>1825</v>
      </c>
      <c r="V229" s="1" t="s">
        <v>1826</v>
      </c>
    </row>
    <row r="230" s="1" customFormat="1" spans="1:22">
      <c r="A230" s="1" t="s">
        <v>457</v>
      </c>
      <c r="B230" s="1" t="s">
        <v>462</v>
      </c>
      <c r="C230" s="1" t="s">
        <v>458</v>
      </c>
      <c r="D230" s="1" t="s">
        <v>460</v>
      </c>
      <c r="E230" s="1" t="s">
        <v>2506</v>
      </c>
      <c r="F230" s="1" t="s">
        <v>79</v>
      </c>
      <c r="G230" s="1" t="s">
        <v>377</v>
      </c>
      <c r="H230" s="1" t="s">
        <v>1810</v>
      </c>
      <c r="I230" s="1" t="s">
        <v>2507</v>
      </c>
      <c r="J230" s="1" t="s">
        <v>1812</v>
      </c>
      <c r="K230" s="1" t="s">
        <v>2507</v>
      </c>
      <c r="L230" s="1" t="s">
        <v>2507</v>
      </c>
      <c r="M230" s="1" t="s">
        <v>1813</v>
      </c>
      <c r="N230" s="1" t="s">
        <v>1813</v>
      </c>
      <c r="O230" s="1" t="s">
        <v>1814</v>
      </c>
      <c r="P230" s="1" t="s">
        <v>1815</v>
      </c>
      <c r="Q230" s="1" t="s">
        <v>1816</v>
      </c>
      <c r="R230" s="1" t="s">
        <v>2508</v>
      </c>
      <c r="S230" s="1" t="s">
        <v>73</v>
      </c>
      <c r="T230" s="1" t="s">
        <v>1818</v>
      </c>
      <c r="U230" s="1" t="s">
        <v>1825</v>
      </c>
      <c r="V230" s="1" t="s">
        <v>1826</v>
      </c>
    </row>
    <row r="231" s="1" customFormat="1" spans="1:22">
      <c r="A231" s="1" t="s">
        <v>700</v>
      </c>
      <c r="B231" s="1" t="s">
        <v>703</v>
      </c>
      <c r="C231" s="1" t="s">
        <v>701</v>
      </c>
      <c r="D231" s="1" t="s">
        <v>460</v>
      </c>
      <c r="E231" s="1" t="s">
        <v>2509</v>
      </c>
      <c r="F231" s="1" t="s">
        <v>377</v>
      </c>
      <c r="G231" s="1" t="s">
        <v>80</v>
      </c>
      <c r="H231" s="1" t="s">
        <v>1810</v>
      </c>
      <c r="I231" s="1" t="s">
        <v>2510</v>
      </c>
      <c r="J231" s="1" t="s">
        <v>1812</v>
      </c>
      <c r="K231" s="1" t="s">
        <v>2510</v>
      </c>
      <c r="L231" s="1" t="s">
        <v>2510</v>
      </c>
      <c r="M231" s="1" t="s">
        <v>1813</v>
      </c>
      <c r="N231" s="1" t="s">
        <v>1813</v>
      </c>
      <c r="O231" s="1" t="s">
        <v>1814</v>
      </c>
      <c r="P231" s="1" t="s">
        <v>1815</v>
      </c>
      <c r="Q231" s="1" t="s">
        <v>1816</v>
      </c>
      <c r="R231" s="1" t="s">
        <v>2511</v>
      </c>
      <c r="S231" s="1" t="s">
        <v>73</v>
      </c>
      <c r="T231" s="1" t="s">
        <v>1818</v>
      </c>
      <c r="U231" s="1" t="s">
        <v>1825</v>
      </c>
      <c r="V231" s="1" t="s">
        <v>1826</v>
      </c>
    </row>
    <row r="232" s="1" customFormat="1" spans="1:22">
      <c r="A232" s="1" t="s">
        <v>965</v>
      </c>
      <c r="B232" s="1" t="s">
        <v>622</v>
      </c>
      <c r="C232" s="1" t="s">
        <v>966</v>
      </c>
      <c r="D232" s="1" t="s">
        <v>76</v>
      </c>
      <c r="E232" s="1" t="s">
        <v>2512</v>
      </c>
      <c r="F232" s="1" t="s">
        <v>377</v>
      </c>
      <c r="G232" s="1" t="s">
        <v>584</v>
      </c>
      <c r="H232" s="1" t="s">
        <v>1810</v>
      </c>
      <c r="I232" s="1" t="s">
        <v>2513</v>
      </c>
      <c r="J232" s="1" t="s">
        <v>1812</v>
      </c>
      <c r="K232" s="1" t="s">
        <v>2513</v>
      </c>
      <c r="L232" s="1" t="s">
        <v>2513</v>
      </c>
      <c r="M232" s="1" t="s">
        <v>1813</v>
      </c>
      <c r="N232" s="1" t="s">
        <v>1813</v>
      </c>
      <c r="O232" s="1" t="s">
        <v>1814</v>
      </c>
      <c r="P232" s="1" t="s">
        <v>1815</v>
      </c>
      <c r="Q232" s="1" t="s">
        <v>1816</v>
      </c>
      <c r="R232" s="1" t="s">
        <v>2514</v>
      </c>
      <c r="S232" s="1" t="s">
        <v>73</v>
      </c>
      <c r="T232" s="1" t="s">
        <v>1818</v>
      </c>
      <c r="U232" s="1" t="s">
        <v>1825</v>
      </c>
      <c r="V232" s="1" t="s">
        <v>1826</v>
      </c>
    </row>
    <row r="233" s="1" customFormat="1" spans="1:22">
      <c r="A233" s="1" t="s">
        <v>1239</v>
      </c>
      <c r="B233" s="1" t="s">
        <v>92</v>
      </c>
      <c r="C233" s="1" t="s">
        <v>1240</v>
      </c>
      <c r="D233" s="1" t="s">
        <v>76</v>
      </c>
      <c r="E233" s="1" t="s">
        <v>1992</v>
      </c>
      <c r="F233" s="1" t="s">
        <v>80</v>
      </c>
      <c r="G233" s="1" t="s">
        <v>81</v>
      </c>
      <c r="H233" s="1" t="s">
        <v>1810</v>
      </c>
      <c r="I233" s="1" t="s">
        <v>2515</v>
      </c>
      <c r="J233" s="1" t="s">
        <v>1812</v>
      </c>
      <c r="K233" s="1" t="s">
        <v>2515</v>
      </c>
      <c r="L233" s="1" t="s">
        <v>2515</v>
      </c>
      <c r="M233" s="1" t="s">
        <v>1813</v>
      </c>
      <c r="N233" s="1" t="s">
        <v>1813</v>
      </c>
      <c r="O233" s="1" t="s">
        <v>1814</v>
      </c>
      <c r="P233" s="1" t="s">
        <v>1815</v>
      </c>
      <c r="Q233" s="1" t="s">
        <v>1816</v>
      </c>
      <c r="R233" s="1" t="s">
        <v>2516</v>
      </c>
      <c r="S233" s="1" t="s">
        <v>73</v>
      </c>
      <c r="T233" s="1" t="s">
        <v>1818</v>
      </c>
      <c r="U233" s="1" t="s">
        <v>1825</v>
      </c>
      <c r="V233" s="1" t="s">
        <v>1826</v>
      </c>
    </row>
    <row r="234" s="1" customFormat="1" spans="1:22">
      <c r="A234" s="1" t="s">
        <v>1233</v>
      </c>
      <c r="B234" s="1" t="s">
        <v>227</v>
      </c>
      <c r="C234" s="1" t="s">
        <v>1234</v>
      </c>
      <c r="D234" s="1" t="s">
        <v>76</v>
      </c>
      <c r="E234" s="1" t="s">
        <v>2517</v>
      </c>
      <c r="F234" s="1" t="s">
        <v>377</v>
      </c>
      <c r="G234" s="1" t="s">
        <v>81</v>
      </c>
      <c r="H234" s="1" t="s">
        <v>1810</v>
      </c>
      <c r="I234" s="1" t="s">
        <v>2518</v>
      </c>
      <c r="J234" s="1" t="s">
        <v>1812</v>
      </c>
      <c r="K234" s="1" t="s">
        <v>2518</v>
      </c>
      <c r="L234" s="1" t="s">
        <v>2518</v>
      </c>
      <c r="M234" s="1" t="s">
        <v>1813</v>
      </c>
      <c r="N234" s="1" t="s">
        <v>1813</v>
      </c>
      <c r="O234" s="1" t="s">
        <v>1814</v>
      </c>
      <c r="P234" s="1" t="s">
        <v>1815</v>
      </c>
      <c r="Q234" s="1" t="s">
        <v>1816</v>
      </c>
      <c r="R234" s="1" t="s">
        <v>2519</v>
      </c>
      <c r="S234" s="1" t="s">
        <v>73</v>
      </c>
      <c r="T234" s="1" t="s">
        <v>1818</v>
      </c>
      <c r="U234" s="1" t="s">
        <v>1825</v>
      </c>
      <c r="V234" s="1" t="s">
        <v>1826</v>
      </c>
    </row>
    <row r="235" s="1" customFormat="1" spans="1:22">
      <c r="A235" s="1" t="s">
        <v>1228</v>
      </c>
      <c r="B235" s="1" t="s">
        <v>103</v>
      </c>
      <c r="C235" s="1" t="s">
        <v>1229</v>
      </c>
      <c r="D235" s="1" t="s">
        <v>76</v>
      </c>
      <c r="E235" s="1" t="s">
        <v>2520</v>
      </c>
      <c r="F235" s="1" t="s">
        <v>377</v>
      </c>
      <c r="G235" s="1" t="s">
        <v>81</v>
      </c>
      <c r="H235" s="1" t="s">
        <v>1810</v>
      </c>
      <c r="I235" s="1" t="s">
        <v>2518</v>
      </c>
      <c r="J235" s="1" t="s">
        <v>1812</v>
      </c>
      <c r="K235" s="1" t="s">
        <v>2518</v>
      </c>
      <c r="L235" s="1" t="s">
        <v>2518</v>
      </c>
      <c r="M235" s="1" t="s">
        <v>1813</v>
      </c>
      <c r="N235" s="1" t="s">
        <v>1813</v>
      </c>
      <c r="O235" s="1" t="s">
        <v>1814</v>
      </c>
      <c r="P235" s="1" t="s">
        <v>1815</v>
      </c>
      <c r="Q235" s="1" t="s">
        <v>1816</v>
      </c>
      <c r="R235" s="1" t="s">
        <v>2521</v>
      </c>
      <c r="S235" s="1" t="s">
        <v>73</v>
      </c>
      <c r="T235" s="1" t="s">
        <v>1818</v>
      </c>
      <c r="U235" s="1" t="s">
        <v>1825</v>
      </c>
      <c r="V235" s="1" t="s">
        <v>1826</v>
      </c>
    </row>
    <row r="236" s="1" customFormat="1" spans="1:22">
      <c r="A236" s="1" t="s">
        <v>972</v>
      </c>
      <c r="B236" s="1" t="s">
        <v>188</v>
      </c>
      <c r="C236" s="1" t="s">
        <v>973</v>
      </c>
      <c r="D236" s="1" t="s">
        <v>975</v>
      </c>
      <c r="E236" s="1" t="s">
        <v>2522</v>
      </c>
      <c r="F236" s="1" t="s">
        <v>80</v>
      </c>
      <c r="G236" s="1" t="s">
        <v>584</v>
      </c>
      <c r="H236" s="1" t="s">
        <v>1810</v>
      </c>
      <c r="I236" s="1" t="s">
        <v>2523</v>
      </c>
      <c r="J236" s="1" t="s">
        <v>1812</v>
      </c>
      <c r="K236" s="1" t="s">
        <v>2523</v>
      </c>
      <c r="L236" s="1" t="s">
        <v>2523</v>
      </c>
      <c r="M236" s="1" t="s">
        <v>1813</v>
      </c>
      <c r="N236" s="1" t="s">
        <v>1813</v>
      </c>
      <c r="O236" s="1" t="s">
        <v>1814</v>
      </c>
      <c r="P236" s="1" t="s">
        <v>1815</v>
      </c>
      <c r="Q236" s="1" t="s">
        <v>1816</v>
      </c>
      <c r="R236" s="1" t="s">
        <v>2524</v>
      </c>
      <c r="S236" s="1" t="s">
        <v>73</v>
      </c>
      <c r="T236" s="1" t="s">
        <v>1818</v>
      </c>
      <c r="U236" s="1" t="s">
        <v>1819</v>
      </c>
      <c r="V236" s="1" t="s">
        <v>1826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2023-01-31T02:38:46Z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F6EAEBE76413425A947F05D202C53B0B</vt:lpwstr>
  </property>
</Properties>
</file>