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对账!$1:$355</definedName>
  </definedNames>
  <calcPr calcId="144525"/>
</workbook>
</file>

<file path=xl/sharedStrings.xml><?xml version="1.0" encoding="utf-8"?>
<sst xmlns="http://schemas.openxmlformats.org/spreadsheetml/2006/main" count="11523" uniqueCount="3276">
  <si>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</si>
  <si>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</si>
  <si>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</si>
  <si>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</si>
  <si>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</si>
  <si>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</si>
  <si>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</si>
  <si>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</si>
  <si>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</si>
  <si>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</si>
  <si>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</si>
  <si>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</si>
  <si>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</si>
  <si>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</si>
  <si>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</si>
  <si>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</si>
  <si>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</si>
  <si>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</si>
  <si>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</si>
  <si>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</si>
  <si>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</si>
  <si>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</si>
  <si>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</si>
  <si>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</si>
  <si>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</si>
  <si>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21338180165	</t>
  </si>
  <si>
    <t>Ctrip</t>
  </si>
  <si>
    <t>正常</t>
  </si>
  <si>
    <t>[芭堤雅]芭堤雅盛泰澜幻影海滩度假村 (SHA Extra Plus)(Centara Grand Mirage Beach Resort Pattaya (SHA Extra Plus))(1593624)</t>
  </si>
  <si>
    <t>俱乐部幻影甄选豪华海双床房&lt;三人入住&gt;&lt;中宾&gt;&lt;早餐&gt;</t>
  </si>
  <si>
    <t>CNY</t>
  </si>
  <si>
    <t>YIP/MEI KUEN JENNY</t>
  </si>
  <si>
    <t>CA2019230204CNY</t>
  </si>
  <si>
    <t>未提现</t>
  </si>
  <si>
    <t>携程开票</t>
  </si>
  <si>
    <t xml:space="preserve">2724644	</t>
  </si>
  <si>
    <t xml:space="preserve">218576410	</t>
  </si>
  <si>
    <t xml:space="preserve">21513465278	</t>
  </si>
  <si>
    <t>[普吉岛]普吉岛芭东美爵大酒店(SHA Extra Plus)(Grand Mercure Phuket Patong(SHA Extra Plus))(3627889)</t>
  </si>
  <si>
    <t>高级双床房(至少连住2晚及以上)&lt;特惠&gt;&lt;三人入住&gt;&lt;早餐&gt;</t>
  </si>
  <si>
    <t>KIM/BYEONGGYU,LEE/JUNGSONG</t>
  </si>
  <si>
    <t xml:space="preserve">2754792	</t>
  </si>
  <si>
    <t xml:space="preserve">624280	</t>
  </si>
  <si>
    <t xml:space="preserve">21635224411	</t>
  </si>
  <si>
    <t>[曼谷]标准酒店 - 曼谷大都会大厦(The Standard, Bangkok Mahanakhon)(91246959)</t>
  </si>
  <si>
    <t>标准特大床房(至少提前90天预订)(至少连住2晚及以上)&lt;超值特惠&gt;&lt;双人入住&gt;&lt;不适用泰国客人&gt;&lt;双早&gt;</t>
  </si>
  <si>
    <t>kung/chunhsu</t>
  </si>
  <si>
    <t xml:space="preserve">2768425	</t>
  </si>
  <si>
    <t xml:space="preserve">191031384	</t>
  </si>
  <si>
    <t xml:space="preserve">21697663955	</t>
  </si>
  <si>
    <t>[邦帕利]盖特43机场酒店 (SHA Plus+)(Gate43 Airport Hotel (SHA Plus+))(95453304)</t>
  </si>
  <si>
    <t>湖景豪华双床房&lt;双人入住&gt;&lt;无早&gt;</t>
  </si>
  <si>
    <t>WEI/QI,YANG/HAOQI</t>
  </si>
  <si>
    <t xml:space="preserve">2772749	</t>
  </si>
  <si>
    <t xml:space="preserve">Acknowledged	</t>
  </si>
  <si>
    <t xml:space="preserve">21697671237	</t>
  </si>
  <si>
    <t>池景豪华特大床房&lt;双人入住&gt;&lt;无早&gt;</t>
  </si>
  <si>
    <t>XING/TIANWEI</t>
  </si>
  <si>
    <t xml:space="preserve">2772754	</t>
  </si>
  <si>
    <t xml:space="preserve">acknowledged	</t>
  </si>
  <si>
    <t xml:space="preserve">21761052498	</t>
  </si>
  <si>
    <t>[曼谷]曼谷素坤逸航站 21 中心酒店 (SHA Plus+)(Grande Centre Point Hotel Terminal 21 (SHA Plus+))(5908161)</t>
  </si>
  <si>
    <t>豪华尊贵房&lt;特惠&gt;&lt;双人入住&gt;&lt;无早&gt;</t>
  </si>
  <si>
    <t>WONG/WING YEE</t>
  </si>
  <si>
    <t xml:space="preserve">2786842	</t>
  </si>
  <si>
    <t xml:space="preserve">389075	</t>
  </si>
  <si>
    <t xml:space="preserve">21835801373	</t>
  </si>
  <si>
    <t>[拉普拉普]宿务白沙滩度假村及水疗中心(Cebu White Sands Resort and Spa)(8235003)</t>
  </si>
  <si>
    <t>家庭房&lt;特价大促销&gt;&lt;四人入住&gt;&lt;早餐&gt;</t>
  </si>
  <si>
    <t>BAEK/INJUN,BAEK/INJUN,BAEK/INJUN,BAEK/INJUN</t>
  </si>
  <si>
    <t xml:space="preserve">2820630	</t>
  </si>
  <si>
    <t xml:space="preserve">68113	</t>
  </si>
  <si>
    <t xml:space="preserve">21837929870	</t>
  </si>
  <si>
    <t>[拉普拉普]宿雾迈瑞柏高碧海度假村(Bluewater Maribago Beach Resort Cebu)(7333668)</t>
  </si>
  <si>
    <t>豪华房&lt;今日特价 &gt;&lt;四人入住&gt;&lt;无早&gt;</t>
  </si>
  <si>
    <t>Kim/Sejin,Kim/Sejin,Kim/Sejin,Kim/Sejin</t>
  </si>
  <si>
    <t xml:space="preserve">2821465	</t>
  </si>
  <si>
    <t xml:space="preserve">118031	</t>
  </si>
  <si>
    <t xml:space="preserve">21841604164	</t>
  </si>
  <si>
    <t>[曼谷]素坤逸中心饭店 (SHA Extra Plus)(Centre Point Sukhumvit 10 (SHA Extra Plus))(11626082)</t>
  </si>
  <si>
    <t>两卧室家庭豪华房&lt;特惠专享&gt;&lt;四人入住&gt;&lt;无早&gt;</t>
  </si>
  <si>
    <t>LIU/PO MAN,TSUI/HIU YEE,YIP/MAN NGA,CHAN/KA YAN</t>
  </si>
  <si>
    <t xml:space="preserve">2825108	</t>
  </si>
  <si>
    <t xml:space="preserve">1535721	</t>
  </si>
  <si>
    <t xml:space="preserve">21848099695	</t>
  </si>
  <si>
    <t>王子标准房&lt;双人入住&gt;&lt;不适用泰国客人&gt;&lt;双早&gt;</t>
  </si>
  <si>
    <t>CHEN/CHIENJUNG</t>
  </si>
  <si>
    <t xml:space="preserve">2836036	</t>
  </si>
  <si>
    <t xml:space="preserve">198345634	</t>
  </si>
  <si>
    <t xml:space="preserve">21852055992	</t>
  </si>
  <si>
    <t>[曼谷]曼谷香格里拉大酒店 (SHA Extra Plus)(Shangri-La Bangkok)(3243791)</t>
  </si>
  <si>
    <t>香格里拉楼豪华河景特大床房&lt;双人入住&gt;&lt;双早&gt;</t>
  </si>
  <si>
    <t>Lee/Jeongsuk</t>
  </si>
  <si>
    <t xml:space="preserve">2843632	</t>
  </si>
  <si>
    <t xml:space="preserve">11469619	</t>
  </si>
  <si>
    <t xml:space="preserve">21853491952	</t>
  </si>
  <si>
    <t>[芭堤雅]达拉海角渡假村(Cape Dara Resort)(5470678)</t>
  </si>
  <si>
    <t>豪华特大床房&lt;双人入住&gt;&lt;不适用泰国/印度次大陆客人&gt;&lt;双早&gt;</t>
  </si>
  <si>
    <t>WONG/PUI WANG JEFFERSON</t>
  </si>
  <si>
    <t xml:space="preserve">2845619	</t>
  </si>
  <si>
    <t xml:space="preserve">481021	</t>
  </si>
  <si>
    <t xml:space="preserve">999221859780440	</t>
  </si>
  <si>
    <t>豪华房&lt;双人入住&gt;&lt;无早&gt;</t>
  </si>
  <si>
    <t>Wheatley/Grace</t>
  </si>
  <si>
    <t xml:space="preserve">2855880	</t>
  </si>
  <si>
    <t xml:space="preserve">115763	</t>
  </si>
  <si>
    <t xml:space="preserve">21901431722	</t>
  </si>
  <si>
    <t>高级房&lt;特惠&gt;&lt;双人入住&gt;&lt;双早&gt;</t>
  </si>
  <si>
    <t>CHUNG/WAI KIN</t>
  </si>
  <si>
    <t xml:space="preserve">2868747	</t>
  </si>
  <si>
    <t xml:space="preserve">394684	</t>
  </si>
  <si>
    <t xml:space="preserve">21902271375	</t>
  </si>
  <si>
    <t>[普吉岛]普吉岛西瑞湾威斯汀水疗度假酒店(SHA Extra Plus)(The Westin Siray Bay Resort &amp; Spa, Phuket(SHA Extra Plus))(2586477)</t>
  </si>
  <si>
    <t>高级双大床房&lt;双人入住&gt;&lt;双早&gt;</t>
  </si>
  <si>
    <t>WU/MING CHUN</t>
  </si>
  <si>
    <t xml:space="preserve">2869143	</t>
  </si>
  <si>
    <t xml:space="preserve">91076893	</t>
  </si>
  <si>
    <t xml:space="preserve">999221940543386	</t>
  </si>
  <si>
    <t>豪华房&lt;今日特价 &gt;&lt;双人入住&gt;&lt;双早&gt;</t>
  </si>
  <si>
    <t>Oh/Jiyoun</t>
  </si>
  <si>
    <t xml:space="preserve">2879911	</t>
  </si>
  <si>
    <t xml:space="preserve">116513	</t>
  </si>
  <si>
    <t xml:space="preserve">999221956495153	</t>
  </si>
  <si>
    <t>[曼谷]曼谷索拉利亚西铁酒店(Solaria Nishitetsu Hotel Bangkok)(102642575)</t>
  </si>
  <si>
    <t>豪华转角双床房 禁烟&lt;特惠专享&gt;&lt;三人入住&gt;&lt;早餐&gt;</t>
  </si>
  <si>
    <t>KU/INLING</t>
  </si>
  <si>
    <t xml:space="preserve">2885301	</t>
  </si>
  <si>
    <t xml:space="preserve">999221989343927	</t>
  </si>
  <si>
    <t>标准双床房&lt;特惠专享&gt;&lt;双人入住&gt;&lt;双早&gt;</t>
  </si>
  <si>
    <t>kwong/kenji kam  leung,kwong/kenji kam  leung</t>
  </si>
  <si>
    <t xml:space="preserve">2896680	</t>
  </si>
  <si>
    <t xml:space="preserve">240517591	</t>
  </si>
  <si>
    <t xml:space="preserve">999222011040400	</t>
  </si>
  <si>
    <t>[拉普拉普]种植园湾水疗度假村(Plantation Bay Resort and Spa)(6186732)</t>
  </si>
  <si>
    <t>礁湖畔双大床房&lt;今日特价 &gt;&lt;双人入住&gt;&lt;中宾&gt;&lt;无早&gt;</t>
  </si>
  <si>
    <t>WANG/PEIHUA</t>
  </si>
  <si>
    <t xml:space="preserve">2903703	</t>
  </si>
  <si>
    <t xml:space="preserve">1257287	</t>
  </si>
  <si>
    <t xml:space="preserve">999222024900827	</t>
  </si>
  <si>
    <t>[乔治市]槟城皇家朱兰酒店 (槟城对抗新冠肺炎认证)(Royale Chulan Penang)(12046718)</t>
  </si>
  <si>
    <t>高级房&lt;双人入住&gt;&lt;无早&gt;</t>
  </si>
  <si>
    <t>Tang/Christopher</t>
  </si>
  <si>
    <t xml:space="preserve">2908479	</t>
  </si>
  <si>
    <t xml:space="preserve">8643684	</t>
  </si>
  <si>
    <t xml:space="preserve">999222059669022	</t>
  </si>
  <si>
    <t>[吉隆坡]吉隆坡美利亚酒店(Meliá Kuala Lumpur)(8872508)</t>
  </si>
  <si>
    <t>甄选房&lt;双人入住&gt;&lt;无早&gt;</t>
  </si>
  <si>
    <t>SUGIYAMA/TOSHITSUGU</t>
  </si>
  <si>
    <t xml:space="preserve">2916419	</t>
  </si>
  <si>
    <t xml:space="preserve">689940	</t>
  </si>
  <si>
    <t xml:space="preserve">999222074636375	</t>
  </si>
  <si>
    <t>[长滩岛]长滩岛摄政沙滩水疗度假村(Henann Regency Resort &amp; Spa)(5246684)</t>
  </si>
  <si>
    <t>尊贵房(至少连住2晚及以上)&lt;特惠&gt;&lt;三人入住&gt;&lt;早餐&gt;</t>
  </si>
  <si>
    <t>Biyok/Arthur,Biyok/Ellen,Aguelo/Magalene</t>
  </si>
  <si>
    <t xml:space="preserve">2919391	</t>
  </si>
  <si>
    <t xml:space="preserve">39679909	</t>
  </si>
  <si>
    <t xml:space="preserve">999222075443839	</t>
  </si>
  <si>
    <t>[薄荷岛]故事度假村(The Story Resort)(45698732)</t>
  </si>
  <si>
    <t>豪华房&lt;特价大促销&gt;&lt;双人入住&gt;&lt;双早&gt;</t>
  </si>
  <si>
    <t>Cresencio/Lourdes</t>
  </si>
  <si>
    <t xml:space="preserve">2919701	</t>
  </si>
  <si>
    <t xml:space="preserve">1475	</t>
  </si>
  <si>
    <t xml:space="preserve">999222075474288	</t>
  </si>
  <si>
    <t>CRESENCIO/LOURDES</t>
  </si>
  <si>
    <t xml:space="preserve">2919721	</t>
  </si>
  <si>
    <t xml:space="preserve">1476	</t>
  </si>
  <si>
    <t xml:space="preserve">999222086155839	</t>
  </si>
  <si>
    <t>[曼谷]曼谷萨通JC凯文酒店(JC Kevin Sathorn Bangkok Hotel)(4401628)</t>
  </si>
  <si>
    <t>天际线景两卧室套房&lt;今日特价 &gt;&lt;四人入住&gt;&lt;早餐&gt;</t>
  </si>
  <si>
    <t>LOHAPRAKITKUL/KHASAAPHOAP</t>
  </si>
  <si>
    <t xml:space="preserve">2922530	</t>
  </si>
  <si>
    <t xml:space="preserve">2821865	</t>
  </si>
  <si>
    <t>取消</t>
  </si>
  <si>
    <t xml:space="preserve">999222106791137	</t>
  </si>
  <si>
    <t>TA/CHINGYAO</t>
  </si>
  <si>
    <t xml:space="preserve">2927821	</t>
  </si>
  <si>
    <t xml:space="preserve">398587	</t>
  </si>
  <si>
    <t xml:space="preserve">999222124011344	</t>
  </si>
  <si>
    <t>[苏梅岛]苏梅岛凯璞法恩酒店(Cape Fahn Hotel Samui)(21928741)</t>
  </si>
  <si>
    <t>海湾景泳池别墅&lt;双人入住&gt;&lt;双早&gt;</t>
  </si>
  <si>
    <t>CHEN/JIAWEN</t>
  </si>
  <si>
    <t xml:space="preserve">2931975	</t>
  </si>
  <si>
    <t xml:space="preserve">6747	</t>
  </si>
  <si>
    <t xml:space="preserve">999222145443137	</t>
  </si>
  <si>
    <t>[曼谷]曼谷香格里拉大酒店 (政府卫生认证)(Shangri-La Bangkok)(3243791)</t>
  </si>
  <si>
    <t>TSUJINO/RISAKO</t>
  </si>
  <si>
    <t xml:space="preserve">2937656	</t>
  </si>
  <si>
    <t xml:space="preserve">11485426	</t>
  </si>
  <si>
    <t xml:space="preserve">999222157208488	</t>
  </si>
  <si>
    <t>[曼谷]于拉查达阿曼塔酒店(Amanta Hotel &amp; Residence Ratchada)(28679148)</t>
  </si>
  <si>
    <t>一卧室池景豪华双人房(至少连住2晚及以上)&lt;双人入住&gt;&lt;双早&gt;</t>
  </si>
  <si>
    <t>ZHANG/BING,WU/CHUNQING</t>
  </si>
  <si>
    <t xml:space="preserve">2940710	</t>
  </si>
  <si>
    <t xml:space="preserve">63167666-1	</t>
  </si>
  <si>
    <t xml:space="preserve">999222209630555	</t>
  </si>
  <si>
    <t>[曼谷]曼谷秋素坤逸酒店 (政府卫生认证)(Qiu Hotel Sukhumvit (SHA Plus+))(28597378)</t>
  </si>
  <si>
    <t>豪华房(无窗)&lt;今日特惠&gt;&lt;双人入住&gt;&lt;无早&gt;</t>
  </si>
  <si>
    <t>LO/WAI CHU</t>
  </si>
  <si>
    <t xml:space="preserve">2950722	</t>
  </si>
  <si>
    <t xml:space="preserve">82053	</t>
  </si>
  <si>
    <t xml:space="preserve">999222221653799	</t>
  </si>
  <si>
    <t>ZHOU/QIN</t>
  </si>
  <si>
    <t xml:space="preserve">2952780	</t>
  </si>
  <si>
    <t xml:space="preserve">82093	</t>
  </si>
  <si>
    <t xml:space="preserve">999222226987730	</t>
  </si>
  <si>
    <t>[普吉岛]普吉岛希尔顿阿卡迪亚温泉度假酒店 (政府卫生认证)(Hilton Phuket Arcadia Resort &amp; Spa (SHA Extra Plus))(3460018)</t>
  </si>
  <si>
    <t>海景豪华加大双床房&lt;双人入住&gt;&lt;中宾&gt;&lt;双早&gt;</t>
  </si>
  <si>
    <t>Sun/Rujun,Wang/Lili</t>
  </si>
  <si>
    <t xml:space="preserve">2953565	</t>
  </si>
  <si>
    <t xml:space="preserve">3340063142	</t>
  </si>
  <si>
    <t xml:space="preserve">999222236440694	</t>
  </si>
  <si>
    <t>豪华特大床房(连住3晚及以上)&lt;双人入住&gt;&lt;不适用泰国/印度次大陆客人&gt;&lt;双早&gt;</t>
  </si>
  <si>
    <t>HUANG/I HAN</t>
  </si>
  <si>
    <t xml:space="preserve">2955262	</t>
  </si>
  <si>
    <t xml:space="preserve">486212	</t>
  </si>
  <si>
    <t xml:space="preserve">999222240399644	</t>
  </si>
  <si>
    <t>[迪拜]迪拜范思哲宫殿酒店(Palazzo Versace Dubai)(6548818)</t>
  </si>
  <si>
    <t>文化村景豪华双床房&lt;双人入住&gt;&lt;仅限中国、东南亚与南亚地区的客人&gt;&lt;双早&gt;</t>
  </si>
  <si>
    <t>LIU/WEI</t>
  </si>
  <si>
    <t xml:space="preserve">2956232	</t>
  </si>
  <si>
    <t xml:space="preserve">835895	</t>
  </si>
  <si>
    <t xml:space="preserve">999222244223242	</t>
  </si>
  <si>
    <t>[八打灵再也]皇家朱兰白沙罗酒店(Royale Chulan Damansara)(28528087)</t>
  </si>
  <si>
    <t>LIAUW/LOVINA SUKI INGRID</t>
  </si>
  <si>
    <t xml:space="preserve">2956799	</t>
  </si>
  <si>
    <t xml:space="preserve">603768	</t>
  </si>
  <si>
    <t xml:space="preserve">999222251037101	</t>
  </si>
  <si>
    <t>[吉隆坡]吉隆坡四季酒店(Four Seasons Hotel Kuala Lumpur)(17496902)</t>
  </si>
  <si>
    <t>四季公园景套房(至少提前3天预订)(至少连住2晚及以上)&lt;双人入住&gt;&lt;双早&gt;</t>
  </si>
  <si>
    <t>Wong/Keishing,Li/Yizhen</t>
  </si>
  <si>
    <t xml:space="preserve">2958489	</t>
  </si>
  <si>
    <t xml:space="preserve">	</t>
  </si>
  <si>
    <t xml:space="preserve">999222257817262	</t>
  </si>
  <si>
    <t>[曼谷]曼谷大仓新颐饭店(The Okura Prestige Bangkok)(4646619)</t>
  </si>
  <si>
    <t>豪华转角特大床房-禁烟&lt;特惠专享&gt;&lt;双人入住&gt;&lt;双早&gt;</t>
  </si>
  <si>
    <t>GUAN/JIAYU,WANG/XIUXIANG</t>
  </si>
  <si>
    <t xml:space="preserve">2959619	</t>
  </si>
  <si>
    <t xml:space="preserve">6951709	</t>
  </si>
  <si>
    <t xml:space="preserve">999222258188039	</t>
  </si>
  <si>
    <t>[釜山]侬新酒店(Nongshim Hotel)(28537275)</t>
  </si>
  <si>
    <t>豪华双床房&lt;双人入住&gt;&lt;无早&gt;</t>
  </si>
  <si>
    <t>HONG/YESOL</t>
  </si>
  <si>
    <t xml:space="preserve">2959726	</t>
  </si>
  <si>
    <t xml:space="preserve">10658617	</t>
  </si>
  <si>
    <t xml:space="preserve">999222259147798	</t>
  </si>
  <si>
    <t>[普吉岛]普吉岛芭东海滩克拉丽奥酒店(Clarion Hotel Patong Beach Phuket)(101925199)</t>
  </si>
  <si>
    <t>豪华特大床房&lt;双人入住&gt;&lt;双早&gt;</t>
  </si>
  <si>
    <t>Yang/Jidong,RAN/LILI</t>
  </si>
  <si>
    <t xml:space="preserve">2959966	</t>
  </si>
  <si>
    <t xml:space="preserve">RR23000196	</t>
  </si>
  <si>
    <t xml:space="preserve">999222266499248	</t>
  </si>
  <si>
    <t>[普吉岛]普吉岛玛丽莎别墅酒店(政府卫生认证)(Malisa Villa’s Kata (SHA Plus+))(3362868)</t>
  </si>
  <si>
    <t>泳池别墅&lt;双人入住&gt;&lt;双早&gt;</t>
  </si>
  <si>
    <t>LI/JIUQI,JIANG/HAISHUN</t>
  </si>
  <si>
    <t xml:space="preserve">2961409	</t>
  </si>
  <si>
    <t xml:space="preserve">76091	</t>
  </si>
  <si>
    <t xml:space="preserve">999222270137822	</t>
  </si>
  <si>
    <t>[邦帕利]盖特43机场酒店 (政府卫生认证)(Gate43 Airport Hotel (SHA Plus+))(95453304)</t>
  </si>
  <si>
    <t>WARBURTON/CHRISTOPHER</t>
  </si>
  <si>
    <t xml:space="preserve">2962271	</t>
  </si>
  <si>
    <t xml:space="preserve">acknowledge	</t>
  </si>
  <si>
    <t xml:space="preserve">999222271363907	</t>
  </si>
  <si>
    <t>[怡保]唯裕酒店(Weil Hotel Ipoh)(5702297)</t>
  </si>
  <si>
    <t>尊贵双床房&lt;双人入住&gt;&lt;双早&gt;</t>
  </si>
  <si>
    <t>ZHANG/HAIPING</t>
  </si>
  <si>
    <t xml:space="preserve">2962931	</t>
  </si>
  <si>
    <t xml:space="preserve">10295928	</t>
  </si>
  <si>
    <t xml:space="preserve">999222271419024	</t>
  </si>
  <si>
    <t>CHEN/CONG,YANG/JINGYUE</t>
  </si>
  <si>
    <t xml:space="preserve">2962977	</t>
  </si>
  <si>
    <t xml:space="preserve">11490095	</t>
  </si>
  <si>
    <t xml:space="preserve">999222275521297	</t>
  </si>
  <si>
    <t>XUE/CHENTONG,FANG/KAIFEI</t>
  </si>
  <si>
    <t xml:space="preserve">2963710	</t>
  </si>
  <si>
    <t xml:space="preserve">RR23000221	</t>
  </si>
  <si>
    <t xml:space="preserve">999222278443979	</t>
  </si>
  <si>
    <t>[仁川]仁川机场贝斯特韦斯特精品酒店(Best Western Premier Incheon Airport Hotel)(5923817)</t>
  </si>
  <si>
    <t>YUN/DAYEONG</t>
  </si>
  <si>
    <t xml:space="preserve">2964340	</t>
  </si>
  <si>
    <t xml:space="preserve">23195335	</t>
  </si>
  <si>
    <t xml:space="preserve">999222280294269	</t>
  </si>
  <si>
    <t xml:space="preserve">2965024	</t>
  </si>
  <si>
    <t xml:space="preserve">82291	</t>
  </si>
  <si>
    <t xml:space="preserve">999222287803172	</t>
  </si>
  <si>
    <t>尊贵双人房&lt;双人入住&gt;&lt;无早&gt;</t>
  </si>
  <si>
    <t>NIU/CHENXIAO</t>
  </si>
  <si>
    <t xml:space="preserve">2966539	</t>
  </si>
  <si>
    <t xml:space="preserve">23195571	</t>
  </si>
  <si>
    <t xml:space="preserve">999222290982553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</si>
  <si>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</si>
  <si>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</si>
  <si>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WANG/YANMING</t>
  </si>
  <si>
    <t xml:space="preserve">2967454	</t>
  </si>
  <si>
    <t xml:space="preserve">999222291062314	</t>
  </si>
  <si>
    <t>尊贵特大床房&lt;双人入住&gt;&lt;双早&gt;</t>
  </si>
  <si>
    <t>LIM/CHEEKEONG</t>
  </si>
  <si>
    <t xml:space="preserve">2967487	</t>
  </si>
  <si>
    <t xml:space="preserve">10296089	</t>
  </si>
  <si>
    <t xml:space="preserve">999222297703681	</t>
  </si>
  <si>
    <t>豪华房&lt;双人入住&gt;&lt;双早&gt;</t>
  </si>
  <si>
    <t>Winato/Hendry,Winato/Hendry,Winato/Hendry,Winato/Hendry</t>
  </si>
  <si>
    <t xml:space="preserve">2968745	</t>
  </si>
  <si>
    <t xml:space="preserve">604132/604133	</t>
  </si>
  <si>
    <t xml:space="preserve">999222301115446	</t>
  </si>
  <si>
    <t>[普吉岛]普吉岛迈考美丽亚酒店(政府卫生认证)(Melia Phuket Mai Khao(SHA Extra Plus))(92000607)</t>
  </si>
  <si>
    <t>一卧室别墅（带私人泳池）(至少连住2晚及以上)&lt;促销&gt;&lt;双人入住&gt;&lt;双早&gt;</t>
  </si>
  <si>
    <t>CAI/WENYANG,SHI/LINTIAN</t>
  </si>
  <si>
    <t xml:space="preserve">2969594	</t>
  </si>
  <si>
    <t xml:space="preserve">43275	</t>
  </si>
  <si>
    <t xml:space="preserve">999222302495348	</t>
  </si>
  <si>
    <t>Keadana/Said</t>
  </si>
  <si>
    <t xml:space="preserve">2970009	</t>
  </si>
  <si>
    <t xml:space="preserve">43283	</t>
  </si>
  <si>
    <t xml:space="preserve">999222305695249	</t>
  </si>
  <si>
    <t>[苏梅岛]金普顿基塔莱苏梅岛酒店 - 洲际酒店集团旗下(Kimpton Kitalay Samui, an IHG Hotel)(102298551)</t>
  </si>
  <si>
    <t>客房, 2 张单人床, 使用泳池, 度假村景观 (Essential)(至少连住2晚及以上)&lt;双人入住&gt;&lt;不适用泰国客人&gt;&lt;双早&gt;</t>
  </si>
  <si>
    <t>LI/MENG</t>
  </si>
  <si>
    <t xml:space="preserve">2970146	</t>
  </si>
  <si>
    <t xml:space="preserve">22528242	</t>
  </si>
  <si>
    <t xml:space="preserve">999222306031196	</t>
  </si>
  <si>
    <t>[曼谷]曼谷素坤逸航站 21 中心酒店 (政府卫生认证)(Grande Centre Point Hotel Terminal 21 (SHA Plus+))(5908161)</t>
  </si>
  <si>
    <t>O HAGEN/PAUL</t>
  </si>
  <si>
    <t xml:space="preserve">2970196	</t>
  </si>
  <si>
    <t xml:space="preserve">401288	</t>
  </si>
  <si>
    <t xml:space="preserve">999222306084450	</t>
  </si>
  <si>
    <t xml:space="preserve">2970201	</t>
  </si>
  <si>
    <t xml:space="preserve">401289	</t>
  </si>
  <si>
    <t xml:space="preserve">999222309132917	</t>
  </si>
  <si>
    <t>[曼谷]曼谷大都会酒店(COMO Metropolitan Bangkok)(6035972)</t>
  </si>
  <si>
    <t>大都会特大床房(至少连住2晚及以上)&lt;双人入住&gt;&lt;不适用泰国客人&gt;&lt;双早&gt;</t>
  </si>
  <si>
    <t>LIU/XIAOYI</t>
  </si>
  <si>
    <t xml:space="preserve">2970655	</t>
  </si>
  <si>
    <t xml:space="preserve">1282234	</t>
  </si>
  <si>
    <t xml:space="preserve">999222311770516	</t>
  </si>
  <si>
    <t>转角房(至少连住2晚及以上)&lt;超值特惠&gt;&lt;双人入住&gt;&lt;不适用泰国客人&gt;&lt;双早&gt;</t>
  </si>
  <si>
    <t>DONG/LIN</t>
  </si>
  <si>
    <t xml:space="preserve">2971120	</t>
  </si>
  <si>
    <t xml:space="preserve">211419786	</t>
  </si>
  <si>
    <t xml:space="preserve">999222311907031	</t>
  </si>
  <si>
    <t>[普吉岛]普吉岛芭东彩灯度假村 (政府卫生认证)(The Lantern Resorts Patong Phuket (SHA Extra Plus))(28689957)</t>
  </si>
  <si>
    <t>景观房(带阳台)&lt;双人入住&gt;&lt;双早&gt;</t>
  </si>
  <si>
    <t>Rossell/Ferran</t>
  </si>
  <si>
    <t xml:space="preserve">2971187	</t>
  </si>
  <si>
    <t xml:space="preserve">80908	</t>
  </si>
  <si>
    <t xml:space="preserve">999222316204283	</t>
  </si>
  <si>
    <t>[宿务]宿务滨海前线酒店 - 北开垦(Bayfront Hotel Cebu – North Reclamation)(8235106)</t>
  </si>
  <si>
    <t>高级房&lt;今日特价 &gt;&lt;三人入住&gt;&lt;早餐&gt;</t>
  </si>
  <si>
    <t>MUNWON/SEO,MUNWON/SEO,MUNWON/SEO</t>
  </si>
  <si>
    <t xml:space="preserve">2972363	</t>
  </si>
  <si>
    <t xml:space="preserve">108438	</t>
  </si>
  <si>
    <t xml:space="preserve">999222322423592	</t>
  </si>
  <si>
    <t>ALJOHANI/SARAH NASSER N,ALREHAILI/ABDULAZIZ OMAR J</t>
  </si>
  <si>
    <t xml:space="preserve">2973311	</t>
  </si>
  <si>
    <t xml:space="preserve">43501	</t>
  </si>
  <si>
    <t xml:space="preserve">999222322648546	</t>
  </si>
  <si>
    <t>一卧室别墅（带私人泳池）&lt;今日特价 &gt;&lt;双人入住&gt;&lt;双早&gt;</t>
  </si>
  <si>
    <t>XIANG/QIRUI</t>
  </si>
  <si>
    <t xml:space="preserve">999222325993845	</t>
  </si>
  <si>
    <t>Mun/Wai Yin,Mun/Wai Yin</t>
  </si>
  <si>
    <t xml:space="preserve">2973869	</t>
  </si>
  <si>
    <t xml:space="preserve">604209	</t>
  </si>
  <si>
    <t xml:space="preserve">999222334144706	</t>
  </si>
  <si>
    <t>[普吉岛]阿克塞斯别墅度假酒店(Access Resort &amp; Villas)(4036554)</t>
  </si>
  <si>
    <t>绿翼直通泳池房&lt;双人入住&gt;&lt;双早&gt;</t>
  </si>
  <si>
    <t>DU/MENGXIA</t>
  </si>
  <si>
    <t xml:space="preserve">2975087	</t>
  </si>
  <si>
    <t xml:space="preserve">143780	</t>
  </si>
  <si>
    <t xml:space="preserve">999222337742175	</t>
  </si>
  <si>
    <t>[普吉岛]奈涵度假村(政府卫生认证)(The Nai Harn(SHA Extra Plus))(5025017)</t>
  </si>
  <si>
    <t>至尊海洋景房&lt;今日特价 &gt;&lt;双人入住&gt;&lt;中宾&gt;&lt;双早&gt;</t>
  </si>
  <si>
    <t>Wang/Jingyu,Zheng/Zhong</t>
  </si>
  <si>
    <t xml:space="preserve">2975579	</t>
  </si>
  <si>
    <t xml:space="preserve">451154	</t>
  </si>
  <si>
    <t xml:space="preserve">22338334399	</t>
  </si>
  <si>
    <t>[济州市]济州君悦酒店(Grand Hyatt Jeju)(99810240)</t>
  </si>
  <si>
    <t>65平米特大床房&lt;双人入住&gt;&lt;双早&gt;</t>
  </si>
  <si>
    <t>Jung/Junho</t>
  </si>
  <si>
    <t xml:space="preserve">2975714	</t>
  </si>
  <si>
    <t xml:space="preserve">47163242	</t>
  </si>
  <si>
    <t xml:space="preserve">999222344361345	</t>
  </si>
  <si>
    <t>[苏梅岛]苏梅岛W酒店(政府卫生认证)(W Koh Samui(SHA Plus+))(3363512)</t>
  </si>
  <si>
    <t>丛林绿洲特大床别墅&lt;今日特价 &gt;&lt;双人入住&gt;&lt;仅适用亚洲客人&gt;&lt;双早&gt;</t>
  </si>
  <si>
    <t>ZHAN/LIJUN,GU/XI,WENG/XUECHAI,TANG/YIBO</t>
  </si>
  <si>
    <t xml:space="preserve">2976724	</t>
  </si>
  <si>
    <t xml:space="preserve">86421449	</t>
  </si>
  <si>
    <t xml:space="preserve">999222345389323	</t>
  </si>
  <si>
    <t>[曼谷]曼谷华昌传统酒店(Hua Chang Heritage Hotel Bangkok)(4494789)</t>
  </si>
  <si>
    <t>豪华房&lt;全日特价&gt;&lt;双人入住&gt;&lt;无早&gt;</t>
  </si>
  <si>
    <t>yun/joshua,yun/joshua</t>
  </si>
  <si>
    <t xml:space="preserve">2977017	</t>
  </si>
  <si>
    <t xml:space="preserve">150811	</t>
  </si>
  <si>
    <t xml:space="preserve">999222346202640	</t>
  </si>
  <si>
    <t>Chun/Narae</t>
  </si>
  <si>
    <t xml:space="preserve">2977213	</t>
  </si>
  <si>
    <t xml:space="preserve">23196966	</t>
  </si>
  <si>
    <t xml:space="preserve">999222347932817	</t>
  </si>
  <si>
    <t>Hu/Guanqing</t>
  </si>
  <si>
    <t xml:space="preserve">2977312	</t>
  </si>
  <si>
    <t xml:space="preserve">212165039	</t>
  </si>
  <si>
    <t xml:space="preserve">999222355224757	</t>
  </si>
  <si>
    <t>[马六甲]马六甲峇峇家(Baba House Melaka)(99731513)</t>
  </si>
  <si>
    <t>LI/PING</t>
  </si>
  <si>
    <t xml:space="preserve">2978555	</t>
  </si>
  <si>
    <t xml:space="preserve">106943	</t>
  </si>
  <si>
    <t xml:space="preserve">999222367323990	</t>
  </si>
  <si>
    <t>[曼谷]曼谷美人鱼酒店(Hotel Mermaid Bangkok)(85397474)</t>
  </si>
  <si>
    <t>一室公寓大号床间(连住3晚及以上)&lt;今日特价 &gt;&lt;双人入住&gt;&lt;无早&gt;</t>
  </si>
  <si>
    <t>croft/jason</t>
  </si>
  <si>
    <t xml:space="preserve">2980350	</t>
  </si>
  <si>
    <t xml:space="preserve">60946	</t>
  </si>
  <si>
    <t xml:space="preserve">999222368066120	</t>
  </si>
  <si>
    <t>[普吉岛]普吉岛卡隆亚维斯塔格兰德-美憬阁索菲特酒店(政府卫生认证)(Avista Grande Phuket Karon MGallery by Sofitel(SHA Extra Plus))(13921342)</t>
  </si>
  <si>
    <t>园景豪华特大床套房（直通泳池）(至少连住2晚及以上)&lt;双人入住&gt;&lt;不适用泰国客人&gt;&lt;双早&gt;</t>
  </si>
  <si>
    <t>LI/CHAO,CHEN/YOUWEI</t>
  </si>
  <si>
    <t xml:space="preserve">2980549	</t>
  </si>
  <si>
    <t xml:space="preserve">999222372630793	</t>
  </si>
  <si>
    <t>[米里]米里帝国酒店(Imperial Hotel Miri)(28476284)</t>
  </si>
  <si>
    <t>标准房 禁烟&lt;双人入住&gt;&lt;双早&gt;</t>
  </si>
  <si>
    <t>Bin Nazar/Nizam,Binti Zulkifli/Nurul Ain Izzati</t>
  </si>
  <si>
    <t xml:space="preserve">2981204	</t>
  </si>
  <si>
    <t xml:space="preserve">339747	</t>
  </si>
  <si>
    <t xml:space="preserve">22378370971	</t>
  </si>
  <si>
    <t>[巴都丁宜]槟城硬石酒店(Hard Rock Hotel Penang)(4649444)</t>
  </si>
  <si>
    <t>海景豪华房(至少连住2晚及以上)&lt;促销&gt;&lt;双人入住&gt;&lt;不适用中东客人&gt;&lt;双早&gt;</t>
  </si>
  <si>
    <t>WONG/KA SENG,KOH/LEE PEI</t>
  </si>
  <si>
    <t xml:space="preserve">2982296	</t>
  </si>
  <si>
    <t xml:space="preserve"> 15694866	</t>
  </si>
  <si>
    <t xml:space="preserve">999222387890999	</t>
  </si>
  <si>
    <t>尊贵双人房&lt;单人入住&gt;&lt;单早&gt;</t>
  </si>
  <si>
    <t>Wu/Zuoli</t>
  </si>
  <si>
    <t xml:space="preserve">2983744	</t>
  </si>
  <si>
    <t xml:space="preserve">23197586	</t>
  </si>
  <si>
    <t xml:space="preserve">999222389559444	</t>
  </si>
  <si>
    <t>高级房&lt;今日特价 &gt;&lt;双人入住&gt;&lt;双早&gt;</t>
  </si>
  <si>
    <t>Culala/Emelyn,Culala/Emelyn</t>
  </si>
  <si>
    <t xml:space="preserve">2983997	</t>
  </si>
  <si>
    <t xml:space="preserve">108918	</t>
  </si>
  <si>
    <t xml:space="preserve">999222390267018	</t>
  </si>
  <si>
    <t>Culala/Enrico,Culala/Enrico</t>
  </si>
  <si>
    <t xml:space="preserve">2984140	</t>
  </si>
  <si>
    <t xml:space="preserve">108920	</t>
  </si>
  <si>
    <t xml:space="preserve">999222390899928	</t>
  </si>
  <si>
    <t>PARK/JUNHYUN</t>
  </si>
  <si>
    <t xml:space="preserve">2984304	</t>
  </si>
  <si>
    <t xml:space="preserve">23197652	</t>
  </si>
  <si>
    <t xml:space="preserve">999222391091840	</t>
  </si>
  <si>
    <t>[曼谷]曼谷瑞享健康度假村(Mövenpick Bdms Wellness Resort Bangkok)(5281859)</t>
  </si>
  <si>
    <t>豪华双床房(至少连住2晚及以上)&lt;双人入住&gt;&lt;不适用泰国客人&gt;&lt;双早&gt;</t>
  </si>
  <si>
    <t>COLELLA/CORRADO,CORADAZZI/TRRESA</t>
  </si>
  <si>
    <t xml:space="preserve">2984376	</t>
  </si>
  <si>
    <t xml:space="preserve">166104733	</t>
  </si>
  <si>
    <t xml:space="preserve">999222395930981	</t>
  </si>
  <si>
    <t>YEUNSOOK/NA,TBA/TBA</t>
  </si>
  <si>
    <t xml:space="preserve">2984959	</t>
  </si>
  <si>
    <t xml:space="preserve">10659936	</t>
  </si>
  <si>
    <t xml:space="preserve">999222399533872	</t>
  </si>
  <si>
    <t>热带绿洲特大床别墅&lt;今日特价 &gt;&lt;双人入住&gt;&lt;仅适用亚洲客人&gt;&lt;双早&gt;</t>
  </si>
  <si>
    <t>ZHANG/JINTING,LIU/LEI</t>
  </si>
  <si>
    <t xml:space="preserve">2985801	</t>
  </si>
  <si>
    <t xml:space="preserve">90813322	</t>
  </si>
  <si>
    <t xml:space="preserve">999222403099218	</t>
  </si>
  <si>
    <t>[曼谷]曼谷盛泰澜中央世界商业中心酒店  (政府卫生认证)(Centara Grand &amp; Bangkok Convention Centre at CentralWorld  (SHA Plus+))(5527365)</t>
  </si>
  <si>
    <t>豪华双床房&lt;今日特价 &gt;&lt;双人入住&gt;&lt;不适用泰国客人&gt;&lt;无早&gt;</t>
  </si>
  <si>
    <t>LI/Yusen</t>
  </si>
  <si>
    <t xml:space="preserve">2986057	</t>
  </si>
  <si>
    <t xml:space="preserve">250007978	</t>
  </si>
  <si>
    <t xml:space="preserve">999222403346096	</t>
  </si>
  <si>
    <t>[吉隆坡]吉隆坡皇家朱兰酒店(Royale Chulan Kuala Lumpur)(5280527)</t>
  </si>
  <si>
    <t>Alromaizan/Fahad</t>
  </si>
  <si>
    <t xml:space="preserve">2986109	</t>
  </si>
  <si>
    <t xml:space="preserve">10010657332	</t>
  </si>
  <si>
    <t xml:space="preserve">999222405394230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</si>
  <si>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</si>
  <si>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</si>
  <si>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KHOO/YEN PENG</t>
  </si>
  <si>
    <t xml:space="preserve">2986467	</t>
  </si>
  <si>
    <t xml:space="preserve">8730150	</t>
  </si>
  <si>
    <t xml:space="preserve">999222405718315	</t>
  </si>
  <si>
    <t>SENG/PEGGY</t>
  </si>
  <si>
    <t xml:space="preserve">2986524	</t>
  </si>
  <si>
    <t xml:space="preserve">604645	</t>
  </si>
  <si>
    <t xml:space="preserve">999222407459310	</t>
  </si>
  <si>
    <t>CHAM/LIM YEE,MA/TING KWONG</t>
  </si>
  <si>
    <t xml:space="preserve">2986865	</t>
  </si>
  <si>
    <t xml:space="preserve">487742	</t>
  </si>
  <si>
    <t xml:space="preserve">999222411172815	</t>
  </si>
  <si>
    <t>HUANG/JIAJUN</t>
  </si>
  <si>
    <t xml:space="preserve">2987216	</t>
  </si>
  <si>
    <t xml:space="preserve">1283610	</t>
  </si>
  <si>
    <t xml:space="preserve">999222413829563	</t>
  </si>
  <si>
    <t>[曼谷]易思廷大酒店沙吞(Eastin Grand Hotel Sathorn)(5014959)</t>
  </si>
  <si>
    <t>行政高级天空房&lt;双人入住&gt;&lt;双早&gt;</t>
  </si>
  <si>
    <t>SEO/YUNGYEOM</t>
  </si>
  <si>
    <t xml:space="preserve">2987703	</t>
  </si>
  <si>
    <t xml:space="preserve">454602	</t>
  </si>
  <si>
    <t xml:space="preserve">999222414151039	</t>
  </si>
  <si>
    <t>[曼谷]金玉素万那普酒店(Golden Jade Suvarnabhumi)(28680143)</t>
  </si>
  <si>
    <t>高级房&lt;双人入住&gt;&lt;双早&gt;</t>
  </si>
  <si>
    <t>BANRAM/PAILIN,WELSBY/ROBERT</t>
  </si>
  <si>
    <t xml:space="preserve">2987782	</t>
  </si>
  <si>
    <t xml:space="preserve">Confirm	</t>
  </si>
  <si>
    <t xml:space="preserve">999222416596969	</t>
  </si>
  <si>
    <t>TANG/YUWEI</t>
  </si>
  <si>
    <t xml:space="preserve">2988138	</t>
  </si>
  <si>
    <t xml:space="preserve">Booking Confirm	</t>
  </si>
  <si>
    <t xml:space="preserve">999222416896050	</t>
  </si>
  <si>
    <t>[普吉岛]普吉岛海床大酒店(政府卫生认证)(Seabed Grand Hotel Phuket(SHA Extra Plus))(81309473)</t>
  </si>
  <si>
    <t>高级房&lt;今日特价 &gt;&lt;双人入住&gt;&lt;无早&gt;</t>
  </si>
  <si>
    <t>KASEMSUWAN/PORNKRIT</t>
  </si>
  <si>
    <t xml:space="preserve">2988184	</t>
  </si>
  <si>
    <t xml:space="preserve">22212	</t>
  </si>
  <si>
    <t xml:space="preserve">999222417757451	</t>
  </si>
  <si>
    <t>一室公寓&lt;双人入住&gt;&lt;无早&gt;</t>
  </si>
  <si>
    <t>alig/amiza,alig/amiza</t>
  </si>
  <si>
    <t xml:space="preserve">2988371	</t>
  </si>
  <si>
    <t xml:space="preserve">10010657367	</t>
  </si>
  <si>
    <t xml:space="preserve">999222420832734	</t>
  </si>
  <si>
    <t>[拉普拉普]麦克坦新镇萨沃伊酒店(Savoy Hotel Mactan Newtown)(92828783)</t>
  </si>
  <si>
    <t>豪华房(至少连住2晚及以上)&lt;特价大促销&gt;&lt;双人入住&gt;&lt;无早&gt;</t>
  </si>
  <si>
    <t>SHALHOUB/MICHAEL</t>
  </si>
  <si>
    <t xml:space="preserve">2988494	</t>
  </si>
  <si>
    <t xml:space="preserve">59875	</t>
  </si>
  <si>
    <t xml:space="preserve">999222422089849	</t>
  </si>
  <si>
    <t>AHN/YOUKYOUNG,KIM/BEOMSOO</t>
  </si>
  <si>
    <t xml:space="preserve">2988751	</t>
  </si>
  <si>
    <t xml:space="preserve">23198098	</t>
  </si>
  <si>
    <t xml:space="preserve">999222422759512	</t>
  </si>
  <si>
    <t>จันดาวรรณ์/กีรติกา</t>
  </si>
  <si>
    <t xml:space="preserve">2988910	</t>
  </si>
  <si>
    <t xml:space="preserve">999222424478606	</t>
  </si>
  <si>
    <t>[中雅加达]丹那阿邦至爱酒店 - 赛德恩格(Favehotel Tanah Abang - Cideng)(28598570)</t>
  </si>
  <si>
    <t>致爱房&lt;双人入住&gt;&lt;预付&gt;&lt;无早&gt;</t>
  </si>
  <si>
    <t>Iman/Teguh</t>
  </si>
  <si>
    <t xml:space="preserve">2989210	</t>
  </si>
  <si>
    <t xml:space="preserve">999222424935067	</t>
  </si>
  <si>
    <t>[曼谷]公爵夫人酒店(The Duchess Hotel)(4498978)</t>
  </si>
  <si>
    <t>一卧高级房&lt;双人入住&gt;&lt;双早&gt;</t>
  </si>
  <si>
    <t>DUAN/BO,SHE/KUO</t>
  </si>
  <si>
    <t xml:space="preserve">2989296	</t>
  </si>
  <si>
    <t xml:space="preserve">563163	</t>
  </si>
  <si>
    <t xml:space="preserve">999222426081809	</t>
  </si>
  <si>
    <t>[清迈]普拉辛格村庄酒店 (政府卫生认证)(Phra Singh Village (SHA Extra Plus))(26450431)</t>
  </si>
  <si>
    <t>豪华大床房（带阳台）&lt;今日特价 &gt;&lt;双人入住&gt;&lt;双早&gt;</t>
  </si>
  <si>
    <t>KANG/JUAN</t>
  </si>
  <si>
    <t xml:space="preserve">2989527	</t>
  </si>
  <si>
    <t xml:space="preserve">RR23000269	</t>
  </si>
  <si>
    <t xml:space="preserve">999222426361495	</t>
  </si>
  <si>
    <t>城景房(至少连住2晚及以上)&lt;双人入住&gt;&lt;双早&gt;</t>
  </si>
  <si>
    <t>CHANG/SUNYOUNG</t>
  </si>
  <si>
    <t xml:space="preserve">2989579	</t>
  </si>
  <si>
    <t xml:space="preserve">3181910	</t>
  </si>
  <si>
    <t xml:space="preserve">999222427131828	</t>
  </si>
  <si>
    <t>Azam bin Zainal/Mohd,Azam bin Zainal/Mohd</t>
  </si>
  <si>
    <t xml:space="preserve">2989723	</t>
  </si>
  <si>
    <t xml:space="preserve">#604723	</t>
  </si>
  <si>
    <t xml:space="preserve">999222428538392	</t>
  </si>
  <si>
    <t>[普吉岛]攀瓦布里海滨度假村(政府卫生认证)(Panwaburi Beachfront Resort(SHA Extra Plus))(96362785)</t>
  </si>
  <si>
    <t>豪华双人床房&lt;双人入住&gt;&lt;无早&gt;</t>
  </si>
  <si>
    <t>TIAN/DOUNAN</t>
  </si>
  <si>
    <t xml:space="preserve">2990162	</t>
  </si>
  <si>
    <t xml:space="preserve">8815	</t>
  </si>
  <si>
    <t xml:space="preserve">999222433698998	</t>
  </si>
  <si>
    <t>豪华好莱坞房&lt;今日特价 &gt;&lt;双人入住&gt;&lt;不适用泰国客人&gt;&lt;双早&gt;</t>
  </si>
  <si>
    <t>LI/XIAOXI</t>
  </si>
  <si>
    <t xml:space="preserve">2990646	</t>
  </si>
  <si>
    <t xml:space="preserve">250499068	</t>
  </si>
  <si>
    <t xml:space="preserve">999222437341453	</t>
  </si>
  <si>
    <t>[普吉岛]普吉假日酒店 (政府卫生认证)(Holiday Inn Resort Phuket, an IHG Hotel  (SHA Extra Plus))(3031621)</t>
  </si>
  <si>
    <t>标准房&lt;双人入住&gt;&lt;双早&gt;</t>
  </si>
  <si>
    <t>LIAO/QIXIN,TANG/ZHICHAO</t>
  </si>
  <si>
    <t xml:space="preserve">2991319	</t>
  </si>
  <si>
    <t xml:space="preserve">13592047	</t>
  </si>
  <si>
    <t xml:space="preserve">999222438018424	</t>
  </si>
  <si>
    <t>[曼谷]曼谷阿文苏昆维特酒店(Avani Sukhumvit Bangkok)(39563757)</t>
  </si>
  <si>
    <t>阿瓦尼天际线房 1张特大床&lt;今日特价 &gt;&lt;双人入住&gt;&lt;双早&gt;</t>
  </si>
  <si>
    <t>LI/MURONG,Yan/Kuiliang</t>
  </si>
  <si>
    <t xml:space="preserve">2991429	</t>
  </si>
  <si>
    <t xml:space="preserve">468963	</t>
  </si>
  <si>
    <t xml:space="preserve">999222439120549	</t>
  </si>
  <si>
    <t>家庭甄选房&lt;今日特价 &gt;&lt;四人入住&gt;&lt;不适用泰国客人&gt;&lt;早餐&gt;</t>
  </si>
  <si>
    <t>QIN/YAN,ZHU/HUANG,ZHU/HAO,ZHU/HAI</t>
  </si>
  <si>
    <t xml:space="preserve">2991785	</t>
  </si>
  <si>
    <t xml:space="preserve">250501661	</t>
  </si>
  <si>
    <t xml:space="preserve">22442637531	</t>
  </si>
  <si>
    <t>[依斯干达公主城]双威大盒子酒店(Sunway Hotel Big Box)(91411884)</t>
  </si>
  <si>
    <t>豪华双床房&lt;双人入住&gt;&lt;双早&gt;</t>
  </si>
  <si>
    <t>Yusof/Ain</t>
  </si>
  <si>
    <t xml:space="preserve">2991942	</t>
  </si>
  <si>
    <t xml:space="preserve">67257	</t>
  </si>
  <si>
    <t xml:space="preserve">999222443123814	</t>
  </si>
  <si>
    <t>[八打灵再也]皇家朱兰曲线酒店(Royale Chulan The Curve)(28528099)</t>
  </si>
  <si>
    <t>豪华一室特大床房&lt;双人入住&gt;&lt;双早&gt;</t>
  </si>
  <si>
    <t>Shah/Airy</t>
  </si>
  <si>
    <t xml:space="preserve">2992001	</t>
  </si>
  <si>
    <t xml:space="preserve">399043	</t>
  </si>
  <si>
    <t xml:space="preserve">999222446058122	</t>
  </si>
  <si>
    <t>Phanitsirikhun/Jinnicha</t>
  </si>
  <si>
    <t xml:space="preserve">2992544	</t>
  </si>
  <si>
    <t xml:space="preserve">22446574992	</t>
  </si>
  <si>
    <t>MA/YINHANG,CHENG/JIA</t>
  </si>
  <si>
    <t xml:space="preserve">2992625	</t>
  </si>
  <si>
    <t xml:space="preserve">250593398	</t>
  </si>
  <si>
    <t xml:space="preserve">18564364033	</t>
  </si>
  <si>
    <t>[科伦]科伦维斯顿度假酒店(Coron Westown Resort)(28525527)</t>
  </si>
  <si>
    <t>豪华房&lt;今日特价 &gt;&lt;双人入住&gt;&lt;无早&gt;</t>
  </si>
  <si>
    <t>S Myers/Maria-Lourdes,S Myers/Maria-Lourdes</t>
  </si>
  <si>
    <t>CA2019230205CNY</t>
  </si>
  <si>
    <t xml:space="preserve">2638014	</t>
  </si>
  <si>
    <t xml:space="preserve">21437356761	</t>
  </si>
  <si>
    <t>[甲米]甲米奥南利园度假酒店(SHA Extra Plus)(Aonang Princeville Villa Resort &amp; Spa(SHA Extra Plus))(6641573)</t>
  </si>
  <si>
    <t>豪华精品房&lt;特惠专享&gt;&lt;双人入住&gt;&lt;双早&gt;</t>
  </si>
  <si>
    <t>JEAN MICHEL/PERROY,JEAN MICHEL/PERROY,JEAN MICHEL/PERROY,JEAN MICHEL/PERROY,JEAN MICHEL/PERROY</t>
  </si>
  <si>
    <t xml:space="preserve">2737347	</t>
  </si>
  <si>
    <t xml:space="preserve">57721	</t>
  </si>
  <si>
    <t xml:space="preserve">21503792172	</t>
  </si>
  <si>
    <t>[普吉岛]R马尔温泉度假酒店 (SHA Extra Plus)(R-Mar Resort and Spa (SHA Extra Plus))(5736585)</t>
  </si>
  <si>
    <t>高级间&lt;特惠专享&gt;&lt;双人入住&gt;&lt;无早&gt;</t>
  </si>
  <si>
    <t>Zembery/Dominik</t>
  </si>
  <si>
    <t xml:space="preserve">2752043	</t>
  </si>
  <si>
    <t xml:space="preserve">13239	</t>
  </si>
  <si>
    <t xml:space="preserve">21636016435	</t>
  </si>
  <si>
    <t>[曼绒市]绿中海度假村 - 全球奢华精品酒店(Pangkor Laut Resort - Small Luxury Hotels of the World)(13181425)</t>
  </si>
  <si>
    <t>花园别墅&lt;今日特价 &gt;&lt;双人入住&gt;&lt;双早&gt;</t>
  </si>
  <si>
    <t>TASVINDRAN/TASVINDRAN TAMIL MANI</t>
  </si>
  <si>
    <t xml:space="preserve">2768622	</t>
  </si>
  <si>
    <t xml:space="preserve">165247258	</t>
  </si>
  <si>
    <t xml:space="preserve">21739949338	</t>
  </si>
  <si>
    <t>duong/quoc,duong/quoc</t>
  </si>
  <si>
    <t xml:space="preserve">2781716	</t>
  </si>
  <si>
    <t xml:space="preserve">112848	</t>
  </si>
  <si>
    <t xml:space="preserve">21782256809	</t>
  </si>
  <si>
    <t>HAN/SANGJIN</t>
  </si>
  <si>
    <t xml:space="preserve">2793406	</t>
  </si>
  <si>
    <t xml:space="preserve">113291	</t>
  </si>
  <si>
    <t xml:space="preserve">999221956071604	</t>
  </si>
  <si>
    <t>[邦劳]阿罗纳海滩赫纳度假村(Henann Resort Alona Beach)(5243777)</t>
  </si>
  <si>
    <t>豪华房(连住3晚及以上)&lt;特价大促销&gt;&lt;三人入住&gt;&lt;早餐&gt;</t>
  </si>
  <si>
    <t>cordy/erik paul</t>
  </si>
  <si>
    <t xml:space="preserve">2885069	</t>
  </si>
  <si>
    <t xml:space="preserve">HBM244-0397	</t>
  </si>
  <si>
    <t xml:space="preserve">999221956078204	</t>
  </si>
  <si>
    <t>[富国岛]富国岛新世界度假酒店(New World Phu Quoc Resort)(101998877)</t>
  </si>
  <si>
    <t>花园泳池别墅(至少连住2晚及以上)&lt;双人入住&gt;&lt;双早&gt;</t>
  </si>
  <si>
    <t>NGUYEN/TRONG TOAN</t>
  </si>
  <si>
    <t xml:space="preserve">2885075	</t>
  </si>
  <si>
    <t xml:space="preserve">146739	</t>
  </si>
  <si>
    <t xml:space="preserve">21962875784	</t>
  </si>
  <si>
    <t>[布鲁日]布鲁日中央车站宜必思快捷酒店(ibis budget Brugge Centrum Station)(98318600)</t>
  </si>
  <si>
    <t>双人床房&lt;双人入住&gt;&lt;预付&gt;&lt;无早&gt;</t>
  </si>
  <si>
    <t>MARIBLANCA/BELEN PEINADO</t>
  </si>
  <si>
    <t xml:space="preserve">2887399	</t>
  </si>
  <si>
    <t xml:space="preserve">5046XB0572	</t>
  </si>
  <si>
    <t xml:space="preserve">999221968086779	</t>
  </si>
  <si>
    <t>阿玛玛水疗套房&lt;今日特价 &gt;&lt;四人入住&gt;&lt;无早&gt;</t>
  </si>
  <si>
    <t>KIM/YUJEONG,CHOI/YEONWOO,CHOI/SIWOO,CHOI/JIN YONG</t>
  </si>
  <si>
    <t xml:space="preserve">2888823	</t>
  </si>
  <si>
    <t xml:space="preserve">116743	</t>
  </si>
  <si>
    <t xml:space="preserve">999222023270428	</t>
  </si>
  <si>
    <t>标准特大床房(至少连住2晚及以上)&lt;超值特惠&gt;&lt;双人入住&gt;&lt;不适用泰国客人&gt;&lt;双早&gt;</t>
  </si>
  <si>
    <t>HUI/MING WAI MAVIS,KU/SHUN YIU,HUI/CHEE CHUNG ANTHONY,LUM/FAI YAT CHRISTINE</t>
  </si>
  <si>
    <t xml:space="preserve">2907307	</t>
  </si>
  <si>
    <t xml:space="preserve">205570761 and 205573156	</t>
  </si>
  <si>
    <t xml:space="preserve">999222024280889	</t>
  </si>
  <si>
    <t>[吉隆坡]辉盛凯贝丽(Capri by Fraser Bukit Bintang)(88638672)</t>
  </si>
  <si>
    <t>行政特大床一室房(至少连住2晚及以上)&lt;今日特价 &gt;&lt;双人入住&gt;&lt;双早&gt;</t>
  </si>
  <si>
    <t>swito/drazat,swito/drazat</t>
  </si>
  <si>
    <t xml:space="preserve">2908030	</t>
  </si>
  <si>
    <t xml:space="preserve">87072036-1	</t>
  </si>
  <si>
    <t xml:space="preserve">999222026131929	</t>
  </si>
  <si>
    <t>高级房(至少提前30天预订)&lt;双人入住&gt;&lt;双早&gt;</t>
  </si>
  <si>
    <t>SAEAUANG/NUTTAKORN</t>
  </si>
  <si>
    <t xml:space="preserve">2908608	</t>
  </si>
  <si>
    <t xml:space="preserve">999222042851142	</t>
  </si>
  <si>
    <t>[普吉岛]攀瓦布里海滨度假村(SHA Extra Plus)(Panwaburi Beachfront Resort(SHA Extra Plus))(96362785)</t>
  </si>
  <si>
    <t>豪华双人床房&lt;三人入住&gt;&lt;无早&gt;</t>
  </si>
  <si>
    <t>Chanchalaem/kreechapong,Chanchalaem/kreechapong,Chanchalaem/kreechapong</t>
  </si>
  <si>
    <t xml:space="preserve">2913228	</t>
  </si>
  <si>
    <t xml:space="preserve">7256	</t>
  </si>
  <si>
    <t xml:space="preserve">999222064564737	</t>
  </si>
  <si>
    <t>美利亚客房&lt;双人入住&gt;&lt;双早&gt;</t>
  </si>
  <si>
    <t>BINTE ROSLAN/SITI NUR SYAZWINA</t>
  </si>
  <si>
    <t xml:space="preserve">2917191	</t>
  </si>
  <si>
    <t xml:space="preserve">690379	</t>
  </si>
  <si>
    <t xml:space="preserve">999222084555246	</t>
  </si>
  <si>
    <t>[普吉岛]普吉假日酒店 (SHA Extra Plus)(Holiday Inn Resort Phuket, an IHG Hotel  (SHA Extra Plus))(3031621)</t>
  </si>
  <si>
    <t>池景尊贵别墅（1张特大床，仅成人）&lt;双人入住&gt;&lt;双早&gt;</t>
  </si>
  <si>
    <t>WANG/WEIZHONG,WANG/SHUHUA</t>
  </si>
  <si>
    <t xml:space="preserve">2922202	</t>
  </si>
  <si>
    <t xml:space="preserve">999222084748541	</t>
  </si>
  <si>
    <t>尊贵泳池直通别墅（1张特大床，仅成人）&lt;双人入住&gt;&lt;双早&gt;</t>
  </si>
  <si>
    <t xml:space="preserve">2922255	</t>
  </si>
  <si>
    <t xml:space="preserve">12937048	</t>
  </si>
  <si>
    <t xml:space="preserve">999222141815803	</t>
  </si>
  <si>
    <t>[普吉岛]客莱福巴东普吉岛酒店 (政府卫生认证)(Hotel Clover Patong Phuket (SHA Extra Plus))(23884681)</t>
  </si>
  <si>
    <t>豪华房（带按摩浴缸）&lt;双人入住&gt;&lt;无早&gt;</t>
  </si>
  <si>
    <t>REN/MEIQING</t>
  </si>
  <si>
    <t xml:space="preserve">2936508	</t>
  </si>
  <si>
    <t xml:space="preserve">271360	</t>
  </si>
  <si>
    <t xml:space="preserve">999222142138688	</t>
  </si>
  <si>
    <t>[普吉岛]纳普芭东酒店(Nap Patong)(1597714)</t>
  </si>
  <si>
    <t>美梦豪华房(连住4晚及以上)&lt;双人入住&gt;&lt;双早&gt;</t>
  </si>
  <si>
    <t>CHING/YIU CHEUNG,NG/HING PING,WONG/FAN,TSE/PUI LING</t>
  </si>
  <si>
    <t xml:space="preserve">2936580	</t>
  </si>
  <si>
    <t xml:space="preserve">42171	</t>
  </si>
  <si>
    <t xml:space="preserve">999222142161872	</t>
  </si>
  <si>
    <t>精致套房&lt;三人入住&gt;&lt;早餐&gt;</t>
  </si>
  <si>
    <t>LING/CHEE PING</t>
  </si>
  <si>
    <t xml:space="preserve">2936585	</t>
  </si>
  <si>
    <t xml:space="preserve">106364	</t>
  </si>
  <si>
    <t xml:space="preserve">999222145420835	</t>
  </si>
  <si>
    <t>[岘港]岘港洲际阳光半岛度假酒店(InterContinental Danang Sun Peninsula Resort, an IHG Hotel)(5424757)</t>
  </si>
  <si>
    <t>1 张特大床经典海景房&lt;特惠&gt;&lt;双人入住&gt;&lt;双早&gt;&lt;日历房套餐高价值&gt;&lt;新酒店礼盒&gt;</t>
  </si>
  <si>
    <t>LIN/SHUBIN</t>
  </si>
  <si>
    <t xml:space="preserve">2937648	</t>
  </si>
  <si>
    <t xml:space="preserve">12504867	</t>
  </si>
  <si>
    <t xml:space="preserve">999222156879578	</t>
  </si>
  <si>
    <t>[济州市]济州格拉贝尔酒店(Grabel Hotel Jeju)(6183748)</t>
  </si>
  <si>
    <t>海景豪华双床房&lt;双人入住&gt;&lt;无早&gt;</t>
  </si>
  <si>
    <t>Jeon/Yewon</t>
  </si>
  <si>
    <t xml:space="preserve">2940570	</t>
  </si>
  <si>
    <t xml:space="preserve">23138539	</t>
  </si>
  <si>
    <t xml:space="preserve">999222173984210	</t>
  </si>
  <si>
    <t>[苏梅岛]苏梅岛安凡尼查汶酒店及海滩俱乐部(Avani Chaweng Samui Hotel &amp; Beach Club)(96322230)</t>
  </si>
  <si>
    <t>池景房(Cool)(至少连住2晚及以上)&lt;双人入住&gt;&lt;不适用泰国客人&gt;&lt;双早&gt;</t>
  </si>
  <si>
    <t>DONG/HONG,Zhang/Jiajie</t>
  </si>
  <si>
    <t xml:space="preserve">2944462	</t>
  </si>
  <si>
    <t xml:space="preserve">61902929	</t>
  </si>
  <si>
    <t xml:space="preserve">999222179811447	</t>
  </si>
  <si>
    <t>XU/SONG</t>
  </si>
  <si>
    <t xml:space="preserve">2945581	</t>
  </si>
  <si>
    <t xml:space="preserve">449657	</t>
  </si>
  <si>
    <t xml:space="preserve">999222205585749	</t>
  </si>
  <si>
    <t>[普吉岛]普吉岛城市海港度假酒店 (政府卫生认证)(Fishermen's Harbour Urban Resort Phuket (SHA Extra Plus))(2355959)</t>
  </si>
  <si>
    <t>Chadha/anuttam,Chadha/anuttam</t>
  </si>
  <si>
    <t xml:space="preserve">2950201	</t>
  </si>
  <si>
    <t xml:space="preserve">50142	</t>
  </si>
  <si>
    <t xml:space="preserve">999222217067753	</t>
  </si>
  <si>
    <t>豪华房（带按摩浴缸）&lt;双人入住&gt;&lt;双早&gt;</t>
  </si>
  <si>
    <t>Leelasettakul/Netnapa</t>
  </si>
  <si>
    <t xml:space="preserve">2951842	</t>
  </si>
  <si>
    <t xml:space="preserve">272089	</t>
  </si>
  <si>
    <t xml:space="preserve">999222221955052	</t>
  </si>
  <si>
    <t>[普吉岛]普吉岛芭东美爵大酒店(政府卫生认证)(Grand Mercure Phuket Patong(SHA Extra Plus))(3627889)</t>
  </si>
  <si>
    <t>高级双床房(至少连住2晚及以上)&lt;特惠&gt;&lt;双人入住&gt;&lt;双早&gt;</t>
  </si>
  <si>
    <t>lu/tao,wu/di</t>
  </si>
  <si>
    <t xml:space="preserve">2952857	</t>
  </si>
  <si>
    <t xml:space="preserve">641882	</t>
  </si>
  <si>
    <t xml:space="preserve">999222241203195	</t>
  </si>
  <si>
    <t>XU/YONG,WANG/RUQIONG</t>
  </si>
  <si>
    <t xml:space="preserve">2956471	</t>
  </si>
  <si>
    <t xml:space="preserve">999222269279439	</t>
  </si>
  <si>
    <t>[普吉岛]普吉岛帕拉达斯度假村(政府卫生认证)(Paradox Resort Phuket(SHA Plus+))(5243385)</t>
  </si>
  <si>
    <t>悖论高级特大床房&lt;今日特价 &gt;&lt;双人入住&gt;&lt;双早&gt;</t>
  </si>
  <si>
    <t>HAN/CHAO,LIU/KAIKAI</t>
  </si>
  <si>
    <t xml:space="preserve">2962049	</t>
  </si>
  <si>
    <t xml:space="preserve">1182652	</t>
  </si>
  <si>
    <t xml:space="preserve">999222270887478	</t>
  </si>
  <si>
    <t>HWANG/CHEONGGYEONG</t>
  </si>
  <si>
    <t xml:space="preserve">2962675	</t>
  </si>
  <si>
    <t xml:space="preserve">69679	</t>
  </si>
  <si>
    <t xml:space="preserve">999222282677767	</t>
  </si>
  <si>
    <t>高级特大床房(至少连住2晚及以上)&lt;特惠&gt;&lt;双人入住&gt;&lt;双早&gt;</t>
  </si>
  <si>
    <t>REN/FENG,LU/JIAXI</t>
  </si>
  <si>
    <t xml:space="preserve">2965493	</t>
  </si>
  <si>
    <t xml:space="preserve">642564	</t>
  </si>
  <si>
    <t xml:space="preserve">999222284692432	</t>
  </si>
  <si>
    <t>[曼谷]素坤逸57号萨利酒店(The Salil Hotel Sukhumvit 57 - Thonglor)(10608851)</t>
  </si>
  <si>
    <t>尊贵房&lt;双人入住&gt;&lt;双早&gt;</t>
  </si>
  <si>
    <t>CHEN/YUE,ZHANG/HUIQIONG</t>
  </si>
  <si>
    <t xml:space="preserve">2965898	</t>
  </si>
  <si>
    <t xml:space="preserve">81832	</t>
  </si>
  <si>
    <t xml:space="preserve">999222297945352	</t>
  </si>
  <si>
    <t>高级豪华房&lt;特价大促销&gt;&lt;三人入住&gt;&lt;早餐&gt;</t>
  </si>
  <si>
    <t>DINA/LILAKOEMARIE,GHOERAHOE/GAILISHKOEMAR</t>
  </si>
  <si>
    <t xml:space="preserve">2968800	</t>
  </si>
  <si>
    <t xml:space="preserve">59742	</t>
  </si>
  <si>
    <t xml:space="preserve">999222297968142	</t>
  </si>
  <si>
    <t>ZHANG/JIE,feng/mengmeng</t>
  </si>
  <si>
    <t xml:space="preserve">2968808	</t>
  </si>
  <si>
    <t xml:space="preserve">43273	</t>
  </si>
  <si>
    <t xml:space="preserve">22298326038	</t>
  </si>
  <si>
    <t>[普吉岛]安凡尼臻选普吉麦考套房别墅酒店(Avani+ Mai Khao Phuket Suites &amp; Villas)(58005168)</t>
  </si>
  <si>
    <t>一卧室套房(至少连住2晚及以上)&lt;特惠价&gt;&lt;双人入住&gt;&lt;双早&gt;</t>
  </si>
  <si>
    <t>LU/XIAO</t>
  </si>
  <si>
    <t xml:space="preserve">2968900	</t>
  </si>
  <si>
    <t xml:space="preserve">61914540	</t>
  </si>
  <si>
    <t>过时取消</t>
  </si>
  <si>
    <t xml:space="preserve">999222322871974	</t>
  </si>
  <si>
    <t>[三宝垄]迪庞奈阁洛菲芙酒店(favehotel Diponegoro)(98300328)</t>
  </si>
  <si>
    <t>KRISTIANTI/EI</t>
  </si>
  <si>
    <t xml:space="preserve">2973543	</t>
  </si>
  <si>
    <t xml:space="preserve">999222332154120	</t>
  </si>
  <si>
    <t>ZHENG/GANG</t>
  </si>
  <si>
    <t xml:space="preserve">2975023	</t>
  </si>
  <si>
    <t xml:space="preserve">999222332236484	</t>
  </si>
  <si>
    <t>[曼谷]曼谷素坤逸55号通罗中心点大酒店 (政府卫生认证)(Grande Centre Point Sukhumvit 55 Bangkok (SHA Plus+))(8173962)</t>
  </si>
  <si>
    <t>特色豪华房&lt;三人入住&gt;&lt;预付&gt;&lt;早餐&gt;</t>
  </si>
  <si>
    <t>DAI/SONGPING,HU/BAOWEI,WANG/YIMUXI</t>
  </si>
  <si>
    <t xml:space="preserve">2975046	</t>
  </si>
  <si>
    <t xml:space="preserve">260578	</t>
  </si>
  <si>
    <t xml:space="preserve">999222333891376	</t>
  </si>
  <si>
    <t>[普吉岛]普吉岛乐古浪悦椿度假村(政府卫生认证)(Angsana Laguna Phuket(SHA Plus+))(1549694)</t>
  </si>
  <si>
    <t>乐古浪客房&lt;双人入住&gt;&lt;双早&gt;</t>
  </si>
  <si>
    <t>WEI/XIANGYANG</t>
  </si>
  <si>
    <t xml:space="preserve">2975069	</t>
  </si>
  <si>
    <t xml:space="preserve">999222334231875	</t>
  </si>
  <si>
    <t>DAI/LIFANG,DAI/LIJUN,DAI/MUBAI</t>
  </si>
  <si>
    <t xml:space="preserve">2975101	</t>
  </si>
  <si>
    <t xml:space="preserve">260632	</t>
  </si>
  <si>
    <t xml:space="preserve">999222340840778	</t>
  </si>
  <si>
    <t>LI/MENGXIN,WU/JINNA</t>
  </si>
  <si>
    <t xml:space="preserve">2976207	</t>
  </si>
  <si>
    <t xml:space="preserve">3335337630	</t>
  </si>
  <si>
    <t xml:space="preserve">999222344866857	</t>
  </si>
  <si>
    <t>拉古纳至尊房&lt;双人入住&gt;&lt;双早&gt;</t>
  </si>
  <si>
    <t xml:space="preserve">2976851	</t>
  </si>
  <si>
    <t xml:space="preserve">999222349305584	</t>
  </si>
  <si>
    <t>YANG/JINGYI</t>
  </si>
  <si>
    <t xml:space="preserve">2977509	</t>
  </si>
  <si>
    <t xml:space="preserve">3343603163	</t>
  </si>
  <si>
    <t xml:space="preserve">999222356076540	</t>
  </si>
  <si>
    <t>顶级套房&lt;特惠专享&gt;&lt;三人入住&gt;&lt;早餐&gt;</t>
  </si>
  <si>
    <t>KIM/BOKYUNG,OH/EUNJU,OH/SUMIN</t>
  </si>
  <si>
    <t xml:space="preserve">2978650	</t>
  </si>
  <si>
    <t xml:space="preserve">999222358594543	</t>
  </si>
  <si>
    <t>[吉隆坡]吉隆坡宾乐雅服务公寓(PARKROYAL Serviced Suites Kuala Lumpur)(4635759)</t>
  </si>
  <si>
    <t>一室套房 1张特大床&lt;双人入住&gt;&lt;双早&gt;</t>
  </si>
  <si>
    <t>ABDUL RAHMAN/MARIYANAH</t>
  </si>
  <si>
    <t xml:space="preserve">2979026	</t>
  </si>
  <si>
    <t xml:space="preserve">387757	</t>
  </si>
  <si>
    <t xml:space="preserve">999222359371129	</t>
  </si>
  <si>
    <t>[曼谷]优本纳沙通(Urbana Sathorn, Bangkok)(5025085)</t>
  </si>
  <si>
    <t>双卧室尊贵房(至少连住2晚及以上)&lt;双人入住&gt;&lt;无早&gt;</t>
  </si>
  <si>
    <t>MI/LI,TANG/KE</t>
  </si>
  <si>
    <t xml:space="preserve">2979135	</t>
  </si>
  <si>
    <t xml:space="preserve">3467497255397	</t>
  </si>
  <si>
    <t xml:space="preserve">999222360268568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</si>
  <si>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</si>
  <si>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</si>
  <si>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WU/QUANEN,SUN/JIANI</t>
  </si>
  <si>
    <t xml:space="preserve">2979371	</t>
  </si>
  <si>
    <t xml:space="preserve">240726	</t>
  </si>
  <si>
    <t xml:space="preserve">999222361303456	</t>
  </si>
  <si>
    <t>Loh/Mun Fui</t>
  </si>
  <si>
    <t xml:space="preserve">2979702	</t>
  </si>
  <si>
    <t xml:space="preserve">604544	</t>
  </si>
  <si>
    <t xml:space="preserve">999222364621585	</t>
  </si>
  <si>
    <t>LEE/SOO MIN</t>
  </si>
  <si>
    <t xml:space="preserve">2979917	</t>
  </si>
  <si>
    <t xml:space="preserve">10659673	</t>
  </si>
  <si>
    <t xml:space="preserve">22372030513	</t>
  </si>
  <si>
    <t>KANG/SEUNGCHEOL</t>
  </si>
  <si>
    <t xml:space="preserve">2981096	</t>
  </si>
  <si>
    <t xml:space="preserve">23197283	</t>
  </si>
  <si>
    <t xml:space="preserve">999222371469426	</t>
  </si>
  <si>
    <t>工作室房&lt;双人入住&gt;&lt;双早&gt;</t>
  </si>
  <si>
    <t>TAN/KIAN TAT,KHOO/BEE JOON</t>
  </si>
  <si>
    <t xml:space="preserve">2980910	</t>
  </si>
  <si>
    <t xml:space="preserve">10296601	</t>
  </si>
  <si>
    <t xml:space="preserve">999222378037811	</t>
  </si>
  <si>
    <t>HE/YUNFENG,LIU/LIN</t>
  </si>
  <si>
    <t xml:space="preserve">2982270	</t>
  </si>
  <si>
    <t xml:space="preserve">643691	</t>
  </si>
  <si>
    <t xml:space="preserve">999222386009643	</t>
  </si>
  <si>
    <t>Zhou/Yi,Shi/Yifeng</t>
  </si>
  <si>
    <t xml:space="preserve">2983381	</t>
  </si>
  <si>
    <t xml:space="preserve">643798	</t>
  </si>
  <si>
    <t xml:space="preserve">999222386051938	</t>
  </si>
  <si>
    <t>Tai/Kt,Tai/Kt</t>
  </si>
  <si>
    <t xml:space="preserve">2983384	</t>
  </si>
  <si>
    <t xml:space="preserve">10010657208	</t>
  </si>
  <si>
    <t xml:space="preserve">999222388263420	</t>
  </si>
  <si>
    <t>Lu/Ye,Wang/Zhouping</t>
  </si>
  <si>
    <t xml:space="preserve">2983784	</t>
  </si>
  <si>
    <t xml:space="preserve">1283368	</t>
  </si>
  <si>
    <t xml:space="preserve">999222389053052	</t>
  </si>
  <si>
    <t>Latiff/Hezri,Latiff/Hezri</t>
  </si>
  <si>
    <t xml:space="preserve">2983914	</t>
  </si>
  <si>
    <t xml:space="preserve">10296693	</t>
  </si>
  <si>
    <t xml:space="preserve">999222391055533	</t>
  </si>
  <si>
    <t>CHEN/HAIJIANG,ZHANG/JIE</t>
  </si>
  <si>
    <t xml:space="preserve">2984366	</t>
  </si>
  <si>
    <t xml:space="preserve">999222391407675	</t>
  </si>
  <si>
    <t>[古晋]古晋帝国酒店(Imperial Hotel Kuching)(28527691)</t>
  </si>
  <si>
    <t>高级特大床房&lt;今日特价 &gt;&lt;双人入住&gt;&lt;双早&gt;</t>
  </si>
  <si>
    <t>ABBY/HOK</t>
  </si>
  <si>
    <t xml:space="preserve">2984463	</t>
  </si>
  <si>
    <t xml:space="preserve">286491	</t>
  </si>
  <si>
    <t xml:space="preserve">999222401899654	</t>
  </si>
  <si>
    <t>豪华转角双床房-禁烟&lt;特惠专享&gt;&lt;双人入住&gt;&lt;双早&gt;</t>
  </si>
  <si>
    <t>YU/CHEXI</t>
  </si>
  <si>
    <t xml:space="preserve">2985889	</t>
  </si>
  <si>
    <t xml:space="preserve">6960460	</t>
  </si>
  <si>
    <t xml:space="preserve">999222403915315	</t>
  </si>
  <si>
    <t>KATO/MIZUNA,KATO/CHIHARU</t>
  </si>
  <si>
    <t xml:space="preserve">2986254	</t>
  </si>
  <si>
    <t xml:space="preserve">23198108	</t>
  </si>
  <si>
    <t xml:space="preserve">999222407771904	</t>
  </si>
  <si>
    <t>LI/YINGYANG,WEI/LICHUN</t>
  </si>
  <si>
    <t xml:space="preserve">2986955	</t>
  </si>
  <si>
    <t xml:space="preserve">143854	</t>
  </si>
  <si>
    <t xml:space="preserve">999222414033628	</t>
  </si>
  <si>
    <t>CONAHAP/RONIE,CONAHAP/RONIE</t>
  </si>
  <si>
    <t xml:space="preserve">2987753	</t>
  </si>
  <si>
    <t xml:space="preserve">109035	</t>
  </si>
  <si>
    <t xml:space="preserve">999222417522320	</t>
  </si>
  <si>
    <t>Wong/King Chuan</t>
  </si>
  <si>
    <t xml:space="preserve">2988312	</t>
  </si>
  <si>
    <t xml:space="preserve">604668	</t>
  </si>
  <si>
    <t xml:space="preserve">999222417974335	</t>
  </si>
  <si>
    <t>HUO/QIYU,HUANG/TINGZHI</t>
  </si>
  <si>
    <t xml:space="preserve">2988427	</t>
  </si>
  <si>
    <t xml:space="preserve">113084	</t>
  </si>
  <si>
    <t xml:space="preserve">999222418054520	</t>
  </si>
  <si>
    <t>标准房（1张特大床）&lt;特惠&gt;&lt;双人入住&gt;&lt;双早&gt;</t>
  </si>
  <si>
    <t>SHEN/CHANGZHENG,LI/HUA</t>
  </si>
  <si>
    <t xml:space="preserve">2988450	</t>
  </si>
  <si>
    <t xml:space="preserve">13564547	</t>
  </si>
  <si>
    <t xml:space="preserve">999222421011717	</t>
  </si>
  <si>
    <t>[曼谷]曼谷拉查丹利中心酒店  (政府卫生认证)(Grande Centre Point Hotel Ratchadamri Bangkok (SHA Plus+))(2497052)</t>
  </si>
  <si>
    <t>经典高级套房&lt;特惠专享&gt;&lt;双人入住&gt;&lt;无早&gt;</t>
  </si>
  <si>
    <t>LEUNG/CHOR YING,LEE/VERONICA BIANCHI WING TUNG</t>
  </si>
  <si>
    <t xml:space="preserve">2988523	</t>
  </si>
  <si>
    <t xml:space="preserve">344985	</t>
  </si>
  <si>
    <t xml:space="preserve">999222423447484	</t>
  </si>
  <si>
    <t>65平米特大床房&lt;双人入住&gt;&lt;无早&gt;</t>
  </si>
  <si>
    <t>MO/KANGKY,KIM/MINJEUNG</t>
  </si>
  <si>
    <t xml:space="preserve">2989033	</t>
  </si>
  <si>
    <t xml:space="preserve">1745421	</t>
  </si>
  <si>
    <t xml:space="preserve">999222425222047	</t>
  </si>
  <si>
    <t>豪华双床暖炕房&lt;三人入住&gt;&lt;无早&gt;</t>
  </si>
  <si>
    <t>Lee/YounSeo</t>
  </si>
  <si>
    <t xml:space="preserve">2989365	</t>
  </si>
  <si>
    <t xml:space="preserve">10660184	</t>
  </si>
  <si>
    <t xml:space="preserve">999222426013948	</t>
  </si>
  <si>
    <t>豪华特大床房(至少连住2晚及以上)&lt;双人入住&gt;&lt;不适用泰国客人&gt;&lt;双早&gt;</t>
  </si>
  <si>
    <t>BAI/FUSHUI</t>
  </si>
  <si>
    <t xml:space="preserve">2989513	</t>
  </si>
  <si>
    <t xml:space="preserve">166224152	</t>
  </si>
  <si>
    <t xml:space="preserve">999222426280046	</t>
  </si>
  <si>
    <t>[Na Chom Thian]芭提雅最佳西方至尊海湾酒店 (政府卫生认证)(Best Western Premier Bayphere Pattaya (SHA Extra Plus))(97721853)</t>
  </si>
  <si>
    <t>高级房 2张单人床&lt;双人入住&gt;&lt;双早&gt;</t>
  </si>
  <si>
    <t>ZHANG/YUAN HUI,GUO/JIANFENG</t>
  </si>
  <si>
    <t xml:space="preserve">2989566	</t>
  </si>
  <si>
    <t xml:space="preserve">BK025533	</t>
  </si>
  <si>
    <t xml:space="preserve">999222427743868	</t>
  </si>
  <si>
    <t>Ly/Susan</t>
  </si>
  <si>
    <t xml:space="preserve">2989879	</t>
  </si>
  <si>
    <t xml:space="preserve">468767	</t>
  </si>
  <si>
    <t xml:space="preserve">999222427840769	</t>
  </si>
  <si>
    <t>ZHAO/YIWEN</t>
  </si>
  <si>
    <t xml:space="preserve">2989914	</t>
  </si>
  <si>
    <t xml:space="preserve">999222427993413	</t>
  </si>
  <si>
    <t>[马卡蒂]马卡蒂塞达住宅酒店(Seda Residences Makati)(103845562)</t>
  </si>
  <si>
    <t>两卧室豪华房&lt;五人入住&gt;</t>
  </si>
  <si>
    <t>Tian/Min,Sun/Qijie,Sun/Mulan,Tian/Zhongxing,Tang/Xia</t>
  </si>
  <si>
    <t xml:space="preserve">2989957	</t>
  </si>
  <si>
    <t xml:space="preserve">999222428410849	</t>
  </si>
  <si>
    <t>高级房 1张双人床(至少连住2晚及以上)&lt;双人入住&gt;&lt;仅适用亚洲客人&gt;&lt;双早&gt;</t>
  </si>
  <si>
    <t>CHEN/XIAOYUN</t>
  </si>
  <si>
    <t xml:space="preserve">2990114	</t>
  </si>
  <si>
    <t xml:space="preserve">BK025540	</t>
  </si>
  <si>
    <t xml:space="preserve">999222431416801	</t>
  </si>
  <si>
    <t>高级双人床房&lt;双人入住&gt;&lt;双早&gt;</t>
  </si>
  <si>
    <t>Yun/Feng,ivy/grace</t>
  </si>
  <si>
    <t xml:space="preserve">2990229	</t>
  </si>
  <si>
    <t xml:space="preserve">109150	</t>
  </si>
  <si>
    <t xml:space="preserve">999222431452923	</t>
  </si>
  <si>
    <t>[新山]希思尔新山酒店(Thistle Johor Bahru)(5624049)</t>
  </si>
  <si>
    <t>海景豪华特大床房&lt;双人入住&gt;&lt;双早&gt;</t>
  </si>
  <si>
    <t>Fairus/Ahmad,Fairus/Ahmad</t>
  </si>
  <si>
    <t xml:space="preserve">2990236	</t>
  </si>
  <si>
    <t xml:space="preserve">393434	</t>
  </si>
  <si>
    <t xml:space="preserve">999222442847351	</t>
  </si>
  <si>
    <t>[京都]京都四季酒店(Four Seasons Hotel Kyoto)(25269387)</t>
  </si>
  <si>
    <t>豪华房(至少连住2晚及以上)&lt;单人入住&gt;&lt;中宾&gt;&lt;无早&gt;</t>
  </si>
  <si>
    <t>CAI/BINGCHENG</t>
  </si>
  <si>
    <t xml:space="preserve">2991968	</t>
  </si>
  <si>
    <t xml:space="preserve">12254420	</t>
  </si>
  <si>
    <t xml:space="preserve">999222444114816	</t>
  </si>
  <si>
    <t>[Donggongon]灵狮铂金酒店(Lintas Platinum Hotel)(99790378)</t>
  </si>
  <si>
    <t>RAMLI/MOHD SHAFEEZ SHIZLEE</t>
  </si>
  <si>
    <t xml:space="preserve">2992173	</t>
  </si>
  <si>
    <t xml:space="preserve">106158	</t>
  </si>
  <si>
    <t xml:space="preserve">999222444547281	</t>
  </si>
  <si>
    <t>高级豪华房&lt;特惠促销&gt;&lt;双人入住&gt;&lt;无早&gt;</t>
  </si>
  <si>
    <t>li/zhibiao</t>
  </si>
  <si>
    <t xml:space="preserve">2992256	</t>
  </si>
  <si>
    <t xml:space="preserve">345284	</t>
  </si>
  <si>
    <t xml:space="preserve">999222444554789	</t>
  </si>
  <si>
    <t>She/Wei</t>
  </si>
  <si>
    <t xml:space="preserve">2992257	</t>
  </si>
  <si>
    <t xml:space="preserve">345285	</t>
  </si>
  <si>
    <t>退单</t>
  </si>
  <si>
    <t xml:space="preserve">999222450324821	</t>
  </si>
  <si>
    <t>tang/yuting</t>
  </si>
  <si>
    <t xml:space="preserve">2993313	</t>
  </si>
  <si>
    <t xml:space="preserve">345442	</t>
  </si>
  <si>
    <t xml:space="preserve">999222450864895	</t>
  </si>
  <si>
    <t>[芽庄]芽庄洲际酒店(InterContinental Nha Trang, an IHG Hotel)(4398930)</t>
  </si>
  <si>
    <t>城景甄选特大床房&lt;双人入住&gt;&lt;双早&gt;</t>
  </si>
  <si>
    <t>Lee/Ahrisu</t>
  </si>
  <si>
    <t xml:space="preserve">2993448	</t>
  </si>
  <si>
    <t xml:space="preserve">657134	</t>
  </si>
  <si>
    <t xml:space="preserve">999222450982169	</t>
  </si>
  <si>
    <t>LUO/HAO</t>
  </si>
  <si>
    <t xml:space="preserve">2993473	</t>
  </si>
  <si>
    <t xml:space="preserve">345440	</t>
  </si>
  <si>
    <t xml:space="preserve">999222451138487	</t>
  </si>
  <si>
    <t>高级好莱坞房&lt;今日特价 &gt;&lt;双人入住&gt;&lt;不适用泰国客人&gt;&lt;无早&gt;</t>
  </si>
  <si>
    <t>ZHANG/WEI</t>
  </si>
  <si>
    <t xml:space="preserve">2993503	</t>
  </si>
  <si>
    <t xml:space="preserve">250779259	</t>
  </si>
  <si>
    <t xml:space="preserve">999222454068953	</t>
  </si>
  <si>
    <t>[Batu Buruk]报春花海滩酒店(Primula Beach Hotel)(89000989)</t>
  </si>
  <si>
    <t>Mohd Jeffri/Nur Syafiqah</t>
  </si>
  <si>
    <t xml:space="preserve">2993554	</t>
  </si>
  <si>
    <t xml:space="preserve">121284	</t>
  </si>
  <si>
    <t xml:space="preserve">999222455382633	</t>
  </si>
  <si>
    <t>经典高级套房&lt;特惠专享&gt;&lt;双人入住&gt;&lt;双早&gt;</t>
  </si>
  <si>
    <t>DARIN/BAZAR</t>
  </si>
  <si>
    <t xml:space="preserve">2993727	</t>
  </si>
  <si>
    <t xml:space="preserve">345437	</t>
  </si>
  <si>
    <t xml:space="preserve">999222456253929	</t>
  </si>
  <si>
    <t>[曼谷]曼谷HOMM素坤逸34街酒店(HOMM Sukhumvit34 Bangkok)(99758480)</t>
  </si>
  <si>
    <t>Ngai/Sin Yu</t>
  </si>
  <si>
    <t xml:space="preserve">2993915	</t>
  </si>
  <si>
    <t xml:space="preserve">170950842	</t>
  </si>
  <si>
    <t xml:space="preserve">999222456470384	</t>
  </si>
  <si>
    <t>豪华特大床房&lt;今日特价 &gt;&lt;双人入住&gt;&lt;不适用泰国客人&gt;&lt;无早&gt;</t>
  </si>
  <si>
    <t>GUO/HONGGANG,XU/YIDAN</t>
  </si>
  <si>
    <t xml:space="preserve">2993967	</t>
  </si>
  <si>
    <t xml:space="preserve">250781907	</t>
  </si>
  <si>
    <t xml:space="preserve">999222457097863	</t>
  </si>
  <si>
    <t>[大山脚]槟城标致酒店 (槟城对抗新冠肺炎认证)(Iconic Hotel Penang (PenangFightCovid-19 Certified))(28537947)</t>
  </si>
  <si>
    <t>高级房&lt;单人入住&gt;&lt;单早&gt;</t>
  </si>
  <si>
    <t>CHIONG/CHUNG CHYI</t>
  </si>
  <si>
    <t xml:space="preserve">2994064	</t>
  </si>
  <si>
    <t xml:space="preserve">361356	</t>
  </si>
  <si>
    <t xml:space="preserve">999222458104737	</t>
  </si>
  <si>
    <t>Ng/Kevin,Ng/Kevin</t>
  </si>
  <si>
    <t xml:space="preserve">2994193	</t>
  </si>
  <si>
    <t xml:space="preserve">107303	</t>
  </si>
  <si>
    <t xml:space="preserve">999222458961139	</t>
  </si>
  <si>
    <t>Osman/Juliana,Osman/Juliana</t>
  </si>
  <si>
    <t xml:space="preserve">2994417	</t>
  </si>
  <si>
    <t xml:space="preserve">399086	</t>
  </si>
  <si>
    <t xml:space="preserve">999222459283485	</t>
  </si>
  <si>
    <t>WANG/YUSONG,WANG/YINUO</t>
  </si>
  <si>
    <t xml:space="preserve">2994487	</t>
  </si>
  <si>
    <t xml:space="preserve">10010657582	</t>
  </si>
  <si>
    <t xml:space="preserve">999222460540062	</t>
  </si>
  <si>
    <t>Lee/Lynn</t>
  </si>
  <si>
    <t xml:space="preserve">2994525	</t>
  </si>
  <si>
    <t xml:space="preserve">10010657583	</t>
  </si>
  <si>
    <t xml:space="preserve">999222460550671	</t>
  </si>
  <si>
    <t xml:space="preserve">2994526	</t>
  </si>
  <si>
    <t xml:space="preserve">250801410	</t>
  </si>
  <si>
    <t xml:space="preserve">999222461258832	</t>
  </si>
  <si>
    <t>[曼谷]曼谷布拉莎丽W22酒店 (政府卫生认证)(W22 by Burasari Hotel (SHA Plus+))(28557537)</t>
  </si>
  <si>
    <t>标准双人房&lt;双人入住&gt;&lt;无早&gt;</t>
  </si>
  <si>
    <t>YU/SIYUAN,Wei/Shaoyang</t>
  </si>
  <si>
    <t xml:space="preserve">2994541	</t>
  </si>
  <si>
    <t xml:space="preserve">92354	</t>
  </si>
  <si>
    <t xml:space="preserve">999222461372805	</t>
  </si>
  <si>
    <t>HAN/XU</t>
  </si>
  <si>
    <t xml:space="preserve">2994554	</t>
  </si>
  <si>
    <t xml:space="preserve">250803941	</t>
  </si>
  <si>
    <t xml:space="preserve">999222461441734	</t>
  </si>
  <si>
    <t>CHAN/SOOK CHENG,CHAN/SOOK CHENG</t>
  </si>
  <si>
    <t xml:space="preserve">2994564	</t>
  </si>
  <si>
    <t xml:space="preserve">605155	</t>
  </si>
  <si>
    <t xml:space="preserve">999222462720296	</t>
  </si>
  <si>
    <t>豪华好莱坞房&lt;今日特价 &gt;&lt;双人入住&gt;&lt;不适用泰国客人&gt;&lt;无早&gt;</t>
  </si>
  <si>
    <t>SEUN/SREYNONG</t>
  </si>
  <si>
    <t xml:space="preserve">2994756	</t>
  </si>
  <si>
    <t xml:space="preserve">250835994	</t>
  </si>
  <si>
    <t xml:space="preserve">999222462783209	</t>
  </si>
  <si>
    <t xml:space="preserve">2994769	</t>
  </si>
  <si>
    <t xml:space="preserve">250835908	</t>
  </si>
  <si>
    <t xml:space="preserve">999222462787359	</t>
  </si>
  <si>
    <t>THI HOA/NGUYEN</t>
  </si>
  <si>
    <t xml:space="preserve">2994773	</t>
  </si>
  <si>
    <t xml:space="preserve">250834242	</t>
  </si>
  <si>
    <t xml:space="preserve">999222465595022	</t>
  </si>
  <si>
    <t>[芭堤雅]芭堤雅T酒店 (政府卫生认证)(T Pattaya Hotel (SHA Extra Plus))(28154562)</t>
  </si>
  <si>
    <t>豪华双人床房&lt;双人入住&gt;&lt;双早&gt;</t>
  </si>
  <si>
    <t>PASABCHAROEN/KANMANEE</t>
  </si>
  <si>
    <t xml:space="preserve">2995068	</t>
  </si>
  <si>
    <t xml:space="preserve">37991	</t>
  </si>
  <si>
    <t xml:space="preserve">999222466725000	</t>
  </si>
  <si>
    <t>NGOC THAO/HONG</t>
  </si>
  <si>
    <t xml:space="preserve">2995228	</t>
  </si>
  <si>
    <t xml:space="preserve">250902676	</t>
  </si>
  <si>
    <t xml:space="preserve">999222467207860	</t>
  </si>
  <si>
    <t>豪华房（可使用泳池）&lt;今日特价 &gt;&lt;双人入住&gt;&lt;双早&gt;</t>
  </si>
  <si>
    <t>LIANG/YONGMING,LIANG/YONGMING</t>
  </si>
  <si>
    <t xml:space="preserve">2995292	</t>
  </si>
  <si>
    <t xml:space="preserve">18166099164	</t>
  </si>
  <si>
    <t>[长滩岛]长滩岛市区酒店(Boracay Uptown)(28354342)</t>
  </si>
  <si>
    <t>Marjorie Gatchalian/Ana,Marjorie Gatchalian/Ana</t>
  </si>
  <si>
    <t>CA2019230206CNY</t>
  </si>
  <si>
    <t xml:space="preserve">21762002249	</t>
  </si>
  <si>
    <t>豪华大床一室房(连住14晚及以上)&lt;特惠专享&gt;&lt;双人入住&gt;&lt;双早&gt;</t>
  </si>
  <si>
    <t>EMELIANOV/RUSLAN</t>
  </si>
  <si>
    <t xml:space="preserve">2787167	</t>
  </si>
  <si>
    <t xml:space="preserve">83663891-1	</t>
  </si>
  <si>
    <t xml:space="preserve">21774329957	</t>
  </si>
  <si>
    <t>[薄荷岛]贝尔福度假酒店(The Bellevue Resort)(5425269)</t>
  </si>
  <si>
    <t>豪华房&lt;特惠专享&gt;&lt;双人入住&gt;&lt;双早&gt;</t>
  </si>
  <si>
    <t>HUIYUN/SEO</t>
  </si>
  <si>
    <t xml:space="preserve">2790469	</t>
  </si>
  <si>
    <t xml:space="preserve">20138857	</t>
  </si>
  <si>
    <t xml:space="preserve">21840538955	</t>
  </si>
  <si>
    <t>[普林塞萨港]巴拉望岛道夫酒店(Astoria Palawan)(39700813)</t>
  </si>
  <si>
    <t>GUYOT/Francis,GUYOT/Myrna</t>
  </si>
  <si>
    <t xml:space="preserve">2823553	</t>
  </si>
  <si>
    <t xml:space="preserve">324358	</t>
  </si>
  <si>
    <t xml:space="preserve">21842114644	</t>
  </si>
  <si>
    <t>[清迈]清迈宁漫居(SHA Extra Plus)(Stay with Nimman Chiang Mai)(28529646)</t>
  </si>
  <si>
    <t>行政特大床房&lt;特惠专享&gt;&lt;双人入住&gt;&lt;双早&gt;</t>
  </si>
  <si>
    <t>SHEWELL/JOEL</t>
  </si>
  <si>
    <t xml:space="preserve">2825824	</t>
  </si>
  <si>
    <t xml:space="preserve">229428	</t>
  </si>
  <si>
    <t xml:space="preserve">21848404073	</t>
  </si>
  <si>
    <t>[怡保]怡保威尔酒店(Weil Hotel Ipoh)(5702297)</t>
  </si>
  <si>
    <t>尊贵双床房&lt;三人入住&gt;&lt;双早&gt;</t>
  </si>
  <si>
    <t>Tan/Sherry,Tan/Sherry,Tan/Sherry</t>
  </si>
  <si>
    <t xml:space="preserve">2836678	</t>
  </si>
  <si>
    <t xml:space="preserve">10290481	</t>
  </si>
  <si>
    <t xml:space="preserve">21849437924	</t>
  </si>
  <si>
    <t>豪华房&lt;特价大促销&gt;&lt;四人入住&gt;&lt;早餐&gt;</t>
  </si>
  <si>
    <t>Choi/Jihye</t>
  </si>
  <si>
    <t xml:space="preserve">2838484	</t>
  </si>
  <si>
    <t xml:space="preserve">116577	</t>
  </si>
  <si>
    <t xml:space="preserve">21849540144	</t>
  </si>
  <si>
    <t>[新山]新山凯贝丽酒店式服务公寓(Capri by Fraser Johor Bahru)(90558946)</t>
  </si>
  <si>
    <t>海景豪华特大床一室房&lt;双人入住&gt;&lt;双早&gt;</t>
  </si>
  <si>
    <t>Tian Leow/Yi,Tian Leow/Yi</t>
  </si>
  <si>
    <t xml:space="preserve">2838692	</t>
  </si>
  <si>
    <t xml:space="preserve">21888034121	</t>
  </si>
  <si>
    <t>CHUGUN/HIROSHI</t>
  </si>
  <si>
    <t xml:space="preserve">2865400	</t>
  </si>
  <si>
    <t xml:space="preserve">636004	</t>
  </si>
  <si>
    <t xml:space="preserve">999221911689117	</t>
  </si>
  <si>
    <t>[普吉岛]普吉岛西奈奢华酒店(SHA Extra Plus)(Sinae Phuket Luxury Hotel(SHA Extra Plus))(86107074)</t>
  </si>
  <si>
    <t>海景一室泳池别墅&lt;特惠专享&gt;&lt;双人入住&gt;&lt;双早&gt;</t>
  </si>
  <si>
    <t>CHAN/KING HEI</t>
  </si>
  <si>
    <t xml:space="preserve">2871707	</t>
  </si>
  <si>
    <t xml:space="preserve">9368	</t>
  </si>
  <si>
    <t xml:space="preserve">999221960085753	</t>
  </si>
  <si>
    <t>[普吉岛]安达曼白色海滩度假酒店(SHA Extra Plus)(Andaman White Beach Resort(SHA Extra Plus))(5032656)</t>
  </si>
  <si>
    <t>豪华海景房&lt;双人入住&gt;&lt;双早&gt;</t>
  </si>
  <si>
    <t>Molochko/Volodymyr,Molochko/Volodymyr</t>
  </si>
  <si>
    <t xml:space="preserve">2886047	</t>
  </si>
  <si>
    <t xml:space="preserve">AWBR026916	</t>
  </si>
  <si>
    <t xml:space="preserve">999221982798846	</t>
  </si>
  <si>
    <t>[岘港]海安水疗海滩酒店(Haian Beach Hotel &amp; Spa)(26866159)</t>
  </si>
  <si>
    <t>城景双床房(连住3晚及以上)&lt;双人入住&gt;&lt;双早&gt;&lt;新酒店礼盒&gt;</t>
  </si>
  <si>
    <t>YANG/HEESU,YOON/SEOJIN</t>
  </si>
  <si>
    <t xml:space="preserve">2894532	</t>
  </si>
  <si>
    <t xml:space="preserve">175344	</t>
  </si>
  <si>
    <t xml:space="preserve">999221983525545	</t>
  </si>
  <si>
    <t>[曼谷]曼谷素坤逸辉盛阁酒店(Fraser Suites Sukhumvit, Bangkok)(27238239)</t>
  </si>
  <si>
    <t>一卧室行政公寓&lt;特惠专享&gt;&lt;双人入住&gt;&lt;无早&gt;</t>
  </si>
  <si>
    <t>A H A MOHAMMAD/AYAH,A H A MOHAMMAD/AYAH</t>
  </si>
  <si>
    <t xml:space="preserve">2895008	</t>
  </si>
  <si>
    <t xml:space="preserve">35652513-1	</t>
  </si>
  <si>
    <t xml:space="preserve">999221989313553	</t>
  </si>
  <si>
    <t>[曼谷]Cross氛围曼谷素坤逸酒店(Cross Vibe Bangkok Sukhumvit)(6544255)</t>
  </si>
  <si>
    <t>一卧室公寓(连住3晚及以上)&lt;三人入住&gt;&lt;早餐&gt;</t>
  </si>
  <si>
    <t>CHEN/YILIN</t>
  </si>
  <si>
    <t xml:space="preserve">2896669	</t>
  </si>
  <si>
    <t xml:space="preserve">114309	</t>
  </si>
  <si>
    <t xml:space="preserve">999222009665684	</t>
  </si>
  <si>
    <t>特大号床角落套房 - 带阳台(连住3晚及以上)&lt;今日特价 &gt;&lt;双人入住&gt;&lt;无早&gt;</t>
  </si>
  <si>
    <t>Lavorano/Stefano,Lavorano/Stefano</t>
  </si>
  <si>
    <t xml:space="preserve">2902926	</t>
  </si>
  <si>
    <t xml:space="preserve">60649	</t>
  </si>
  <si>
    <t xml:space="preserve">999222016493133	</t>
  </si>
  <si>
    <t>[拉普拉普]皇宫水上乐园度假村(JPark Island Resort &amp; Waterpark)(5435570)</t>
  </si>
  <si>
    <t>Cebu海景套房&lt;特价大促销&gt;&lt;五人入住&gt;&lt;早餐&gt;</t>
  </si>
  <si>
    <t>PARK/SEBEOM</t>
  </si>
  <si>
    <t xml:space="preserve">2905225	</t>
  </si>
  <si>
    <t xml:space="preserve">6863511	</t>
  </si>
  <si>
    <t xml:space="preserve">999222033739732	</t>
  </si>
  <si>
    <t>[薄荷岛]赫纳恩镇度假村(Henann Tawala Resort)(91417869)</t>
  </si>
  <si>
    <t>豪华房&lt;特别促销&gt;&lt;三人入住&gt;&lt;早餐&gt;</t>
  </si>
  <si>
    <t>han/eunkyung,han/eunkyung,han/eunkyung</t>
  </si>
  <si>
    <t xml:space="preserve">2911196	</t>
  </si>
  <si>
    <t xml:space="preserve">HTW131-1373	</t>
  </si>
  <si>
    <t xml:space="preserve">999222075805824	</t>
  </si>
  <si>
    <t>麦克坦海景套房&lt;特价大促销&gt;&lt;三人入住&gt;&lt;早餐&gt;</t>
  </si>
  <si>
    <t>CHOI/SEO EUN,HONG/JONG CHEOL,KIM/HAE KYEONG</t>
  </si>
  <si>
    <t xml:space="preserve">2919891	</t>
  </si>
  <si>
    <t xml:space="preserve">6864676	</t>
  </si>
  <si>
    <t xml:space="preserve">999222170143356	</t>
  </si>
  <si>
    <t>OKAMURA/AKIKO,OKAMURA/IROHA</t>
  </si>
  <si>
    <t xml:space="preserve">2943446	</t>
  </si>
  <si>
    <t xml:space="preserve">23192538	</t>
  </si>
  <si>
    <t xml:space="preserve">999222172808424	</t>
  </si>
  <si>
    <t>豪华池景房(高层)&lt;双人入住&gt;&lt;限量特惠&gt;&lt;无早&gt;</t>
  </si>
  <si>
    <t>LO/CHOI FUNG,WONG/KAI LONG</t>
  </si>
  <si>
    <t xml:space="preserve">2944020	</t>
  </si>
  <si>
    <t xml:space="preserve">81943	</t>
  </si>
  <si>
    <t xml:space="preserve">999222188390163	</t>
  </si>
  <si>
    <t>DONG/JIAQI,PAN/YANG</t>
  </si>
  <si>
    <t xml:space="preserve">2947142	</t>
  </si>
  <si>
    <t xml:space="preserve">641574	</t>
  </si>
  <si>
    <t xml:space="preserve">999222205226758	</t>
  </si>
  <si>
    <t>CHEN/HONGFANG,GE/YU</t>
  </si>
  <si>
    <t xml:space="preserve">2950117	</t>
  </si>
  <si>
    <t xml:space="preserve">1143887	</t>
  </si>
  <si>
    <t xml:space="preserve">999222218014068	</t>
  </si>
  <si>
    <t>[曼谷]曼谷贝斯特韦斯特精品素坤逸酒店(Best Western Premier Sukhumvit)(28677163)</t>
  </si>
  <si>
    <t>尊贵特大床房&lt;特惠专享&gt;&lt;双人入住&gt;&lt;双早&gt;</t>
  </si>
  <si>
    <t>WONG/HOIWAH,CHENG/HEICHUNGBERNARD</t>
  </si>
  <si>
    <t xml:space="preserve">2952071	</t>
  </si>
  <si>
    <t xml:space="preserve">PR096940	</t>
  </si>
  <si>
    <t xml:space="preserve">999222218533998	</t>
  </si>
  <si>
    <t>Asai/Yohei</t>
  </si>
  <si>
    <t xml:space="preserve">2952157	</t>
  </si>
  <si>
    <t xml:space="preserve">23193985	</t>
  </si>
  <si>
    <t xml:space="preserve">999222222032987	</t>
  </si>
  <si>
    <t>[薄荷岛]邦劳岛水蓝度假村(Bluewater Panglao Resort)(5732362)</t>
  </si>
  <si>
    <t>尊贵豪华房&lt;今日特价 &gt;&lt;三人入住&gt;&lt;早餐&gt;</t>
  </si>
  <si>
    <t>Simangon/Christy</t>
  </si>
  <si>
    <t xml:space="preserve">2952902	</t>
  </si>
  <si>
    <t xml:space="preserve">40887	</t>
  </si>
  <si>
    <t xml:space="preserve">999222231756073	</t>
  </si>
  <si>
    <t>[芭堤雅]芭堤雅皇家克里夫海滩露台酒店 (政府卫生认证)(Royal Cliff Beach Terrace (SHA Extra Plus))(7981000)</t>
  </si>
  <si>
    <t>两卧室家庭套房(至少连住2晚及以上)&lt;四人入住&gt;&lt;不适用泰国客人&gt;&lt;早餐&gt;</t>
  </si>
  <si>
    <t>LI/HUADONG,LAI/XUEYAN,LI/YUCHENG,LI/YUZHEN</t>
  </si>
  <si>
    <t xml:space="preserve">2954754	</t>
  </si>
  <si>
    <t xml:space="preserve">999222254684385	</t>
  </si>
  <si>
    <t>moon/sujeong</t>
  </si>
  <si>
    <t xml:space="preserve">2958738	</t>
  </si>
  <si>
    <t xml:space="preserve">23194731	</t>
  </si>
  <si>
    <t xml:space="preserve">999222260017835	</t>
  </si>
  <si>
    <t>[吉隆坡]吉隆坡宾乐雅精选酒店(PARKROYAL COLLECTION Kuala Lumpur)(100961857)</t>
  </si>
  <si>
    <t>都市豪华特大床&lt;促销&gt;&lt;双人入住&gt;&lt;无早&gt;</t>
  </si>
  <si>
    <t>CHAN/BAK SENG</t>
  </si>
  <si>
    <t xml:space="preserve">2960246	</t>
  </si>
  <si>
    <t xml:space="preserve">210305090	</t>
  </si>
  <si>
    <t xml:space="preserve">999222280337131	</t>
  </si>
  <si>
    <t>LEE/HIAN THENG</t>
  </si>
  <si>
    <t xml:space="preserve">2965051	</t>
  </si>
  <si>
    <t xml:space="preserve">358948	</t>
  </si>
  <si>
    <t xml:space="preserve">999222284065347	</t>
  </si>
  <si>
    <t>[Sala Dan]甲米兰达岛双莲水疗度假酒店(政府卫生认证)(Twin Lotus Resort &amp; Spa Koh Lanta(SHA Extra Plus))(5771418)</t>
  </si>
  <si>
    <t>花园别墅&lt;特惠&gt;&lt;双人入住&gt;&lt;双早&gt;</t>
  </si>
  <si>
    <t>WANG/QIQI,Li/Zezhong</t>
  </si>
  <si>
    <t xml:space="preserve">2965717	</t>
  </si>
  <si>
    <t xml:space="preserve">8094	</t>
  </si>
  <si>
    <t xml:space="preserve">999222284745328	</t>
  </si>
  <si>
    <t>豪华套房&lt;双人入住&gt;&lt;双早&gt;</t>
  </si>
  <si>
    <t xml:space="preserve">2965907	</t>
  </si>
  <si>
    <t xml:space="preserve">81833	</t>
  </si>
  <si>
    <t xml:space="preserve">999222286186310	</t>
  </si>
  <si>
    <t>[吉隆坡]吉隆坡邵氏广场美居酒店(Mercure Kuala Lumpur Shaw Parade)(28538026)</t>
  </si>
  <si>
    <t>豪华大床房(至少连住2晚及以上)&lt;特惠专享&gt;&lt;双人入住&gt;&lt;双早&gt;</t>
  </si>
  <si>
    <t>TAN/AI LIN</t>
  </si>
  <si>
    <t xml:space="preserve">2966228	</t>
  </si>
  <si>
    <t xml:space="preserve">687249	</t>
  </si>
  <si>
    <t xml:space="preserve">999222286420016	</t>
  </si>
  <si>
    <t>JAP/SHARON</t>
  </si>
  <si>
    <t xml:space="preserve">2966281	</t>
  </si>
  <si>
    <t xml:space="preserve">10296070	</t>
  </si>
  <si>
    <t xml:space="preserve">999222289180045	</t>
  </si>
  <si>
    <t>尊贵房&lt;特价大促销&gt;&lt;三人入住&gt;&lt;早餐&gt;</t>
  </si>
  <si>
    <t>PINZON/ASTAIRE VANCE IEDRITZ P</t>
  </si>
  <si>
    <t xml:space="preserve">2966845	</t>
  </si>
  <si>
    <t xml:space="preserve">39685889	</t>
  </si>
  <si>
    <t xml:space="preserve">999222289356916	</t>
  </si>
  <si>
    <t>OU/RUNJUN,QUAN/FEIHONG</t>
  </si>
  <si>
    <t xml:space="preserve">2966882	</t>
  </si>
  <si>
    <t xml:space="preserve">642696	</t>
  </si>
  <si>
    <t xml:space="preserve">999222290297761	</t>
  </si>
  <si>
    <t>[曼谷]曼谷素坤逸11号巷美居酒店(Mercure Bangkok Sukhumvit 11)(17527600)</t>
  </si>
  <si>
    <t>豪华特大床房(连住3晚及以上)&lt;特惠&gt;&lt;双人入住&gt;&lt;不适用于泰国和韩国市场&gt;&lt;双早&gt;</t>
  </si>
  <si>
    <t>ZHAO/HUAXIN</t>
  </si>
  <si>
    <t xml:space="preserve">2967100	</t>
  </si>
  <si>
    <t xml:space="preserve">806851	</t>
  </si>
  <si>
    <t xml:space="preserve">999222297694678	</t>
  </si>
  <si>
    <t>豪华房&lt;特惠&gt;&lt;双人入住&gt;&lt;不适用泰国/印度次大陆客人&gt;&lt;双早&gt;</t>
  </si>
  <si>
    <t>KIM/JUHONG,CHOI/YONGHWAN</t>
  </si>
  <si>
    <t xml:space="preserve">2968742	</t>
  </si>
  <si>
    <t xml:space="preserve">484542	</t>
  </si>
  <si>
    <t xml:space="preserve">999222299811157	</t>
  </si>
  <si>
    <t>[宿务]瑟达宿务中央集团酒店(Seda Central Bloc Cebu)(102600665)</t>
  </si>
  <si>
    <t>一卧室公寓&lt;双人入住&gt;&lt;双早&gt;</t>
  </si>
  <si>
    <t>harwelik/anthony</t>
  </si>
  <si>
    <t xml:space="preserve">2969229	</t>
  </si>
  <si>
    <t xml:space="preserve">2533997	</t>
  </si>
  <si>
    <t xml:space="preserve">999222305619636	</t>
  </si>
  <si>
    <t>[仁川]仁川松岛空中花园酒店(Hotel Skypark Incheon Songdo)(28638693)</t>
  </si>
  <si>
    <t>标准双床房&lt;三人入住&gt;&lt;无早&gt;</t>
  </si>
  <si>
    <t>JOO/HYUN</t>
  </si>
  <si>
    <t xml:space="preserve">2970139	</t>
  </si>
  <si>
    <t xml:space="preserve">F1120621	</t>
  </si>
  <si>
    <t xml:space="preserve">999222313267948	</t>
  </si>
  <si>
    <t>[曼谷]曼谷大使酒店(Ambassador Hotel Bangkok)(28680259)</t>
  </si>
  <si>
    <t>标准主楼翼房&lt;三人入住&gt;&lt;早餐&gt;</t>
  </si>
  <si>
    <t>RASHKEY/RISALAT AHMED</t>
  </si>
  <si>
    <t xml:space="preserve">2971668	</t>
  </si>
  <si>
    <t xml:space="preserve">BK048578	</t>
  </si>
  <si>
    <t xml:space="preserve">22321602038	</t>
  </si>
  <si>
    <t>SONG/HUA,SONG/MUFAN</t>
  </si>
  <si>
    <t xml:space="preserve">2973093	</t>
  </si>
  <si>
    <t xml:space="preserve">643062	</t>
  </si>
  <si>
    <t xml:space="preserve">999222330085939	</t>
  </si>
  <si>
    <t>ZHAO/DINGXUAN,YAN/YIFEI,HUANG/HAIRONG</t>
  </si>
  <si>
    <t xml:space="preserve">999222330327324	</t>
  </si>
  <si>
    <t>HUANG/HAIRONG,HUANG/HAIYAN,HUANG/HAIPING</t>
  </si>
  <si>
    <t xml:space="preserve">2974536	</t>
  </si>
  <si>
    <t xml:space="preserve">643157	</t>
  </si>
  <si>
    <t xml:space="preserve">999222331486797	</t>
  </si>
  <si>
    <t>JO/HYESUK</t>
  </si>
  <si>
    <t xml:space="preserve">2974848	</t>
  </si>
  <si>
    <t xml:space="preserve">23196477	</t>
  </si>
  <si>
    <t xml:space="preserve">999222339571496	</t>
  </si>
  <si>
    <t>Aid/Amal</t>
  </si>
  <si>
    <t xml:space="preserve">2976114	</t>
  </si>
  <si>
    <t xml:space="preserve">8679932	</t>
  </si>
  <si>
    <t xml:space="preserve">999222342587848	</t>
  </si>
  <si>
    <t>HUANG/KEXIN,MAN/PENG,HU/YANYAN</t>
  </si>
  <si>
    <t xml:space="preserve">2976425	</t>
  </si>
  <si>
    <t xml:space="preserve">643452	</t>
  </si>
  <si>
    <t xml:space="preserve">999222344994685	</t>
  </si>
  <si>
    <t>豪华双人床暖炕房&lt;双人入住&gt;&lt;无早&gt;</t>
  </si>
  <si>
    <t>KIM/DONGYUN</t>
  </si>
  <si>
    <t xml:space="preserve">2976899	</t>
  </si>
  <si>
    <t xml:space="preserve">999222346006037	</t>
  </si>
  <si>
    <t>[曼谷]曼谷安曼纳酒店 (政府卫生认证)(Amara Bangkok Hotel (SHA Plus+))(4911046)</t>
  </si>
  <si>
    <t>豪华房(至少连住2晚及以上)&lt;全日特价&gt;&lt;双人入住&gt;&lt;双早&gt;</t>
  </si>
  <si>
    <t>WANG/SHAOBO,KUAI/ZIYING,Lui/Kevin</t>
  </si>
  <si>
    <t xml:space="preserve">2977171	</t>
  </si>
  <si>
    <t xml:space="preserve">999222348583512	</t>
  </si>
  <si>
    <t>[吉隆坡]吉隆玻京华酒店(Hotel Royal Kuala Lumpur)(25219037)</t>
  </si>
  <si>
    <t>JIN/DAEKYUNG</t>
  </si>
  <si>
    <t xml:space="preserve">2977400	</t>
  </si>
  <si>
    <t xml:space="preserve">1864564	</t>
  </si>
  <si>
    <t xml:space="preserve">999222350623077	</t>
  </si>
  <si>
    <t>TAY/EUGENE YU XUN</t>
  </si>
  <si>
    <t xml:space="preserve">2977672	</t>
  </si>
  <si>
    <t xml:space="preserve">694078	</t>
  </si>
  <si>
    <t xml:space="preserve">999222351602426	</t>
  </si>
  <si>
    <t>[河内]河内滨海酒店(Marina Hotel Hanoi)(102643181)</t>
  </si>
  <si>
    <t>豪华房 禁烟&lt;双人入住&gt;&lt;双早&gt;</t>
  </si>
  <si>
    <t>KIM/CHANGWON</t>
  </si>
  <si>
    <t xml:space="preserve">2977916	</t>
  </si>
  <si>
    <t xml:space="preserve">999222351834703	</t>
  </si>
  <si>
    <t>园景豪华加大特大床房&lt;双人入住&gt;&lt;中宾&gt;&lt;双早&gt;</t>
  </si>
  <si>
    <t>Xu/Xiaoping</t>
  </si>
  <si>
    <t xml:space="preserve">2977975	</t>
  </si>
  <si>
    <t xml:space="preserve">3338246402	</t>
  </si>
  <si>
    <t xml:space="preserve">999222352326238	</t>
  </si>
  <si>
    <t>[曼谷]曼谷铂尔曼皇权酒店 (政府卫生认证)(Pullman Bangkok King Power)(1586177)</t>
  </si>
  <si>
    <t>高级特大床房&lt;双人入住&gt;&lt;不适用泰国客人&gt;&lt;无早&gt;</t>
  </si>
  <si>
    <t>SONG/SILIANG,GUAN/QI</t>
  </si>
  <si>
    <t xml:space="preserve">2978107	</t>
  </si>
  <si>
    <t xml:space="preserve">1188634	</t>
  </si>
  <si>
    <t xml:space="preserve">999222352455262	</t>
  </si>
  <si>
    <t>GONG/YU,Zhou/Shengyuan</t>
  </si>
  <si>
    <t xml:space="preserve">2978143	</t>
  </si>
  <si>
    <t xml:space="preserve">643433	</t>
  </si>
  <si>
    <t xml:space="preserve">999222355959645	</t>
  </si>
  <si>
    <t>Khell/Jaymes</t>
  </si>
  <si>
    <t xml:space="preserve">2978639	</t>
  </si>
  <si>
    <t xml:space="preserve">26581	</t>
  </si>
  <si>
    <t xml:space="preserve">999222358459305	</t>
  </si>
  <si>
    <t>Kane/Yew</t>
  </si>
  <si>
    <t xml:space="preserve">2979000	</t>
  </si>
  <si>
    <t xml:space="preserve">999222360325828	</t>
  </si>
  <si>
    <t>高级房&lt;特惠&gt;&lt;双人入住&gt;&lt;无早&gt;</t>
  </si>
  <si>
    <t>LO/YUNGCHUNG</t>
  </si>
  <si>
    <t xml:space="preserve">2979400	</t>
  </si>
  <si>
    <t xml:space="preserve">401923	</t>
  </si>
  <si>
    <t xml:space="preserve">999222360326748	</t>
  </si>
  <si>
    <t>CHEN/YUMEI</t>
  </si>
  <si>
    <t xml:space="preserve">2979395	</t>
  </si>
  <si>
    <t xml:space="preserve">3336319526	</t>
  </si>
  <si>
    <t xml:space="preserve">999222361106786	</t>
  </si>
  <si>
    <t>[首尔]三井酒店(Hotel Samjung)(28525707)</t>
  </si>
  <si>
    <t>双床房&lt;双人入住&gt;&lt;无早&gt;</t>
  </si>
  <si>
    <t>JEON/DAYEONG</t>
  </si>
  <si>
    <t xml:space="preserve">2979647	</t>
  </si>
  <si>
    <t xml:space="preserve">23033468	</t>
  </si>
  <si>
    <t xml:space="preserve">999222366957295	</t>
  </si>
  <si>
    <t>园景豪华加大双床房&lt;双人入住&gt;&lt;中宾&gt;&lt;双早&gt;</t>
  </si>
  <si>
    <t>SONG/JINQUN,TAO/ZHIFAN</t>
  </si>
  <si>
    <t xml:space="preserve">2980240	</t>
  </si>
  <si>
    <t xml:space="preserve">3340847215	</t>
  </si>
  <si>
    <t xml:space="preserve">999222371347524	</t>
  </si>
  <si>
    <t>gaffar/nazneen,gaffar/nazneen,gaffar/nazneen,gaffar/nazneen,gaffar/nazneen,gaffar/nazneen</t>
  </si>
  <si>
    <t xml:space="preserve">2980885	</t>
  </si>
  <si>
    <t xml:space="preserve">999222374971712	</t>
  </si>
  <si>
    <t>豪华特大床套房(至少连住2晚及以上)&lt;双人入住&gt;&lt;不适用泰国客人&gt;&lt;双早&gt;</t>
  </si>
  <si>
    <t>ONG/GUO RONG EMERSON,TAN/EMERALD LU YING</t>
  </si>
  <si>
    <t xml:space="preserve">2981745	</t>
  </si>
  <si>
    <t xml:space="preserve">166055752	</t>
  </si>
  <si>
    <t xml:space="preserve">999222379309733	</t>
  </si>
  <si>
    <t>[乔治市]槟城龙城快捷酒店 (槟城对抗新冠肺炎认证)(Cititel Express Penang)(5147805)</t>
  </si>
  <si>
    <t>标准大床房 禁烟(至少连住2晚及以上)&lt;双人入住&gt;&lt;双早&gt;</t>
  </si>
  <si>
    <t>Hasan/Muhammad Ikraam</t>
  </si>
  <si>
    <t xml:space="preserve">2982381	</t>
  </si>
  <si>
    <t xml:space="preserve">604911	</t>
  </si>
  <si>
    <t xml:space="preserve">22380883286	</t>
  </si>
  <si>
    <t>[曼谷]曼谷艾美酒店(Le Meridien Bangkok)(2778530)</t>
  </si>
  <si>
    <t>城景豪华双床房(至少连住2晚及以上)&lt;双人入住&gt;&lt;不适用泰国客人&gt;&lt;双早&gt;</t>
  </si>
  <si>
    <t>Wei/Yongmei,ZHANG/PENG</t>
  </si>
  <si>
    <t xml:space="preserve">2982665	</t>
  </si>
  <si>
    <t xml:space="preserve">22380883289	</t>
  </si>
  <si>
    <t>城景豪华特大床房(至少连住2晚及以上)&lt;双人入住&gt;&lt;不适用泰国客人&gt;&lt;双早&gt;</t>
  </si>
  <si>
    <t>LIU/LEI</t>
  </si>
  <si>
    <t xml:space="preserve">2982666	</t>
  </si>
  <si>
    <t xml:space="preserve">88545909	</t>
  </si>
  <si>
    <t xml:space="preserve">999222381842714	</t>
  </si>
  <si>
    <t>KWON/SOON HO</t>
  </si>
  <si>
    <t xml:space="preserve">2982808	</t>
  </si>
  <si>
    <t xml:space="preserve">24088391	</t>
  </si>
  <si>
    <t xml:space="preserve">999222382677912	</t>
  </si>
  <si>
    <t>Sucilan/Kent</t>
  </si>
  <si>
    <t xml:space="preserve">2982938	</t>
  </si>
  <si>
    <t xml:space="preserve">108871	</t>
  </si>
  <si>
    <t xml:space="preserve">999222386353609	</t>
  </si>
  <si>
    <t>[罗博]罗博河度假村(Loboc River Resort)(28524068)</t>
  </si>
  <si>
    <t>尊贵家庭房&lt;五人入住&gt;&lt;早餐&gt;</t>
  </si>
  <si>
    <t>Valera/Bonifacio,Valera/Bonifacio,Valera/Bonifacio,Valera/Bonifacio,Valera/Bonifacio</t>
  </si>
  <si>
    <t xml:space="preserve">2983412	</t>
  </si>
  <si>
    <t xml:space="preserve">012814145	</t>
  </si>
  <si>
    <t xml:space="preserve">999222390964375	</t>
  </si>
  <si>
    <t>JIANG/YUMENG,ZHANG/JIANFEI</t>
  </si>
  <si>
    <t xml:space="preserve">2984333	</t>
  </si>
  <si>
    <t xml:space="preserve">3339503236	</t>
  </si>
  <si>
    <t xml:space="preserve">999222391315489	</t>
  </si>
  <si>
    <t>ZANG/KUN,NI/BINGQIANG</t>
  </si>
  <si>
    <t xml:space="preserve">2984444	</t>
  </si>
  <si>
    <t xml:space="preserve">643822	</t>
  </si>
  <si>
    <t xml:space="preserve">999222391912743	</t>
  </si>
  <si>
    <t>[曼谷]曼谷湄南河四季酒店 (政府卫生认证)(Four Seasons Hotel Bangkok at Chao Phraya River (SHA Plus+))(57171815)</t>
  </si>
  <si>
    <t>一室家庭套房&lt;全日特价&gt;&lt;双人入住&gt;&lt;双早&gt;</t>
  </si>
  <si>
    <t>XIA/LU</t>
  </si>
  <si>
    <t xml:space="preserve">2984620	</t>
  </si>
  <si>
    <t xml:space="preserve">146802	</t>
  </si>
  <si>
    <t xml:space="preserve">999222398117570	</t>
  </si>
  <si>
    <t>LI/RACHEL,LI/CHIPING</t>
  </si>
  <si>
    <t xml:space="preserve">2985422	</t>
  </si>
  <si>
    <t xml:space="preserve">22181	</t>
  </si>
  <si>
    <t xml:space="preserve">999222399257132	</t>
  </si>
  <si>
    <t>HONG/ZHIGUANG,ZHU/DI</t>
  </si>
  <si>
    <t xml:space="preserve">2985699	</t>
  </si>
  <si>
    <t xml:space="preserve">468170	</t>
  </si>
  <si>
    <t xml:space="preserve">999222399295281	</t>
  </si>
  <si>
    <t>SONG/TINGTING,REN/SHIYIN</t>
  </si>
  <si>
    <t xml:space="preserve">2985715	</t>
  </si>
  <si>
    <t xml:space="preserve">643925	</t>
  </si>
  <si>
    <t xml:space="preserve">999222403486581	</t>
  </si>
  <si>
    <t>KIM/HAI JIN</t>
  </si>
  <si>
    <t xml:space="preserve">2986158	</t>
  </si>
  <si>
    <t xml:space="preserve">23198109	</t>
  </si>
  <si>
    <t xml:space="preserve">999222404335781	</t>
  </si>
  <si>
    <t>WANG/YUAN,ZHANG/YUELEI</t>
  </si>
  <si>
    <t xml:space="preserve">2986302	</t>
  </si>
  <si>
    <t xml:space="preserve">3344095053	</t>
  </si>
  <si>
    <t xml:space="preserve">999222405447972	</t>
  </si>
  <si>
    <t>[丹戎本雅]槟城彩虹天堂海滩度假村酒店(Rainbow Paradise Beach Resort Penang)(12127310)</t>
  </si>
  <si>
    <t>Jagadish/Ayyamani,Jagadish/Ayyamani,Jagadish/Ayyamani,Jagadish/Ayyamani,Jagadish/Ayyamani</t>
  </si>
  <si>
    <t xml:space="preserve">2986479	</t>
  </si>
  <si>
    <t xml:space="preserve">161741	</t>
  </si>
  <si>
    <t xml:space="preserve">999222408054155	</t>
  </si>
  <si>
    <t>[巨港]巨港拉贾瓦利101酒店(The 1O1 Palembang Rajawali)(98300128)</t>
  </si>
  <si>
    <t>豪华双床房&lt;双人入住&gt;&lt;预付&gt;&lt;无早&gt;</t>
  </si>
  <si>
    <t>XU/ZIRAN</t>
  </si>
  <si>
    <t xml:space="preserve">2987046	</t>
  </si>
  <si>
    <t xml:space="preserve">999222411442769	</t>
  </si>
  <si>
    <t>[普吉岛]卡塔棕榈水疗度假酒店 (政府卫生认证)(Kata Palm Resort &amp; Spa (SHA Extra Plus))(4120277)</t>
  </si>
  <si>
    <t>皇家蓝翼高级房&lt;特惠&gt;&lt;双人入住&gt;&lt;双早&gt;</t>
  </si>
  <si>
    <t>CHEN/YU,HUANG/YU</t>
  </si>
  <si>
    <t xml:space="preserve">2987260	</t>
  </si>
  <si>
    <t xml:space="preserve">999222411541770	</t>
  </si>
  <si>
    <t xml:space="preserve">2987275	</t>
  </si>
  <si>
    <t xml:space="preserve">ajaree	</t>
  </si>
  <si>
    <t xml:space="preserve">999222411874736	</t>
  </si>
  <si>
    <t>[芭堤雅]芭堤雅都喜天丽酒店 (政府卫生认证)(Dusit Thani Pattaya (SHA Extra Plus))(3360627)</t>
  </si>
  <si>
    <t>海景甄选特大床房&lt;双人入住&gt;&lt;不适用泰国客人&gt;&lt;双早&gt;</t>
  </si>
  <si>
    <t>XU/LI,Zhang/Jiajia</t>
  </si>
  <si>
    <t xml:space="preserve">2987337	</t>
  </si>
  <si>
    <t xml:space="preserve">12253444	</t>
  </si>
  <si>
    <t xml:space="preserve">999222414181581	</t>
  </si>
  <si>
    <t>标准双人间&lt;双人入住&gt;&lt;无早&gt;</t>
  </si>
  <si>
    <t>WONG/CHUNG IN</t>
  </si>
  <si>
    <t xml:space="preserve">2987792	</t>
  </si>
  <si>
    <t xml:space="preserve">250215996	</t>
  </si>
  <si>
    <t xml:space="preserve">999222416477328	</t>
  </si>
  <si>
    <t>Lee/Youngwoo</t>
  </si>
  <si>
    <t xml:space="preserve">2988119	</t>
  </si>
  <si>
    <t xml:space="preserve">23198101	</t>
  </si>
  <si>
    <t xml:space="preserve">999222416759537	</t>
  </si>
  <si>
    <t>SITTINEE/PIYO</t>
  </si>
  <si>
    <t xml:space="preserve">2988169	</t>
  </si>
  <si>
    <t xml:space="preserve">999222416905002	</t>
  </si>
  <si>
    <t>park/ok su</t>
  </si>
  <si>
    <t xml:space="preserve">2988188	</t>
  </si>
  <si>
    <t xml:space="preserve">23198100	</t>
  </si>
  <si>
    <t xml:space="preserve">999222418081761	</t>
  </si>
  <si>
    <t>标准主楼翼特大床房&lt;双人入住&gt;&lt;无早&gt;</t>
  </si>
  <si>
    <t>Zorin/Bogdan,Faina/Zorina</t>
  </si>
  <si>
    <t xml:space="preserve">2988459	</t>
  </si>
  <si>
    <t xml:space="preserve">BK049769	</t>
  </si>
  <si>
    <t xml:space="preserve">999222420476563	</t>
  </si>
  <si>
    <t>豪华转角房(至少连住2晚及以上)&lt;双人入住&gt;&lt;不适用泰国客人&gt;&lt;双早&gt;</t>
  </si>
  <si>
    <t>HUO/PIAN,LIU/DAOZHANG,LIN/MEIFANG,LIU/YANG</t>
  </si>
  <si>
    <t xml:space="preserve">2988476	</t>
  </si>
  <si>
    <t xml:space="preserve">999222423253961	</t>
  </si>
  <si>
    <t>城景豪华特大床房，高楼层(至少连住2晚及以上)&lt;双人入住&gt;&lt;不适用泰国客人&gt;&lt;双早&gt;</t>
  </si>
  <si>
    <t xml:space="preserve">2989003	</t>
  </si>
  <si>
    <t xml:space="preserve">91834711	</t>
  </si>
  <si>
    <t xml:space="preserve">999222425123765	</t>
  </si>
  <si>
    <t>HUANG/TAORAN</t>
  </si>
  <si>
    <t xml:space="preserve">2989340	</t>
  </si>
  <si>
    <t xml:space="preserve">987808	</t>
  </si>
  <si>
    <t xml:space="preserve">999222425351500	</t>
  </si>
  <si>
    <t>[苏比克湾]莫龙卡玛彦海滩酒店(Camayan Beach Resort Hotel)(96337794)</t>
  </si>
  <si>
    <t>豪华房&lt;特价大促销&gt;&lt;三人入住&gt;&lt;早餐&gt;</t>
  </si>
  <si>
    <t>Ana Sampang/Maria,Ana Sampang/Maria,Ana Sampang/Maria</t>
  </si>
  <si>
    <t xml:space="preserve">2989385	</t>
  </si>
  <si>
    <t xml:space="preserve">999222425876960	</t>
  </si>
  <si>
    <t>THAMMAPIWAN/NUTTA</t>
  </si>
  <si>
    <t xml:space="preserve">2989487	</t>
  </si>
  <si>
    <t xml:space="preserve">22233	</t>
  </si>
  <si>
    <t xml:space="preserve">999222426102924	</t>
  </si>
  <si>
    <t>SHEN/LU</t>
  </si>
  <si>
    <t xml:space="preserve">2989533	</t>
  </si>
  <si>
    <t xml:space="preserve">360945	</t>
  </si>
  <si>
    <t xml:space="preserve">999222428525321	</t>
  </si>
  <si>
    <t>双人床房&lt;双人入住&gt;&lt;无早&gt;</t>
  </si>
  <si>
    <t>Lee/Keunheng</t>
  </si>
  <si>
    <t xml:space="preserve">2990156	</t>
  </si>
  <si>
    <t xml:space="preserve">23033787	</t>
  </si>
  <si>
    <t xml:space="preserve">999222437642596	</t>
  </si>
  <si>
    <t>豪华双床房&lt;今日特价 &gt;&lt;双人入住&gt;&lt;不适用泰国客人&gt;&lt;双早&gt;</t>
  </si>
  <si>
    <t>LI/MINGKE,WANG/FOHUI,ZHANG/JIANMEI,WANG/LUCHUN</t>
  </si>
  <si>
    <t xml:space="preserve">2991362	</t>
  </si>
  <si>
    <t xml:space="preserve">250500855	</t>
  </si>
  <si>
    <t xml:space="preserve">999222438237648	</t>
  </si>
  <si>
    <t>标准房（2张双人床）&lt;特惠&gt;&lt;双人入住&gt;&lt;双早&gt;</t>
  </si>
  <si>
    <t>CAI/LU</t>
  </si>
  <si>
    <t xml:space="preserve">2991481	</t>
  </si>
  <si>
    <t xml:space="preserve">13591797	</t>
  </si>
  <si>
    <t xml:space="preserve">999222442133497	</t>
  </si>
  <si>
    <t>[芭堤雅]芭提雅最佳西方优质尼克森酒店(Best Western Plus Nexen Pattaya)(96263097)</t>
  </si>
  <si>
    <t>城景豪华双人床房&lt;双人入住&gt;&lt;不适用泰国客人&gt;&lt;无早&gt;</t>
  </si>
  <si>
    <t>ZHONG/MEIQIN,Zhong/Meiling</t>
  </si>
  <si>
    <t xml:space="preserve">2991879	</t>
  </si>
  <si>
    <t xml:space="preserve">BK009675	</t>
  </si>
  <si>
    <t xml:space="preserve">999222443214045	</t>
  </si>
  <si>
    <t>CHANG/YUESHAN,YUAN/PENGFEI</t>
  </si>
  <si>
    <t xml:space="preserve">2992019	</t>
  </si>
  <si>
    <t xml:space="preserve">13596048	</t>
  </si>
  <si>
    <t xml:space="preserve">999222443538179	</t>
  </si>
  <si>
    <t>[曼谷]曼谷水门伯克利酒店(政府卫生认证)(The Berkeley Hotel Pratunam Bangkok (SHA Plus+))(28597407)</t>
  </si>
  <si>
    <t>北塔尊贵房(至少连住2晚及以上)&lt;今日特价 &gt;&lt;双人入住&gt;&lt;不适用泰国客人&gt;&lt;双早&gt;</t>
  </si>
  <si>
    <t>HUANG/JING,LI/XINRAN</t>
  </si>
  <si>
    <t xml:space="preserve">2992070	</t>
  </si>
  <si>
    <t xml:space="preserve">10010974725	</t>
  </si>
  <si>
    <t xml:space="preserve">999222443922158	</t>
  </si>
  <si>
    <t>Feng/Yijun,Liu/Xiaoling</t>
  </si>
  <si>
    <t xml:space="preserve">2992138	</t>
  </si>
  <si>
    <t xml:space="preserve">345274	</t>
  </si>
  <si>
    <t xml:space="preserve">999222444166305	</t>
  </si>
  <si>
    <t>HARRISON/MALCOLM WILLIAM</t>
  </si>
  <si>
    <t xml:space="preserve">2992182	</t>
  </si>
  <si>
    <t xml:space="preserve">61021	</t>
  </si>
  <si>
    <t xml:space="preserve">999222445434376	</t>
  </si>
  <si>
    <t>[曼谷]客莱福雅秀酒店 (政府卫生认证)(Hotel Clover Asoke (SHA Plus+))(18046020)</t>
  </si>
  <si>
    <t>经典房&lt;特惠专享&gt;&lt;双人入住&gt;&lt;无早&gt;</t>
  </si>
  <si>
    <t>ZHANG/PING</t>
  </si>
  <si>
    <t xml:space="preserve">2992414	</t>
  </si>
  <si>
    <t xml:space="preserve">570207	</t>
  </si>
  <si>
    <t xml:space="preserve">999222445835965	</t>
  </si>
  <si>
    <t>YERI-OBIDAKE/EBIWARE</t>
  </si>
  <si>
    <t xml:space="preserve">2992501	</t>
  </si>
  <si>
    <t xml:space="preserve">170896596	</t>
  </si>
  <si>
    <t xml:space="preserve">999222445844145	</t>
  </si>
  <si>
    <t>[清迈]清迈宁漫居(政府卫生认证)(Stay with Nimman Chiang Mai)(28529646)</t>
  </si>
  <si>
    <t>高级特大床房&lt;双人入住&gt;&lt;双早&gt;</t>
  </si>
  <si>
    <t>LEE/HASIK</t>
  </si>
  <si>
    <t xml:space="preserve">2992504	</t>
  </si>
  <si>
    <t xml:space="preserve">235169	</t>
  </si>
  <si>
    <t xml:space="preserve">999222446743085	</t>
  </si>
  <si>
    <t>Khoo/Boon Tiong</t>
  </si>
  <si>
    <t xml:space="preserve">2992653	</t>
  </si>
  <si>
    <t xml:space="preserve">399063	</t>
  </si>
  <si>
    <t xml:space="preserve">999222448000326	</t>
  </si>
  <si>
    <t>WANG/ZHUO</t>
  </si>
  <si>
    <t xml:space="preserve">2992882	</t>
  </si>
  <si>
    <t xml:space="preserve">999222448343911	</t>
  </si>
  <si>
    <t>[大长岛]皇家大长岛海滨度假村(政府卫生认证)(Royal Yao Yai Island Beach Resort(SHA Extra Plus))(85212187)</t>
  </si>
  <si>
    <t>海景豪华房&lt;双人入住&gt;&lt;双早&gt;</t>
  </si>
  <si>
    <t>SCHMIDT/KEVIN PAUL</t>
  </si>
  <si>
    <t xml:space="preserve">2992955	</t>
  </si>
  <si>
    <t xml:space="preserve">RR#2300593	</t>
  </si>
  <si>
    <t xml:space="preserve">999222449349398	</t>
  </si>
  <si>
    <t>Hamirudin Mat Wajib/Muhamad,Hamirudin Mat Wajib/Muhamad</t>
  </si>
  <si>
    <t xml:space="preserve">2993116	</t>
  </si>
  <si>
    <t xml:space="preserve">399088	</t>
  </si>
  <si>
    <t xml:space="preserve">999222451199800	</t>
  </si>
  <si>
    <t>Ng/William,Ng/William</t>
  </si>
  <si>
    <t xml:space="preserve">2993519	</t>
  </si>
  <si>
    <t xml:space="preserve">605189	</t>
  </si>
  <si>
    <t xml:space="preserve">999222455979059	</t>
  </si>
  <si>
    <t>[拜县]伊亚派度假村(The Oia Pai Resort)(5243896)</t>
  </si>
  <si>
    <t>河景爱奥尼翁高级高层特大床房&lt;双人入住&gt;&lt;双早&gt;</t>
  </si>
  <si>
    <t>KONG/YE</t>
  </si>
  <si>
    <t xml:space="preserve">2993864	</t>
  </si>
  <si>
    <t xml:space="preserve">999222456267552	</t>
  </si>
  <si>
    <t>[曼谷]曼谷拉差达瑞士酒店 (政府卫生认证)(Swissotel Bangkok Ratchada (SHA Extra Plus))(6003314)</t>
  </si>
  <si>
    <t>瑞士尊贵房&lt;今日特价 &gt;&lt;三人入住&gt;&lt;不适用泰国客人&gt;&lt;早餐&gt;</t>
  </si>
  <si>
    <t>CHEN/SHAOBIN,HUANG/WEIZHI,Huang/Zejun</t>
  </si>
  <si>
    <t xml:space="preserve">2993918	</t>
  </si>
  <si>
    <t xml:space="preserve">2100411	</t>
  </si>
  <si>
    <t xml:space="preserve">999222457245294	</t>
  </si>
  <si>
    <t>[巴都丁宜]槟城宾乐雅饭店 (槟城对抗新冠肺炎认证)(PARKROYAL Penang Resort)(3737560)</t>
  </si>
  <si>
    <t>豪华特大床房&lt;双人入住&gt;&lt;特价&gt;&lt;双早&gt;</t>
  </si>
  <si>
    <t>TEH/GIM HOOI</t>
  </si>
  <si>
    <t xml:space="preserve">2994078	</t>
  </si>
  <si>
    <t xml:space="preserve">7388713	</t>
  </si>
  <si>
    <t xml:space="preserve">999222458245439	</t>
  </si>
  <si>
    <t xml:space="preserve">2994209	</t>
  </si>
  <si>
    <t xml:space="preserve">250778335	</t>
  </si>
  <si>
    <t xml:space="preserve">999222458436961	</t>
  </si>
  <si>
    <t>[吉隆坡]吉隆坡杂志酒店(The Kuala Lumpur Journal Hotel)(5703571)</t>
  </si>
  <si>
    <t>特大床豪华房&lt;双人入住&gt;&lt;双早&gt;</t>
  </si>
  <si>
    <t>Zi Jun/Lew,Zi Jun/Lew</t>
  </si>
  <si>
    <t xml:space="preserve">2994240	</t>
  </si>
  <si>
    <t xml:space="preserve">109703	</t>
  </si>
  <si>
    <t xml:space="preserve">999222458709062	</t>
  </si>
  <si>
    <t>HAMZAH/NURHAZIERA FARISYA</t>
  </si>
  <si>
    <t xml:space="preserve">2994316	</t>
  </si>
  <si>
    <t xml:space="preserve">1865532	</t>
  </si>
  <si>
    <t xml:space="preserve">999222459066157	</t>
  </si>
  <si>
    <t>HUANG/XIAOJING</t>
  </si>
  <si>
    <t xml:space="preserve">2994449	</t>
  </si>
  <si>
    <t xml:space="preserve">469429	</t>
  </si>
  <si>
    <t xml:space="preserve">999222460511842	</t>
  </si>
  <si>
    <t>MAT SAAD/MOHAMAD AMYRULFAHMI</t>
  </si>
  <si>
    <t xml:space="preserve">2994524	</t>
  </si>
  <si>
    <t xml:space="preserve">15695903	</t>
  </si>
  <si>
    <t xml:space="preserve">999222460454621	</t>
  </si>
  <si>
    <t>VAN/VEASNA,KEO/DALIS</t>
  </si>
  <si>
    <t xml:space="preserve">2994523	</t>
  </si>
  <si>
    <t xml:space="preserve">250800467	</t>
  </si>
  <si>
    <t xml:space="preserve">999222461626494	</t>
  </si>
  <si>
    <t>高级双床房&lt;特惠专享&gt;&lt;双人入住&gt;&lt;无早&gt;</t>
  </si>
  <si>
    <t>Zhou/Jing,Yang/Yang Tuling,Feng/Meijun,YU/XINYUAN,Mo/Jiahui,Su/Zhimei</t>
  </si>
  <si>
    <t xml:space="preserve">2994587	</t>
  </si>
  <si>
    <t xml:space="preserve">235249	</t>
  </si>
  <si>
    <t xml:space="preserve">999222466752524	</t>
  </si>
  <si>
    <t>NIU/SHANXIU,LIU/TIAN</t>
  </si>
  <si>
    <t xml:space="preserve">2995232	</t>
  </si>
  <si>
    <t xml:space="preserve">250904972	</t>
  </si>
  <si>
    <t xml:space="preserve">999222466791632	</t>
  </si>
  <si>
    <t>豪华特大床房&lt;今日特价 &gt;&lt;双人入住&gt;&lt;不适用泰国客人&gt;&lt;双早&gt;</t>
  </si>
  <si>
    <t>ZHOU/JIE</t>
  </si>
  <si>
    <t xml:space="preserve">2995242	</t>
  </si>
  <si>
    <t xml:space="preserve">250901005	</t>
  </si>
  <si>
    <t xml:space="preserve">999222467295762	</t>
  </si>
  <si>
    <t xml:space="preserve">2995304	</t>
  </si>
  <si>
    <t xml:space="preserve">250905953	</t>
  </si>
  <si>
    <t xml:space="preserve">999222467627220	</t>
  </si>
  <si>
    <t>小型家庭套房&lt;三人入住&gt;&lt;不适用泰国/印度次大陆客人&gt;&lt;早餐&gt;</t>
  </si>
  <si>
    <t>YANG/XIAOHUI,WANG/YE</t>
  </si>
  <si>
    <t xml:space="preserve">2995353	</t>
  </si>
  <si>
    <t xml:space="preserve">488313	</t>
  </si>
  <si>
    <t xml:space="preserve">999222468228171	</t>
  </si>
  <si>
    <t>高级特大床房&lt;特惠专享&gt;&lt;双人入住&gt;&lt;无早&gt;</t>
  </si>
  <si>
    <t>lethlean/Trent,lethlean/Trent,lethlean/Trent</t>
  </si>
  <si>
    <t xml:space="preserve">2995453	</t>
  </si>
  <si>
    <t xml:space="preserve">235298	</t>
  </si>
  <si>
    <t xml:space="preserve">22468359551	</t>
  </si>
  <si>
    <t>[甲米]甲米奥南宜必思尚品酒店(政府卫生认证)(Ibis Styles Krabi Ao Nang(SHA Extra Plus))(3525981)</t>
  </si>
  <si>
    <t>标准双人房&lt;特惠专享&gt;&lt;双人入住&gt;&lt;双早&gt;</t>
  </si>
  <si>
    <t>KUVANDYKOVA/YULIA</t>
  </si>
  <si>
    <t xml:space="preserve">2995489	</t>
  </si>
  <si>
    <t xml:space="preserve">39862150	</t>
  </si>
  <si>
    <t xml:space="preserve">999222469560346	</t>
  </si>
  <si>
    <t xml:space="preserve">2995687	</t>
  </si>
  <si>
    <t xml:space="preserve">17729388	</t>
  </si>
  <si>
    <t xml:space="preserve">999222470655042	</t>
  </si>
  <si>
    <t>[普吉岛]普吉岛芭东心爱度假酒店 (政府卫生认证)(Duangjitt Resort &amp; Spa (SHA Extra Plus))(3455945)</t>
  </si>
  <si>
    <t>中式风格豪华平式房&lt;双人入住&gt;&lt;双早&gt;</t>
  </si>
  <si>
    <t>ZHANG/TIEJU,LIN/CHUYU</t>
  </si>
  <si>
    <t xml:space="preserve">2995932	</t>
  </si>
  <si>
    <t xml:space="preserve">999222470772333	</t>
  </si>
  <si>
    <t>二室套房&lt;今日特价 &gt;&lt;四人入住&gt;&lt;早餐&gt;</t>
  </si>
  <si>
    <t>Makela/Teemu,Makela/Teemu</t>
  </si>
  <si>
    <t xml:space="preserve">2995952	</t>
  </si>
  <si>
    <t xml:space="preserve">2826811	</t>
  </si>
  <si>
    <t xml:space="preserve">999222468229232	</t>
  </si>
  <si>
    <t>[依斯干达公主城]特立尼达公主港套房酒店(Trinidad Suites Puteri Harbour)(99959221)</t>
  </si>
  <si>
    <t>尊贵一室房&lt;双人入住&gt;&lt;双早&gt;</t>
  </si>
  <si>
    <t>ASMAT/ASLINAH</t>
  </si>
  <si>
    <t xml:space="preserve">2995454	</t>
  </si>
  <si>
    <t xml:space="preserve">10620	</t>
  </si>
  <si>
    <t xml:space="preserve">999222470748524	</t>
  </si>
  <si>
    <t>[马卡蒂]阿尔法公寓式酒店 (多用途酒店)(The Alpha Suites (Multi-use Hotel))(48244686)</t>
  </si>
  <si>
    <t>一卧室套房&lt;双人入住&gt;&lt;双早&gt;</t>
  </si>
  <si>
    <t>KOMBRABAIL/AMITH</t>
  </si>
  <si>
    <t xml:space="preserve">2995950	</t>
  </si>
  <si>
    <t xml:space="preserve">162499	</t>
  </si>
  <si>
    <t xml:space="preserve">999222470418990	</t>
  </si>
  <si>
    <t>SHELAT/RAJ KIRANBHAI</t>
  </si>
  <si>
    <t xml:space="preserve">2995880	</t>
  </si>
  <si>
    <t xml:space="preserve">162493	</t>
  </si>
  <si>
    <t xml:space="preserve">999222472131351	</t>
  </si>
  <si>
    <t>阿瓦尼天际线房 2张单人床&lt;今日特价 &gt;&lt;双人入住&gt;&lt;双早&gt;</t>
  </si>
  <si>
    <t>LIU/SENYUE</t>
  </si>
  <si>
    <t xml:space="preserve">2996236	</t>
  </si>
  <si>
    <t xml:space="preserve">469658	</t>
  </si>
  <si>
    <t xml:space="preserve">999222473657532	</t>
  </si>
  <si>
    <t xml:space="preserve">2996481	</t>
  </si>
  <si>
    <t xml:space="preserve">251083578	</t>
  </si>
  <si>
    <t xml:space="preserve">999222470042841	</t>
  </si>
  <si>
    <t>MISWADI/NURASNIDA</t>
  </si>
  <si>
    <t xml:space="preserve">2995804	</t>
  </si>
  <si>
    <t xml:space="preserve">1865895	</t>
  </si>
  <si>
    <t xml:space="preserve">999222477153107	</t>
  </si>
  <si>
    <t xml:space="preserve">2997016	</t>
  </si>
  <si>
    <t xml:space="preserve">10010657702	</t>
  </si>
  <si>
    <t xml:space="preserve">999222477247497	</t>
  </si>
  <si>
    <t>Plangkamon/Supunnee</t>
  </si>
  <si>
    <t xml:space="preserve">2997031	</t>
  </si>
  <si>
    <t xml:space="preserve">469660	</t>
  </si>
  <si>
    <t xml:space="preserve">999222479288974	</t>
  </si>
  <si>
    <t>CHEUNG/BING FAI BILLY</t>
  </si>
  <si>
    <t xml:space="preserve">2997388	</t>
  </si>
  <si>
    <t xml:space="preserve">39446	</t>
  </si>
  <si>
    <t xml:space="preserve">999222483483315	</t>
  </si>
  <si>
    <t>[迪拜]迪拜伊本·白图泰安凡尼酒店(Avani Ibn Battuta Dubai Hotel)(103647799)</t>
  </si>
  <si>
    <t>安凡尼高级房&lt;双人入住&gt;&lt;双早&gt;</t>
  </si>
  <si>
    <t>ARMAL/JAWID</t>
  </si>
  <si>
    <t xml:space="preserve">2998117	</t>
  </si>
  <si>
    <t xml:space="preserve">261928	</t>
  </si>
  <si>
    <t xml:space="preserve">999221988849425	</t>
  </si>
  <si>
    <t>补单</t>
  </si>
  <si>
    <t>[普吉岛]拉威棕榈滩度假酒店(SHA Extra Plus)(Rawai Palm Beach Resort(SHA Extra Plus))(1877699)</t>
  </si>
  <si>
    <t>豪华池景房(连住5晚及以上)&lt;三人入住&gt;&lt;早餐&gt;</t>
  </si>
  <si>
    <t>Opitz/Nicolai,Opitz/Nicolai,Opitz/Nicolai</t>
  </si>
  <si>
    <t xml:space="preserve">2896444	</t>
  </si>
  <si>
    <t xml:space="preserve">Sineenuch	</t>
  </si>
  <si>
    <t xml:space="preserve">999221997934925	</t>
  </si>
  <si>
    <t>[曼谷]曼谷水门伯克利酒店(SHA Plus+)(The Berkeley Hotel Pratunam Bangkok (SHA Plus+))(1877699)</t>
  </si>
  <si>
    <t>北塔尊贵房&lt;今日特价 &gt;&lt;双人入住&gt;&lt;不适用泰国客人&gt;&lt;双早&gt;</t>
  </si>
  <si>
    <t>SHERPA/ANG NURU</t>
  </si>
  <si>
    <t xml:space="preserve">2899010	</t>
  </si>
  <si>
    <t xml:space="preserve">10010963042	</t>
  </si>
  <si>
    <t xml:space="preserve">999222091327209	</t>
  </si>
  <si>
    <t>[曼谷]曼谷索拉利亚西铁酒店(Solaria Nishitetsu Hotel Bangkok)(1877699)</t>
  </si>
  <si>
    <t>标准双床房&lt;特惠专享&gt;&lt;双人入住&gt;&lt;无早&gt;</t>
  </si>
  <si>
    <t>LAM/CHING</t>
  </si>
  <si>
    <t xml:space="preserve">2923792	</t>
  </si>
  <si>
    <t xml:space="preserve">243980589	</t>
  </si>
  <si>
    <t>，</t>
  </si>
  <si>
    <t>999221988849425</t>
  </si>
  <si>
    <t>本期收回31.35元</t>
  </si>
  <si>
    <t>999221997934925</t>
  </si>
  <si>
    <t>本期收回15元</t>
  </si>
  <si>
    <t>999222091327209</t>
  </si>
  <si>
    <t>本期收回67.01元</t>
  </si>
  <si>
    <t>A230206115043481</t>
  </si>
  <si>
    <t>A230206115238481</t>
  </si>
  <si>
    <t>CNY / HKD 当前参考汇率: 1.155641983</t>
  </si>
  <si>
    <t>总计：747993.35 CNY/
864412.52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</si>
  <si>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</si>
  <si>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</si>
  <si>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</si>
  <si>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</si>
  <si>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</si>
  <si>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</si>
  <si>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</si>
  <si>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</si>
  <si>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</si>
  <si>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</si>
  <si>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</si>
  <si>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</si>
  <si>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</si>
  <si>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</si>
  <si>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</si>
  <si>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</si>
  <si>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</si>
  <si>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</si>
  <si>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</si>
  <si>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</si>
  <si>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2998117</t>
  </si>
  <si>
    <t>迪拜伊本·白图泰安凡尼酒店</t>
  </si>
  <si>
    <t>ARMAL JAWID</t>
  </si>
  <si>
    <t>2023-02-03</t>
  </si>
  <si>
    <t>退房日周结</t>
  </si>
  <si>
    <t>690.00</t>
  </si>
  <si>
    <t>RMB</t>
  </si>
  <si>
    <t>0</t>
  </si>
  <si>
    <t>0.00</t>
  </si>
  <si>
    <t>携程国际直连(DD)</t>
  </si>
  <si>
    <t>01.011174</t>
  </si>
  <si>
    <t>2023-02-02 17:43:04</t>
  </si>
  <si>
    <t>否</t>
  </si>
  <si>
    <t>汇智国际旅游发展有限公司</t>
  </si>
  <si>
    <t>直采</t>
  </si>
  <si>
    <t>阿拉伯联合酋长国</t>
  </si>
  <si>
    <t>2997388</t>
  </si>
  <si>
    <t>芭堤雅T酒店 (SHA Extra Plus)</t>
  </si>
  <si>
    <t>CHEUNG BING FAI BILLY</t>
  </si>
  <si>
    <t>285.00</t>
  </si>
  <si>
    <t>2023-02-02 12:40:32</t>
  </si>
  <si>
    <t>泰国</t>
  </si>
  <si>
    <t>2997031</t>
  </si>
  <si>
    <t>曼谷阿文苏昆维特酒店</t>
  </si>
  <si>
    <t>Plangkamon Supunnee</t>
  </si>
  <si>
    <t>673.00</t>
  </si>
  <si>
    <t>2023-02-02 10:38:09</t>
  </si>
  <si>
    <t>2997016</t>
  </si>
  <si>
    <t>吉隆坡皇家朱兰酒店</t>
  </si>
  <si>
    <t>WANG YUSONG,WANG YINUO</t>
  </si>
  <si>
    <t>484.00</t>
  </si>
  <si>
    <t>2023-02-02 10:39:22</t>
  </si>
  <si>
    <t>马来西亚</t>
  </si>
  <si>
    <t>2996481</t>
  </si>
  <si>
    <t>曼谷盛泰澜中央世界商业中心酒店  (SHA Plus+)</t>
  </si>
  <si>
    <t>MA YINHANG,CHENG JIA</t>
  </si>
  <si>
    <t>1009.00</t>
  </si>
  <si>
    <t>2023-02-02 12:45:09</t>
  </si>
  <si>
    <t>2023-02-01</t>
  </si>
  <si>
    <t>2996236</t>
  </si>
  <si>
    <t>LIU SENYUE</t>
  </si>
  <si>
    <t>2023-02-02 10:32:04</t>
  </si>
  <si>
    <t>2995952</t>
  </si>
  <si>
    <t>曼谷萨通JC凯文酒店</t>
  </si>
  <si>
    <t>Makela Teemu,Makela Teemu</t>
  </si>
  <si>
    <t>736.00</t>
  </si>
  <si>
    <t>2023-02-02 11:40:23</t>
  </si>
  <si>
    <t>2995950</t>
  </si>
  <si>
    <t>阿尔法公寓式酒店</t>
  </si>
  <si>
    <t>KOMBRABAIL AMITH</t>
  </si>
  <si>
    <t>722.00</t>
  </si>
  <si>
    <t>2023-02-02 10:03:02</t>
  </si>
  <si>
    <t>菲律宾</t>
  </si>
  <si>
    <t>2995880</t>
  </si>
  <si>
    <t>SHELAT RAJ KIRANBHAI</t>
  </si>
  <si>
    <t>2023-02-02 09:35:37</t>
  </si>
  <si>
    <t>2995804</t>
  </si>
  <si>
    <t>吉隆坡皇家酒店</t>
  </si>
  <si>
    <t>MISWADI NURASNIDA</t>
  </si>
  <si>
    <t>266.00</t>
  </si>
  <si>
    <t>2023-02-02 09:15:57</t>
  </si>
  <si>
    <t>2995687</t>
  </si>
  <si>
    <t>济州凯悦酒店</t>
  </si>
  <si>
    <t>MO KANGKY,KIM MINJEUNG</t>
  </si>
  <si>
    <t>1247.00</t>
  </si>
  <si>
    <t>2023-02-01 22:39:53</t>
  </si>
  <si>
    <t>韩国</t>
  </si>
  <si>
    <t>2995489</t>
  </si>
  <si>
    <t>甲米奥南宜必思尚品酒店</t>
  </si>
  <si>
    <t>KUVANDYKOVA YULIA</t>
  </si>
  <si>
    <t>274.00</t>
  </si>
  <si>
    <t>2023-02-02 10:16:50</t>
  </si>
  <si>
    <t>2995454</t>
  </si>
  <si>
    <t>特立尼达公主港套房酒店</t>
  </si>
  <si>
    <t>ASMAT ASLINAH</t>
  </si>
  <si>
    <t>324.00</t>
  </si>
  <si>
    <t>2023-02-01 21:24:30</t>
  </si>
  <si>
    <t>2995453</t>
  </si>
  <si>
    <t>宁漫居</t>
  </si>
  <si>
    <t>lethlean Trent,lethlean Trent,lethlean Trent</t>
  </si>
  <si>
    <t>750.00</t>
  </si>
  <si>
    <t>2023-02-01 18:50:33</t>
  </si>
  <si>
    <t>2995353</t>
  </si>
  <si>
    <t>达拉海角度假酒店</t>
  </si>
  <si>
    <t>YANG XIAOHUI,WANG YE</t>
  </si>
  <si>
    <t>3800.00</t>
  </si>
  <si>
    <t>2023-02-01 18:05:39</t>
  </si>
  <si>
    <t>2995304</t>
  </si>
  <si>
    <t>ZHANG WEI</t>
  </si>
  <si>
    <t>2023-02-01 18:06:15</t>
  </si>
  <si>
    <t>2995242</t>
  </si>
  <si>
    <t>ZHOU JIE</t>
  </si>
  <si>
    <t>2372.00</t>
  </si>
  <si>
    <t>2023-02-01 18:05:53</t>
  </si>
  <si>
    <t>2995232</t>
  </si>
  <si>
    <t>NIU SHANXIU,LIU TIAN</t>
  </si>
  <si>
    <t>2023-02-01 18:04:35</t>
  </si>
  <si>
    <t>2995228</t>
  </si>
  <si>
    <t>NGOC THAO HONG</t>
  </si>
  <si>
    <t>1029.00</t>
  </si>
  <si>
    <t>2023-02-01 18:04:07</t>
  </si>
  <si>
    <t>2995068</t>
  </si>
  <si>
    <t>PASABCHAROEN KANMANEE</t>
  </si>
  <si>
    <t>2023-02-01 16:21:11</t>
  </si>
  <si>
    <t>2994773</t>
  </si>
  <si>
    <t>THI HOA NGUYEN</t>
  </si>
  <si>
    <t>1113.00</t>
  </si>
  <si>
    <t>2023-02-01 14:14:30</t>
  </si>
  <si>
    <t>2994769</t>
  </si>
  <si>
    <t>SEUN SREYNONG</t>
  </si>
  <si>
    <t>2023-02-01 14:39:13</t>
  </si>
  <si>
    <t>2994756</t>
  </si>
  <si>
    <t>2023-02-01 14:38:47</t>
  </si>
  <si>
    <t>2994587</t>
  </si>
  <si>
    <t>Zhou Jing,Yang Yang Tuling,Feng Meijun,YU XINYUAN,Mo Jiahui,Su Zhimei</t>
  </si>
  <si>
    <t>2250.00</t>
  </si>
  <si>
    <t>2023-02-01 12:50:45</t>
  </si>
  <si>
    <t>2994564</t>
  </si>
  <si>
    <t>吉隆坡白沙罗皇家朱兰酒店</t>
  </si>
  <si>
    <t>CHAN SOOK CHENG,CHAN SOOK CHENG</t>
  </si>
  <si>
    <t>435.00</t>
  </si>
  <si>
    <t>2023-02-01 12:18:10</t>
  </si>
  <si>
    <t>2994554</t>
  </si>
  <si>
    <t>HAN XU</t>
  </si>
  <si>
    <t>2023-02-01 12:47:43</t>
  </si>
  <si>
    <t>2994541</t>
  </si>
  <si>
    <t>曼谷布拉纱里W22酒店</t>
  </si>
  <si>
    <t>YU SIYUAN,Wei Shaoyang</t>
  </si>
  <si>
    <t>209.00</t>
  </si>
  <si>
    <t>2023-02-01 12:31:23</t>
  </si>
  <si>
    <t>2994526</t>
  </si>
  <si>
    <t>2023-02-01 12:27:38</t>
  </si>
  <si>
    <t>2994525</t>
  </si>
  <si>
    <t>Lee Lynn</t>
  </si>
  <si>
    <t>413.00</t>
  </si>
  <si>
    <t>2023-02-01 12:09:07</t>
  </si>
  <si>
    <t>2994524</t>
  </si>
  <si>
    <t>槟城硬石酒店</t>
  </si>
  <si>
    <t>MAT SAAD MOHAMAD AMYRULFAHMI</t>
  </si>
  <si>
    <t>1120.00</t>
  </si>
  <si>
    <t>2023-02-01 11:58:29</t>
  </si>
  <si>
    <t>2994523</t>
  </si>
  <si>
    <t>VAN VEASNA,KEO DALIS</t>
  </si>
  <si>
    <t>2038.00</t>
  </si>
  <si>
    <t>2023-02-01 12:24:09</t>
  </si>
  <si>
    <t>2994487</t>
  </si>
  <si>
    <t>2023-02-01 12:06:34</t>
  </si>
  <si>
    <t>2994449</t>
  </si>
  <si>
    <t>HUANG XIAOJING</t>
  </si>
  <si>
    <t>2023-02-01 12:37:47</t>
  </si>
  <si>
    <t>2994417</t>
  </si>
  <si>
    <t>吉隆坡皇家星光曲线酒店</t>
  </si>
  <si>
    <t>Osman Juliana,Osman Juliana</t>
  </si>
  <si>
    <t>339.00</t>
  </si>
  <si>
    <t>2023-02-01 10:56:45</t>
  </si>
  <si>
    <t>2994316</t>
  </si>
  <si>
    <t>HAMZAH NURHAZIERA FARISYA</t>
  </si>
  <si>
    <t>256.00</t>
  </si>
  <si>
    <t>2023-02-01 12:51:38</t>
  </si>
  <si>
    <t>2994240</t>
  </si>
  <si>
    <t>吉隆坡杂志酒店</t>
  </si>
  <si>
    <t>Zi Jun Lew,Zi Jun Lew</t>
  </si>
  <si>
    <t>499.00</t>
  </si>
  <si>
    <t>2023-02-02 09:14:55</t>
  </si>
  <si>
    <t>2994209</t>
  </si>
  <si>
    <t>LI Yusen</t>
  </si>
  <si>
    <t>2018.00</t>
  </si>
  <si>
    <t>2023-02-01 11:12:04</t>
  </si>
  <si>
    <t>2994193</t>
  </si>
  <si>
    <t>马六甲峇峇家</t>
  </si>
  <si>
    <t>Ng Kevin,Ng Kevin</t>
  </si>
  <si>
    <t>325.00</t>
  </si>
  <si>
    <t>2023-02-01 09:42:12</t>
  </si>
  <si>
    <t>2023-01-31</t>
  </si>
  <si>
    <t>2994078</t>
  </si>
  <si>
    <t>槟城宾乐雅饭店</t>
  </si>
  <si>
    <t>TEH GIM HOOI</t>
  </si>
  <si>
    <t>734.00</t>
  </si>
  <si>
    <t>2023-02-01 09:54:21</t>
  </si>
  <si>
    <t>2994064</t>
  </si>
  <si>
    <t>槟城标致酒店 (槟城对抗新冠肺炎认证)</t>
  </si>
  <si>
    <t>CHIONG CHUNG CHYI</t>
  </si>
  <si>
    <t>420.00</t>
  </si>
  <si>
    <t>2023-02-01 09:35:36</t>
  </si>
  <si>
    <t>2993967</t>
  </si>
  <si>
    <t>GUO HONGGANG,XU YIDAN</t>
  </si>
  <si>
    <t>1093.00</t>
  </si>
  <si>
    <t>2023-02-01 11:23:05</t>
  </si>
  <si>
    <t>2993918</t>
  </si>
  <si>
    <t>曼谷拉差达瑞士酒店 (SHA Extra Plus)</t>
  </si>
  <si>
    <t>CHEN SHAOBIN,HUANG WEIZHI,Huang Zejun</t>
  </si>
  <si>
    <t>884.00</t>
  </si>
  <si>
    <t>2023-02-01 10:54:25</t>
  </si>
  <si>
    <t>2993915</t>
  </si>
  <si>
    <t>曼谷HOMM素坤逸34街酒店</t>
  </si>
  <si>
    <t>Ngai Sin Yu</t>
  </si>
  <si>
    <t>422.00</t>
  </si>
  <si>
    <t>2023-02-01 16:02:34</t>
  </si>
  <si>
    <t>2993864</t>
  </si>
  <si>
    <t>拜县伊亚水疗度假村</t>
  </si>
  <si>
    <t>KONG YE</t>
  </si>
  <si>
    <t>1414.00</t>
  </si>
  <si>
    <t>2023-01-31 23:08:30</t>
  </si>
  <si>
    <t>2993727</t>
  </si>
  <si>
    <t>曼谷拉查丹利中心酒店  (SHA Plus+)</t>
  </si>
  <si>
    <t>DARIN BAZAR</t>
  </si>
  <si>
    <t>1044.00</t>
  </si>
  <si>
    <t>2023-02-01 10:03:25</t>
  </si>
  <si>
    <t>2993554</t>
  </si>
  <si>
    <t>报春花海滩酒店</t>
  </si>
  <si>
    <t>Mohd Jeffri Nur Syafiqah</t>
  </si>
  <si>
    <t>358.00</t>
  </si>
  <si>
    <t>2023-02-01 08:01:10</t>
  </si>
  <si>
    <t>2993519</t>
  </si>
  <si>
    <t>Ng William,Ng William</t>
  </si>
  <si>
    <t>398.00</t>
  </si>
  <si>
    <t>2023-02-01 15:36:12</t>
  </si>
  <si>
    <t>2993503</t>
  </si>
  <si>
    <t>2023-02-01 11:15:21</t>
  </si>
  <si>
    <t>2993473</t>
  </si>
  <si>
    <t>LUO HAO</t>
  </si>
  <si>
    <t>900.00</t>
  </si>
  <si>
    <t>2023-02-01 10:02:15</t>
  </si>
  <si>
    <t>2993448</t>
  </si>
  <si>
    <t>芽庄洲际酒店</t>
  </si>
  <si>
    <t>Lee Ahrisu</t>
  </si>
  <si>
    <t>974.00</t>
  </si>
  <si>
    <t>2023-02-01 09:32:35</t>
  </si>
  <si>
    <t>越南</t>
  </si>
  <si>
    <t>2993313</t>
  </si>
  <si>
    <t>tang yuting</t>
  </si>
  <si>
    <t>2023-02-01 10:01:35</t>
  </si>
  <si>
    <t>2993116</t>
  </si>
  <si>
    <t>Hamirudin Mat Wajib Muhamad,Hamirudin Mat Wajib Muhamad</t>
  </si>
  <si>
    <t>751.00</t>
  </si>
  <si>
    <t>2023-02-01 11:52:45</t>
  </si>
  <si>
    <t>2992955</t>
  </si>
  <si>
    <t>皇家大长岛海滨度假村(SHA Extra Plus)</t>
  </si>
  <si>
    <t>SCHMIDT KEVIN PAUL</t>
  </si>
  <si>
    <t>1062.00</t>
  </si>
  <si>
    <t>2023-01-31 17:16:06</t>
  </si>
  <si>
    <t>2992653</t>
  </si>
  <si>
    <t>Khoo Boon Tiong</t>
  </si>
  <si>
    <t>334.00</t>
  </si>
  <si>
    <t>2023-01-31 15:32:20</t>
  </si>
  <si>
    <t>2992625</t>
  </si>
  <si>
    <t>1185.00</t>
  </si>
  <si>
    <t>2023-01-31 15:31:24</t>
  </si>
  <si>
    <t>2992504</t>
  </si>
  <si>
    <t>LEE HASIK</t>
  </si>
  <si>
    <t>872.00</t>
  </si>
  <si>
    <t>2023-01-31 15:25:43</t>
  </si>
  <si>
    <t>2992501</t>
  </si>
  <si>
    <t>YERI-OBIDAKE EBIWARE</t>
  </si>
  <si>
    <t>1266.00</t>
  </si>
  <si>
    <t>2023-02-02 11:27:52</t>
  </si>
  <si>
    <t>2992257</t>
  </si>
  <si>
    <t>She Wei</t>
  </si>
  <si>
    <t>727.00</t>
  </si>
  <si>
    <t>2023-01-31 12:55:51</t>
  </si>
  <si>
    <t>2992256</t>
  </si>
  <si>
    <t>li zhibiao</t>
  </si>
  <si>
    <t>2023-01-31 12:47:12</t>
  </si>
  <si>
    <t>2992138</t>
  </si>
  <si>
    <t>Feng Yijun,Liu Xiaoling</t>
  </si>
  <si>
    <t>2616.00</t>
  </si>
  <si>
    <t>2023-01-31 12:08:26</t>
  </si>
  <si>
    <t>2023-01-30</t>
  </si>
  <si>
    <t>2988523</t>
  </si>
  <si>
    <t>LEUNG CHOR YING,LEE VERONICA BIANCHI WING TUNG</t>
  </si>
  <si>
    <t>2592.00</t>
  </si>
  <si>
    <t>2023-01-30 10:30:01</t>
  </si>
  <si>
    <t>2023-01-29</t>
  </si>
  <si>
    <t>2987703</t>
  </si>
  <si>
    <t>沙通易思婷大酒店</t>
  </si>
  <si>
    <t>SEO YUNGYEOM</t>
  </si>
  <si>
    <t>2450.00</t>
  </si>
  <si>
    <t>2023-01-29 19:20:26</t>
  </si>
  <si>
    <t>2987216</t>
  </si>
  <si>
    <t>曼谷大都会酒店</t>
  </si>
  <si>
    <t>HUANG JIAJUN</t>
  </si>
  <si>
    <t>1840.00</t>
  </si>
  <si>
    <t>2023-01-29 19:02:42</t>
  </si>
  <si>
    <t>2023-01-28</t>
  </si>
  <si>
    <t>2983784</t>
  </si>
  <si>
    <t>Lu Ye,Wang Zhouping</t>
  </si>
  <si>
    <t>2760.00</t>
  </si>
  <si>
    <t>2023-01-28 13:46:11</t>
  </si>
  <si>
    <t>2023-01-27</t>
  </si>
  <si>
    <t>2982666</t>
  </si>
  <si>
    <t>曼谷艾美酒店</t>
  </si>
  <si>
    <t>LIU LEI</t>
  </si>
  <si>
    <t>3560.00</t>
  </si>
  <si>
    <t>2023-01-27 21:20:42</t>
  </si>
  <si>
    <t>2982665</t>
  </si>
  <si>
    <t>Wei Yongmei,ZHANG PENG</t>
  </si>
  <si>
    <t>7120.00</t>
  </si>
  <si>
    <t>2023-01-27 21:13:07</t>
  </si>
  <si>
    <t>2989003</t>
  </si>
  <si>
    <t>HUO PIAN,LIU DAOZHANG,LIN MEIFANG,LIU YANG</t>
  </si>
  <si>
    <t>21600.00</t>
  </si>
  <si>
    <t>2023-01-30 10:53:29</t>
  </si>
  <si>
    <t>2987275</t>
  </si>
  <si>
    <t>普吉岛卡塔棕榈温泉度假酒店</t>
  </si>
  <si>
    <t>CHEN YU,HUANG YU</t>
  </si>
  <si>
    <t>1260.00</t>
  </si>
  <si>
    <t>2023-01-29 17:23:48</t>
  </si>
  <si>
    <t>2985801</t>
  </si>
  <si>
    <t>苏梅岛W酒店</t>
  </si>
  <si>
    <t>ZHANG JINTING,LIU LEI</t>
  </si>
  <si>
    <t>3590.00</t>
  </si>
  <si>
    <t>2023-01-29 11:15:35</t>
  </si>
  <si>
    <t>2023-01-26</t>
  </si>
  <si>
    <t>2979393</t>
  </si>
  <si>
    <t>曼谷素坤逸航站 21 中心酒店 (SHA Plus+)</t>
  </si>
  <si>
    <t>LO YUNGCHUNG</t>
  </si>
  <si>
    <t>1806.00</t>
  </si>
  <si>
    <t>2023-01-26 15:02:33</t>
  </si>
  <si>
    <t>2985715</t>
  </si>
  <si>
    <t>普吉岛芭东美爵大酒店(SHA Extra Plus)</t>
  </si>
  <si>
    <t>SONG TINGTING,REN SHIYIN</t>
  </si>
  <si>
    <t>2211.00</t>
  </si>
  <si>
    <t>2023-01-29 10:53:42</t>
  </si>
  <si>
    <t>2984444</t>
  </si>
  <si>
    <t>ZANG KUN,NI BINGQIANG</t>
  </si>
  <si>
    <t>2023-01-28 15:04:22</t>
  </si>
  <si>
    <t>2984366</t>
  </si>
  <si>
    <t>CHEN HAIJIANG,ZHANG JIE</t>
  </si>
  <si>
    <t>1474.00</t>
  </si>
  <si>
    <t>2023-01-28 15:43:20</t>
  </si>
  <si>
    <t>2982270</t>
  </si>
  <si>
    <t>HE YUNFENG,LIU LIN</t>
  </si>
  <si>
    <t>2023-01-27 18:42:52</t>
  </si>
  <si>
    <t>2983381</t>
  </si>
  <si>
    <t>Zhou Yi,Shi Yifeng</t>
  </si>
  <si>
    <t>2023-01-28 10:48:52</t>
  </si>
  <si>
    <t>2980885</t>
  </si>
  <si>
    <t>gaffar nazneen,gaffar nazneen,gaffar nazneen,gaffar nazneen,gaffar nazneen,gaffar nazneen</t>
  </si>
  <si>
    <t>4422.00</t>
  </si>
  <si>
    <t>2023-01-27 10:58:15</t>
  </si>
  <si>
    <t>2986955</t>
  </si>
  <si>
    <t>阿克塞斯别墅度假酒店</t>
  </si>
  <si>
    <t>LI YINGYANG,WEI LICHUN</t>
  </si>
  <si>
    <t>2379.00</t>
  </si>
  <si>
    <t>2023-01-29 14:42:59</t>
  </si>
  <si>
    <t>2979135</t>
  </si>
  <si>
    <t>优本纳沙通</t>
  </si>
  <si>
    <t>MI LI,TANG KE</t>
  </si>
  <si>
    <t>4200.00</t>
  </si>
  <si>
    <t>2023-01-27 11:05:05</t>
  </si>
  <si>
    <t>2988450</t>
  </si>
  <si>
    <t>普吉假日酒店 (SHA Extra Plus)</t>
  </si>
  <si>
    <t>SHEN CHANGZHENG,LI HUA</t>
  </si>
  <si>
    <t>2692.00</t>
  </si>
  <si>
    <t>2023-01-30 09:22:46</t>
  </si>
  <si>
    <t>2992019</t>
  </si>
  <si>
    <t>CHANG YUESHAN,YUAN PENGFEI</t>
  </si>
  <si>
    <t>2023-02-01 11:34:16</t>
  </si>
  <si>
    <t>2991481</t>
  </si>
  <si>
    <t>CAI LU</t>
  </si>
  <si>
    <t>2023-01-31 10:21:19</t>
  </si>
  <si>
    <t>2991319</t>
  </si>
  <si>
    <t>LIAO QIXIN,TANG ZHICHAO</t>
  </si>
  <si>
    <t>2023-01-31 10:38:09</t>
  </si>
  <si>
    <t>2990236</t>
  </si>
  <si>
    <t>希思尔新山酒店</t>
  </si>
  <si>
    <t>Fairus Ahmad,Fairus Ahmad</t>
  </si>
  <si>
    <t>696.00</t>
  </si>
  <si>
    <t>2023-01-31 14:48:10</t>
  </si>
  <si>
    <t>2988427</t>
  </si>
  <si>
    <t>科伦曼谷酒店</t>
  </si>
  <si>
    <t>HUO QIYU,HUANG TINGZHI</t>
  </si>
  <si>
    <t>1716.00</t>
  </si>
  <si>
    <t>572.00</t>
  </si>
  <si>
    <t>-1144</t>
  </si>
  <si>
    <t>2023-01-30 09:58:52</t>
  </si>
  <si>
    <t>2986302</t>
  </si>
  <si>
    <t>普吉岛希尔顿阿卡迪亚温泉度假酒店 (SHA Extra Plus)</t>
  </si>
  <si>
    <t>WANG YUAN,ZHANG YUELEI</t>
  </si>
  <si>
    <t>3060.00</t>
  </si>
  <si>
    <t>2023-01-29 10:53:38</t>
  </si>
  <si>
    <t>2979395</t>
  </si>
  <si>
    <t>CHEN YUMEI</t>
  </si>
  <si>
    <t>7950.00</t>
  </si>
  <si>
    <t>2023-01-26 17:29:49</t>
  </si>
  <si>
    <t>2980240</t>
  </si>
  <si>
    <t>SONG JINQUN,TAO ZHIFAN</t>
  </si>
  <si>
    <t>3990.00</t>
  </si>
  <si>
    <t>2023-01-27 11:25:13</t>
  </si>
  <si>
    <t>2984333</t>
  </si>
  <si>
    <t>JIANG YUMENG,ZHANG JIANFEI</t>
  </si>
  <si>
    <t>2600.00</t>
  </si>
  <si>
    <t>2023-01-28 14:00:49</t>
  </si>
  <si>
    <t>2987046</t>
  </si>
  <si>
    <t>巨港拉贾瓦利101酒店</t>
  </si>
  <si>
    <t>XU ZIRAN</t>
  </si>
  <si>
    <t>1135.00</t>
  </si>
  <si>
    <t>2023-01-29 14:53:17</t>
  </si>
  <si>
    <t>直连</t>
  </si>
  <si>
    <t>印度尼西亚</t>
  </si>
  <si>
    <t>2989210</t>
  </si>
  <si>
    <t>丹那阿邦至爱酒店 - 赛德恩格</t>
  </si>
  <si>
    <t>Iman Teguh</t>
  </si>
  <si>
    <t>130.00</t>
  </si>
  <si>
    <t>2023-01-30 11:35:49</t>
  </si>
  <si>
    <t>2988459</t>
  </si>
  <si>
    <t>曼谷大使酒店</t>
  </si>
  <si>
    <t>Zorin Bogdan,Faina Zorina</t>
  </si>
  <si>
    <t>771.00</t>
  </si>
  <si>
    <t>2023-01-30 11:10:16</t>
  </si>
  <si>
    <t>2986057</t>
  </si>
  <si>
    <t>3279.00</t>
  </si>
  <si>
    <t>2023-01-29 11:11:41</t>
  </si>
  <si>
    <t>2990646</t>
  </si>
  <si>
    <t>LI XIAOXI</t>
  </si>
  <si>
    <t>1176.00</t>
  </si>
  <si>
    <t>2023-01-31 10:35:18</t>
  </si>
  <si>
    <t>2991785</t>
  </si>
  <si>
    <t>QIN YAN,ZHU HUANG,ZHU HAO,ZHU HAI</t>
  </si>
  <si>
    <t>1500.00</t>
  </si>
  <si>
    <t>2023-01-31 10:42:47</t>
  </si>
  <si>
    <t>2991362</t>
  </si>
  <si>
    <t>LI MINGKE,WANG FOHUI,ZHANG JIANMEI,WANG LUCHUN</t>
  </si>
  <si>
    <t>7074.00</t>
  </si>
  <si>
    <t>2023-01-31 10:39:15</t>
  </si>
  <si>
    <t>2987337</t>
  </si>
  <si>
    <t>芭堤雅都喜天丽酒店</t>
  </si>
  <si>
    <t>XU LI,Zhang Jiajia</t>
  </si>
  <si>
    <t>3440.00</t>
  </si>
  <si>
    <t>2023-01-29 18:11:21</t>
  </si>
  <si>
    <t>2986865</t>
  </si>
  <si>
    <t>CHAM LIM YEE,MA TING KWONG</t>
  </si>
  <si>
    <t>2364.00</t>
  </si>
  <si>
    <t>2023-01-29 14:00:09</t>
  </si>
  <si>
    <t>2989296</t>
  </si>
  <si>
    <t>曼谷公爵酒店公寓</t>
  </si>
  <si>
    <t>DUAN BO,SHE KUO</t>
  </si>
  <si>
    <t>1360.00</t>
  </si>
  <si>
    <t>2023-01-30 12:59:54</t>
  </si>
  <si>
    <t>2985889</t>
  </si>
  <si>
    <t>曼谷大仓新颐饭店</t>
  </si>
  <si>
    <t>YU CHEXI</t>
  </si>
  <si>
    <t>5583.00</t>
  </si>
  <si>
    <t>2023-01-29 09:39:03</t>
  </si>
  <si>
    <t>2990156</t>
  </si>
  <si>
    <t>首尔三井酒店</t>
  </si>
  <si>
    <t>Lee Keunheng</t>
  </si>
  <si>
    <t>956.00</t>
  </si>
  <si>
    <t>2023-01-31 16:04:49</t>
  </si>
  <si>
    <t>2979647</t>
  </si>
  <si>
    <t>JEON DAYEONG</t>
  </si>
  <si>
    <t>478.00</t>
  </si>
  <si>
    <t>2023-01-27 08:30:45</t>
  </si>
  <si>
    <t>2991968</t>
  </si>
  <si>
    <t>京都四季酒店</t>
  </si>
  <si>
    <t>CAI BINGCHENG</t>
  </si>
  <si>
    <t>10288.00</t>
  </si>
  <si>
    <t>2023-01-31 10:39:52</t>
  </si>
  <si>
    <t>日本</t>
  </si>
  <si>
    <t>2989365</t>
  </si>
  <si>
    <t>侬新酒店</t>
  </si>
  <si>
    <t>Lee YounSeo</t>
  </si>
  <si>
    <t>888.00</t>
  </si>
  <si>
    <t>2023-01-30 12:45:25</t>
  </si>
  <si>
    <t>2984959</t>
  </si>
  <si>
    <t>YEUNSOOK NA,TBA TBA</t>
  </si>
  <si>
    <t>601.00</t>
  </si>
  <si>
    <t>2023-01-29 09:12:56</t>
  </si>
  <si>
    <t>2979917</t>
  </si>
  <si>
    <t>LEE SOO MIN</t>
  </si>
  <si>
    <t>2023-01-26 18:43:17</t>
  </si>
  <si>
    <t>2987782</t>
  </si>
  <si>
    <t>曼谷金玉素旺纳普酒店</t>
  </si>
  <si>
    <t>BANRAM PAILIN,WELSBY ROBERT</t>
  </si>
  <si>
    <t>500.00</t>
  </si>
  <si>
    <t>2023-01-29 19:57:59</t>
  </si>
  <si>
    <t>2988910</t>
  </si>
  <si>
    <t>จันดาวรรณ์ กีรติกา</t>
  </si>
  <si>
    <t>250.00</t>
  </si>
  <si>
    <t>2023-01-30 09:29:37</t>
  </si>
  <si>
    <t>2988169</t>
  </si>
  <si>
    <t>SITTINEE PIYO</t>
  </si>
  <si>
    <t>577.00</t>
  </si>
  <si>
    <t>2023-01-30 10:59:26</t>
  </si>
  <si>
    <t>2988138</t>
  </si>
  <si>
    <t>TANG YUWEI</t>
  </si>
  <si>
    <t>183.00</t>
  </si>
  <si>
    <t>2023-01-29 22:38:17</t>
  </si>
  <si>
    <t>2989533</t>
  </si>
  <si>
    <t>SHEN LU</t>
  </si>
  <si>
    <t>2023-01-30 13:38:06</t>
  </si>
  <si>
    <t>2983412</t>
  </si>
  <si>
    <t>罗伯茨河度假村</t>
  </si>
  <si>
    <t>Valera Bonifacio,Valera Bonifacio,Valera Bonifacio,Valera Bonifacio,Valera Bonifacio</t>
  </si>
  <si>
    <t>2228.00</t>
  </si>
  <si>
    <t>2023-01-28 09:01:02</t>
  </si>
  <si>
    <t>2984463</t>
  </si>
  <si>
    <t>帝宫大酒店</t>
  </si>
  <si>
    <t>ABBY HOK</t>
  </si>
  <si>
    <t>614.00</t>
  </si>
  <si>
    <t>2023-01-28 14:50:02</t>
  </si>
  <si>
    <t>2989340</t>
  </si>
  <si>
    <t>吉隆坡邵氏广场美居酒店</t>
  </si>
  <si>
    <t>HUANG TAORAN</t>
  </si>
  <si>
    <t>666.00</t>
  </si>
  <si>
    <t>2023-01-31 10:21:44</t>
  </si>
  <si>
    <t>2983914</t>
  </si>
  <si>
    <t>唯裕酒店</t>
  </si>
  <si>
    <t>Latiff Hezri,Latiff Hezri</t>
  </si>
  <si>
    <t>665.00</t>
  </si>
  <si>
    <t>2023-01-28 10:45:56</t>
  </si>
  <si>
    <t>2980910</t>
  </si>
  <si>
    <t>TAN KIAN TAT,KHOO BEE JOON</t>
  </si>
  <si>
    <t>2023-01-27 12:03:45</t>
  </si>
  <si>
    <t>2982938</t>
  </si>
  <si>
    <t>宿务海湾酒店-北垦区</t>
  </si>
  <si>
    <t>Sucilan Kent</t>
  </si>
  <si>
    <t>700.00</t>
  </si>
  <si>
    <t>2023-01-28 10:36:30</t>
  </si>
  <si>
    <t>2984140</t>
  </si>
  <si>
    <t>Culala Enrico,Culala Enrico</t>
  </si>
  <si>
    <t>350.00</t>
  </si>
  <si>
    <t>2023-01-28 12:28:13</t>
  </si>
  <si>
    <t>2983997</t>
  </si>
  <si>
    <t>Culala Emelyn,Culala Emelyn</t>
  </si>
  <si>
    <t>2023-01-28 12:16:03</t>
  </si>
  <si>
    <t>2990229</t>
  </si>
  <si>
    <t>Yun Feng,ivy grace</t>
  </si>
  <si>
    <t>366.00</t>
  </si>
  <si>
    <t>2023-01-30 18:31:16</t>
  </si>
  <si>
    <t>2987753</t>
  </si>
  <si>
    <t>CONAHAP RONIE,CONAHAP RONIE</t>
  </si>
  <si>
    <t>2023-01-30 11:43:00</t>
  </si>
  <si>
    <t>2982296</t>
  </si>
  <si>
    <t>WONG KA SENG,KOH LEE PEI</t>
  </si>
  <si>
    <t>3964.00</t>
  </si>
  <si>
    <t>2023-01-28 16:09:54</t>
  </si>
  <si>
    <t>2982381</t>
  </si>
  <si>
    <t>槟城龙城快捷酒店</t>
  </si>
  <si>
    <t>Hasan Muhammad Ikraam</t>
  </si>
  <si>
    <t>716.00</t>
  </si>
  <si>
    <t>2023-01-28 16:41:03</t>
  </si>
  <si>
    <t>2989385</t>
  </si>
  <si>
    <t>卡玛彦海滩酒店</t>
  </si>
  <si>
    <t>Ana Sampang Maria,Ana Sampang Maria,Ana Sampang Maria</t>
  </si>
  <si>
    <t>1080.00</t>
  </si>
  <si>
    <t>2023-02-02 09:14:35</t>
  </si>
  <si>
    <t>2979026</t>
  </si>
  <si>
    <t>吉隆坡宾乐雅服务公寓</t>
  </si>
  <si>
    <t>ABDUL RAHMAN MARIYANAH</t>
  </si>
  <si>
    <t>1896.00</t>
  </si>
  <si>
    <t>2023-01-26 17:32:52</t>
  </si>
  <si>
    <t>2983384</t>
  </si>
  <si>
    <t>Tai Kt,Tai Kt</t>
  </si>
  <si>
    <t>1383.00</t>
  </si>
  <si>
    <t>2023-01-28 08:54:26</t>
  </si>
  <si>
    <t>2986109</t>
  </si>
  <si>
    <t>Alromaizan Fahad</t>
  </si>
  <si>
    <t>2023-01-29 11:48:43</t>
  </si>
  <si>
    <t>2988371</t>
  </si>
  <si>
    <t>alig amiza,alig amiza</t>
  </si>
  <si>
    <t>2023-01-30 08:56:59</t>
  </si>
  <si>
    <t>2988312</t>
  </si>
  <si>
    <t>Wong King Chuan</t>
  </si>
  <si>
    <t>1153.00</t>
  </si>
  <si>
    <t>2023-01-30 09:37:24</t>
  </si>
  <si>
    <t>2986524</t>
  </si>
  <si>
    <t>SENG PEGGY</t>
  </si>
  <si>
    <t>720.00</t>
  </si>
  <si>
    <t>2023-01-29 15:08:44</t>
  </si>
  <si>
    <t>2989723</t>
  </si>
  <si>
    <t>Azam bin Zainal Mohd,Azam bin Zainal Mohd</t>
  </si>
  <si>
    <t>414.00</t>
  </si>
  <si>
    <t>2023-01-30 16:02:01</t>
  </si>
  <si>
    <t>2979702</t>
  </si>
  <si>
    <t>Loh Mun Fui</t>
  </si>
  <si>
    <t>378.00</t>
  </si>
  <si>
    <t>2023-01-31 15:35:51</t>
  </si>
  <si>
    <t>2979000</t>
  </si>
  <si>
    <t>Kane Yew</t>
  </si>
  <si>
    <t>1040.00</t>
  </si>
  <si>
    <t>2023-01-27 16:12:50</t>
  </si>
  <si>
    <t>2979371</t>
  </si>
  <si>
    <t>曼谷盛泰乐水门酒店</t>
  </si>
  <si>
    <t>WU QUANEN,SUN JIANI</t>
  </si>
  <si>
    <t>1034.00</t>
  </si>
  <si>
    <t>2023-01-26 15:58:06</t>
  </si>
  <si>
    <t>2992414</t>
  </si>
  <si>
    <t>客莱福雅秀酒店 (SHA Plus+)</t>
  </si>
  <si>
    <t>ZHANG PING</t>
  </si>
  <si>
    <t>1026.00</t>
  </si>
  <si>
    <t>2023-01-31 23:27:35</t>
  </si>
  <si>
    <t>2992070</t>
  </si>
  <si>
    <t>曼谷水门伯克利酒店</t>
  </si>
  <si>
    <t>HUANG JING,LI XINRAN</t>
  </si>
  <si>
    <t>1573.00</t>
  </si>
  <si>
    <t>2023-01-31 11:40:16</t>
  </si>
  <si>
    <t>2986479</t>
  </si>
  <si>
    <t>槟城彩虹天堂海滩度假村酒店</t>
  </si>
  <si>
    <t>Jagadish Ayyamani,Jagadish Ayyamani,Jagadish Ayyamani,Jagadish Ayyamani,Jagadish Ayyamani</t>
  </si>
  <si>
    <t>2295.00</t>
  </si>
  <si>
    <t>2023-01-29 12:03:28</t>
  </si>
  <si>
    <t>2992001</t>
  </si>
  <si>
    <t>Shah Airy</t>
  </si>
  <si>
    <t>455.00</t>
  </si>
  <si>
    <t>2023-01-31 11:18:18</t>
  </si>
  <si>
    <t>2989579</t>
  </si>
  <si>
    <t>吉隆坡四季酒店</t>
  </si>
  <si>
    <t>CHANG SUNYOUNG</t>
  </si>
  <si>
    <t>2560.00</t>
  </si>
  <si>
    <t>2023-01-30 15:15:23</t>
  </si>
  <si>
    <t>2992182</t>
  </si>
  <si>
    <t>曼谷美人鱼酒店</t>
  </si>
  <si>
    <t>HARRISON MALCOLM WILLIAM</t>
  </si>
  <si>
    <t>1503.00</t>
  </si>
  <si>
    <t>2023-01-31 12:30:35</t>
  </si>
  <si>
    <t>2980350</t>
  </si>
  <si>
    <t>croft jason</t>
  </si>
  <si>
    <t>1575.00</t>
  </si>
  <si>
    <t>2023-01-26 23:03:11</t>
  </si>
  <si>
    <t>2981096</t>
  </si>
  <si>
    <t>仁川机场贝斯特韦斯特精品酒店</t>
  </si>
  <si>
    <t>KANG SEUNGCHEOL</t>
  </si>
  <si>
    <t>431.00</t>
  </si>
  <si>
    <t>2023-01-27 09:29:38</t>
  </si>
  <si>
    <t>2984304</t>
  </si>
  <si>
    <t>PARK JUNHYUN</t>
  </si>
  <si>
    <t>450.00</t>
  </si>
  <si>
    <t>2023-01-28 13:44:57</t>
  </si>
  <si>
    <t>2983744</t>
  </si>
  <si>
    <t>Wu Zuoli</t>
  </si>
  <si>
    <t>569.00</t>
  </si>
  <si>
    <t>2023-01-28 09:16:25</t>
  </si>
  <si>
    <t>2986254</t>
  </si>
  <si>
    <t>KATO MIZUNA,KATO CHIHARU</t>
  </si>
  <si>
    <t>432.00</t>
  </si>
  <si>
    <t>2023-01-30 11:23:04</t>
  </si>
  <si>
    <t>2986158</t>
  </si>
  <si>
    <t>KIM HAI JIN</t>
  </si>
  <si>
    <t>2023-01-30 11:22:20</t>
  </si>
  <si>
    <t>2988188</t>
  </si>
  <si>
    <t>park ok su</t>
  </si>
  <si>
    <t>2023-01-30 11:42:33</t>
  </si>
  <si>
    <t>2988119</t>
  </si>
  <si>
    <t>Lee Youngwoo</t>
  </si>
  <si>
    <t>2023-01-30 11:43:52</t>
  </si>
  <si>
    <t>2988751</t>
  </si>
  <si>
    <t>AHN YOUKYOUNG,KIM BEOMSOO</t>
  </si>
  <si>
    <t>448.00</t>
  </si>
  <si>
    <t>2023-01-30 09:23:52</t>
  </si>
  <si>
    <t>2989527</t>
  </si>
  <si>
    <t>普拉辛格村庄酒店 (SHA Extra Plus)</t>
  </si>
  <si>
    <t>KANG JUAN</t>
  </si>
  <si>
    <t>950.00</t>
  </si>
  <si>
    <t>2023-01-30 13:45:41</t>
  </si>
  <si>
    <t>2981204</t>
  </si>
  <si>
    <t>米里帝国酒店</t>
  </si>
  <si>
    <t>Bin Nazar Nizam,Binti Zulkifli Nurul Ain Izzati</t>
  </si>
  <si>
    <t>642.00</t>
  </si>
  <si>
    <t>2023-01-27 09:41:04</t>
  </si>
  <si>
    <t>2981745</t>
  </si>
  <si>
    <t>曼谷瑞享健康度假村</t>
  </si>
  <si>
    <t>ONG GUO RONG EMERSON,TAN EMERALD LU YING</t>
  </si>
  <si>
    <t>4520.00</t>
  </si>
  <si>
    <t>2023-01-27 18:23:34</t>
  </si>
  <si>
    <t>2984376</t>
  </si>
  <si>
    <t>COLELLA CORRADO,CORADAZZI TRRESA</t>
  </si>
  <si>
    <t>2700.00</t>
  </si>
  <si>
    <t>2023-01-28 14:34:58</t>
  </si>
  <si>
    <t>2989513</t>
  </si>
  <si>
    <t>BAI FUSHUI</t>
  </si>
  <si>
    <t>1800.00</t>
  </si>
  <si>
    <t>2023-01-30 14:45:51</t>
  </si>
  <si>
    <t>2989879</t>
  </si>
  <si>
    <t>Ly Susan</t>
  </si>
  <si>
    <t>2023-01-30 18:02:56</t>
  </si>
  <si>
    <t>2991429</t>
  </si>
  <si>
    <t>LI MURONG,Yan Kuiliang</t>
  </si>
  <si>
    <t>2023-01-31 09:50:28</t>
  </si>
  <si>
    <t>2985699</t>
  </si>
  <si>
    <t>HONG ZHIGUANG,ZHU DI</t>
  </si>
  <si>
    <t>1330.00</t>
  </si>
  <si>
    <t>2023-01-29 16:15:24</t>
  </si>
  <si>
    <t>2984620</t>
  </si>
  <si>
    <t>曼谷湄南河四季酒店 (SHA Plus+)</t>
  </si>
  <si>
    <t>XIA LU</t>
  </si>
  <si>
    <t>5655.00</t>
  </si>
  <si>
    <t>-5655</t>
  </si>
  <si>
    <t>2023-01-28 16:38:52</t>
  </si>
  <si>
    <t>2987792</t>
  </si>
  <si>
    <t>曼谷索拉利亚西铁酒店</t>
  </si>
  <si>
    <t>WONG CHUNG IN</t>
  </si>
  <si>
    <t>1368.00</t>
  </si>
  <si>
    <t>2023-01-30 09:43:22</t>
  </si>
  <si>
    <t>2986467</t>
  </si>
  <si>
    <t>槟城直落巴巷悦椿度假村 (槟城对抗新冠肺炎认证)</t>
  </si>
  <si>
    <t>KHOO YEN PENG</t>
  </si>
  <si>
    <t>1866.00</t>
  </si>
  <si>
    <t>2023-01-29 12:15:09</t>
  </si>
  <si>
    <t>2991879</t>
  </si>
  <si>
    <t>芭提雅最佳西方优质尼克森酒店</t>
  </si>
  <si>
    <t>ZHONG MEIQIN,Zhong Meiling</t>
  </si>
  <si>
    <t>480.00</t>
  </si>
  <si>
    <t>2023-01-31 10:32:56</t>
  </si>
  <si>
    <t>2989487</t>
  </si>
  <si>
    <t>普吉岛海床大酒店(SHA Extra Plus)</t>
  </si>
  <si>
    <t>THAMMAPIWAN NUTTA</t>
  </si>
  <si>
    <t>1095.00</t>
  </si>
  <si>
    <t>2023-01-30 13:26:02</t>
  </si>
  <si>
    <t>2988184</t>
  </si>
  <si>
    <t>KASEMSUWAN PORNKRIT</t>
  </si>
  <si>
    <t>608.00</t>
  </si>
  <si>
    <t>2023-01-29 22:18:17</t>
  </si>
  <si>
    <t>2985422</t>
  </si>
  <si>
    <t>LI RACHEL,LI CHIPING</t>
  </si>
  <si>
    <t>1824.00</t>
  </si>
  <si>
    <t>2023-01-29 10:36:31</t>
  </si>
  <si>
    <t>2982808</t>
  </si>
  <si>
    <t>KWON SOON HO</t>
  </si>
  <si>
    <t>1279.00</t>
  </si>
  <si>
    <t>2023-01-28 10:46:02</t>
  </si>
  <si>
    <t>2989033</t>
  </si>
  <si>
    <t>2522.00</t>
  </si>
  <si>
    <t>2023-01-30 11:36:01</t>
  </si>
  <si>
    <t>2992173</t>
  </si>
  <si>
    <t>灵狮铂金酒店</t>
  </si>
  <si>
    <t>RAMLI MOHD SHAFEEZ SHIZLEE</t>
  </si>
  <si>
    <t>230.00</t>
  </si>
  <si>
    <t>2023-01-31 22:58:30</t>
  </si>
  <si>
    <t>2988494</t>
  </si>
  <si>
    <t>麦克坦新镇萨沃伊酒店</t>
  </si>
  <si>
    <t>SHALHOUB MICHAEL</t>
  </si>
  <si>
    <t>660.00</t>
  </si>
  <si>
    <t>2023-01-30 09:55:28</t>
  </si>
  <si>
    <t>2991942</t>
  </si>
  <si>
    <t>双威大盒子酒店</t>
  </si>
  <si>
    <t>Yusof Ain</t>
  </si>
  <si>
    <t>449.00</t>
  </si>
  <si>
    <t>2023-01-31 11:19:15</t>
  </si>
  <si>
    <t>2989566</t>
  </si>
  <si>
    <t>芭提雅最佳西方至尊海湾酒店 (SHA Extra Plus)</t>
  </si>
  <si>
    <t>ZHANG YUAN HUI,GUO JIANFENG</t>
  </si>
  <si>
    <t>1110.00</t>
  </si>
  <si>
    <t>2023-01-30 16:23:07</t>
  </si>
  <si>
    <t>2990114</t>
  </si>
  <si>
    <t>CHEN XIAOYUN</t>
  </si>
  <si>
    <t>990.00</t>
  </si>
  <si>
    <t>2023-01-30 18:08:51</t>
  </si>
  <si>
    <t>2990162</t>
  </si>
  <si>
    <t>攀瓦布里海滨度假村(SHA Extra Plus)</t>
  </si>
  <si>
    <t>TIAN DOUNAN</t>
  </si>
  <si>
    <t>410.00</t>
  </si>
  <si>
    <t>2023-01-30 17:17:30</t>
  </si>
  <si>
    <t>2023-01-05</t>
  </si>
  <si>
    <t>2922530</t>
  </si>
  <si>
    <t>LOHAPRAKITKUL KHASAAPHOAP</t>
  </si>
  <si>
    <t>752.00</t>
  </si>
  <si>
    <t>2023-01-07 09:38:48</t>
  </si>
  <si>
    <t>2023-01-20</t>
  </si>
  <si>
    <t>2965717</t>
  </si>
  <si>
    <t>甲米兰达岛双莲水疗度假酒店(SHA Extra Plus)</t>
  </si>
  <si>
    <t>WANG QIQI,Li Zezhong</t>
  </si>
  <si>
    <t>996.00</t>
  </si>
  <si>
    <t>2023-01-20 15:53:55</t>
  </si>
  <si>
    <t>2023-01-22</t>
  </si>
  <si>
    <t>2970655</t>
  </si>
  <si>
    <t>LIU XIAOYI</t>
  </si>
  <si>
    <t>4600.00</t>
  </si>
  <si>
    <t>2023-01-23 11:52:20</t>
  </si>
  <si>
    <t>2022-12-12</t>
  </si>
  <si>
    <t>2869143</t>
  </si>
  <si>
    <t>威斯汀普吉岛西瑞湾度假村及水疗中心</t>
  </si>
  <si>
    <t>WU MING CHUN</t>
  </si>
  <si>
    <t>4650.00</t>
  </si>
  <si>
    <t>2022-12-13 13:55:09</t>
  </si>
  <si>
    <t>2023-01-15</t>
  </si>
  <si>
    <t>2950117</t>
  </si>
  <si>
    <t>普吉岛乐古浪悦椿度假村(SHA Plus+)</t>
  </si>
  <si>
    <t>CHEN HONGFANG,GE YU</t>
  </si>
  <si>
    <t>2160.00</t>
  </si>
  <si>
    <t>2023-01-15 09:10:37</t>
  </si>
  <si>
    <t>2023-01-19</t>
  </si>
  <si>
    <t>2962049</t>
  </si>
  <si>
    <t>普吉岛帕拉达斯度假村(SHA Plus+)</t>
  </si>
  <si>
    <t>HAN CHAO,LIU KAIKAI</t>
  </si>
  <si>
    <t>2063.00</t>
  </si>
  <si>
    <t>2023-01-19 16:12:33</t>
  </si>
  <si>
    <t>2023-01-17</t>
  </si>
  <si>
    <t>2956232</t>
  </si>
  <si>
    <t>迪拜范思哲宫殿酒店</t>
  </si>
  <si>
    <t>LIU WEI</t>
  </si>
  <si>
    <t>2660.00</t>
  </si>
  <si>
    <t>2023-01-17 19:28:03</t>
  </si>
  <si>
    <t>2023-01-25</t>
  </si>
  <si>
    <t>2976724</t>
  </si>
  <si>
    <t>ZHAN LIJUN,GU XI,WENG XUECHAI,TANG YIBO</t>
  </si>
  <si>
    <t>13528.00</t>
  </si>
  <si>
    <t>2023-01-26 10:46:55</t>
  </si>
  <si>
    <t>2978650</t>
  </si>
  <si>
    <t>KIM BOKYUNG,OH EUNJU,OH SUMIN</t>
  </si>
  <si>
    <t>3281.00</t>
  </si>
  <si>
    <t>2023-01-26 10:25:09</t>
  </si>
  <si>
    <t>2970197</t>
  </si>
  <si>
    <t>O HAGEN PAUL</t>
  </si>
  <si>
    <t>1946.00</t>
  </si>
  <si>
    <t>2023-01-22 16:37:28</t>
  </si>
  <si>
    <t>2970189</t>
  </si>
  <si>
    <t>2919.00</t>
  </si>
  <si>
    <t>2023-01-22 16:37:00</t>
  </si>
  <si>
    <t>2023-01-07</t>
  </si>
  <si>
    <t>2927821</t>
  </si>
  <si>
    <t>TA CHINGYAO</t>
  </si>
  <si>
    <t>965.00</t>
  </si>
  <si>
    <t>2023-01-07 13:09:00</t>
  </si>
  <si>
    <t>2868743</t>
  </si>
  <si>
    <t>CHUNG WAI KIN</t>
  </si>
  <si>
    <t>5340.00</t>
  </si>
  <si>
    <t>2022-12-15 17:30:53</t>
  </si>
  <si>
    <t>2022-11-09</t>
  </si>
  <si>
    <t>2786842</t>
  </si>
  <si>
    <t>WONG WING YEE</t>
  </si>
  <si>
    <t>3519.00</t>
  </si>
  <si>
    <t>2022-11-10 16:41:19</t>
  </si>
  <si>
    <t>2022-10-22</t>
  </si>
  <si>
    <t>2754792</t>
  </si>
  <si>
    <t>KIM BYEONGGYU,LEE JUNGSONG</t>
  </si>
  <si>
    <t>1536.00</t>
  </si>
  <si>
    <t>2022-11-05 16:27:20</t>
  </si>
  <si>
    <t>2022-12-11</t>
  </si>
  <si>
    <t>2865400</t>
  </si>
  <si>
    <t>CHUGUN HIROSHI</t>
  </si>
  <si>
    <t>2271.00</t>
  </si>
  <si>
    <t>2022-12-11 15:00:07</t>
  </si>
  <si>
    <t>2023-01-14</t>
  </si>
  <si>
    <t>2947142</t>
  </si>
  <si>
    <t>DONG JIAQI,PAN YANG</t>
  </si>
  <si>
    <t>2133.00</t>
  </si>
  <si>
    <t>2023-01-14 13:11:56</t>
  </si>
  <si>
    <t>2023-01-16</t>
  </si>
  <si>
    <t>2952857</t>
  </si>
  <si>
    <t>lu tao,wu di</t>
  </si>
  <si>
    <t>1426.00</t>
  </si>
  <si>
    <t>2023-01-16 11:57:48</t>
  </si>
  <si>
    <t>2023-01-23</t>
  </si>
  <si>
    <t>2973093</t>
  </si>
  <si>
    <t>SONG HUA,SONG MUFAN</t>
  </si>
  <si>
    <t>2172.00</t>
  </si>
  <si>
    <t>2023-01-24 10:51:14</t>
  </si>
  <si>
    <t>2023-01-24</t>
  </si>
  <si>
    <t>2974536</t>
  </si>
  <si>
    <t>HUANG HAIRONG,HUANG HAIYAN,HUANG HAIPING</t>
  </si>
  <si>
    <t>1890.00</t>
  </si>
  <si>
    <t>2023-01-24 18:14:48</t>
  </si>
  <si>
    <t>2978143</t>
  </si>
  <si>
    <t>GONG YU,Zhou Shengyuan</t>
  </si>
  <si>
    <t>2023-01-26 15:26:57</t>
  </si>
  <si>
    <t>2976425</t>
  </si>
  <si>
    <t>HUANG KEXIN,MAN PENG,HU YANYAN</t>
  </si>
  <si>
    <t>2948.00</t>
  </si>
  <si>
    <t>2023-01-26 17:36:34</t>
  </si>
  <si>
    <t>2965493</t>
  </si>
  <si>
    <t>REN FENG,LU JIAXI</t>
  </si>
  <si>
    <t>1448.00</t>
  </si>
  <si>
    <t>2023-01-20 14:28:34</t>
  </si>
  <si>
    <t>2966882</t>
  </si>
  <si>
    <t>OU RUNJUN,QUAN FEIHONG</t>
  </si>
  <si>
    <t>2023-01-21 11:18:44</t>
  </si>
  <si>
    <t>2022-12-19</t>
  </si>
  <si>
    <t>2886047</t>
  </si>
  <si>
    <t>安达曼白沙滩度假村</t>
  </si>
  <si>
    <t>Molochko Volodymyr,Molochko Volodymyr</t>
  </si>
  <si>
    <t>1590.00</t>
  </si>
  <si>
    <t>2022-12-20 09:08:13</t>
  </si>
  <si>
    <t>2023-01-10</t>
  </si>
  <si>
    <t>2936580</t>
  </si>
  <si>
    <t>纳普芭东酒店</t>
  </si>
  <si>
    <t>CHING YIU CHEUNG,NG HING PING,WONG FAN,TSE PUI LING</t>
  </si>
  <si>
    <t>14136.00</t>
  </si>
  <si>
    <t>2023-01-10 18:39:11</t>
  </si>
  <si>
    <t>2975087</t>
  </si>
  <si>
    <t>DU MENGXIA</t>
  </si>
  <si>
    <t>1644.00</t>
  </si>
  <si>
    <t>2023-01-25 11:27:23</t>
  </si>
  <si>
    <t>2022-11-11</t>
  </si>
  <si>
    <t>2790469</t>
  </si>
  <si>
    <t>贝尔福度假酒店</t>
  </si>
  <si>
    <t>HUIYUN SEO</t>
  </si>
  <si>
    <t>3950.00</t>
  </si>
  <si>
    <t>2022-11-11 14:12:34</t>
  </si>
  <si>
    <t>2937648</t>
  </si>
  <si>
    <t>岘港洲际阳光半岛度假酒店</t>
  </si>
  <si>
    <t>LIN SHUBIN</t>
  </si>
  <si>
    <t>3000.00</t>
  </si>
  <si>
    <t>2023-01-11 17:20:34</t>
  </si>
  <si>
    <t>2978107</t>
  </si>
  <si>
    <t>曼谷铂尔曼皇权酒店</t>
  </si>
  <si>
    <t>SONG SILIANG,GUAN QI</t>
  </si>
  <si>
    <t>564.00</t>
  </si>
  <si>
    <t>2023-01-26 13:23:06</t>
  </si>
  <si>
    <t>2023-01-11</t>
  </si>
  <si>
    <t>2940570</t>
  </si>
  <si>
    <t>济州格拉贝尔酒店</t>
  </si>
  <si>
    <t>Jeon Yewon</t>
  </si>
  <si>
    <t>2023-01-12 08:41:51</t>
  </si>
  <si>
    <t>2950201</t>
  </si>
  <si>
    <t>普吉岛城市海港度假酒店 (SHA Extra Plus)</t>
  </si>
  <si>
    <t>Chadha anuttam,Chadha anuttam</t>
  </si>
  <si>
    <t>252.00</t>
  </si>
  <si>
    <t>2023-01-15 10:12:01</t>
  </si>
  <si>
    <t>2023-01-13</t>
  </si>
  <si>
    <t>2945581</t>
  </si>
  <si>
    <t>普吉岛奈涵度假村</t>
  </si>
  <si>
    <t>XU SONG</t>
  </si>
  <si>
    <t>10236.00</t>
  </si>
  <si>
    <t>2023-01-13 17:54:20</t>
  </si>
  <si>
    <t>2975579</t>
  </si>
  <si>
    <t>Wang Jingyu,Zheng Zhong</t>
  </si>
  <si>
    <t>4498.00</t>
  </si>
  <si>
    <t>2023-01-25 11:57:32</t>
  </si>
  <si>
    <t>2922255</t>
  </si>
  <si>
    <t>WANG WEIZHONG,WANG SHUHUA</t>
  </si>
  <si>
    <t>7229.00</t>
  </si>
  <si>
    <t>2023-01-05 12:25:24</t>
  </si>
  <si>
    <t>2937656</t>
  </si>
  <si>
    <t>曼谷香格里拉大酒店</t>
  </si>
  <si>
    <t>TSUJINO RISAKO</t>
  </si>
  <si>
    <t>2023-01-12 17:22:32</t>
  </si>
  <si>
    <t>2022-12-03</t>
  </si>
  <si>
    <t>2843632</t>
  </si>
  <si>
    <t>Lee Jeongsuk</t>
  </si>
  <si>
    <t>2022-12-07 15:09:04</t>
  </si>
  <si>
    <t>2962977</t>
  </si>
  <si>
    <t>CHEN CONG,YANG JINGYUE</t>
  </si>
  <si>
    <t>10150.00</t>
  </si>
  <si>
    <t>2023-01-22 10:50:07</t>
  </si>
  <si>
    <t>2022-12-28</t>
  </si>
  <si>
    <t>2905225</t>
  </si>
  <si>
    <t>皇宫水上乐园度假村</t>
  </si>
  <si>
    <t>PARK SEBEOM</t>
  </si>
  <si>
    <t>7176.00</t>
  </si>
  <si>
    <t>2023-01-01 11:13:09</t>
  </si>
  <si>
    <t>2023-01-04</t>
  </si>
  <si>
    <t>2919891</t>
  </si>
  <si>
    <t>CHOI SEO EUN,HONG JONG CHEOL,KIM HAE KYEONG</t>
  </si>
  <si>
    <t>9999.00</t>
  </si>
  <si>
    <t>2023-01-05 14:34:43</t>
  </si>
  <si>
    <t>2022-12-23</t>
  </si>
  <si>
    <t>2896669</t>
  </si>
  <si>
    <t>Cross氛围曼谷素坤逸酒店</t>
  </si>
  <si>
    <t>CHEN YILIN</t>
  </si>
  <si>
    <t>2565.00</t>
  </si>
  <si>
    <t>2022-12-24 12:18:32</t>
  </si>
  <si>
    <t>2022-10-13</t>
  </si>
  <si>
    <t>2737347</t>
  </si>
  <si>
    <t>甲米奥南利园度假酒店</t>
  </si>
  <si>
    <t>JEAN MICHEL PERROY,JEAN MICHEL PERROY,JEAN MICHEL PERROY,JEAN MICHEL PERROY,JEAN MICHEL PERROY</t>
  </si>
  <si>
    <t>5016.00</t>
  </si>
  <si>
    <t>2022-10-13 16:29:05</t>
  </si>
  <si>
    <t>2885069</t>
  </si>
  <si>
    <t>阿罗纳海滩赫纳度假村</t>
  </si>
  <si>
    <t>cordy erik paul</t>
  </si>
  <si>
    <t>7332.00</t>
  </si>
  <si>
    <t>2022-12-20 09:45:56</t>
  </si>
  <si>
    <t>2954754</t>
  </si>
  <si>
    <t>芭堤雅皇家克里夫海滩露台酒店 (SHA Extra Plus)</t>
  </si>
  <si>
    <t>LI HUADONG,LAI XUEYAN,LI YUCHENG,LI YUZHEN</t>
  </si>
  <si>
    <t>8888.00</t>
  </si>
  <si>
    <t>2023-01-17 11:03:51</t>
  </si>
  <si>
    <t>2022-10-21</t>
  </si>
  <si>
    <t>2752043</t>
  </si>
  <si>
    <t>R马尔温泉度假酒店</t>
  </si>
  <si>
    <t>Zembery Dominik</t>
  </si>
  <si>
    <t>364.00</t>
  </si>
  <si>
    <t>2022-10-21 14:19:58</t>
  </si>
  <si>
    <t>2023-01-21</t>
  </si>
  <si>
    <t>2967454</t>
  </si>
  <si>
    <t>WANG YANMING</t>
  </si>
  <si>
    <t>2023-01-22 07:58:00</t>
  </si>
  <si>
    <t>2022-12-16</t>
  </si>
  <si>
    <t>2879911</t>
  </si>
  <si>
    <t>宿务迈瑞柏高碧海度假村</t>
  </si>
  <si>
    <t>Oh Jiyoun</t>
  </si>
  <si>
    <t>1198.00</t>
  </si>
  <si>
    <t>2022-12-19 16:08:12</t>
  </si>
  <si>
    <t>2022-12-08</t>
  </si>
  <si>
    <t>2855880</t>
  </si>
  <si>
    <t>Wheatley Grace</t>
  </si>
  <si>
    <t>2022-12-10 11:26:23</t>
  </si>
  <si>
    <t>2022-12-01</t>
  </si>
  <si>
    <t>2838484</t>
  </si>
  <si>
    <t>Choi Jihye</t>
  </si>
  <si>
    <t>1213.00</t>
  </si>
  <si>
    <t>2022-12-20 15:44:21</t>
  </si>
  <si>
    <t>2022-11-24</t>
  </si>
  <si>
    <t>2821465</t>
  </si>
  <si>
    <t>Kim Sejin,Kim Sejin,Kim Sejin,Kim Sejin</t>
  </si>
  <si>
    <t>1860.00</t>
  </si>
  <si>
    <t>2023-01-11 09:50:56</t>
  </si>
  <si>
    <t>2022-12-20</t>
  </si>
  <si>
    <t>2888823</t>
  </si>
  <si>
    <t>KIM YUJEONG,CHOI YEONWOO,CHOI SIWOO,CHOI JIN YONG</t>
  </si>
  <si>
    <t>4491.00</t>
  </si>
  <si>
    <t>2022-12-22 15:07:12</t>
  </si>
  <si>
    <t>2022-11-12</t>
  </si>
  <si>
    <t>2793406</t>
  </si>
  <si>
    <t>HAN SANGJIN</t>
  </si>
  <si>
    <t>1797.00</t>
  </si>
  <si>
    <t>2022-11-14 12:33:19</t>
  </si>
  <si>
    <t>2022-11-07</t>
  </si>
  <si>
    <t>2781716</t>
  </si>
  <si>
    <t>duong quoc,duong quoc</t>
  </si>
  <si>
    <t>2022-11-10 07:58:30</t>
  </si>
  <si>
    <t>2952071</t>
  </si>
  <si>
    <t>曼谷贝斯特韦斯特至尊素坤逸酒店</t>
  </si>
  <si>
    <t>WONG HOIWAH,CHENG HEICHUNGBERNARD</t>
  </si>
  <si>
    <t>514.00</t>
  </si>
  <si>
    <t>2023-01-16 09:40:45</t>
  </si>
  <si>
    <t>2977017</t>
  </si>
  <si>
    <t>曼谷华昌传统酒店</t>
  </si>
  <si>
    <t>yun joshua,yun joshua</t>
  </si>
  <si>
    <t>2704.00</t>
  </si>
  <si>
    <t>2023-01-25 16:42:51</t>
  </si>
  <si>
    <t>2940710</t>
  </si>
  <si>
    <t>曼谷拉查达阿曼达酒店和公寓</t>
  </si>
  <si>
    <t>ZHANG BING,WU CHUNQING</t>
  </si>
  <si>
    <t>7976.00</t>
  </si>
  <si>
    <t>2023-01-12 10:07:27</t>
  </si>
  <si>
    <t>2965907</t>
  </si>
  <si>
    <t>曼谷素坤逸57号巷萨里尔酒店通罗站</t>
  </si>
  <si>
    <t>CHEN YUE,ZHANG HUIQIONG</t>
  </si>
  <si>
    <t>680.00</t>
  </si>
  <si>
    <t>2023-01-20 16:28:29</t>
  </si>
  <si>
    <t>2965898</t>
  </si>
  <si>
    <t>640.00</t>
  </si>
  <si>
    <t>2023-01-20 16:27:57</t>
  </si>
  <si>
    <t>2976207</t>
  </si>
  <si>
    <t>LI MENGXIN,WU JINNA</t>
  </si>
  <si>
    <t>3150.00</t>
  </si>
  <si>
    <t>2023-01-25 13:09:18</t>
  </si>
  <si>
    <t>2977975</t>
  </si>
  <si>
    <t>Xu Xiaoping</t>
  </si>
  <si>
    <t>6890.00</t>
  </si>
  <si>
    <t>2023-01-26 12:50:58</t>
  </si>
  <si>
    <t>2977509</t>
  </si>
  <si>
    <t>YANG JINGYI</t>
  </si>
  <si>
    <t>6450.00</t>
  </si>
  <si>
    <t>2023-01-26 12:00:18</t>
  </si>
  <si>
    <t>2953565</t>
  </si>
  <si>
    <t>Sun Rujun,Wang Lili</t>
  </si>
  <si>
    <t>18150.00</t>
  </si>
  <si>
    <t>2023-01-16 12:10:41</t>
  </si>
  <si>
    <t>2973543</t>
  </si>
  <si>
    <t>迪庞奈阁洛菲芙酒店</t>
  </si>
  <si>
    <t>KRISTIANTI EI</t>
  </si>
  <si>
    <t>202.00</t>
  </si>
  <si>
    <t>2023-01-24 06:40:23</t>
  </si>
  <si>
    <t>2971668</t>
  </si>
  <si>
    <t>RASHKEY RISALAT AHMED</t>
  </si>
  <si>
    <t>1398.00</t>
  </si>
  <si>
    <t>2023-01-23 18:25:08</t>
  </si>
  <si>
    <t>2968742</t>
  </si>
  <si>
    <t>KIM JUHONG,CHOI YONGHWAN</t>
  </si>
  <si>
    <t>910.00</t>
  </si>
  <si>
    <t>2023-01-22 10:55:10</t>
  </si>
  <si>
    <t>2955262</t>
  </si>
  <si>
    <t>HUANG I HAN</t>
  </si>
  <si>
    <t>2229.00</t>
  </si>
  <si>
    <t>2023-01-17 10:15:44</t>
  </si>
  <si>
    <t>999222297694678,</t>
  </si>
  <si>
    <t>2023-01-03</t>
  </si>
  <si>
    <t>2918334</t>
  </si>
  <si>
    <t>2023-01-22 10:55:04</t>
  </si>
  <si>
    <t>2022-12-04</t>
  </si>
  <si>
    <t>2845619</t>
  </si>
  <si>
    <t>WONG PUI WANG JEFFERSON</t>
  </si>
  <si>
    <t>5245.00</t>
  </si>
  <si>
    <t>2022-12-04 16:55:56</t>
  </si>
  <si>
    <t>2971187</t>
  </si>
  <si>
    <t>普吉岛芭东彩灯度假村</t>
  </si>
  <si>
    <t>Rossell Ferran</t>
  </si>
  <si>
    <t>940.00</t>
  </si>
  <si>
    <t>2023-01-24 08:15:26</t>
  </si>
  <si>
    <t>2023-01-18</t>
  </si>
  <si>
    <t>2959619</t>
  </si>
  <si>
    <t>GUAN JIAYU,WANG XIUXIANG</t>
  </si>
  <si>
    <t>3696.00</t>
  </si>
  <si>
    <t>2023-01-18 13:21:13</t>
  </si>
  <si>
    <t>2976899</t>
  </si>
  <si>
    <t>KIM DONGYUN</t>
  </si>
  <si>
    <t>603.00</t>
  </si>
  <si>
    <t>2023-01-26 12:34:56</t>
  </si>
  <si>
    <t>2959726</t>
  </si>
  <si>
    <t>HONG YESOL</t>
  </si>
  <si>
    <t>1201.00</t>
  </si>
  <si>
    <t>2023-01-18 14:10:32</t>
  </si>
  <si>
    <t>2975101</t>
  </si>
  <si>
    <t>曼谷素坤逸55号通罗中心点大酒店 (SHA Plus+)</t>
  </si>
  <si>
    <t>DAI LIFANG,DAI LIJUN,DAI MUBAI</t>
  </si>
  <si>
    <t>2909.00</t>
  </si>
  <si>
    <t>2023-01-25 10:23:33</t>
  </si>
  <si>
    <t>2975046</t>
  </si>
  <si>
    <t>DAI SONGPING,HU BAOWEI,WANG YIMUXI</t>
  </si>
  <si>
    <t>2023-01-24 19:54:06</t>
  </si>
  <si>
    <t>2961409</t>
  </si>
  <si>
    <t>普吉岛玛丽莎别墅酒店(SHA Plus+)</t>
  </si>
  <si>
    <t>LI JIUQI,JIANG HAISHUN</t>
  </si>
  <si>
    <t>1700.00</t>
  </si>
  <si>
    <t>2023-01-19 13:15:19</t>
  </si>
  <si>
    <t>2965051</t>
  </si>
  <si>
    <t>LEE HIAN THENG</t>
  </si>
  <si>
    <t>2436.00</t>
  </si>
  <si>
    <t>2023-01-20 12:19:36</t>
  </si>
  <si>
    <t>2966228</t>
  </si>
  <si>
    <t>TAN AI LIN</t>
  </si>
  <si>
    <t>2023-01-21 10:49:09</t>
  </si>
  <si>
    <t>2966281</t>
  </si>
  <si>
    <t>JAP SHARON</t>
  </si>
  <si>
    <t>2132.00</t>
  </si>
  <si>
    <t>2023-01-20 20:33:29</t>
  </si>
  <si>
    <t>2967487</t>
  </si>
  <si>
    <t>LIM CHEEKEONG</t>
  </si>
  <si>
    <t>538.00</t>
  </si>
  <si>
    <t>2023-01-21 11:09:30</t>
  </si>
  <si>
    <t>2962931</t>
  </si>
  <si>
    <t>ZHANG HAIPING</t>
  </si>
  <si>
    <t>1066.00</t>
  </si>
  <si>
    <t>2023-01-19 15:30:19</t>
  </si>
  <si>
    <t>2836678</t>
  </si>
  <si>
    <t>Tan Sherry,Tan Sherry,Tan Sherry</t>
  </si>
  <si>
    <t>2127.00</t>
  </si>
  <si>
    <t>2022-12-01 11:15:32</t>
  </si>
  <si>
    <t>2972363</t>
  </si>
  <si>
    <t>MUNWON SEO,MUNWON SEO,MUNWON SEO</t>
  </si>
  <si>
    <t>444.00</t>
  </si>
  <si>
    <t>2023-01-23 17:51:36</t>
  </si>
  <si>
    <t>2022-12-27</t>
  </si>
  <si>
    <t>2903703</t>
  </si>
  <si>
    <t>种植园湾温泉度假村</t>
  </si>
  <si>
    <t>WANG PEIHUA</t>
  </si>
  <si>
    <t>11190.00</t>
  </si>
  <si>
    <t>2022-12-29 10:13:45</t>
  </si>
  <si>
    <t>2022-07-30</t>
  </si>
  <si>
    <t>2638014</t>
  </si>
  <si>
    <t>科隆韦斯唐度假村</t>
  </si>
  <si>
    <t>S Myers Maria-Lourdes,S Myers Maria-Lourdes</t>
  </si>
  <si>
    <t>1510.00</t>
  </si>
  <si>
    <t>2022-07-30 13:22:02</t>
  </si>
  <si>
    <t>2952902</t>
  </si>
  <si>
    <t>邦劳岛水蓝度假村</t>
  </si>
  <si>
    <t>Simangon Christy</t>
  </si>
  <si>
    <t>1846.00</t>
  </si>
  <si>
    <t>2023-01-16 08:42:50</t>
  </si>
  <si>
    <t>2022-12-29</t>
  </si>
  <si>
    <t>2908479</t>
  </si>
  <si>
    <t>槟城皇家朱兰酒店</t>
  </si>
  <si>
    <t>Tang Christopher</t>
  </si>
  <si>
    <t>1011.00</t>
  </si>
  <si>
    <t>2022-12-30 10:41:09</t>
  </si>
  <si>
    <t>2976114</t>
  </si>
  <si>
    <t>Aid Amal</t>
  </si>
  <si>
    <t>389.00</t>
  </si>
  <si>
    <t>2023-01-29 15:19:06</t>
  </si>
  <si>
    <t>2966845</t>
  </si>
  <si>
    <t>长滩岛摄政沙滩水疗度假村</t>
  </si>
  <si>
    <t>PINZON ASTAIRE VANCE IEDRITZ P</t>
  </si>
  <si>
    <t>2380.00</t>
  </si>
  <si>
    <t>2023-01-21 11:07:30</t>
  </si>
  <si>
    <t>2919391</t>
  </si>
  <si>
    <t>Biyok Arthur,Biyok Ellen,Aguelo Magalene</t>
  </si>
  <si>
    <t>2280.00</t>
  </si>
  <si>
    <t>2023-01-04 12:34:41</t>
  </si>
  <si>
    <t>2917191</t>
  </si>
  <si>
    <t>吉隆坡美利亚酒店</t>
  </si>
  <si>
    <t>BINTE ROSLAN SITI NUR SYAZWINA</t>
  </si>
  <si>
    <t>794.00</t>
  </si>
  <si>
    <t>2023-01-20 15:23:50</t>
  </si>
  <si>
    <t>2023-01-02</t>
  </si>
  <si>
    <t>2916419</t>
  </si>
  <si>
    <t>SUGIYAMA TOSHITSUGU</t>
  </si>
  <si>
    <t>1179.00</t>
  </si>
  <si>
    <t>2023-01-02 17:15:30</t>
  </si>
  <si>
    <t>2977672</t>
  </si>
  <si>
    <t>TAY EUGENE YU XUN</t>
  </si>
  <si>
    <t>1624.00</t>
  </si>
  <si>
    <t>2023-01-30 10:32:28</t>
  </si>
  <si>
    <t>2977400</t>
  </si>
  <si>
    <t>JIN DAEKYUNG</t>
  </si>
  <si>
    <t>2023-01-25 19:43:44</t>
  </si>
  <si>
    <t>2973869</t>
  </si>
  <si>
    <t>Mun Wai Yin,Mun Wai Yin</t>
  </si>
  <si>
    <t>2023-01-24 11:23:36</t>
  </si>
  <si>
    <t>2968745</t>
  </si>
  <si>
    <t>Winato Hendry,Winato Hendry,Winato Hendry,Winato Hendry</t>
  </si>
  <si>
    <t>826.00</t>
  </si>
  <si>
    <t>2023-01-22 16:39:45</t>
  </si>
  <si>
    <t>2956799</t>
  </si>
  <si>
    <t>LIAUW LOVINA SUKI INGRID</t>
  </si>
  <si>
    <t>340.00</t>
  </si>
  <si>
    <t>2023-01-17 14:15:21</t>
  </si>
  <si>
    <t>2022-11-25</t>
  </si>
  <si>
    <t>2823553</t>
  </si>
  <si>
    <t>巴拉望岛道夫酒店</t>
  </si>
  <si>
    <t>GUYOT Francis,GUYOT Myrna</t>
  </si>
  <si>
    <t>4340.00</t>
  </si>
  <si>
    <t>2022-11-29 11:33:45</t>
  </si>
  <si>
    <t>2022-10-31</t>
  </si>
  <si>
    <t>2768622</t>
  </si>
  <si>
    <t>邦咯岛绿中海度假村</t>
  </si>
  <si>
    <t>TASVINDRAN TASVINDRAN TAMIL MANI</t>
  </si>
  <si>
    <t>1263.00</t>
  </si>
  <si>
    <t>2022-11-04 14:18:36</t>
  </si>
  <si>
    <t>2820630</t>
  </si>
  <si>
    <t>宿务白沙滩度假村及水疗中心</t>
  </si>
  <si>
    <t>BAEK INJUN,BAEK INJUN,BAEK INJUN,BAEK INJUN</t>
  </si>
  <si>
    <t>2022-11-25 09:07:18</t>
  </si>
  <si>
    <t>2962675</t>
  </si>
  <si>
    <t>HWANG CHEONGGYEONG</t>
  </si>
  <si>
    <t>2709.00</t>
  </si>
  <si>
    <t>2023-01-20 11:17:38</t>
  </si>
  <si>
    <t>2965024</t>
  </si>
  <si>
    <t>曼谷秋素坤逸酒店 (SHA Plus+)</t>
  </si>
  <si>
    <t>YIP MEI KUEN JENNY</t>
  </si>
  <si>
    <t>2023-01-20 10:30:45</t>
  </si>
  <si>
    <t>2952780</t>
  </si>
  <si>
    <t>ZHOU QIN</t>
  </si>
  <si>
    <t>170.00</t>
  </si>
  <si>
    <t>2023-01-16 08:38:51</t>
  </si>
  <si>
    <t>2950722</t>
  </si>
  <si>
    <t>LO WAI CHU</t>
  </si>
  <si>
    <t>2023-01-16 09:50:23</t>
  </si>
  <si>
    <t>2944020</t>
  </si>
  <si>
    <t>LO CHOI FUNG,WONG KAI LONG</t>
  </si>
  <si>
    <t>460.00</t>
  </si>
  <si>
    <t>2023-01-13 08:19:36</t>
  </si>
  <si>
    <t>2895008</t>
  </si>
  <si>
    <t>曼谷素坤逸辉盛阁酒店</t>
  </si>
  <si>
    <t>A H A MOHAMMAD AYAH,A H A MOHAMMAD AYAH</t>
  </si>
  <si>
    <t>9090.00</t>
  </si>
  <si>
    <t>2022-12-23 10:17:46</t>
  </si>
  <si>
    <t>2967100</t>
  </si>
  <si>
    <t>曼谷素坤逸11号美居酒店</t>
  </si>
  <si>
    <t>ZHAO HUAXIN</t>
  </si>
  <si>
    <t>2388.00</t>
  </si>
  <si>
    <t>2023-01-21 12:08:53</t>
  </si>
  <si>
    <t>2958489</t>
  </si>
  <si>
    <t>Wong Keishing,Li Yizhen</t>
  </si>
  <si>
    <t>32800.00</t>
  </si>
  <si>
    <t>2023-01-18 14:11:19</t>
  </si>
  <si>
    <t>2951842</t>
  </si>
  <si>
    <t>客莱福巴东普吉岛酒店 (SHA Plus+)</t>
  </si>
  <si>
    <t>Leelasettakul Netnapa</t>
  </si>
  <si>
    <t>687.00</t>
  </si>
  <si>
    <t>2023-01-16 12:16:59</t>
  </si>
  <si>
    <t>2936508</t>
  </si>
  <si>
    <t>REN MEIQING</t>
  </si>
  <si>
    <t>2023-01-10 17:01:01</t>
  </si>
  <si>
    <t>2022-11-26</t>
  </si>
  <si>
    <t>2825824</t>
  </si>
  <si>
    <t>SHEWELL JOEL</t>
  </si>
  <si>
    <t>1832.00</t>
  </si>
  <si>
    <t>2022-11-26 17:12:14</t>
  </si>
  <si>
    <t>2023-01-08</t>
  </si>
  <si>
    <t>2931975</t>
  </si>
  <si>
    <t>苏梅岛凯璞法恩酒店</t>
  </si>
  <si>
    <t>CHEN JIAWEN</t>
  </si>
  <si>
    <t>29000.00</t>
  </si>
  <si>
    <t>2023-01-09 13:36:45</t>
  </si>
  <si>
    <t>2902926</t>
  </si>
  <si>
    <t>Lavorano Stefano,Lavorano Stefano</t>
  </si>
  <si>
    <t>2023-01-04 21:04:05</t>
  </si>
  <si>
    <t>2023-01-12</t>
  </si>
  <si>
    <t>2943446</t>
  </si>
  <si>
    <t>OKAMURA AKIKO,OKAMURA IROHA</t>
  </si>
  <si>
    <t>417.00</t>
  </si>
  <si>
    <t>2023-01-16 11:43:45</t>
  </si>
  <si>
    <t>2952157</t>
  </si>
  <si>
    <t>Asai Yohei</t>
  </si>
  <si>
    <t>421.00</t>
  </si>
  <si>
    <t>2023-01-16 11:26:15</t>
  </si>
  <si>
    <t>2966539</t>
  </si>
  <si>
    <t>NIU CHENXIAO</t>
  </si>
  <si>
    <t>433.00</t>
  </si>
  <si>
    <t>2023-01-21 11:17:32</t>
  </si>
  <si>
    <t>2974848</t>
  </si>
  <si>
    <t>JO HYESUK</t>
  </si>
  <si>
    <t>2023-01-24 18:46:27</t>
  </si>
  <si>
    <t>2964340</t>
  </si>
  <si>
    <t>YUN DAYEONG</t>
  </si>
  <si>
    <t>434.00</t>
  </si>
  <si>
    <t>2023-01-20 09:51:36</t>
  </si>
  <si>
    <t>2958738</t>
  </si>
  <si>
    <t>moon sujeong</t>
  </si>
  <si>
    <t>2023-01-18 08:37:59</t>
  </si>
  <si>
    <t>2977213</t>
  </si>
  <si>
    <t>Chun Narae</t>
  </si>
  <si>
    <t>2023-01-26 09:44:38</t>
  </si>
  <si>
    <t>2887399</t>
  </si>
  <si>
    <t>布鲁日中央车站宜必思快捷酒店</t>
  </si>
  <si>
    <t>MARIBLANCA BELEN PEINADO</t>
  </si>
  <si>
    <t>463.99</t>
  </si>
  <si>
    <t>2022-12-20 00:20:50</t>
  </si>
  <si>
    <t>比利时</t>
  </si>
  <si>
    <t>2825108</t>
  </si>
  <si>
    <t>素坤逸中心饭店 (SHA Extra Plus)</t>
  </si>
  <si>
    <t>LIU PO MAN,TSUI HIU YEE,YIP MAN NGA,CHAN KA YAN</t>
  </si>
  <si>
    <t>4750.00</t>
  </si>
  <si>
    <t>2022-11-26 12:56:46</t>
  </si>
  <si>
    <t>2022-12-22</t>
  </si>
  <si>
    <t>2894532</t>
  </si>
  <si>
    <t>海安水疗海滩酒店</t>
  </si>
  <si>
    <t>YANG HEESU,YOON SEOJIN</t>
  </si>
  <si>
    <t>1000.00</t>
  </si>
  <si>
    <t>2022-12-22 21:17:16</t>
  </si>
  <si>
    <t>2978639</t>
  </si>
  <si>
    <t>Khell Jaymes</t>
  </si>
  <si>
    <t>204.00</t>
  </si>
  <si>
    <t>2023-01-26 09:21:18</t>
  </si>
  <si>
    <t>2970139</t>
  </si>
  <si>
    <t>仁川松岛空中花园酒店</t>
  </si>
  <si>
    <t>JOO HYUN</t>
  </si>
  <si>
    <t>627.00</t>
  </si>
  <si>
    <t>2023-01-22 16:10:42</t>
  </si>
  <si>
    <t>2838692</t>
  </si>
  <si>
    <t>新山凯贝丽酒店式服务公寓</t>
  </si>
  <si>
    <t>Tian Leow Yi,Tian Leow Yi</t>
  </si>
  <si>
    <t>458.00</t>
  </si>
  <si>
    <t>2022-12-03 08:42:11</t>
  </si>
  <si>
    <t>2919721</t>
  </si>
  <si>
    <t>故事度假村</t>
  </si>
  <si>
    <t>CRESENCIO LOURDES</t>
  </si>
  <si>
    <t>2023-01-04 14:58:15</t>
  </si>
  <si>
    <t>2919701</t>
  </si>
  <si>
    <t>Cresencio Lourdes</t>
  </si>
  <si>
    <t>2023-01-04 14:58:09</t>
  </si>
  <si>
    <t>2885301</t>
  </si>
  <si>
    <t>KU INLING</t>
  </si>
  <si>
    <t>4156.00</t>
  </si>
  <si>
    <t>2022-12-20 15:52:22</t>
  </si>
  <si>
    <t>2896680</t>
  </si>
  <si>
    <t>kwong kenji kam  leung,kwong kenji kam  leung</t>
  </si>
  <si>
    <t>3256.00</t>
  </si>
  <si>
    <t>2022-12-24 12:13:01</t>
  </si>
  <si>
    <t>2968900</t>
  </si>
  <si>
    <t>安凡尼臻选普吉麦考套房别墅酒店(SHA Plus+)</t>
  </si>
  <si>
    <t>LU XIAO</t>
  </si>
  <si>
    <t>2490.00</t>
  </si>
  <si>
    <t>2023-01-25 16:10:34</t>
  </si>
  <si>
    <t>2978555</t>
  </si>
  <si>
    <t>LI PING</t>
  </si>
  <si>
    <t>305.00</t>
  </si>
  <si>
    <t>2023-01-26 11:35:46</t>
  </si>
  <si>
    <t>2936585</t>
  </si>
  <si>
    <t>LING CHEE PING</t>
  </si>
  <si>
    <t>1350.00</t>
  </si>
  <si>
    <t>2023-01-12 16:11:38</t>
  </si>
  <si>
    <t>2977916</t>
  </si>
  <si>
    <t>滨海酒店</t>
  </si>
  <si>
    <t>KIM CHANGWON</t>
  </si>
  <si>
    <t>2023-02-01 20:13:49</t>
  </si>
  <si>
    <t>2975714</t>
  </si>
  <si>
    <t>Jung Junho</t>
  </si>
  <si>
    <t>1610.00</t>
  </si>
  <si>
    <t>2023-01-25 13:45:13</t>
  </si>
  <si>
    <t>2969229</t>
  </si>
  <si>
    <t>瑟达宿务中央集团酒店</t>
  </si>
  <si>
    <t>harwelik anthony</t>
  </si>
  <si>
    <t>5528.00</t>
  </si>
  <si>
    <t>2023-01-24 19:21:51</t>
  </si>
  <si>
    <t>2968800</t>
  </si>
  <si>
    <t>DINA LILAKOEMARIE,GHOERAHOE GAILISHKOEMAR</t>
  </si>
  <si>
    <t>2023-01-29 16:21:36</t>
  </si>
  <si>
    <t>2962271</t>
  </si>
  <si>
    <t>盖特43机场酒店</t>
  </si>
  <si>
    <t>WARBURTON CHRISTOPHER</t>
  </si>
  <si>
    <t>264.00</t>
  </si>
  <si>
    <t>2023-01-19 12:05:57</t>
  </si>
  <si>
    <t>2975023</t>
  </si>
  <si>
    <t>ZHENG GANG</t>
  </si>
  <si>
    <t>284.00</t>
  </si>
  <si>
    <t>2023-01-24 19:55:00</t>
  </si>
  <si>
    <t>2956471</t>
  </si>
  <si>
    <t>XU YONG,WANG RUQIONG</t>
  </si>
  <si>
    <t>281.00</t>
  </si>
  <si>
    <t>2023-01-17 12:17:56</t>
  </si>
  <si>
    <t>2022-11-02</t>
  </si>
  <si>
    <t>2772754</t>
  </si>
  <si>
    <t>XING TIANWEI</t>
  </si>
  <si>
    <t>228.00</t>
  </si>
  <si>
    <t>2022-11-03 00:26:57</t>
  </si>
  <si>
    <t>2772749</t>
  </si>
  <si>
    <t>WEI QI,YANG HAOQI</t>
  </si>
  <si>
    <t>456.00</t>
  </si>
  <si>
    <t>2022-11-03 09:00:01</t>
  </si>
  <si>
    <t>2885075</t>
  </si>
  <si>
    <t>富国岛新世界度假酒店</t>
  </si>
  <si>
    <t>NGUYEN TRONG TOAN</t>
  </si>
  <si>
    <t>4800.00</t>
  </si>
  <si>
    <t>2022-12-19 15:40:56</t>
  </si>
  <si>
    <t>2022-12-14</t>
  </si>
  <si>
    <t>2871707</t>
  </si>
  <si>
    <t>普吉岛西奈奢华酒店(SHA Extra Plus)</t>
  </si>
  <si>
    <t>CHAN KING HEI</t>
  </si>
  <si>
    <t>2686.00</t>
  </si>
  <si>
    <t>2022-12-14 14:06:21</t>
  </si>
  <si>
    <t>2908030</t>
  </si>
  <si>
    <t>辉盛凯贝丽打</t>
  </si>
  <si>
    <t>swito drazat,swito drazat</t>
  </si>
  <si>
    <t>1121.00</t>
  </si>
  <si>
    <t>2022-12-29 15:53:44</t>
  </si>
  <si>
    <t>2022-11-10</t>
  </si>
  <si>
    <t>2787167</t>
  </si>
  <si>
    <t>EMELIANOV RUSLAN</t>
  </si>
  <si>
    <t>6188.00</t>
  </si>
  <si>
    <t>2022-11-15 08:24:01</t>
  </si>
  <si>
    <t>2768425</t>
  </si>
  <si>
    <t>标准酒店 - 曼谷大都会大厦</t>
  </si>
  <si>
    <t>kung chunhsu</t>
  </si>
  <si>
    <t>3210.00</t>
  </si>
  <si>
    <t>2022-10-31 18:24:09</t>
  </si>
  <si>
    <t>2907307</t>
  </si>
  <si>
    <t>HUI MING WAI MAVIS,KU SHUN YIU,HUI CHEE CHUNG ANTHONY,LUM FAI YAT CHRISTINE</t>
  </si>
  <si>
    <t>9804.00</t>
  </si>
  <si>
    <t>2022-12-29 16:13:04</t>
  </si>
  <si>
    <t>2022-11-30</t>
  </si>
  <si>
    <t>2836036</t>
  </si>
  <si>
    <t>CHEN CHIENJUNG</t>
  </si>
  <si>
    <t>1015.00</t>
  </si>
  <si>
    <t>2022-12-01 14:49:15</t>
  </si>
  <si>
    <t>2971120</t>
  </si>
  <si>
    <t>DONG LIN</t>
  </si>
  <si>
    <t>2023-01-23 10:21:55</t>
  </si>
  <si>
    <t>2977312</t>
  </si>
  <si>
    <t>Hu Guanqing</t>
  </si>
  <si>
    <t>3910.00</t>
  </si>
  <si>
    <t>2023-01-26 10:19:03</t>
  </si>
  <si>
    <t>2973311</t>
  </si>
  <si>
    <t>普吉岛迈考美丽亚酒店(SHA Extra Plus)</t>
  </si>
  <si>
    <t>ALJOHANI SARAH NASSER N,ALREHAILI ABDULAZIZ OMAR J</t>
  </si>
  <si>
    <t>3300.00</t>
  </si>
  <si>
    <t>2023-01-24 12:41:46</t>
  </si>
  <si>
    <t>2968808</t>
  </si>
  <si>
    <t>ZHANG JIE,feng mengmeng</t>
  </si>
  <si>
    <t>-2640</t>
  </si>
  <si>
    <t>2023-01-22 10:50:54</t>
  </si>
  <si>
    <t>2970009</t>
  </si>
  <si>
    <t>Keadana Said</t>
  </si>
  <si>
    <t>2023-01-22 16:00:14</t>
  </si>
  <si>
    <t>2969594</t>
  </si>
  <si>
    <t>CAI WENYANG,SHI LINTIAN</t>
  </si>
  <si>
    <t>2023-01-22 12:05:18</t>
  </si>
  <si>
    <t>2022-12-30</t>
  </si>
  <si>
    <t>2911196</t>
  </si>
  <si>
    <t>薄荷岛赫南塔瓦拉度假村</t>
  </si>
  <si>
    <t>han eunkyung,han eunkyung,han eunkyung</t>
  </si>
  <si>
    <t>6000.00</t>
  </si>
  <si>
    <t>2022-12-30 16:34:42</t>
  </si>
  <si>
    <t>2970146</t>
  </si>
  <si>
    <t>金普顿基塔莱苏梅岛酒店 - 洲际酒店集团旗下</t>
  </si>
  <si>
    <t>LI MENG</t>
  </si>
  <si>
    <t>2023-01-22 17:32:02</t>
  </si>
  <si>
    <t>2022-12-31</t>
  </si>
  <si>
    <t>2913228</t>
  </si>
  <si>
    <t>Chanchalaem kreechapong,Chanchalaem kreechapong,Chanchalaem kreechapong</t>
  </si>
  <si>
    <t>550.00</t>
  </si>
  <si>
    <t>2022-12-31 18:41:28</t>
  </si>
  <si>
    <t>2960246</t>
  </si>
  <si>
    <t>吉隆坡宾乐雅精选酒店</t>
  </si>
  <si>
    <t>CHAN BAK SENG</t>
  </si>
  <si>
    <t>1620.00</t>
  </si>
  <si>
    <t>2023-01-18 18:05:31</t>
  </si>
  <si>
    <t>2944462</t>
  </si>
  <si>
    <t>苏梅岛安凡尼查汶酒店及海滩俱乐部</t>
  </si>
  <si>
    <t>DONG HONG,Zhang Jiajie</t>
  </si>
  <si>
    <t>2023-01-13 15:24:31</t>
  </si>
  <si>
    <t>2959966</t>
  </si>
  <si>
    <t>普吉岛芭东海滩克拉丽奥酒店</t>
  </si>
  <si>
    <t>Yang Jidong,RAN LILI</t>
  </si>
  <si>
    <t>2365.00</t>
  </si>
  <si>
    <t>2023-01-18 15:30:06</t>
  </si>
  <si>
    <t>2963710</t>
  </si>
  <si>
    <t>XUE CHENTONG,FANG KAIFEI</t>
  </si>
  <si>
    <t>2023-01-20 10:08:10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</si>
</sst>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370</xdr:row>
      <xdr:rowOff>0</xdr:rowOff>
    </xdr:from>
    <xdr:to>
      <xdr:col>14</xdr:col>
      <xdr:colOff>257175</xdr:colOff>
      <xdr:row>398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48925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5"/>
  <sheetViews>
    <sheetView topLeftCell="A223" workbookViewId="0">
      <selection activeCell="A22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44956</v>
      </c>
      <c r="G2" s="6">
        <v>44958</v>
      </c>
      <c r="H2" s="4">
        <v>1</v>
      </c>
      <c r="I2" s="4">
        <v>2</v>
      </c>
      <c r="J2" s="4">
        <v>2</v>
      </c>
      <c r="K2" s="4" t="s">
        <v>30</v>
      </c>
      <c r="L2" s="4">
        <v>3860</v>
      </c>
      <c r="M2" s="4">
        <v>3860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44838</v>
      </c>
      <c r="S2" s="6">
        <v>44961</v>
      </c>
      <c r="T2" s="4" t="s">
        <v>34</v>
      </c>
      <c r="U2" s="4">
        <v>3860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44956</v>
      </c>
      <c r="G3" s="6">
        <v>44958</v>
      </c>
      <c r="H3" s="4">
        <v>1</v>
      </c>
      <c r="I3" s="4">
        <v>2</v>
      </c>
      <c r="J3" s="4">
        <v>2</v>
      </c>
      <c r="K3" s="4" t="s">
        <v>30</v>
      </c>
      <c r="L3" s="4">
        <v>1536</v>
      </c>
      <c r="M3" s="4">
        <v>1536</v>
      </c>
      <c r="N3" s="4" t="s">
        <v>40</v>
      </c>
      <c r="O3" s="4" t="s">
        <v>32</v>
      </c>
      <c r="P3" s="4" t="s">
        <v>33</v>
      </c>
      <c r="Q3" s="4">
        <v>0</v>
      </c>
      <c r="R3" s="7">
        <v>44856</v>
      </c>
      <c r="S3" s="6">
        <v>44961</v>
      </c>
      <c r="T3" s="4" t="s">
        <v>34</v>
      </c>
      <c r="U3" s="4">
        <v>1536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44955</v>
      </c>
      <c r="G4" s="6">
        <v>44958</v>
      </c>
      <c r="H4" s="4">
        <v>1</v>
      </c>
      <c r="I4" s="4">
        <v>3</v>
      </c>
      <c r="J4" s="4">
        <v>3</v>
      </c>
      <c r="K4" s="4" t="s">
        <v>30</v>
      </c>
      <c r="L4" s="4">
        <v>3210</v>
      </c>
      <c r="M4" s="4">
        <v>3210</v>
      </c>
      <c r="N4" s="4" t="s">
        <v>46</v>
      </c>
      <c r="O4" s="4" t="s">
        <v>32</v>
      </c>
      <c r="P4" s="4" t="s">
        <v>33</v>
      </c>
      <c r="Q4" s="4">
        <v>0</v>
      </c>
      <c r="R4" s="7">
        <v>44865</v>
      </c>
      <c r="S4" s="6">
        <v>44961</v>
      </c>
      <c r="T4" s="4" t="s">
        <v>34</v>
      </c>
      <c r="U4" s="4">
        <v>3210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44956</v>
      </c>
      <c r="G5" s="6">
        <v>44958</v>
      </c>
      <c r="H5" s="4">
        <v>1</v>
      </c>
      <c r="I5" s="4">
        <v>2</v>
      </c>
      <c r="J5" s="4">
        <v>2</v>
      </c>
      <c r="K5" s="4" t="s">
        <v>30</v>
      </c>
      <c r="L5" s="4">
        <v>456</v>
      </c>
      <c r="M5" s="4">
        <v>456</v>
      </c>
      <c r="N5" s="4" t="s">
        <v>52</v>
      </c>
      <c r="O5" s="4" t="s">
        <v>32</v>
      </c>
      <c r="P5" s="4" t="s">
        <v>33</v>
      </c>
      <c r="Q5" s="4">
        <v>0</v>
      </c>
      <c r="R5" s="7">
        <v>44867</v>
      </c>
      <c r="S5" s="6">
        <v>44961</v>
      </c>
      <c r="T5" s="4" t="s">
        <v>34</v>
      </c>
      <c r="U5" s="4">
        <v>456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44957</v>
      </c>
      <c r="G6" s="6">
        <v>44958</v>
      </c>
      <c r="H6" s="4">
        <v>1</v>
      </c>
      <c r="I6" s="4">
        <v>1</v>
      </c>
      <c r="J6" s="4">
        <v>1</v>
      </c>
      <c r="K6" s="4" t="s">
        <v>30</v>
      </c>
      <c r="L6" s="4">
        <v>228</v>
      </c>
      <c r="M6" s="4">
        <v>228</v>
      </c>
      <c r="N6" s="4" t="s">
        <v>57</v>
      </c>
      <c r="O6" s="4" t="s">
        <v>32</v>
      </c>
      <c r="P6" s="4" t="s">
        <v>33</v>
      </c>
      <c r="Q6" s="4">
        <v>0</v>
      </c>
      <c r="R6" s="7">
        <v>44867</v>
      </c>
      <c r="S6" s="6">
        <v>44961</v>
      </c>
      <c r="T6" s="4" t="s">
        <v>34</v>
      </c>
      <c r="U6" s="4">
        <v>228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44954</v>
      </c>
      <c r="G7" s="6">
        <v>44958</v>
      </c>
      <c r="H7" s="4">
        <v>1</v>
      </c>
      <c r="I7" s="4">
        <v>4</v>
      </c>
      <c r="J7" s="4">
        <v>4</v>
      </c>
      <c r="K7" s="4" t="s">
        <v>30</v>
      </c>
      <c r="L7" s="4">
        <v>3519</v>
      </c>
      <c r="M7" s="4">
        <v>3519</v>
      </c>
      <c r="N7" s="4" t="s">
        <v>63</v>
      </c>
      <c r="O7" s="4" t="s">
        <v>32</v>
      </c>
      <c r="P7" s="4" t="s">
        <v>33</v>
      </c>
      <c r="Q7" s="4">
        <v>0</v>
      </c>
      <c r="R7" s="7">
        <v>44874</v>
      </c>
      <c r="S7" s="6">
        <v>44961</v>
      </c>
      <c r="T7" s="4" t="s">
        <v>34</v>
      </c>
      <c r="U7" s="4">
        <v>3519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44956</v>
      </c>
      <c r="G8" s="6">
        <v>44958</v>
      </c>
      <c r="H8" s="4">
        <v>1</v>
      </c>
      <c r="I8" s="4">
        <v>2</v>
      </c>
      <c r="J8" s="4">
        <v>2</v>
      </c>
      <c r="K8" s="4" t="s">
        <v>30</v>
      </c>
      <c r="L8" s="4">
        <v>2760</v>
      </c>
      <c r="M8" s="4">
        <v>2760</v>
      </c>
      <c r="N8" s="4" t="s">
        <v>69</v>
      </c>
      <c r="O8" s="4" t="s">
        <v>32</v>
      </c>
      <c r="P8" s="4" t="s">
        <v>33</v>
      </c>
      <c r="Q8" s="4">
        <v>0</v>
      </c>
      <c r="R8" s="7">
        <v>44889</v>
      </c>
      <c r="S8" s="6">
        <v>44961</v>
      </c>
      <c r="T8" s="4" t="s">
        <v>34</v>
      </c>
      <c r="U8" s="4">
        <v>2760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44956</v>
      </c>
      <c r="G9" s="6">
        <v>44958</v>
      </c>
      <c r="H9" s="4">
        <v>1</v>
      </c>
      <c r="I9" s="4">
        <v>2</v>
      </c>
      <c r="J9" s="4">
        <v>2</v>
      </c>
      <c r="K9" s="4" t="s">
        <v>30</v>
      </c>
      <c r="L9" s="4">
        <v>1860</v>
      </c>
      <c r="M9" s="4">
        <v>1860</v>
      </c>
      <c r="N9" s="4" t="s">
        <v>75</v>
      </c>
      <c r="O9" s="4" t="s">
        <v>32</v>
      </c>
      <c r="P9" s="4" t="s">
        <v>33</v>
      </c>
      <c r="Q9" s="4">
        <v>0</v>
      </c>
      <c r="R9" s="7">
        <v>44889</v>
      </c>
      <c r="S9" s="6">
        <v>44961</v>
      </c>
      <c r="T9" s="4" t="s">
        <v>34</v>
      </c>
      <c r="U9" s="4">
        <v>1860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44953</v>
      </c>
      <c r="G10" s="6">
        <v>44958</v>
      </c>
      <c r="H10" s="4">
        <v>1</v>
      </c>
      <c r="I10" s="4">
        <v>5</v>
      </c>
      <c r="J10" s="4">
        <v>5</v>
      </c>
      <c r="K10" s="4" t="s">
        <v>30</v>
      </c>
      <c r="L10" s="4">
        <v>4750</v>
      </c>
      <c r="M10" s="4">
        <v>4750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44891</v>
      </c>
      <c r="S10" s="6">
        <v>44961</v>
      </c>
      <c r="T10" s="4" t="s">
        <v>34</v>
      </c>
      <c r="U10" s="4">
        <v>4750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44</v>
      </c>
      <c r="E11" s="4" t="s">
        <v>85</v>
      </c>
      <c r="F11" s="6">
        <v>44957</v>
      </c>
      <c r="G11" s="6">
        <v>44958</v>
      </c>
      <c r="H11" s="4">
        <v>1</v>
      </c>
      <c r="I11" s="4">
        <v>1</v>
      </c>
      <c r="J11" s="4">
        <v>1</v>
      </c>
      <c r="K11" s="4" t="s">
        <v>30</v>
      </c>
      <c r="L11" s="4">
        <v>1015</v>
      </c>
      <c r="M11" s="4">
        <v>1015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44895</v>
      </c>
      <c r="S11" s="6">
        <v>44961</v>
      </c>
      <c r="T11" s="4" t="s">
        <v>34</v>
      </c>
      <c r="U11" s="4">
        <v>1015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44957</v>
      </c>
      <c r="G12" s="6">
        <v>44958</v>
      </c>
      <c r="H12" s="4">
        <v>1</v>
      </c>
      <c r="I12" s="4">
        <v>1</v>
      </c>
      <c r="J12" s="4">
        <v>1</v>
      </c>
      <c r="K12" s="4" t="s">
        <v>30</v>
      </c>
      <c r="L12" s="4">
        <v>1360</v>
      </c>
      <c r="M12" s="4">
        <v>1360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44898</v>
      </c>
      <c r="S12" s="6">
        <v>44961</v>
      </c>
      <c r="T12" s="4" t="s">
        <v>34</v>
      </c>
      <c r="U12" s="4">
        <v>1360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44952</v>
      </c>
      <c r="G13" s="6">
        <v>44958</v>
      </c>
      <c r="H13" s="4">
        <v>1</v>
      </c>
      <c r="I13" s="4">
        <v>6</v>
      </c>
      <c r="J13" s="4">
        <v>6</v>
      </c>
      <c r="K13" s="4" t="s">
        <v>30</v>
      </c>
      <c r="L13" s="4">
        <v>5245</v>
      </c>
      <c r="M13" s="4">
        <v>5245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44899</v>
      </c>
      <c r="S13" s="6">
        <v>44961</v>
      </c>
      <c r="T13" s="4" t="s">
        <v>34</v>
      </c>
      <c r="U13" s="4">
        <v>5245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73</v>
      </c>
      <c r="E14" s="4" t="s">
        <v>102</v>
      </c>
      <c r="F14" s="6">
        <v>44956</v>
      </c>
      <c r="G14" s="6">
        <v>44958</v>
      </c>
      <c r="H14" s="4">
        <v>1</v>
      </c>
      <c r="I14" s="4">
        <v>2</v>
      </c>
      <c r="J14" s="4">
        <v>2</v>
      </c>
      <c r="K14" s="4" t="s">
        <v>30</v>
      </c>
      <c r="L14" s="4">
        <v>1062</v>
      </c>
      <c r="M14" s="4">
        <v>1062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44903</v>
      </c>
      <c r="S14" s="6">
        <v>44961</v>
      </c>
      <c r="T14" s="4" t="s">
        <v>34</v>
      </c>
      <c r="U14" s="4">
        <v>1062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61</v>
      </c>
      <c r="E15" s="4" t="s">
        <v>107</v>
      </c>
      <c r="F15" s="6">
        <v>44953</v>
      </c>
      <c r="G15" s="6">
        <v>44958</v>
      </c>
      <c r="H15" s="4">
        <v>1</v>
      </c>
      <c r="I15" s="4">
        <v>5</v>
      </c>
      <c r="J15" s="4">
        <v>5</v>
      </c>
      <c r="K15" s="4" t="s">
        <v>30</v>
      </c>
      <c r="L15" s="4">
        <v>5340</v>
      </c>
      <c r="M15" s="4">
        <v>5340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44907</v>
      </c>
      <c r="S15" s="6">
        <v>44961</v>
      </c>
      <c r="T15" s="4" t="s">
        <v>34</v>
      </c>
      <c r="U15" s="4">
        <v>5340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44953</v>
      </c>
      <c r="G16" s="6">
        <v>44958</v>
      </c>
      <c r="H16" s="4">
        <v>1</v>
      </c>
      <c r="I16" s="4">
        <v>5</v>
      </c>
      <c r="J16" s="4">
        <v>5</v>
      </c>
      <c r="K16" s="4" t="s">
        <v>30</v>
      </c>
      <c r="L16" s="4">
        <v>4650</v>
      </c>
      <c r="M16" s="4">
        <v>4650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44907</v>
      </c>
      <c r="S16" s="6">
        <v>44961</v>
      </c>
      <c r="T16" s="4" t="s">
        <v>34</v>
      </c>
      <c r="U16" s="4">
        <v>4650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73</v>
      </c>
      <c r="E17" s="4" t="s">
        <v>118</v>
      </c>
      <c r="F17" s="6">
        <v>44956</v>
      </c>
      <c r="G17" s="6">
        <v>44958</v>
      </c>
      <c r="H17" s="4">
        <v>1</v>
      </c>
      <c r="I17" s="4">
        <v>2</v>
      </c>
      <c r="J17" s="4">
        <v>2</v>
      </c>
      <c r="K17" s="4" t="s">
        <v>30</v>
      </c>
      <c r="L17" s="4">
        <v>1198</v>
      </c>
      <c r="M17" s="4">
        <v>1198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44911</v>
      </c>
      <c r="S17" s="6">
        <v>44961</v>
      </c>
      <c r="T17" s="4" t="s">
        <v>34</v>
      </c>
      <c r="U17" s="4">
        <v>1198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44954</v>
      </c>
      <c r="G18" s="6">
        <v>44958</v>
      </c>
      <c r="H18" s="4">
        <v>1</v>
      </c>
      <c r="I18" s="4">
        <v>4</v>
      </c>
      <c r="J18" s="4">
        <v>4</v>
      </c>
      <c r="K18" s="4" t="s">
        <v>30</v>
      </c>
      <c r="L18" s="4">
        <v>4156</v>
      </c>
      <c r="M18" s="4">
        <v>4156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44914</v>
      </c>
      <c r="S18" s="6">
        <v>44961</v>
      </c>
      <c r="T18" s="4" t="s">
        <v>34</v>
      </c>
      <c r="U18" s="4">
        <v>4156</v>
      </c>
      <c r="V18" s="4">
        <v>0</v>
      </c>
      <c r="W18" s="4">
        <v>0</v>
      </c>
      <c r="X18" s="4" t="s">
        <v>126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123</v>
      </c>
      <c r="E19" s="4" t="s">
        <v>128</v>
      </c>
      <c r="F19" s="6">
        <v>44954</v>
      </c>
      <c r="G19" s="6">
        <v>44958</v>
      </c>
      <c r="H19" s="4">
        <v>1</v>
      </c>
      <c r="I19" s="4">
        <v>4</v>
      </c>
      <c r="J19" s="4">
        <v>4</v>
      </c>
      <c r="K19" s="4" t="s">
        <v>30</v>
      </c>
      <c r="L19" s="4">
        <v>3256</v>
      </c>
      <c r="M19" s="4">
        <v>3256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44918</v>
      </c>
      <c r="S19" s="6">
        <v>44961</v>
      </c>
      <c r="T19" s="4" t="s">
        <v>34</v>
      </c>
      <c r="U19" s="4">
        <v>3256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44953</v>
      </c>
      <c r="G20" s="6">
        <v>44958</v>
      </c>
      <c r="H20" s="4">
        <v>2</v>
      </c>
      <c r="I20" s="4">
        <v>5</v>
      </c>
      <c r="J20" s="4">
        <v>10</v>
      </c>
      <c r="K20" s="4" t="s">
        <v>30</v>
      </c>
      <c r="L20" s="4">
        <v>11190</v>
      </c>
      <c r="M20" s="4">
        <v>11190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44922</v>
      </c>
      <c r="S20" s="6">
        <v>44961</v>
      </c>
      <c r="T20" s="4" t="s">
        <v>34</v>
      </c>
      <c r="U20" s="4">
        <v>11190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44955</v>
      </c>
      <c r="G21" s="6">
        <v>44958</v>
      </c>
      <c r="H21" s="4">
        <v>1</v>
      </c>
      <c r="I21" s="4">
        <v>3</v>
      </c>
      <c r="J21" s="4">
        <v>3</v>
      </c>
      <c r="K21" s="4" t="s">
        <v>30</v>
      </c>
      <c r="L21" s="4">
        <v>1011</v>
      </c>
      <c r="M21" s="4">
        <v>1011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44924</v>
      </c>
      <c r="S21" s="6">
        <v>44961</v>
      </c>
      <c r="T21" s="4" t="s">
        <v>34</v>
      </c>
      <c r="U21" s="4">
        <v>1011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44955</v>
      </c>
      <c r="G22" s="6">
        <v>44958</v>
      </c>
      <c r="H22" s="4">
        <v>1</v>
      </c>
      <c r="I22" s="4">
        <v>3</v>
      </c>
      <c r="J22" s="4">
        <v>3</v>
      </c>
      <c r="K22" s="4" t="s">
        <v>30</v>
      </c>
      <c r="L22" s="4">
        <v>1179</v>
      </c>
      <c r="M22" s="4">
        <v>1179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44928</v>
      </c>
      <c r="S22" s="6">
        <v>44961</v>
      </c>
      <c r="T22" s="4" t="s">
        <v>34</v>
      </c>
      <c r="U22" s="4">
        <v>1179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44956</v>
      </c>
      <c r="G23" s="6">
        <v>44958</v>
      </c>
      <c r="H23" s="4">
        <v>1</v>
      </c>
      <c r="I23" s="4">
        <v>2</v>
      </c>
      <c r="J23" s="4">
        <v>2</v>
      </c>
      <c r="K23" s="4" t="s">
        <v>30</v>
      </c>
      <c r="L23" s="4">
        <v>2280</v>
      </c>
      <c r="M23" s="4">
        <v>2280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44930</v>
      </c>
      <c r="S23" s="6">
        <v>44961</v>
      </c>
      <c r="T23" s="4" t="s">
        <v>34</v>
      </c>
      <c r="U23" s="4">
        <v>2280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44956</v>
      </c>
      <c r="G24" s="6">
        <v>44958</v>
      </c>
      <c r="H24" s="4">
        <v>1</v>
      </c>
      <c r="I24" s="4">
        <v>2</v>
      </c>
      <c r="J24" s="4">
        <v>2</v>
      </c>
      <c r="K24" s="4" t="s">
        <v>30</v>
      </c>
      <c r="L24" s="4">
        <v>750</v>
      </c>
      <c r="M24" s="4">
        <v>750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44930</v>
      </c>
      <c r="S24" s="6">
        <v>44961</v>
      </c>
      <c r="T24" s="4" t="s">
        <v>34</v>
      </c>
      <c r="U24" s="4">
        <v>750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44956</v>
      </c>
      <c r="G25" s="6">
        <v>44958</v>
      </c>
      <c r="H25" s="4">
        <v>1</v>
      </c>
      <c r="I25" s="4">
        <v>2</v>
      </c>
      <c r="J25" s="4">
        <v>2</v>
      </c>
      <c r="K25" s="4" t="s">
        <v>30</v>
      </c>
      <c r="L25" s="4">
        <v>750</v>
      </c>
      <c r="M25" s="4">
        <v>750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44930</v>
      </c>
      <c r="S25" s="6">
        <v>44961</v>
      </c>
      <c r="T25" s="4" t="s">
        <v>34</v>
      </c>
      <c r="U25" s="4">
        <v>750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44957</v>
      </c>
      <c r="G26" s="6">
        <v>44958</v>
      </c>
      <c r="H26" s="4">
        <v>1</v>
      </c>
      <c r="I26" s="4">
        <v>1</v>
      </c>
      <c r="J26" s="4">
        <v>1</v>
      </c>
      <c r="K26" s="4" t="s">
        <v>30</v>
      </c>
      <c r="L26" s="4">
        <v>752</v>
      </c>
      <c r="M26" s="4">
        <v>752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44931</v>
      </c>
      <c r="S26" s="6">
        <v>44961</v>
      </c>
      <c r="T26" s="4" t="s">
        <v>34</v>
      </c>
      <c r="U26" s="4">
        <v>752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25</v>
      </c>
      <c r="B27" s="4" t="s">
        <v>26</v>
      </c>
      <c r="C27" s="4" t="s">
        <v>172</v>
      </c>
      <c r="D27" s="4" t="s">
        <v>28</v>
      </c>
      <c r="E27" s="4" t="s">
        <v>29</v>
      </c>
      <c r="F27" s="6">
        <v>44956</v>
      </c>
      <c r="G27" s="6">
        <v>44958</v>
      </c>
      <c r="H27" s="4">
        <v>1</v>
      </c>
      <c r="I27" s="4">
        <v>2</v>
      </c>
      <c r="J27" s="4">
        <v>2</v>
      </c>
      <c r="K27" s="4" t="s">
        <v>30</v>
      </c>
      <c r="L27" s="4">
        <v>-3860</v>
      </c>
      <c r="M27" s="4">
        <v>-3860</v>
      </c>
      <c r="N27" s="4" t="s">
        <v>31</v>
      </c>
      <c r="O27" s="4" t="s">
        <v>32</v>
      </c>
      <c r="P27" s="4" t="s">
        <v>33</v>
      </c>
      <c r="Q27" s="4">
        <v>0</v>
      </c>
      <c r="R27" s="7">
        <v>44838</v>
      </c>
      <c r="S27" s="6">
        <v>44961</v>
      </c>
      <c r="T27" s="4" t="s">
        <v>34</v>
      </c>
      <c r="U27" s="4">
        <v>-3860</v>
      </c>
      <c r="V27" s="4">
        <v>0</v>
      </c>
      <c r="W27" s="4">
        <v>0</v>
      </c>
      <c r="X27" s="4" t="s">
        <v>35</v>
      </c>
      <c r="Y27" s="4" t="s">
        <v>36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61</v>
      </c>
      <c r="E28" s="4" t="s">
        <v>107</v>
      </c>
      <c r="F28" s="6">
        <v>44957</v>
      </c>
      <c r="G28" s="6">
        <v>44958</v>
      </c>
      <c r="H28" s="4">
        <v>1</v>
      </c>
      <c r="I28" s="4">
        <v>1</v>
      </c>
      <c r="J28" s="4">
        <v>1</v>
      </c>
      <c r="K28" s="4" t="s">
        <v>30</v>
      </c>
      <c r="L28" s="4">
        <v>965</v>
      </c>
      <c r="M28" s="4">
        <v>965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44933</v>
      </c>
      <c r="S28" s="6">
        <v>44961</v>
      </c>
      <c r="T28" s="4" t="s">
        <v>34</v>
      </c>
      <c r="U28" s="4">
        <v>965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44953</v>
      </c>
      <c r="G29" s="6">
        <v>44958</v>
      </c>
      <c r="H29" s="4">
        <v>1</v>
      </c>
      <c r="I29" s="4">
        <v>5</v>
      </c>
      <c r="J29" s="4">
        <v>5</v>
      </c>
      <c r="K29" s="4" t="s">
        <v>30</v>
      </c>
      <c r="L29" s="4">
        <v>29000</v>
      </c>
      <c r="M29" s="4">
        <v>29000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44934</v>
      </c>
      <c r="S29" s="6">
        <v>44961</v>
      </c>
      <c r="T29" s="4" t="s">
        <v>34</v>
      </c>
      <c r="U29" s="4">
        <v>29000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91</v>
      </c>
      <c r="F30" s="6">
        <v>44957</v>
      </c>
      <c r="G30" s="6">
        <v>44958</v>
      </c>
      <c r="H30" s="4">
        <v>1</v>
      </c>
      <c r="I30" s="4">
        <v>1</v>
      </c>
      <c r="J30" s="4">
        <v>1</v>
      </c>
      <c r="K30" s="4" t="s">
        <v>30</v>
      </c>
      <c r="L30" s="4">
        <v>1360</v>
      </c>
      <c r="M30" s="4">
        <v>1360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44936</v>
      </c>
      <c r="S30" s="6">
        <v>44961</v>
      </c>
      <c r="T30" s="4" t="s">
        <v>34</v>
      </c>
      <c r="U30" s="4">
        <v>1360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44946</v>
      </c>
      <c r="G31" s="6">
        <v>44958</v>
      </c>
      <c r="H31" s="4">
        <v>1</v>
      </c>
      <c r="I31" s="4">
        <v>12</v>
      </c>
      <c r="J31" s="4">
        <v>12</v>
      </c>
      <c r="K31" s="4" t="s">
        <v>30</v>
      </c>
      <c r="L31" s="4">
        <v>7976</v>
      </c>
      <c r="M31" s="4">
        <v>7976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44937</v>
      </c>
      <c r="S31" s="6">
        <v>44961</v>
      </c>
      <c r="T31" s="4" t="s">
        <v>34</v>
      </c>
      <c r="U31" s="4">
        <v>7976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44957</v>
      </c>
      <c r="G32" s="6">
        <v>44958</v>
      </c>
      <c r="H32" s="4">
        <v>1</v>
      </c>
      <c r="I32" s="4">
        <v>1</v>
      </c>
      <c r="J32" s="4">
        <v>1</v>
      </c>
      <c r="K32" s="4" t="s">
        <v>30</v>
      </c>
      <c r="L32" s="4">
        <v>170</v>
      </c>
      <c r="M32" s="4">
        <v>170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44941</v>
      </c>
      <c r="S32" s="6">
        <v>44961</v>
      </c>
      <c r="T32" s="4" t="s">
        <v>34</v>
      </c>
      <c r="U32" s="4">
        <v>170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44957</v>
      </c>
      <c r="G33" s="6">
        <v>44958</v>
      </c>
      <c r="H33" s="4">
        <v>1</v>
      </c>
      <c r="I33" s="4">
        <v>1</v>
      </c>
      <c r="J33" s="4">
        <v>1</v>
      </c>
      <c r="K33" s="4" t="s">
        <v>30</v>
      </c>
      <c r="L33" s="4">
        <v>170</v>
      </c>
      <c r="M33" s="4">
        <v>170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44942</v>
      </c>
      <c r="S33" s="6">
        <v>44961</v>
      </c>
      <c r="T33" s="4" t="s">
        <v>34</v>
      </c>
      <c r="U33" s="4">
        <v>170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44947</v>
      </c>
      <c r="G34" s="6">
        <v>44958</v>
      </c>
      <c r="H34" s="4">
        <v>1</v>
      </c>
      <c r="I34" s="4">
        <v>11</v>
      </c>
      <c r="J34" s="4">
        <v>11</v>
      </c>
      <c r="K34" s="4" t="s">
        <v>30</v>
      </c>
      <c r="L34" s="4">
        <v>18150</v>
      </c>
      <c r="M34" s="4">
        <v>18150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44942</v>
      </c>
      <c r="S34" s="6">
        <v>44961</v>
      </c>
      <c r="T34" s="4" t="s">
        <v>34</v>
      </c>
      <c r="U34" s="4">
        <v>18150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96</v>
      </c>
      <c r="E35" s="4" t="s">
        <v>211</v>
      </c>
      <c r="F35" s="6">
        <v>44955</v>
      </c>
      <c r="G35" s="6">
        <v>44958</v>
      </c>
      <c r="H35" s="4">
        <v>1</v>
      </c>
      <c r="I35" s="4">
        <v>3</v>
      </c>
      <c r="J35" s="4">
        <v>3</v>
      </c>
      <c r="K35" s="4" t="s">
        <v>30</v>
      </c>
      <c r="L35" s="4">
        <v>2229</v>
      </c>
      <c r="M35" s="4">
        <v>2229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44942</v>
      </c>
      <c r="S35" s="6">
        <v>44961</v>
      </c>
      <c r="T35" s="4" t="s">
        <v>34</v>
      </c>
      <c r="U35" s="4">
        <v>2229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44957</v>
      </c>
      <c r="G36" s="6">
        <v>44958</v>
      </c>
      <c r="H36" s="4">
        <v>1</v>
      </c>
      <c r="I36" s="4">
        <v>1</v>
      </c>
      <c r="J36" s="4">
        <v>1</v>
      </c>
      <c r="K36" s="4" t="s">
        <v>30</v>
      </c>
      <c r="L36" s="4">
        <v>2660</v>
      </c>
      <c r="M36" s="4">
        <v>2660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44943</v>
      </c>
      <c r="S36" s="6">
        <v>44961</v>
      </c>
      <c r="T36" s="4" t="s">
        <v>34</v>
      </c>
      <c r="U36" s="4">
        <v>2660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140</v>
      </c>
      <c r="F37" s="6">
        <v>44957</v>
      </c>
      <c r="G37" s="6">
        <v>44958</v>
      </c>
      <c r="H37" s="4">
        <v>1</v>
      </c>
      <c r="I37" s="4">
        <v>1</v>
      </c>
      <c r="J37" s="4">
        <v>1</v>
      </c>
      <c r="K37" s="4" t="s">
        <v>30</v>
      </c>
      <c r="L37" s="4">
        <v>340</v>
      </c>
      <c r="M37" s="4">
        <v>340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44943</v>
      </c>
      <c r="S37" s="6">
        <v>44961</v>
      </c>
      <c r="T37" s="4" t="s">
        <v>34</v>
      </c>
      <c r="U37" s="4">
        <v>340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228</v>
      </c>
      <c r="F38" s="6">
        <v>44954</v>
      </c>
      <c r="G38" s="6">
        <v>44958</v>
      </c>
      <c r="H38" s="4">
        <v>2</v>
      </c>
      <c r="I38" s="4">
        <v>4</v>
      </c>
      <c r="J38" s="4">
        <v>8</v>
      </c>
      <c r="K38" s="4" t="s">
        <v>30</v>
      </c>
      <c r="L38" s="4">
        <v>32800</v>
      </c>
      <c r="M38" s="4">
        <v>32800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44944</v>
      </c>
      <c r="S38" s="6">
        <v>44961</v>
      </c>
      <c r="T38" s="4" t="s">
        <v>34</v>
      </c>
      <c r="U38" s="4">
        <v>32800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233</v>
      </c>
      <c r="E39" s="4" t="s">
        <v>234</v>
      </c>
      <c r="F39" s="6">
        <v>44956</v>
      </c>
      <c r="G39" s="6">
        <v>44958</v>
      </c>
      <c r="H39" s="4">
        <v>1</v>
      </c>
      <c r="I39" s="4">
        <v>2</v>
      </c>
      <c r="J39" s="4">
        <v>2</v>
      </c>
      <c r="K39" s="4" t="s">
        <v>30</v>
      </c>
      <c r="L39" s="4">
        <v>3696</v>
      </c>
      <c r="M39" s="4">
        <v>3696</v>
      </c>
      <c r="N39" s="4" t="s">
        <v>235</v>
      </c>
      <c r="O39" s="4" t="s">
        <v>32</v>
      </c>
      <c r="P39" s="4" t="s">
        <v>33</v>
      </c>
      <c r="Q39" s="4">
        <v>0</v>
      </c>
      <c r="R39" s="7">
        <v>44944</v>
      </c>
      <c r="S39" s="6">
        <v>44961</v>
      </c>
      <c r="T39" s="4" t="s">
        <v>34</v>
      </c>
      <c r="U39" s="4">
        <v>3696</v>
      </c>
      <c r="V39" s="4">
        <v>0</v>
      </c>
      <c r="W39" s="4">
        <v>0</v>
      </c>
      <c r="X39" s="4" t="s">
        <v>236</v>
      </c>
      <c r="Y39" s="4" t="s">
        <v>237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44956</v>
      </c>
      <c r="G40" s="6">
        <v>44958</v>
      </c>
      <c r="H40" s="4">
        <v>1</v>
      </c>
      <c r="I40" s="4">
        <v>2</v>
      </c>
      <c r="J40" s="4">
        <v>2</v>
      </c>
      <c r="K40" s="4" t="s">
        <v>30</v>
      </c>
      <c r="L40" s="4">
        <v>1201</v>
      </c>
      <c r="M40" s="4">
        <v>1201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44944</v>
      </c>
      <c r="S40" s="6">
        <v>44961</v>
      </c>
      <c r="T40" s="4" t="s">
        <v>34</v>
      </c>
      <c r="U40" s="4">
        <v>1201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44953</v>
      </c>
      <c r="G41" s="6">
        <v>44958</v>
      </c>
      <c r="H41" s="4">
        <v>1</v>
      </c>
      <c r="I41" s="4">
        <v>5</v>
      </c>
      <c r="J41" s="4">
        <v>5</v>
      </c>
      <c r="K41" s="4" t="s">
        <v>30</v>
      </c>
      <c r="L41" s="4">
        <v>2365</v>
      </c>
      <c r="M41" s="4">
        <v>2365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44944</v>
      </c>
      <c r="S41" s="6">
        <v>44961</v>
      </c>
      <c r="T41" s="4" t="s">
        <v>34</v>
      </c>
      <c r="U41" s="4">
        <v>2365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44957</v>
      </c>
      <c r="G42" s="6">
        <v>44958</v>
      </c>
      <c r="H42" s="4">
        <v>1</v>
      </c>
      <c r="I42" s="4">
        <v>1</v>
      </c>
      <c r="J42" s="4">
        <v>1</v>
      </c>
      <c r="K42" s="4" t="s">
        <v>30</v>
      </c>
      <c r="L42" s="4">
        <v>1700</v>
      </c>
      <c r="M42" s="4">
        <v>1700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44944</v>
      </c>
      <c r="S42" s="6">
        <v>44961</v>
      </c>
      <c r="T42" s="4" t="s">
        <v>34</v>
      </c>
      <c r="U42" s="4">
        <v>1700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257</v>
      </c>
      <c r="E43" s="4" t="s">
        <v>56</v>
      </c>
      <c r="F43" s="6">
        <v>44957</v>
      </c>
      <c r="G43" s="6">
        <v>44958</v>
      </c>
      <c r="H43" s="4">
        <v>1</v>
      </c>
      <c r="I43" s="4">
        <v>1</v>
      </c>
      <c r="J43" s="4">
        <v>1</v>
      </c>
      <c r="K43" s="4" t="s">
        <v>30</v>
      </c>
      <c r="L43" s="4">
        <v>264</v>
      </c>
      <c r="M43" s="4">
        <v>264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44945</v>
      </c>
      <c r="S43" s="6">
        <v>44961</v>
      </c>
      <c r="T43" s="4" t="s">
        <v>34</v>
      </c>
      <c r="U43" s="4">
        <v>264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44956</v>
      </c>
      <c r="G44" s="6">
        <v>44958</v>
      </c>
      <c r="H44" s="4">
        <v>1</v>
      </c>
      <c r="I44" s="4">
        <v>2</v>
      </c>
      <c r="J44" s="4">
        <v>2</v>
      </c>
      <c r="K44" s="4" t="s">
        <v>30</v>
      </c>
      <c r="L44" s="4">
        <v>1066</v>
      </c>
      <c r="M44" s="4">
        <v>1066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44945</v>
      </c>
      <c r="S44" s="6">
        <v>44961</v>
      </c>
      <c r="T44" s="4" t="s">
        <v>34</v>
      </c>
      <c r="U44" s="4">
        <v>1066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184</v>
      </c>
      <c r="E45" s="4" t="s">
        <v>91</v>
      </c>
      <c r="F45" s="6">
        <v>44951</v>
      </c>
      <c r="G45" s="6">
        <v>44958</v>
      </c>
      <c r="H45" s="4">
        <v>1</v>
      </c>
      <c r="I45" s="4">
        <v>7</v>
      </c>
      <c r="J45" s="4">
        <v>7</v>
      </c>
      <c r="K45" s="4" t="s">
        <v>30</v>
      </c>
      <c r="L45" s="4">
        <v>10150</v>
      </c>
      <c r="M45" s="4">
        <v>10150</v>
      </c>
      <c r="N45" s="4" t="s">
        <v>268</v>
      </c>
      <c r="O45" s="4" t="s">
        <v>32</v>
      </c>
      <c r="P45" s="4" t="s">
        <v>33</v>
      </c>
      <c r="Q45" s="4">
        <v>0</v>
      </c>
      <c r="R45" s="7">
        <v>44945</v>
      </c>
      <c r="S45" s="6">
        <v>44961</v>
      </c>
      <c r="T45" s="4" t="s">
        <v>34</v>
      </c>
      <c r="U45" s="4">
        <v>10150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44956</v>
      </c>
      <c r="G46" s="6">
        <v>44958</v>
      </c>
      <c r="H46" s="4">
        <v>1</v>
      </c>
      <c r="I46" s="4">
        <v>2</v>
      </c>
      <c r="J46" s="4">
        <v>2</v>
      </c>
      <c r="K46" s="4" t="s">
        <v>30</v>
      </c>
      <c r="L46" s="4">
        <v>956</v>
      </c>
      <c r="M46" s="4">
        <v>956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44945</v>
      </c>
      <c r="S46" s="6">
        <v>44961</v>
      </c>
      <c r="T46" s="4" t="s">
        <v>34</v>
      </c>
      <c r="U46" s="4">
        <v>956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276</v>
      </c>
      <c r="E47" s="4" t="s">
        <v>240</v>
      </c>
      <c r="F47" s="6">
        <v>44957</v>
      </c>
      <c r="G47" s="6">
        <v>44958</v>
      </c>
      <c r="H47" s="4">
        <v>1</v>
      </c>
      <c r="I47" s="4">
        <v>1</v>
      </c>
      <c r="J47" s="4">
        <v>1</v>
      </c>
      <c r="K47" s="4" t="s">
        <v>30</v>
      </c>
      <c r="L47" s="4">
        <v>434</v>
      </c>
      <c r="M47" s="4">
        <v>434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44945</v>
      </c>
      <c r="S47" s="6">
        <v>44961</v>
      </c>
      <c r="T47" s="4" t="s">
        <v>34</v>
      </c>
      <c r="U47" s="4">
        <v>434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195</v>
      </c>
      <c r="E48" s="4" t="s">
        <v>196</v>
      </c>
      <c r="F48" s="6">
        <v>44954</v>
      </c>
      <c r="G48" s="6">
        <v>44958</v>
      </c>
      <c r="H48" s="4">
        <v>1</v>
      </c>
      <c r="I48" s="4">
        <v>4</v>
      </c>
      <c r="J48" s="4">
        <v>4</v>
      </c>
      <c r="K48" s="4" t="s">
        <v>30</v>
      </c>
      <c r="L48" s="4">
        <v>700</v>
      </c>
      <c r="M48" s="4">
        <v>700</v>
      </c>
      <c r="N48" s="4" t="s">
        <v>31</v>
      </c>
      <c r="O48" s="4" t="s">
        <v>32</v>
      </c>
      <c r="P48" s="4" t="s">
        <v>33</v>
      </c>
      <c r="Q48" s="4">
        <v>0</v>
      </c>
      <c r="R48" s="7">
        <v>44946</v>
      </c>
      <c r="S48" s="6">
        <v>44961</v>
      </c>
      <c r="T48" s="4" t="s">
        <v>34</v>
      </c>
      <c r="U48" s="4">
        <v>700</v>
      </c>
      <c r="V48" s="4">
        <v>0</v>
      </c>
      <c r="W48" s="4">
        <v>0</v>
      </c>
      <c r="X48" s="4" t="s">
        <v>281</v>
      </c>
      <c r="Y48" s="4" t="s">
        <v>282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276</v>
      </c>
      <c r="E49" s="4" t="s">
        <v>284</v>
      </c>
      <c r="F49" s="6">
        <v>44957</v>
      </c>
      <c r="G49" s="6">
        <v>44958</v>
      </c>
      <c r="H49" s="4">
        <v>1</v>
      </c>
      <c r="I49" s="4">
        <v>1</v>
      </c>
      <c r="J49" s="4">
        <v>1</v>
      </c>
      <c r="K49" s="4" t="s">
        <v>30</v>
      </c>
      <c r="L49" s="4">
        <v>433</v>
      </c>
      <c r="M49" s="4">
        <v>433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44946</v>
      </c>
      <c r="S49" s="6">
        <v>44961</v>
      </c>
      <c r="T49" s="4" t="s">
        <v>34</v>
      </c>
      <c r="U49" s="4">
        <v>433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44955</v>
      </c>
      <c r="G50" s="6">
        <v>44958</v>
      </c>
      <c r="H50" s="4">
        <v>1</v>
      </c>
      <c r="I50" s="4">
        <v>3</v>
      </c>
      <c r="J50" s="4">
        <v>3</v>
      </c>
      <c r="K50" s="4" t="s">
        <v>30</v>
      </c>
      <c r="L50" s="4">
        <v>1716</v>
      </c>
      <c r="M50" s="4">
        <v>1716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44947</v>
      </c>
      <c r="S50" s="6">
        <v>44961</v>
      </c>
      <c r="T50" s="4" t="s">
        <v>34</v>
      </c>
      <c r="U50" s="4">
        <v>1716</v>
      </c>
      <c r="V50" s="4">
        <v>0</v>
      </c>
      <c r="W50" s="4">
        <v>0</v>
      </c>
      <c r="X50" s="4" t="s">
        <v>292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262</v>
      </c>
      <c r="E51" s="4" t="s">
        <v>294</v>
      </c>
      <c r="F51" s="6">
        <v>44957</v>
      </c>
      <c r="G51" s="6">
        <v>44958</v>
      </c>
      <c r="H51" s="4">
        <v>1</v>
      </c>
      <c r="I51" s="4">
        <v>1</v>
      </c>
      <c r="J51" s="4">
        <v>1</v>
      </c>
      <c r="K51" s="4" t="s">
        <v>30</v>
      </c>
      <c r="L51" s="4">
        <v>538</v>
      </c>
      <c r="M51" s="4">
        <v>538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44947</v>
      </c>
      <c r="S51" s="6">
        <v>44961</v>
      </c>
      <c r="T51" s="4" t="s">
        <v>34</v>
      </c>
      <c r="U51" s="4">
        <v>538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222</v>
      </c>
      <c r="E52" s="4" t="s">
        <v>299</v>
      </c>
      <c r="F52" s="6">
        <v>44957</v>
      </c>
      <c r="G52" s="6">
        <v>44958</v>
      </c>
      <c r="H52" s="4">
        <v>2</v>
      </c>
      <c r="I52" s="4">
        <v>1</v>
      </c>
      <c r="J52" s="4">
        <v>2</v>
      </c>
      <c r="K52" s="4" t="s">
        <v>30</v>
      </c>
      <c r="L52" s="4">
        <v>826</v>
      </c>
      <c r="M52" s="4">
        <v>826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44947</v>
      </c>
      <c r="S52" s="6">
        <v>44961</v>
      </c>
      <c r="T52" s="4" t="s">
        <v>34</v>
      </c>
      <c r="U52" s="4">
        <v>826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44956</v>
      </c>
      <c r="G53" s="6">
        <v>44958</v>
      </c>
      <c r="H53" s="4">
        <v>1</v>
      </c>
      <c r="I53" s="4">
        <v>2</v>
      </c>
      <c r="J53" s="4">
        <v>2</v>
      </c>
      <c r="K53" s="4" t="s">
        <v>30</v>
      </c>
      <c r="L53" s="4">
        <v>3300</v>
      </c>
      <c r="M53" s="4">
        <v>3300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44948</v>
      </c>
      <c r="S53" s="6">
        <v>44961</v>
      </c>
      <c r="T53" s="4" t="s">
        <v>34</v>
      </c>
      <c r="U53" s="4">
        <v>3300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44956</v>
      </c>
      <c r="G54" s="6">
        <v>44958</v>
      </c>
      <c r="H54" s="4">
        <v>1</v>
      </c>
      <c r="I54" s="4">
        <v>2</v>
      </c>
      <c r="J54" s="4">
        <v>2</v>
      </c>
      <c r="K54" s="4" t="s">
        <v>30</v>
      </c>
      <c r="L54" s="4">
        <v>3300</v>
      </c>
      <c r="M54" s="4">
        <v>3300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44948</v>
      </c>
      <c r="S54" s="6">
        <v>44961</v>
      </c>
      <c r="T54" s="4" t="s">
        <v>34</v>
      </c>
      <c r="U54" s="4">
        <v>3300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44955</v>
      </c>
      <c r="G55" s="6">
        <v>44958</v>
      </c>
      <c r="H55" s="4">
        <v>1</v>
      </c>
      <c r="I55" s="4">
        <v>3</v>
      </c>
      <c r="J55" s="4">
        <v>3</v>
      </c>
      <c r="K55" s="4" t="s">
        <v>30</v>
      </c>
      <c r="L55" s="4">
        <v>6000</v>
      </c>
      <c r="M55" s="4">
        <v>6000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44948</v>
      </c>
      <c r="S55" s="6">
        <v>44961</v>
      </c>
      <c r="T55" s="4" t="s">
        <v>34</v>
      </c>
      <c r="U55" s="4">
        <v>6000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107</v>
      </c>
      <c r="F56" s="6">
        <v>44955</v>
      </c>
      <c r="G56" s="6">
        <v>44958</v>
      </c>
      <c r="H56" s="4">
        <v>1</v>
      </c>
      <c r="I56" s="4">
        <v>3</v>
      </c>
      <c r="J56" s="4">
        <v>3</v>
      </c>
      <c r="K56" s="4" t="s">
        <v>30</v>
      </c>
      <c r="L56" s="4">
        <v>2919</v>
      </c>
      <c r="M56" s="4">
        <v>2919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44948</v>
      </c>
      <c r="S56" s="6">
        <v>44961</v>
      </c>
      <c r="T56" s="4" t="s">
        <v>34</v>
      </c>
      <c r="U56" s="4">
        <v>2919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320</v>
      </c>
      <c r="E57" s="4" t="s">
        <v>107</v>
      </c>
      <c r="F57" s="6">
        <v>44956</v>
      </c>
      <c r="G57" s="6">
        <v>44958</v>
      </c>
      <c r="H57" s="4">
        <v>1</v>
      </c>
      <c r="I57" s="4">
        <v>2</v>
      </c>
      <c r="J57" s="4">
        <v>2</v>
      </c>
      <c r="K57" s="4" t="s">
        <v>30</v>
      </c>
      <c r="L57" s="4">
        <v>1946</v>
      </c>
      <c r="M57" s="4">
        <v>1946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44948</v>
      </c>
      <c r="S57" s="6">
        <v>44961</v>
      </c>
      <c r="T57" s="4" t="s">
        <v>34</v>
      </c>
      <c r="U57" s="4">
        <v>1946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44953</v>
      </c>
      <c r="G58" s="6">
        <v>44958</v>
      </c>
      <c r="H58" s="4">
        <v>1</v>
      </c>
      <c r="I58" s="4">
        <v>5</v>
      </c>
      <c r="J58" s="4">
        <v>5</v>
      </c>
      <c r="K58" s="4" t="s">
        <v>30</v>
      </c>
      <c r="L58" s="4">
        <v>4600</v>
      </c>
      <c r="M58" s="4">
        <v>4600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44948</v>
      </c>
      <c r="S58" s="6">
        <v>44961</v>
      </c>
      <c r="T58" s="4" t="s">
        <v>34</v>
      </c>
      <c r="U58" s="4">
        <v>4600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44</v>
      </c>
      <c r="E59" s="4" t="s">
        <v>334</v>
      </c>
      <c r="F59" s="6">
        <v>44956</v>
      </c>
      <c r="G59" s="6">
        <v>44958</v>
      </c>
      <c r="H59" s="4">
        <v>1</v>
      </c>
      <c r="I59" s="4">
        <v>2</v>
      </c>
      <c r="J59" s="4">
        <v>2</v>
      </c>
      <c r="K59" s="4" t="s">
        <v>30</v>
      </c>
      <c r="L59" s="4">
        <v>3800</v>
      </c>
      <c r="M59" s="4">
        <v>3800</v>
      </c>
      <c r="N59" s="4" t="s">
        <v>335</v>
      </c>
      <c r="O59" s="4" t="s">
        <v>32</v>
      </c>
      <c r="P59" s="4" t="s">
        <v>33</v>
      </c>
      <c r="Q59" s="4">
        <v>0</v>
      </c>
      <c r="R59" s="7">
        <v>44949</v>
      </c>
      <c r="S59" s="6">
        <v>44961</v>
      </c>
      <c r="T59" s="4" t="s">
        <v>34</v>
      </c>
      <c r="U59" s="4">
        <v>3800</v>
      </c>
      <c r="V59" s="4">
        <v>0</v>
      </c>
      <c r="W59" s="4">
        <v>0</v>
      </c>
      <c r="X59" s="4" t="s">
        <v>336</v>
      </c>
      <c r="Y59" s="4" t="s">
        <v>337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44956</v>
      </c>
      <c r="G60" s="6">
        <v>44958</v>
      </c>
      <c r="H60" s="4">
        <v>1</v>
      </c>
      <c r="I60" s="4">
        <v>2</v>
      </c>
      <c r="J60" s="4">
        <v>2</v>
      </c>
      <c r="K60" s="4" t="s">
        <v>30</v>
      </c>
      <c r="L60" s="4">
        <v>940</v>
      </c>
      <c r="M60" s="4">
        <v>940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44949</v>
      </c>
      <c r="S60" s="6">
        <v>44961</v>
      </c>
      <c r="T60" s="4" t="s">
        <v>34</v>
      </c>
      <c r="U60" s="4">
        <v>940</v>
      </c>
      <c r="V60" s="4">
        <v>0</v>
      </c>
      <c r="W60" s="4">
        <v>0</v>
      </c>
      <c r="X60" s="4" t="s">
        <v>342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44957</v>
      </c>
      <c r="G61" s="6">
        <v>44958</v>
      </c>
      <c r="H61" s="4">
        <v>1</v>
      </c>
      <c r="I61" s="4">
        <v>1</v>
      </c>
      <c r="J61" s="4">
        <v>1</v>
      </c>
      <c r="K61" s="4" t="s">
        <v>30</v>
      </c>
      <c r="L61" s="4">
        <v>444</v>
      </c>
      <c r="M61" s="4">
        <v>444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44949</v>
      </c>
      <c r="S61" s="6">
        <v>44961</v>
      </c>
      <c r="T61" s="4" t="s">
        <v>34</v>
      </c>
      <c r="U61" s="4">
        <v>444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44956</v>
      </c>
      <c r="G62" s="6">
        <v>44958</v>
      </c>
      <c r="H62" s="4">
        <v>1</v>
      </c>
      <c r="I62" s="4">
        <v>2</v>
      </c>
      <c r="J62" s="4">
        <v>2</v>
      </c>
      <c r="K62" s="4" t="s">
        <v>30</v>
      </c>
      <c r="L62" s="4">
        <v>3300</v>
      </c>
      <c r="M62" s="4">
        <v>3300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44950</v>
      </c>
      <c r="S62" s="6">
        <v>44961</v>
      </c>
      <c r="T62" s="4" t="s">
        <v>34</v>
      </c>
      <c r="U62" s="4">
        <v>3300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304</v>
      </c>
      <c r="E63" s="4" t="s">
        <v>355</v>
      </c>
      <c r="F63" s="6">
        <v>44957</v>
      </c>
      <c r="G63" s="6">
        <v>44958</v>
      </c>
      <c r="H63" s="4">
        <v>1</v>
      </c>
      <c r="I63" s="4">
        <v>1</v>
      </c>
      <c r="J63" s="4">
        <v>1</v>
      </c>
      <c r="K63" s="4" t="s">
        <v>30</v>
      </c>
      <c r="L63" s="4">
        <v>2260</v>
      </c>
      <c r="M63" s="4">
        <v>2260</v>
      </c>
      <c r="N63" s="4" t="s">
        <v>356</v>
      </c>
      <c r="O63" s="4" t="s">
        <v>32</v>
      </c>
      <c r="P63" s="4" t="s">
        <v>33</v>
      </c>
      <c r="Q63" s="4">
        <v>0</v>
      </c>
      <c r="R63" s="7">
        <v>44950</v>
      </c>
      <c r="S63" s="6">
        <v>44961</v>
      </c>
      <c r="T63" s="4" t="s">
        <v>34</v>
      </c>
      <c r="U63" s="4">
        <v>2260</v>
      </c>
      <c r="V63" s="4">
        <v>0</v>
      </c>
      <c r="W63" s="4">
        <v>0</v>
      </c>
      <c r="X63" s="4" t="s">
        <v>231</v>
      </c>
      <c r="Y63" s="4" t="s">
        <v>231</v>
      </c>
    </row>
    <row r="64" s="4" customFormat="1" spans="1:25">
      <c r="A64" s="4" t="s">
        <v>354</v>
      </c>
      <c r="B64" s="4" t="s">
        <v>26</v>
      </c>
      <c r="C64" s="4" t="s">
        <v>172</v>
      </c>
      <c r="D64" s="4" t="s">
        <v>304</v>
      </c>
      <c r="E64" s="4" t="s">
        <v>355</v>
      </c>
      <c r="F64" s="6">
        <v>44957</v>
      </c>
      <c r="G64" s="6">
        <v>44958</v>
      </c>
      <c r="H64" s="4">
        <v>1</v>
      </c>
      <c r="I64" s="4">
        <v>1</v>
      </c>
      <c r="J64" s="4">
        <v>1</v>
      </c>
      <c r="K64" s="4" t="s">
        <v>30</v>
      </c>
      <c r="L64" s="4">
        <v>-2260</v>
      </c>
      <c r="M64" s="4">
        <v>-2260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44950</v>
      </c>
      <c r="S64" s="6">
        <v>44961</v>
      </c>
      <c r="T64" s="4" t="s">
        <v>34</v>
      </c>
      <c r="U64" s="4">
        <v>-2260</v>
      </c>
      <c r="V64" s="4">
        <v>0</v>
      </c>
      <c r="W64" s="4">
        <v>0</v>
      </c>
      <c r="X64" s="4" t="s">
        <v>231</v>
      </c>
      <c r="Y64" s="4" t="s">
        <v>231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222</v>
      </c>
      <c r="E65" s="4" t="s">
        <v>140</v>
      </c>
      <c r="F65" s="6">
        <v>44956</v>
      </c>
      <c r="G65" s="6">
        <v>44958</v>
      </c>
      <c r="H65" s="4">
        <v>1</v>
      </c>
      <c r="I65" s="4">
        <v>2</v>
      </c>
      <c r="J65" s="4">
        <v>2</v>
      </c>
      <c r="K65" s="4" t="s">
        <v>30</v>
      </c>
      <c r="L65" s="4">
        <v>700</v>
      </c>
      <c r="M65" s="4">
        <v>700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44950</v>
      </c>
      <c r="S65" s="6">
        <v>44961</v>
      </c>
      <c r="T65" s="4" t="s">
        <v>34</v>
      </c>
      <c r="U65" s="4">
        <v>700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362</v>
      </c>
      <c r="E66" s="4" t="s">
        <v>363</v>
      </c>
      <c r="F66" s="6">
        <v>44956</v>
      </c>
      <c r="G66" s="6">
        <v>44958</v>
      </c>
      <c r="H66" s="4">
        <v>1</v>
      </c>
      <c r="I66" s="4">
        <v>2</v>
      </c>
      <c r="J66" s="4">
        <v>2</v>
      </c>
      <c r="K66" s="4" t="s">
        <v>30</v>
      </c>
      <c r="L66" s="4">
        <v>1644</v>
      </c>
      <c r="M66" s="4">
        <v>1644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44950</v>
      </c>
      <c r="S66" s="6">
        <v>44961</v>
      </c>
      <c r="T66" s="4" t="s">
        <v>34</v>
      </c>
      <c r="U66" s="4">
        <v>1644</v>
      </c>
      <c r="V66" s="4">
        <v>0</v>
      </c>
      <c r="W66" s="4">
        <v>0</v>
      </c>
      <c r="X66" s="4" t="s">
        <v>365</v>
      </c>
      <c r="Y66" s="4" t="s">
        <v>366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368</v>
      </c>
      <c r="E67" s="4" t="s">
        <v>369</v>
      </c>
      <c r="F67" s="6">
        <v>44956</v>
      </c>
      <c r="G67" s="6">
        <v>44958</v>
      </c>
      <c r="H67" s="4">
        <v>1</v>
      </c>
      <c r="I67" s="4">
        <v>2</v>
      </c>
      <c r="J67" s="4">
        <v>2</v>
      </c>
      <c r="K67" s="4" t="s">
        <v>30</v>
      </c>
      <c r="L67" s="4">
        <v>4498</v>
      </c>
      <c r="M67" s="4">
        <v>4498</v>
      </c>
      <c r="N67" s="4" t="s">
        <v>370</v>
      </c>
      <c r="O67" s="4" t="s">
        <v>32</v>
      </c>
      <c r="P67" s="4" t="s">
        <v>33</v>
      </c>
      <c r="Q67" s="4">
        <v>0</v>
      </c>
      <c r="R67" s="7">
        <v>44950</v>
      </c>
      <c r="S67" s="6">
        <v>44961</v>
      </c>
      <c r="T67" s="4" t="s">
        <v>34</v>
      </c>
      <c r="U67" s="4">
        <v>4498</v>
      </c>
      <c r="V67" s="4">
        <v>0</v>
      </c>
      <c r="W67" s="4">
        <v>0</v>
      </c>
      <c r="X67" s="4" t="s">
        <v>371</v>
      </c>
      <c r="Y67" s="4" t="s">
        <v>372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374</v>
      </c>
      <c r="E68" s="4" t="s">
        <v>375</v>
      </c>
      <c r="F68" s="6">
        <v>44957</v>
      </c>
      <c r="G68" s="6">
        <v>44958</v>
      </c>
      <c r="H68" s="4">
        <v>1</v>
      </c>
      <c r="I68" s="4">
        <v>1</v>
      </c>
      <c r="J68" s="4">
        <v>1</v>
      </c>
      <c r="K68" s="4" t="s">
        <v>30</v>
      </c>
      <c r="L68" s="4">
        <v>1610</v>
      </c>
      <c r="M68" s="4">
        <v>1610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44951</v>
      </c>
      <c r="S68" s="6">
        <v>44961</v>
      </c>
      <c r="T68" s="4" t="s">
        <v>34</v>
      </c>
      <c r="U68" s="4">
        <v>1610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6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44956</v>
      </c>
      <c r="G69" s="6">
        <v>44958</v>
      </c>
      <c r="H69" s="4">
        <v>2</v>
      </c>
      <c r="I69" s="4">
        <v>2</v>
      </c>
      <c r="J69" s="4">
        <v>4</v>
      </c>
      <c r="K69" s="4" t="s">
        <v>30</v>
      </c>
      <c r="L69" s="4">
        <v>13528</v>
      </c>
      <c r="M69" s="4">
        <v>13528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44951</v>
      </c>
      <c r="S69" s="6">
        <v>44961</v>
      </c>
      <c r="T69" s="4" t="s">
        <v>34</v>
      </c>
      <c r="U69" s="4">
        <v>13528</v>
      </c>
      <c r="V69" s="4">
        <v>0</v>
      </c>
      <c r="W69" s="4">
        <v>0</v>
      </c>
      <c r="X69" s="4" t="s">
        <v>383</v>
      </c>
      <c r="Y69" s="4">
        <v>86419499</v>
      </c>
      <c r="Z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44954</v>
      </c>
      <c r="G70" s="6">
        <v>44958</v>
      </c>
      <c r="H70" s="4">
        <v>1</v>
      </c>
      <c r="I70" s="4">
        <v>4</v>
      </c>
      <c r="J70" s="4">
        <v>4</v>
      </c>
      <c r="K70" s="4" t="s">
        <v>30</v>
      </c>
      <c r="L70" s="4">
        <v>2704</v>
      </c>
      <c r="M70" s="4">
        <v>2704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44951</v>
      </c>
      <c r="S70" s="6">
        <v>44961</v>
      </c>
      <c r="T70" s="4" t="s">
        <v>34</v>
      </c>
      <c r="U70" s="4">
        <v>2704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276</v>
      </c>
      <c r="E71" s="4" t="s">
        <v>284</v>
      </c>
      <c r="F71" s="6">
        <v>44957</v>
      </c>
      <c r="G71" s="6">
        <v>44958</v>
      </c>
      <c r="H71" s="4">
        <v>1</v>
      </c>
      <c r="I71" s="4">
        <v>1</v>
      </c>
      <c r="J71" s="4">
        <v>1</v>
      </c>
      <c r="K71" s="4" t="s">
        <v>30</v>
      </c>
      <c r="L71" s="4">
        <v>431</v>
      </c>
      <c r="M71" s="4">
        <v>431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44951</v>
      </c>
      <c r="S71" s="6">
        <v>44961</v>
      </c>
      <c r="T71" s="4" t="s">
        <v>34</v>
      </c>
      <c r="U71" s="4">
        <v>431</v>
      </c>
      <c r="V71" s="4">
        <v>0</v>
      </c>
      <c r="W71" s="4">
        <v>0</v>
      </c>
      <c r="X71" s="4" t="s">
        <v>393</v>
      </c>
      <c r="Y71" s="4" t="s">
        <v>394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44</v>
      </c>
      <c r="E72" s="4" t="s">
        <v>334</v>
      </c>
      <c r="F72" s="6">
        <v>44956</v>
      </c>
      <c r="G72" s="6">
        <v>44958</v>
      </c>
      <c r="H72" s="4">
        <v>1</v>
      </c>
      <c r="I72" s="4">
        <v>2</v>
      </c>
      <c r="J72" s="4">
        <v>2</v>
      </c>
      <c r="K72" s="4" t="s">
        <v>30</v>
      </c>
      <c r="L72" s="4">
        <v>3910</v>
      </c>
      <c r="M72" s="4">
        <v>3910</v>
      </c>
      <c r="N72" s="4" t="s">
        <v>396</v>
      </c>
      <c r="O72" s="4" t="s">
        <v>32</v>
      </c>
      <c r="P72" s="4" t="s">
        <v>33</v>
      </c>
      <c r="Q72" s="4">
        <v>0</v>
      </c>
      <c r="R72" s="7">
        <v>44951</v>
      </c>
      <c r="S72" s="6">
        <v>44961</v>
      </c>
      <c r="T72" s="4" t="s">
        <v>34</v>
      </c>
      <c r="U72" s="4">
        <v>3910</v>
      </c>
      <c r="V72" s="4">
        <v>0</v>
      </c>
      <c r="W72" s="4">
        <v>0</v>
      </c>
      <c r="X72" s="4" t="s">
        <v>397</v>
      </c>
      <c r="Y72" s="4" t="s">
        <v>398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400</v>
      </c>
      <c r="E73" s="4" t="s">
        <v>299</v>
      </c>
      <c r="F73" s="6">
        <v>44957</v>
      </c>
      <c r="G73" s="6">
        <v>44958</v>
      </c>
      <c r="H73" s="4">
        <v>1</v>
      </c>
      <c r="I73" s="4">
        <v>1</v>
      </c>
      <c r="J73" s="4">
        <v>1</v>
      </c>
      <c r="K73" s="4" t="s">
        <v>30</v>
      </c>
      <c r="L73" s="4">
        <v>305</v>
      </c>
      <c r="M73" s="4">
        <v>305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44952</v>
      </c>
      <c r="S73" s="6">
        <v>44961</v>
      </c>
      <c r="T73" s="4" t="s">
        <v>34</v>
      </c>
      <c r="U73" s="4">
        <v>305</v>
      </c>
      <c r="V73" s="4">
        <v>0</v>
      </c>
      <c r="W73" s="4">
        <v>0</v>
      </c>
      <c r="X73" s="4" t="s">
        <v>402</v>
      </c>
      <c r="Y73" s="4" t="s">
        <v>403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405</v>
      </c>
      <c r="E74" s="4" t="s">
        <v>406</v>
      </c>
      <c r="F74" s="6">
        <v>44953</v>
      </c>
      <c r="G74" s="6">
        <v>44958</v>
      </c>
      <c r="H74" s="4">
        <v>1</v>
      </c>
      <c r="I74" s="4">
        <v>5</v>
      </c>
      <c r="J74" s="4">
        <v>5</v>
      </c>
      <c r="K74" s="4" t="s">
        <v>30</v>
      </c>
      <c r="L74" s="4">
        <v>1575</v>
      </c>
      <c r="M74" s="4">
        <v>1575</v>
      </c>
      <c r="N74" s="4" t="s">
        <v>407</v>
      </c>
      <c r="O74" s="4" t="s">
        <v>32</v>
      </c>
      <c r="P74" s="4" t="s">
        <v>33</v>
      </c>
      <c r="Q74" s="4">
        <v>0</v>
      </c>
      <c r="R74" s="7">
        <v>44952</v>
      </c>
      <c r="S74" s="6">
        <v>44961</v>
      </c>
      <c r="T74" s="4" t="s">
        <v>34</v>
      </c>
      <c r="U74" s="4">
        <v>1575</v>
      </c>
      <c r="V74" s="4">
        <v>0</v>
      </c>
      <c r="W74" s="4">
        <v>0</v>
      </c>
      <c r="X74" s="4" t="s">
        <v>408</v>
      </c>
      <c r="Y74" s="4" t="s">
        <v>409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44955</v>
      </c>
      <c r="G75" s="6">
        <v>44958</v>
      </c>
      <c r="H75" s="4">
        <v>1</v>
      </c>
      <c r="I75" s="4">
        <v>3</v>
      </c>
      <c r="J75" s="4">
        <v>3</v>
      </c>
      <c r="K75" s="4" t="s">
        <v>30</v>
      </c>
      <c r="L75" s="4">
        <v>6000</v>
      </c>
      <c r="M75" s="4">
        <v>6000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44952</v>
      </c>
      <c r="S75" s="6">
        <v>44961</v>
      </c>
      <c r="T75" s="4" t="s">
        <v>34</v>
      </c>
      <c r="U75" s="4">
        <v>6000</v>
      </c>
      <c r="V75" s="4">
        <v>0</v>
      </c>
      <c r="W75" s="4">
        <v>0</v>
      </c>
      <c r="X75" s="4" t="s">
        <v>414</v>
      </c>
      <c r="Y75" s="4" t="s">
        <v>231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44957</v>
      </c>
      <c r="G76" s="6">
        <v>44958</v>
      </c>
      <c r="H76" s="4">
        <v>2</v>
      </c>
      <c r="I76" s="4">
        <v>1</v>
      </c>
      <c r="J76" s="4">
        <v>2</v>
      </c>
      <c r="K76" s="4" t="s">
        <v>30</v>
      </c>
      <c r="L76" s="4">
        <v>642</v>
      </c>
      <c r="M76" s="4">
        <v>642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44953</v>
      </c>
      <c r="S76" s="6">
        <v>44961</v>
      </c>
      <c r="T76" s="4" t="s">
        <v>34</v>
      </c>
      <c r="U76" s="4">
        <v>642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410</v>
      </c>
      <c r="B77" s="4" t="s">
        <v>26</v>
      </c>
      <c r="C77" s="4" t="s">
        <v>172</v>
      </c>
      <c r="D77" s="4" t="s">
        <v>411</v>
      </c>
      <c r="E77" s="4" t="s">
        <v>412</v>
      </c>
      <c r="F77" s="6">
        <v>44955</v>
      </c>
      <c r="G77" s="6">
        <v>44958</v>
      </c>
      <c r="H77" s="4">
        <v>1</v>
      </c>
      <c r="I77" s="4">
        <v>3</v>
      </c>
      <c r="J77" s="4">
        <v>3</v>
      </c>
      <c r="K77" s="4" t="s">
        <v>30</v>
      </c>
      <c r="L77" s="4">
        <v>-6000</v>
      </c>
      <c r="M77" s="4">
        <v>-6000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44952</v>
      </c>
      <c r="S77" s="6">
        <v>44961</v>
      </c>
      <c r="T77" s="4" t="s">
        <v>34</v>
      </c>
      <c r="U77" s="4">
        <v>-6000</v>
      </c>
      <c r="V77" s="4">
        <v>0</v>
      </c>
      <c r="W77" s="4">
        <v>0</v>
      </c>
      <c r="X77" s="4" t="s">
        <v>414</v>
      </c>
      <c r="Y77" s="4" t="s">
        <v>231</v>
      </c>
    </row>
    <row r="78" s="4" customFormat="1" spans="1:26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44956</v>
      </c>
      <c r="G78" s="6">
        <v>44958</v>
      </c>
      <c r="H78" s="4">
        <v>2</v>
      </c>
      <c r="I78" s="4">
        <v>2</v>
      </c>
      <c r="J78" s="4">
        <v>4</v>
      </c>
      <c r="K78" s="4" t="s">
        <v>30</v>
      </c>
      <c r="L78" s="4">
        <v>3964</v>
      </c>
      <c r="M78" s="4">
        <v>3964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44953</v>
      </c>
      <c r="S78" s="6">
        <v>44961</v>
      </c>
      <c r="T78" s="4" t="s">
        <v>34</v>
      </c>
      <c r="U78" s="4">
        <v>3964</v>
      </c>
      <c r="V78" s="4">
        <v>0</v>
      </c>
      <c r="W78" s="4">
        <v>0</v>
      </c>
      <c r="X78" s="4" t="s">
        <v>425</v>
      </c>
      <c r="Y78" s="4">
        <v>15694865</v>
      </c>
      <c r="Z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276</v>
      </c>
      <c r="E79" s="4" t="s">
        <v>428</v>
      </c>
      <c r="F79" s="6">
        <v>44957</v>
      </c>
      <c r="G79" s="6">
        <v>44958</v>
      </c>
      <c r="H79" s="4">
        <v>1</v>
      </c>
      <c r="I79" s="4">
        <v>1</v>
      </c>
      <c r="J79" s="4">
        <v>1</v>
      </c>
      <c r="K79" s="4" t="s">
        <v>30</v>
      </c>
      <c r="L79" s="4">
        <v>569</v>
      </c>
      <c r="M79" s="4">
        <v>569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44954</v>
      </c>
      <c r="S79" s="6">
        <v>44961</v>
      </c>
      <c r="T79" s="4" t="s">
        <v>34</v>
      </c>
      <c r="U79" s="4">
        <v>569</v>
      </c>
      <c r="V79" s="4">
        <v>0</v>
      </c>
      <c r="W79" s="4">
        <v>0</v>
      </c>
      <c r="X79" s="4" t="s">
        <v>430</v>
      </c>
      <c r="Y79" s="4" t="s">
        <v>431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345</v>
      </c>
      <c r="E80" s="4" t="s">
        <v>433</v>
      </c>
      <c r="F80" s="6">
        <v>44957</v>
      </c>
      <c r="G80" s="6">
        <v>44958</v>
      </c>
      <c r="H80" s="4">
        <v>1</v>
      </c>
      <c r="I80" s="4">
        <v>1</v>
      </c>
      <c r="J80" s="4">
        <v>1</v>
      </c>
      <c r="K80" s="4" t="s">
        <v>30</v>
      </c>
      <c r="L80" s="4">
        <v>350</v>
      </c>
      <c r="M80" s="4">
        <v>350</v>
      </c>
      <c r="N80" s="4" t="s">
        <v>434</v>
      </c>
      <c r="O80" s="4" t="s">
        <v>32</v>
      </c>
      <c r="P80" s="4" t="s">
        <v>33</v>
      </c>
      <c r="Q80" s="4">
        <v>0</v>
      </c>
      <c r="R80" s="7">
        <v>44954</v>
      </c>
      <c r="S80" s="6">
        <v>44961</v>
      </c>
      <c r="T80" s="4" t="s">
        <v>34</v>
      </c>
      <c r="U80" s="4">
        <v>350</v>
      </c>
      <c r="V80" s="4">
        <v>0</v>
      </c>
      <c r="W80" s="4">
        <v>0</v>
      </c>
      <c r="X80" s="4" t="s">
        <v>435</v>
      </c>
      <c r="Y80" s="4" t="s">
        <v>436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345</v>
      </c>
      <c r="E81" s="4" t="s">
        <v>433</v>
      </c>
      <c r="F81" s="6">
        <v>44957</v>
      </c>
      <c r="G81" s="6">
        <v>44958</v>
      </c>
      <c r="H81" s="4">
        <v>1</v>
      </c>
      <c r="I81" s="4">
        <v>1</v>
      </c>
      <c r="J81" s="4">
        <v>1</v>
      </c>
      <c r="K81" s="4" t="s">
        <v>30</v>
      </c>
      <c r="L81" s="4">
        <v>350</v>
      </c>
      <c r="M81" s="4">
        <v>350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44954</v>
      </c>
      <c r="S81" s="6">
        <v>44961</v>
      </c>
      <c r="T81" s="4" t="s">
        <v>34</v>
      </c>
      <c r="U81" s="4">
        <v>350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276</v>
      </c>
      <c r="E82" s="4" t="s">
        <v>284</v>
      </c>
      <c r="F82" s="6">
        <v>44957</v>
      </c>
      <c r="G82" s="6">
        <v>44958</v>
      </c>
      <c r="H82" s="4">
        <v>1</v>
      </c>
      <c r="I82" s="4">
        <v>1</v>
      </c>
      <c r="J82" s="4">
        <v>1</v>
      </c>
      <c r="K82" s="4" t="s">
        <v>30</v>
      </c>
      <c r="L82" s="4">
        <v>450</v>
      </c>
      <c r="M82" s="4">
        <v>450</v>
      </c>
      <c r="N82" s="4" t="s">
        <v>442</v>
      </c>
      <c r="O82" s="4" t="s">
        <v>32</v>
      </c>
      <c r="P82" s="4" t="s">
        <v>33</v>
      </c>
      <c r="Q82" s="4">
        <v>0</v>
      </c>
      <c r="R82" s="7">
        <v>44954</v>
      </c>
      <c r="S82" s="6">
        <v>44961</v>
      </c>
      <c r="T82" s="4" t="s">
        <v>34</v>
      </c>
      <c r="U82" s="4">
        <v>450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6">
        <v>44955</v>
      </c>
      <c r="G83" s="6">
        <v>44958</v>
      </c>
      <c r="H83" s="4">
        <v>1</v>
      </c>
      <c r="I83" s="4">
        <v>3</v>
      </c>
      <c r="J83" s="4">
        <v>3</v>
      </c>
      <c r="K83" s="4" t="s">
        <v>30</v>
      </c>
      <c r="L83" s="4">
        <v>2700</v>
      </c>
      <c r="M83" s="4">
        <v>2700</v>
      </c>
      <c r="N83" s="4" t="s">
        <v>448</v>
      </c>
      <c r="O83" s="4" t="s">
        <v>32</v>
      </c>
      <c r="P83" s="4" t="s">
        <v>33</v>
      </c>
      <c r="Q83" s="4">
        <v>0</v>
      </c>
      <c r="R83" s="7">
        <v>44954</v>
      </c>
      <c r="S83" s="6">
        <v>44961</v>
      </c>
      <c r="T83" s="4" t="s">
        <v>34</v>
      </c>
      <c r="U83" s="4">
        <v>2700</v>
      </c>
      <c r="V83" s="4">
        <v>0</v>
      </c>
      <c r="W83" s="4">
        <v>0</v>
      </c>
      <c r="X83" s="4" t="s">
        <v>449</v>
      </c>
      <c r="Y83" s="4" t="s">
        <v>450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239</v>
      </c>
      <c r="E84" s="4" t="s">
        <v>240</v>
      </c>
      <c r="F84" s="6">
        <v>44957</v>
      </c>
      <c r="G84" s="6">
        <v>44958</v>
      </c>
      <c r="H84" s="4">
        <v>1</v>
      </c>
      <c r="I84" s="4">
        <v>1</v>
      </c>
      <c r="J84" s="4">
        <v>1</v>
      </c>
      <c r="K84" s="4" t="s">
        <v>30</v>
      </c>
      <c r="L84" s="4">
        <v>601</v>
      </c>
      <c r="M84" s="4">
        <v>601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44954</v>
      </c>
      <c r="S84" s="6">
        <v>44961</v>
      </c>
      <c r="T84" s="4" t="s">
        <v>34</v>
      </c>
      <c r="U84" s="4">
        <v>601</v>
      </c>
      <c r="V84" s="4">
        <v>0</v>
      </c>
      <c r="W84" s="4">
        <v>0</v>
      </c>
      <c r="X84" s="4" t="s">
        <v>453</v>
      </c>
      <c r="Y84" s="4" t="s">
        <v>454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380</v>
      </c>
      <c r="E85" s="4" t="s">
        <v>456</v>
      </c>
      <c r="F85" s="6">
        <v>44957</v>
      </c>
      <c r="G85" s="6">
        <v>44958</v>
      </c>
      <c r="H85" s="4">
        <v>1</v>
      </c>
      <c r="I85" s="4">
        <v>1</v>
      </c>
      <c r="J85" s="4">
        <v>1</v>
      </c>
      <c r="K85" s="4" t="s">
        <v>30</v>
      </c>
      <c r="L85" s="4">
        <v>3590</v>
      </c>
      <c r="M85" s="4">
        <v>3590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44954</v>
      </c>
      <c r="S85" s="6">
        <v>44961</v>
      </c>
      <c r="T85" s="4" t="s">
        <v>34</v>
      </c>
      <c r="U85" s="4">
        <v>3590</v>
      </c>
      <c r="V85" s="4">
        <v>0</v>
      </c>
      <c r="W85" s="4">
        <v>0</v>
      </c>
      <c r="X85" s="4" t="s">
        <v>458</v>
      </c>
      <c r="Y85" s="4" t="s">
        <v>459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44955</v>
      </c>
      <c r="G86" s="6">
        <v>44958</v>
      </c>
      <c r="H86" s="4">
        <v>1</v>
      </c>
      <c r="I86" s="4">
        <v>3</v>
      </c>
      <c r="J86" s="4">
        <v>3</v>
      </c>
      <c r="K86" s="4" t="s">
        <v>30</v>
      </c>
      <c r="L86" s="4">
        <v>3279</v>
      </c>
      <c r="M86" s="4">
        <v>3279</v>
      </c>
      <c r="N86" s="4" t="s">
        <v>463</v>
      </c>
      <c r="O86" s="4" t="s">
        <v>32</v>
      </c>
      <c r="P86" s="4" t="s">
        <v>33</v>
      </c>
      <c r="Q86" s="4">
        <v>0</v>
      </c>
      <c r="R86" s="7">
        <v>44955</v>
      </c>
      <c r="S86" s="6">
        <v>44961</v>
      </c>
      <c r="T86" s="4" t="s">
        <v>34</v>
      </c>
      <c r="U86" s="4">
        <v>3279</v>
      </c>
      <c r="V86" s="4">
        <v>0</v>
      </c>
      <c r="W86" s="4">
        <v>0</v>
      </c>
      <c r="X86" s="4" t="s">
        <v>464</v>
      </c>
      <c r="Y86" s="4" t="s">
        <v>465</v>
      </c>
    </row>
    <row r="87" s="4" customFormat="1" spans="1:25">
      <c r="A87" s="4" t="s">
        <v>466</v>
      </c>
      <c r="B87" s="4" t="s">
        <v>26</v>
      </c>
      <c r="C87" s="4" t="s">
        <v>27</v>
      </c>
      <c r="D87" s="4" t="s">
        <v>467</v>
      </c>
      <c r="E87" s="4" t="s">
        <v>140</v>
      </c>
      <c r="F87" s="6">
        <v>44957</v>
      </c>
      <c r="G87" s="6">
        <v>44958</v>
      </c>
      <c r="H87" s="4">
        <v>1</v>
      </c>
      <c r="I87" s="4">
        <v>1</v>
      </c>
      <c r="J87" s="4">
        <v>1</v>
      </c>
      <c r="K87" s="4" t="s">
        <v>30</v>
      </c>
      <c r="L87" s="4">
        <v>413</v>
      </c>
      <c r="M87" s="4">
        <v>413</v>
      </c>
      <c r="N87" s="4" t="s">
        <v>468</v>
      </c>
      <c r="O87" s="4" t="s">
        <v>32</v>
      </c>
      <c r="P87" s="4" t="s">
        <v>33</v>
      </c>
      <c r="Q87" s="4">
        <v>0</v>
      </c>
      <c r="R87" s="7">
        <v>44955</v>
      </c>
      <c r="S87" s="6">
        <v>44961</v>
      </c>
      <c r="T87" s="4" t="s">
        <v>34</v>
      </c>
      <c r="U87" s="4">
        <v>413</v>
      </c>
      <c r="V87" s="4">
        <v>0</v>
      </c>
      <c r="W87" s="4">
        <v>0</v>
      </c>
      <c r="X87" s="4" t="s">
        <v>469</v>
      </c>
      <c r="Y87" s="4" t="s">
        <v>470</v>
      </c>
    </row>
    <row r="88" s="4" customFormat="1" spans="1:25">
      <c r="A88" s="4" t="s">
        <v>471</v>
      </c>
      <c r="B88" s="4" t="s">
        <v>26</v>
      </c>
      <c r="C88" s="4" t="s">
        <v>27</v>
      </c>
      <c r="D88" s="4" t="s">
        <v>472</v>
      </c>
      <c r="E88" s="4" t="s">
        <v>473</v>
      </c>
      <c r="F88" s="6">
        <v>44956</v>
      </c>
      <c r="G88" s="6">
        <v>44958</v>
      </c>
      <c r="H88" s="4">
        <v>1</v>
      </c>
      <c r="I88" s="4">
        <v>2</v>
      </c>
      <c r="J88" s="4">
        <v>2</v>
      </c>
      <c r="K88" s="4" t="s">
        <v>30</v>
      </c>
      <c r="L88" s="4">
        <v>1866</v>
      </c>
      <c r="M88" s="4">
        <v>1866</v>
      </c>
      <c r="N88" s="4" t="s">
        <v>474</v>
      </c>
      <c r="O88" s="4" t="s">
        <v>32</v>
      </c>
      <c r="P88" s="4" t="s">
        <v>33</v>
      </c>
      <c r="Q88" s="4">
        <v>0</v>
      </c>
      <c r="R88" s="7">
        <v>44955</v>
      </c>
      <c r="S88" s="6">
        <v>44961</v>
      </c>
      <c r="T88" s="4" t="s">
        <v>34</v>
      </c>
      <c r="U88" s="4">
        <v>1866</v>
      </c>
      <c r="V88" s="4">
        <v>0</v>
      </c>
      <c r="W88" s="4">
        <v>0</v>
      </c>
      <c r="X88" s="4" t="s">
        <v>475</v>
      </c>
      <c r="Y88" s="4" t="s">
        <v>476</v>
      </c>
    </row>
    <row r="89" s="4" customFormat="1" spans="1:25">
      <c r="A89" s="4" t="s">
        <v>477</v>
      </c>
      <c r="B89" s="4" t="s">
        <v>26</v>
      </c>
      <c r="C89" s="4" t="s">
        <v>27</v>
      </c>
      <c r="D89" s="4" t="s">
        <v>222</v>
      </c>
      <c r="E89" s="4" t="s">
        <v>140</v>
      </c>
      <c r="F89" s="6">
        <v>44956</v>
      </c>
      <c r="G89" s="6">
        <v>44958</v>
      </c>
      <c r="H89" s="4">
        <v>1</v>
      </c>
      <c r="I89" s="4">
        <v>2</v>
      </c>
      <c r="J89" s="4">
        <v>2</v>
      </c>
      <c r="K89" s="4" t="s">
        <v>30</v>
      </c>
      <c r="L89" s="4">
        <v>720</v>
      </c>
      <c r="M89" s="4">
        <v>720</v>
      </c>
      <c r="N89" s="4" t="s">
        <v>478</v>
      </c>
      <c r="O89" s="4" t="s">
        <v>32</v>
      </c>
      <c r="P89" s="4" t="s">
        <v>33</v>
      </c>
      <c r="Q89" s="4">
        <v>0</v>
      </c>
      <c r="R89" s="7">
        <v>44955</v>
      </c>
      <c r="S89" s="6">
        <v>44961</v>
      </c>
      <c r="T89" s="4" t="s">
        <v>34</v>
      </c>
      <c r="U89" s="4">
        <v>720</v>
      </c>
      <c r="V89" s="4">
        <v>0</v>
      </c>
      <c r="W89" s="4">
        <v>0</v>
      </c>
      <c r="X89" s="4" t="s">
        <v>479</v>
      </c>
      <c r="Y89" s="4" t="s">
        <v>480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96</v>
      </c>
      <c r="E90" s="4" t="s">
        <v>211</v>
      </c>
      <c r="F90" s="6">
        <v>44955</v>
      </c>
      <c r="G90" s="6">
        <v>44958</v>
      </c>
      <c r="H90" s="4">
        <v>1</v>
      </c>
      <c r="I90" s="4">
        <v>3</v>
      </c>
      <c r="J90" s="4">
        <v>3</v>
      </c>
      <c r="K90" s="4" t="s">
        <v>30</v>
      </c>
      <c r="L90" s="4">
        <v>2364</v>
      </c>
      <c r="M90" s="4">
        <v>2364</v>
      </c>
      <c r="N90" s="4" t="s">
        <v>482</v>
      </c>
      <c r="O90" s="4" t="s">
        <v>32</v>
      </c>
      <c r="P90" s="4" t="s">
        <v>33</v>
      </c>
      <c r="Q90" s="4">
        <v>0</v>
      </c>
      <c r="R90" s="7">
        <v>44955</v>
      </c>
      <c r="S90" s="6">
        <v>44961</v>
      </c>
      <c r="T90" s="4" t="s">
        <v>34</v>
      </c>
      <c r="U90" s="4">
        <v>2364</v>
      </c>
      <c r="V90" s="4">
        <v>0</v>
      </c>
      <c r="W90" s="4">
        <v>0</v>
      </c>
      <c r="X90" s="4" t="s">
        <v>483</v>
      </c>
      <c r="Y90" s="4" t="s">
        <v>484</v>
      </c>
    </row>
    <row r="91" s="4" customFormat="1" spans="1:25">
      <c r="A91" s="4" t="s">
        <v>485</v>
      </c>
      <c r="B91" s="4" t="s">
        <v>26</v>
      </c>
      <c r="C91" s="4" t="s">
        <v>27</v>
      </c>
      <c r="D91" s="4" t="s">
        <v>328</v>
      </c>
      <c r="E91" s="4" t="s">
        <v>329</v>
      </c>
      <c r="F91" s="6">
        <v>44956</v>
      </c>
      <c r="G91" s="6">
        <v>44958</v>
      </c>
      <c r="H91" s="4">
        <v>1</v>
      </c>
      <c r="I91" s="4">
        <v>2</v>
      </c>
      <c r="J91" s="4">
        <v>2</v>
      </c>
      <c r="K91" s="4" t="s">
        <v>30</v>
      </c>
      <c r="L91" s="4">
        <v>1840</v>
      </c>
      <c r="M91" s="4">
        <v>1840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44955</v>
      </c>
      <c r="S91" s="6">
        <v>44961</v>
      </c>
      <c r="T91" s="4" t="s">
        <v>34</v>
      </c>
      <c r="U91" s="4">
        <v>1840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44956</v>
      </c>
      <c r="G92" s="6">
        <v>44958</v>
      </c>
      <c r="H92" s="4">
        <v>1</v>
      </c>
      <c r="I92" s="4">
        <v>2</v>
      </c>
      <c r="J92" s="4">
        <v>2</v>
      </c>
      <c r="K92" s="4" t="s">
        <v>30</v>
      </c>
      <c r="L92" s="4">
        <v>2450</v>
      </c>
      <c r="M92" s="4">
        <v>2450</v>
      </c>
      <c r="N92" s="4" t="s">
        <v>492</v>
      </c>
      <c r="O92" s="4" t="s">
        <v>32</v>
      </c>
      <c r="P92" s="4" t="s">
        <v>33</v>
      </c>
      <c r="Q92" s="4">
        <v>0</v>
      </c>
      <c r="R92" s="7">
        <v>44955</v>
      </c>
      <c r="S92" s="6">
        <v>44961</v>
      </c>
      <c r="T92" s="4" t="s">
        <v>34</v>
      </c>
      <c r="U92" s="4">
        <v>2450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497</v>
      </c>
      <c r="F93" s="6">
        <v>44956</v>
      </c>
      <c r="G93" s="6">
        <v>44958</v>
      </c>
      <c r="H93" s="4">
        <v>1</v>
      </c>
      <c r="I93" s="4">
        <v>2</v>
      </c>
      <c r="J93" s="4">
        <v>2</v>
      </c>
      <c r="K93" s="4" t="s">
        <v>30</v>
      </c>
      <c r="L93" s="4">
        <v>500</v>
      </c>
      <c r="M93" s="4">
        <v>500</v>
      </c>
      <c r="N93" s="4" t="s">
        <v>498</v>
      </c>
      <c r="O93" s="4" t="s">
        <v>32</v>
      </c>
      <c r="P93" s="4" t="s">
        <v>33</v>
      </c>
      <c r="Q93" s="4">
        <v>0</v>
      </c>
      <c r="R93" s="7">
        <v>44955</v>
      </c>
      <c r="S93" s="6">
        <v>44961</v>
      </c>
      <c r="T93" s="4" t="s">
        <v>34</v>
      </c>
      <c r="U93" s="4">
        <v>500</v>
      </c>
      <c r="V93" s="4">
        <v>0</v>
      </c>
      <c r="W93" s="4">
        <v>0</v>
      </c>
      <c r="X93" s="4" t="s">
        <v>499</v>
      </c>
      <c r="Y93" s="4" t="s">
        <v>500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496</v>
      </c>
      <c r="E94" s="4" t="s">
        <v>140</v>
      </c>
      <c r="F94" s="6">
        <v>44957</v>
      </c>
      <c r="G94" s="6">
        <v>44958</v>
      </c>
      <c r="H94" s="4">
        <v>1</v>
      </c>
      <c r="I94" s="4">
        <v>1</v>
      </c>
      <c r="J94" s="4">
        <v>1</v>
      </c>
      <c r="K94" s="4" t="s">
        <v>30</v>
      </c>
      <c r="L94" s="4">
        <v>183</v>
      </c>
      <c r="M94" s="4">
        <v>183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44955</v>
      </c>
      <c r="S94" s="6">
        <v>44961</v>
      </c>
      <c r="T94" s="4" t="s">
        <v>34</v>
      </c>
      <c r="U94" s="4">
        <v>183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506</v>
      </c>
      <c r="E95" s="4" t="s">
        <v>507</v>
      </c>
      <c r="F95" s="6">
        <v>44956</v>
      </c>
      <c r="G95" s="6">
        <v>44958</v>
      </c>
      <c r="H95" s="4">
        <v>1</v>
      </c>
      <c r="I95" s="4">
        <v>2</v>
      </c>
      <c r="J95" s="4">
        <v>2</v>
      </c>
      <c r="K95" s="4" t="s">
        <v>30</v>
      </c>
      <c r="L95" s="4">
        <v>608</v>
      </c>
      <c r="M95" s="4">
        <v>608</v>
      </c>
      <c r="N95" s="4" t="s">
        <v>508</v>
      </c>
      <c r="O95" s="4" t="s">
        <v>32</v>
      </c>
      <c r="P95" s="4" t="s">
        <v>33</v>
      </c>
      <c r="Q95" s="4">
        <v>0</v>
      </c>
      <c r="R95" s="7">
        <v>44955</v>
      </c>
      <c r="S95" s="6">
        <v>44961</v>
      </c>
      <c r="T95" s="4" t="s">
        <v>34</v>
      </c>
      <c r="U95" s="4">
        <v>608</v>
      </c>
      <c r="V95" s="4">
        <v>0</v>
      </c>
      <c r="W95" s="4">
        <v>0</v>
      </c>
      <c r="X95" s="4" t="s">
        <v>509</v>
      </c>
      <c r="Y95" s="4" t="s">
        <v>510</v>
      </c>
    </row>
    <row r="96" s="4" customFormat="1" spans="1:25">
      <c r="A96" s="4" t="s">
        <v>511</v>
      </c>
      <c r="B96" s="4" t="s">
        <v>26</v>
      </c>
      <c r="C96" s="4" t="s">
        <v>27</v>
      </c>
      <c r="D96" s="4" t="s">
        <v>467</v>
      </c>
      <c r="E96" s="4" t="s">
        <v>512</v>
      </c>
      <c r="F96" s="6">
        <v>44957</v>
      </c>
      <c r="G96" s="6">
        <v>44958</v>
      </c>
      <c r="H96" s="4">
        <v>1</v>
      </c>
      <c r="I96" s="4">
        <v>1</v>
      </c>
      <c r="J96" s="4">
        <v>1</v>
      </c>
      <c r="K96" s="4" t="s">
        <v>30</v>
      </c>
      <c r="L96" s="4">
        <v>413</v>
      </c>
      <c r="M96" s="4">
        <v>413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44955</v>
      </c>
      <c r="S96" s="6">
        <v>44961</v>
      </c>
      <c r="T96" s="4" t="s">
        <v>34</v>
      </c>
      <c r="U96" s="4">
        <v>413</v>
      </c>
      <c r="V96" s="4">
        <v>0</v>
      </c>
      <c r="W96" s="4">
        <v>0</v>
      </c>
      <c r="X96" s="4" t="s">
        <v>514</v>
      </c>
      <c r="Y96" s="4" t="s">
        <v>515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517</v>
      </c>
      <c r="E97" s="4" t="s">
        <v>518</v>
      </c>
      <c r="F97" s="6">
        <v>44956</v>
      </c>
      <c r="G97" s="6">
        <v>44958</v>
      </c>
      <c r="H97" s="4">
        <v>1</v>
      </c>
      <c r="I97" s="4">
        <v>2</v>
      </c>
      <c r="J97" s="4">
        <v>2</v>
      </c>
      <c r="K97" s="4" t="s">
        <v>30</v>
      </c>
      <c r="L97" s="4">
        <v>660</v>
      </c>
      <c r="M97" s="4">
        <v>660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44956</v>
      </c>
      <c r="S97" s="6">
        <v>44961</v>
      </c>
      <c r="T97" s="4" t="s">
        <v>34</v>
      </c>
      <c r="U97" s="4">
        <v>660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276</v>
      </c>
      <c r="E98" s="4" t="s">
        <v>240</v>
      </c>
      <c r="F98" s="6">
        <v>44957</v>
      </c>
      <c r="G98" s="6">
        <v>44958</v>
      </c>
      <c r="H98" s="4">
        <v>1</v>
      </c>
      <c r="I98" s="4">
        <v>1</v>
      </c>
      <c r="J98" s="4">
        <v>1</v>
      </c>
      <c r="K98" s="4" t="s">
        <v>30</v>
      </c>
      <c r="L98" s="4">
        <v>448</v>
      </c>
      <c r="M98" s="4">
        <v>448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44956</v>
      </c>
      <c r="S98" s="6">
        <v>44961</v>
      </c>
      <c r="T98" s="4" t="s">
        <v>34</v>
      </c>
      <c r="U98" s="4">
        <v>448</v>
      </c>
      <c r="V98" s="4">
        <v>0</v>
      </c>
      <c r="W98" s="4">
        <v>0</v>
      </c>
      <c r="X98" s="4" t="s">
        <v>524</v>
      </c>
      <c r="Y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496</v>
      </c>
      <c r="E99" s="4" t="s">
        <v>497</v>
      </c>
      <c r="F99" s="6">
        <v>44957</v>
      </c>
      <c r="G99" s="6">
        <v>44958</v>
      </c>
      <c r="H99" s="4">
        <v>1</v>
      </c>
      <c r="I99" s="4">
        <v>1</v>
      </c>
      <c r="J99" s="4">
        <v>1</v>
      </c>
      <c r="K99" s="4" t="s">
        <v>30</v>
      </c>
      <c r="L99" s="4">
        <v>250</v>
      </c>
      <c r="M99" s="4">
        <v>250</v>
      </c>
      <c r="N99" s="4" t="s">
        <v>527</v>
      </c>
      <c r="O99" s="4" t="s">
        <v>32</v>
      </c>
      <c r="P99" s="4" t="s">
        <v>33</v>
      </c>
      <c r="Q99" s="4">
        <v>0</v>
      </c>
      <c r="R99" s="7">
        <v>44956</v>
      </c>
      <c r="S99" s="6">
        <v>44961</v>
      </c>
      <c r="T99" s="4" t="s">
        <v>34</v>
      </c>
      <c r="U99" s="4">
        <v>250</v>
      </c>
      <c r="V99" s="4">
        <v>0</v>
      </c>
      <c r="W99" s="4">
        <v>0</v>
      </c>
      <c r="X99" s="4" t="s">
        <v>528</v>
      </c>
      <c r="Y99" s="4" t="s">
        <v>260</v>
      </c>
    </row>
    <row r="100" s="4" customFormat="1" spans="1:25">
      <c r="A100" s="4" t="s">
        <v>529</v>
      </c>
      <c r="B100" s="4" t="s">
        <v>26</v>
      </c>
      <c r="C100" s="4" t="s">
        <v>27</v>
      </c>
      <c r="D100" s="4" t="s">
        <v>530</v>
      </c>
      <c r="E100" s="4" t="s">
        <v>531</v>
      </c>
      <c r="F100" s="6">
        <v>44957</v>
      </c>
      <c r="G100" s="6">
        <v>44958</v>
      </c>
      <c r="H100" s="4">
        <v>1</v>
      </c>
      <c r="I100" s="4">
        <v>1</v>
      </c>
      <c r="J100" s="4">
        <v>1</v>
      </c>
      <c r="K100" s="4" t="s">
        <v>30</v>
      </c>
      <c r="L100" s="4">
        <v>130</v>
      </c>
      <c r="M100" s="4">
        <v>130</v>
      </c>
      <c r="N100" s="4" t="s">
        <v>532</v>
      </c>
      <c r="O100" s="4" t="s">
        <v>32</v>
      </c>
      <c r="P100" s="4" t="s">
        <v>33</v>
      </c>
      <c r="Q100" s="4">
        <v>0</v>
      </c>
      <c r="R100" s="7">
        <v>44956</v>
      </c>
      <c r="S100" s="6">
        <v>44961</v>
      </c>
      <c r="T100" s="4" t="s">
        <v>34</v>
      </c>
      <c r="U100" s="4">
        <v>130</v>
      </c>
      <c r="V100" s="4">
        <v>0</v>
      </c>
      <c r="W100" s="4">
        <v>0</v>
      </c>
      <c r="X100" s="4" t="s">
        <v>533</v>
      </c>
      <c r="Y100" s="4" t="s">
        <v>231</v>
      </c>
    </row>
    <row r="101" s="4" customFormat="1" spans="1:25">
      <c r="A101" s="4" t="s">
        <v>534</v>
      </c>
      <c r="B101" s="4" t="s">
        <v>26</v>
      </c>
      <c r="C101" s="4" t="s">
        <v>27</v>
      </c>
      <c r="D101" s="4" t="s">
        <v>535</v>
      </c>
      <c r="E101" s="4" t="s">
        <v>536</v>
      </c>
      <c r="F101" s="6">
        <v>44956</v>
      </c>
      <c r="G101" s="6">
        <v>44958</v>
      </c>
      <c r="H101" s="4">
        <v>1</v>
      </c>
      <c r="I101" s="4">
        <v>2</v>
      </c>
      <c r="J101" s="4">
        <v>2</v>
      </c>
      <c r="K101" s="4" t="s">
        <v>30</v>
      </c>
      <c r="L101" s="4">
        <v>1360</v>
      </c>
      <c r="M101" s="4">
        <v>1360</v>
      </c>
      <c r="N101" s="4" t="s">
        <v>537</v>
      </c>
      <c r="O101" s="4" t="s">
        <v>32</v>
      </c>
      <c r="P101" s="4" t="s">
        <v>33</v>
      </c>
      <c r="Q101" s="4">
        <v>0</v>
      </c>
      <c r="R101" s="7">
        <v>44956</v>
      </c>
      <c r="S101" s="6">
        <v>44961</v>
      </c>
      <c r="T101" s="4" t="s">
        <v>34</v>
      </c>
      <c r="U101" s="4">
        <v>1360</v>
      </c>
      <c r="V101" s="4">
        <v>0</v>
      </c>
      <c r="W101" s="4">
        <v>0</v>
      </c>
      <c r="X101" s="4" t="s">
        <v>538</v>
      </c>
      <c r="Y101" s="4" t="s">
        <v>539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542</v>
      </c>
      <c r="F102" s="6">
        <v>44957</v>
      </c>
      <c r="G102" s="6">
        <v>44958</v>
      </c>
      <c r="H102" s="4">
        <v>1</v>
      </c>
      <c r="I102" s="4">
        <v>1</v>
      </c>
      <c r="J102" s="4">
        <v>1</v>
      </c>
      <c r="K102" s="4" t="s">
        <v>30</v>
      </c>
      <c r="L102" s="4">
        <v>950</v>
      </c>
      <c r="M102" s="4">
        <v>950</v>
      </c>
      <c r="N102" s="4" t="s">
        <v>543</v>
      </c>
      <c r="O102" s="4" t="s">
        <v>32</v>
      </c>
      <c r="P102" s="4" t="s">
        <v>33</v>
      </c>
      <c r="Q102" s="4">
        <v>0</v>
      </c>
      <c r="R102" s="7">
        <v>44956</v>
      </c>
      <c r="S102" s="6">
        <v>44961</v>
      </c>
      <c r="T102" s="4" t="s">
        <v>34</v>
      </c>
      <c r="U102" s="4">
        <v>950</v>
      </c>
      <c r="V102" s="4">
        <v>0</v>
      </c>
      <c r="W102" s="4">
        <v>0</v>
      </c>
      <c r="X102" s="4" t="s">
        <v>544</v>
      </c>
      <c r="Y102" s="4" t="s">
        <v>545</v>
      </c>
    </row>
    <row r="103" s="4" customFormat="1" spans="1:25">
      <c r="A103" s="4" t="s">
        <v>546</v>
      </c>
      <c r="B103" s="4" t="s">
        <v>26</v>
      </c>
      <c r="C103" s="4" t="s">
        <v>27</v>
      </c>
      <c r="D103" s="4" t="s">
        <v>227</v>
      </c>
      <c r="E103" s="4" t="s">
        <v>547</v>
      </c>
      <c r="F103" s="6">
        <v>44956</v>
      </c>
      <c r="G103" s="6">
        <v>44958</v>
      </c>
      <c r="H103" s="4">
        <v>1</v>
      </c>
      <c r="I103" s="4">
        <v>2</v>
      </c>
      <c r="J103" s="4">
        <v>2</v>
      </c>
      <c r="K103" s="4" t="s">
        <v>30</v>
      </c>
      <c r="L103" s="4">
        <v>2560</v>
      </c>
      <c r="M103" s="4">
        <v>2560</v>
      </c>
      <c r="N103" s="4" t="s">
        <v>548</v>
      </c>
      <c r="O103" s="4" t="s">
        <v>32</v>
      </c>
      <c r="P103" s="4" t="s">
        <v>33</v>
      </c>
      <c r="Q103" s="4">
        <v>0</v>
      </c>
      <c r="R103" s="7">
        <v>44956</v>
      </c>
      <c r="S103" s="6">
        <v>44961</v>
      </c>
      <c r="T103" s="4" t="s">
        <v>34</v>
      </c>
      <c r="U103" s="4">
        <v>2560</v>
      </c>
      <c r="V103" s="4">
        <v>0</v>
      </c>
      <c r="W103" s="4">
        <v>0</v>
      </c>
      <c r="X103" s="4" t="s">
        <v>549</v>
      </c>
      <c r="Y103" s="4" t="s">
        <v>550</v>
      </c>
    </row>
    <row r="104" s="4" customFormat="1" spans="1:25">
      <c r="A104" s="4" t="s">
        <v>551</v>
      </c>
      <c r="B104" s="4" t="s">
        <v>26</v>
      </c>
      <c r="C104" s="4" t="s">
        <v>27</v>
      </c>
      <c r="D104" s="4" t="s">
        <v>222</v>
      </c>
      <c r="E104" s="4" t="s">
        <v>497</v>
      </c>
      <c r="F104" s="6">
        <v>44957</v>
      </c>
      <c r="G104" s="6">
        <v>44958</v>
      </c>
      <c r="H104" s="4">
        <v>1</v>
      </c>
      <c r="I104" s="4">
        <v>1</v>
      </c>
      <c r="J104" s="4">
        <v>1</v>
      </c>
      <c r="K104" s="4" t="s">
        <v>30</v>
      </c>
      <c r="L104" s="4">
        <v>414</v>
      </c>
      <c r="M104" s="4">
        <v>414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44956</v>
      </c>
      <c r="S104" s="6">
        <v>44961</v>
      </c>
      <c r="T104" s="4" t="s">
        <v>34</v>
      </c>
      <c r="U104" s="4">
        <v>414</v>
      </c>
      <c r="V104" s="4">
        <v>0</v>
      </c>
      <c r="W104" s="4">
        <v>0</v>
      </c>
      <c r="X104" s="4" t="s">
        <v>553</v>
      </c>
      <c r="Y104" s="4" t="s">
        <v>554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556</v>
      </c>
      <c r="E105" s="4" t="s">
        <v>557</v>
      </c>
      <c r="F105" s="6">
        <v>44957</v>
      </c>
      <c r="G105" s="6">
        <v>44958</v>
      </c>
      <c r="H105" s="4">
        <v>1</v>
      </c>
      <c r="I105" s="4">
        <v>1</v>
      </c>
      <c r="J105" s="4">
        <v>1</v>
      </c>
      <c r="K105" s="4" t="s">
        <v>30</v>
      </c>
      <c r="L105" s="4">
        <v>410</v>
      </c>
      <c r="M105" s="4">
        <v>410</v>
      </c>
      <c r="N105" s="4" t="s">
        <v>558</v>
      </c>
      <c r="O105" s="4" t="s">
        <v>32</v>
      </c>
      <c r="P105" s="4" t="s">
        <v>33</v>
      </c>
      <c r="Q105" s="4">
        <v>0</v>
      </c>
      <c r="R105" s="7">
        <v>44956</v>
      </c>
      <c r="S105" s="6">
        <v>44961</v>
      </c>
      <c r="T105" s="4" t="s">
        <v>34</v>
      </c>
      <c r="U105" s="4">
        <v>410</v>
      </c>
      <c r="V105" s="4">
        <v>0</v>
      </c>
      <c r="W105" s="4">
        <v>0</v>
      </c>
      <c r="X105" s="4" t="s">
        <v>559</v>
      </c>
      <c r="Y105" s="4" t="s">
        <v>560</v>
      </c>
    </row>
    <row r="106" s="4" customFormat="1" spans="1:25">
      <c r="A106" s="4" t="s">
        <v>561</v>
      </c>
      <c r="B106" s="4" t="s">
        <v>26</v>
      </c>
      <c r="C106" s="4" t="s">
        <v>27</v>
      </c>
      <c r="D106" s="4" t="s">
        <v>461</v>
      </c>
      <c r="E106" s="4" t="s">
        <v>562</v>
      </c>
      <c r="F106" s="6">
        <v>44957</v>
      </c>
      <c r="G106" s="6">
        <v>44958</v>
      </c>
      <c r="H106" s="4">
        <v>1</v>
      </c>
      <c r="I106" s="4">
        <v>1</v>
      </c>
      <c r="J106" s="4">
        <v>1</v>
      </c>
      <c r="K106" s="4" t="s">
        <v>30</v>
      </c>
      <c r="L106" s="4">
        <v>1176</v>
      </c>
      <c r="M106" s="4">
        <v>1176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44956</v>
      </c>
      <c r="S106" s="6">
        <v>44961</v>
      </c>
      <c r="T106" s="4" t="s">
        <v>34</v>
      </c>
      <c r="U106" s="4">
        <v>1176</v>
      </c>
      <c r="V106" s="4">
        <v>0</v>
      </c>
      <c r="W106" s="4">
        <v>0</v>
      </c>
      <c r="X106" s="4" t="s">
        <v>564</v>
      </c>
      <c r="Y106" s="4" t="s">
        <v>565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567</v>
      </c>
      <c r="E107" s="4" t="s">
        <v>568</v>
      </c>
      <c r="F107" s="6">
        <v>44957</v>
      </c>
      <c r="G107" s="6">
        <v>44958</v>
      </c>
      <c r="H107" s="4">
        <v>2</v>
      </c>
      <c r="I107" s="4">
        <v>1</v>
      </c>
      <c r="J107" s="4">
        <v>2</v>
      </c>
      <c r="K107" s="4" t="s">
        <v>30</v>
      </c>
      <c r="L107" s="4">
        <v>2692</v>
      </c>
      <c r="M107" s="4">
        <v>2692</v>
      </c>
      <c r="N107" s="4" t="s">
        <v>569</v>
      </c>
      <c r="O107" s="4" t="s">
        <v>32</v>
      </c>
      <c r="P107" s="4" t="s">
        <v>33</v>
      </c>
      <c r="Q107" s="4">
        <v>0</v>
      </c>
      <c r="R107" s="7">
        <v>44956</v>
      </c>
      <c r="S107" s="6">
        <v>44961</v>
      </c>
      <c r="T107" s="4" t="s">
        <v>34</v>
      </c>
      <c r="U107" s="4">
        <v>2692</v>
      </c>
      <c r="V107" s="4">
        <v>0</v>
      </c>
      <c r="W107" s="4">
        <v>0</v>
      </c>
      <c r="X107" s="4" t="s">
        <v>570</v>
      </c>
      <c r="Y107" s="4" t="s">
        <v>571</v>
      </c>
    </row>
    <row r="108" s="4" customFormat="1" spans="1:25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574</v>
      </c>
      <c r="F108" s="6">
        <v>44957</v>
      </c>
      <c r="G108" s="6">
        <v>44958</v>
      </c>
      <c r="H108" s="4">
        <v>1</v>
      </c>
      <c r="I108" s="4">
        <v>1</v>
      </c>
      <c r="J108" s="4">
        <v>1</v>
      </c>
      <c r="K108" s="4" t="s">
        <v>30</v>
      </c>
      <c r="L108" s="4">
        <v>665</v>
      </c>
      <c r="M108" s="4">
        <v>665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44957</v>
      </c>
      <c r="S108" s="6">
        <v>44961</v>
      </c>
      <c r="T108" s="4" t="s">
        <v>34</v>
      </c>
      <c r="U108" s="4">
        <v>665</v>
      </c>
      <c r="V108" s="4">
        <v>0</v>
      </c>
      <c r="W108" s="4">
        <v>0</v>
      </c>
      <c r="X108" s="4" t="s">
        <v>576</v>
      </c>
      <c r="Y108" s="4" t="s">
        <v>577</v>
      </c>
    </row>
    <row r="109" s="4" customFormat="1" spans="1:25">
      <c r="A109" s="4" t="s">
        <v>578</v>
      </c>
      <c r="B109" s="4" t="s">
        <v>26</v>
      </c>
      <c r="C109" s="4" t="s">
        <v>27</v>
      </c>
      <c r="D109" s="4" t="s">
        <v>461</v>
      </c>
      <c r="E109" s="4" t="s">
        <v>579</v>
      </c>
      <c r="F109" s="6">
        <v>44957</v>
      </c>
      <c r="G109" s="6">
        <v>44958</v>
      </c>
      <c r="H109" s="4">
        <v>1</v>
      </c>
      <c r="I109" s="4">
        <v>1</v>
      </c>
      <c r="J109" s="4">
        <v>1</v>
      </c>
      <c r="K109" s="4" t="s">
        <v>30</v>
      </c>
      <c r="L109" s="4">
        <v>1500</v>
      </c>
      <c r="M109" s="4">
        <v>1500</v>
      </c>
      <c r="N109" s="4" t="s">
        <v>580</v>
      </c>
      <c r="O109" s="4" t="s">
        <v>32</v>
      </c>
      <c r="P109" s="4" t="s">
        <v>33</v>
      </c>
      <c r="Q109" s="4">
        <v>0</v>
      </c>
      <c r="R109" s="7">
        <v>44957</v>
      </c>
      <c r="S109" s="6">
        <v>44961</v>
      </c>
      <c r="T109" s="4" t="s">
        <v>34</v>
      </c>
      <c r="U109" s="4">
        <v>1500</v>
      </c>
      <c r="V109" s="4">
        <v>0</v>
      </c>
      <c r="W109" s="4">
        <v>0</v>
      </c>
      <c r="X109" s="4" t="s">
        <v>581</v>
      </c>
      <c r="Y109" s="4" t="s">
        <v>582</v>
      </c>
    </row>
    <row r="110" s="4" customFormat="1" spans="1:25">
      <c r="A110" s="4" t="s">
        <v>583</v>
      </c>
      <c r="B110" s="4" t="s">
        <v>26</v>
      </c>
      <c r="C110" s="4" t="s">
        <v>27</v>
      </c>
      <c r="D110" s="4" t="s">
        <v>584</v>
      </c>
      <c r="E110" s="4" t="s">
        <v>585</v>
      </c>
      <c r="F110" s="6">
        <v>44957</v>
      </c>
      <c r="G110" s="6">
        <v>44958</v>
      </c>
      <c r="H110" s="4">
        <v>1</v>
      </c>
      <c r="I110" s="4">
        <v>1</v>
      </c>
      <c r="J110" s="4">
        <v>1</v>
      </c>
      <c r="K110" s="4" t="s">
        <v>30</v>
      </c>
      <c r="L110" s="4">
        <v>449</v>
      </c>
      <c r="M110" s="4">
        <v>449</v>
      </c>
      <c r="N110" s="4" t="s">
        <v>586</v>
      </c>
      <c r="O110" s="4" t="s">
        <v>32</v>
      </c>
      <c r="P110" s="4" t="s">
        <v>33</v>
      </c>
      <c r="Q110" s="4">
        <v>0</v>
      </c>
      <c r="R110" s="7">
        <v>44957</v>
      </c>
      <c r="S110" s="6">
        <v>44961</v>
      </c>
      <c r="T110" s="4" t="s">
        <v>34</v>
      </c>
      <c r="U110" s="4">
        <v>449</v>
      </c>
      <c r="V110" s="4">
        <v>0</v>
      </c>
      <c r="W110" s="4">
        <v>0</v>
      </c>
      <c r="X110" s="4" t="s">
        <v>587</v>
      </c>
      <c r="Y110" s="4" t="s">
        <v>588</v>
      </c>
    </row>
    <row r="111" s="4" customFormat="1" spans="1:25">
      <c r="A111" s="4" t="s">
        <v>589</v>
      </c>
      <c r="B111" s="4" t="s">
        <v>26</v>
      </c>
      <c r="C111" s="4" t="s">
        <v>27</v>
      </c>
      <c r="D111" s="4" t="s">
        <v>590</v>
      </c>
      <c r="E111" s="4" t="s">
        <v>591</v>
      </c>
      <c r="F111" s="6">
        <v>44957</v>
      </c>
      <c r="G111" s="6">
        <v>44958</v>
      </c>
      <c r="H111" s="4">
        <v>1</v>
      </c>
      <c r="I111" s="4">
        <v>1</v>
      </c>
      <c r="J111" s="4">
        <v>1</v>
      </c>
      <c r="K111" s="4" t="s">
        <v>30</v>
      </c>
      <c r="L111" s="4">
        <v>455</v>
      </c>
      <c r="M111" s="4">
        <v>455</v>
      </c>
      <c r="N111" s="4" t="s">
        <v>592</v>
      </c>
      <c r="O111" s="4" t="s">
        <v>32</v>
      </c>
      <c r="P111" s="4" t="s">
        <v>33</v>
      </c>
      <c r="Q111" s="4">
        <v>0</v>
      </c>
      <c r="R111" s="7">
        <v>44957</v>
      </c>
      <c r="S111" s="6">
        <v>44961</v>
      </c>
      <c r="T111" s="4" t="s">
        <v>34</v>
      </c>
      <c r="U111" s="4">
        <v>455</v>
      </c>
      <c r="V111" s="4">
        <v>0</v>
      </c>
      <c r="W111" s="4">
        <v>0</v>
      </c>
      <c r="X111" s="4" t="s">
        <v>593</v>
      </c>
      <c r="Y111" s="4" t="s">
        <v>594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556</v>
      </c>
      <c r="E112" s="4" t="s">
        <v>240</v>
      </c>
      <c r="F112" s="6">
        <v>44957</v>
      </c>
      <c r="G112" s="6">
        <v>44958</v>
      </c>
      <c r="H112" s="4">
        <v>1</v>
      </c>
      <c r="I112" s="4">
        <v>1</v>
      </c>
      <c r="J112" s="4">
        <v>1</v>
      </c>
      <c r="K112" s="4" t="s">
        <v>30</v>
      </c>
      <c r="L112" s="4">
        <v>410</v>
      </c>
      <c r="M112" s="4">
        <v>410</v>
      </c>
      <c r="N112" s="4" t="s">
        <v>596</v>
      </c>
      <c r="O112" s="4" t="s">
        <v>32</v>
      </c>
      <c r="P112" s="4" t="s">
        <v>33</v>
      </c>
      <c r="Q112" s="4">
        <v>0</v>
      </c>
      <c r="R112" s="7">
        <v>44957</v>
      </c>
      <c r="S112" s="6">
        <v>44961</v>
      </c>
      <c r="T112" s="4" t="s">
        <v>34</v>
      </c>
      <c r="U112" s="4">
        <v>410</v>
      </c>
      <c r="V112" s="4">
        <v>0</v>
      </c>
      <c r="W112" s="4">
        <v>0</v>
      </c>
      <c r="X112" s="4" t="s">
        <v>597</v>
      </c>
      <c r="Y112" s="4" t="s">
        <v>231</v>
      </c>
    </row>
    <row r="113" s="4" customFormat="1" spans="1:25">
      <c r="A113" s="4" t="s">
        <v>598</v>
      </c>
      <c r="B113" s="4" t="s">
        <v>26</v>
      </c>
      <c r="C113" s="4" t="s">
        <v>27</v>
      </c>
      <c r="D113" s="4" t="s">
        <v>461</v>
      </c>
      <c r="E113" s="4" t="s">
        <v>562</v>
      </c>
      <c r="F113" s="6">
        <v>44957</v>
      </c>
      <c r="G113" s="6">
        <v>44958</v>
      </c>
      <c r="H113" s="4">
        <v>1</v>
      </c>
      <c r="I113" s="4">
        <v>1</v>
      </c>
      <c r="J113" s="4">
        <v>1</v>
      </c>
      <c r="K113" s="4" t="s">
        <v>30</v>
      </c>
      <c r="L113" s="4">
        <v>1185</v>
      </c>
      <c r="M113" s="4">
        <v>1185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44957</v>
      </c>
      <c r="S113" s="6">
        <v>44961</v>
      </c>
      <c r="T113" s="4" t="s">
        <v>34</v>
      </c>
      <c r="U113" s="4">
        <v>1185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595</v>
      </c>
      <c r="B114" s="4" t="s">
        <v>26</v>
      </c>
      <c r="C114" s="4" t="s">
        <v>172</v>
      </c>
      <c r="D114" s="4" t="s">
        <v>556</v>
      </c>
      <c r="E114" s="4" t="s">
        <v>240</v>
      </c>
      <c r="F114" s="6">
        <v>44957</v>
      </c>
      <c r="G114" s="6">
        <v>44958</v>
      </c>
      <c r="H114" s="4">
        <v>1</v>
      </c>
      <c r="I114" s="4">
        <v>1</v>
      </c>
      <c r="J114" s="4">
        <v>1</v>
      </c>
      <c r="K114" s="4" t="s">
        <v>30</v>
      </c>
      <c r="L114" s="4">
        <v>-410</v>
      </c>
      <c r="M114" s="4">
        <v>-410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44957</v>
      </c>
      <c r="S114" s="6">
        <v>44961</v>
      </c>
      <c r="T114" s="4" t="s">
        <v>34</v>
      </c>
      <c r="U114" s="4">
        <v>-410</v>
      </c>
      <c r="V114" s="4">
        <v>0</v>
      </c>
      <c r="W114" s="4">
        <v>0</v>
      </c>
      <c r="X114" s="4" t="s">
        <v>597</v>
      </c>
      <c r="Y114" s="4" t="s">
        <v>231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604</v>
      </c>
      <c r="F115" s="6">
        <v>44956</v>
      </c>
      <c r="G115" s="6">
        <v>44959</v>
      </c>
      <c r="H115" s="4">
        <v>1</v>
      </c>
      <c r="I115" s="4">
        <v>3</v>
      </c>
      <c r="J115" s="4">
        <v>3</v>
      </c>
      <c r="K115" s="4" t="s">
        <v>30</v>
      </c>
      <c r="L115" s="4">
        <v>1510</v>
      </c>
      <c r="M115" s="4">
        <v>1510</v>
      </c>
      <c r="N115" s="4" t="s">
        <v>605</v>
      </c>
      <c r="O115" s="4" t="s">
        <v>606</v>
      </c>
      <c r="P115" s="4" t="s">
        <v>33</v>
      </c>
      <c r="Q115" s="4">
        <v>0</v>
      </c>
      <c r="R115" s="7">
        <v>44772</v>
      </c>
      <c r="S115" s="6">
        <v>44962</v>
      </c>
      <c r="T115" s="4" t="s">
        <v>34</v>
      </c>
      <c r="U115" s="4">
        <v>1510</v>
      </c>
      <c r="V115" s="4">
        <v>0</v>
      </c>
      <c r="W115" s="4">
        <v>0</v>
      </c>
      <c r="X115" s="4" t="s">
        <v>607</v>
      </c>
      <c r="Y115" s="4" t="s">
        <v>59</v>
      </c>
    </row>
    <row r="116" s="4" customFormat="1" spans="1:25">
      <c r="A116" s="4" t="s">
        <v>608</v>
      </c>
      <c r="B116" s="4" t="s">
        <v>26</v>
      </c>
      <c r="C116" s="4" t="s">
        <v>27</v>
      </c>
      <c r="D116" s="4" t="s">
        <v>609</v>
      </c>
      <c r="E116" s="4" t="s">
        <v>610</v>
      </c>
      <c r="F116" s="6">
        <v>44956</v>
      </c>
      <c r="G116" s="6">
        <v>44959</v>
      </c>
      <c r="H116" s="4">
        <v>3</v>
      </c>
      <c r="I116" s="4">
        <v>3</v>
      </c>
      <c r="J116" s="4">
        <v>9</v>
      </c>
      <c r="K116" s="4" t="s">
        <v>30</v>
      </c>
      <c r="L116" s="4">
        <v>5016</v>
      </c>
      <c r="M116" s="4">
        <v>5016</v>
      </c>
      <c r="N116" s="4" t="s">
        <v>611</v>
      </c>
      <c r="O116" s="4" t="s">
        <v>606</v>
      </c>
      <c r="P116" s="4" t="s">
        <v>33</v>
      </c>
      <c r="Q116" s="4">
        <v>0</v>
      </c>
      <c r="R116" s="7">
        <v>44847</v>
      </c>
      <c r="S116" s="6">
        <v>44962</v>
      </c>
      <c r="T116" s="4" t="s">
        <v>34</v>
      </c>
      <c r="U116" s="4">
        <v>5016</v>
      </c>
      <c r="V116" s="4">
        <v>0</v>
      </c>
      <c r="W116" s="4">
        <v>0</v>
      </c>
      <c r="X116" s="4" t="s">
        <v>612</v>
      </c>
      <c r="Y116" s="4" t="s">
        <v>613</v>
      </c>
    </row>
    <row r="117" s="4" customFormat="1" spans="1:25">
      <c r="A117" s="4" t="s">
        <v>614</v>
      </c>
      <c r="B117" s="4" t="s">
        <v>26</v>
      </c>
      <c r="C117" s="4" t="s">
        <v>27</v>
      </c>
      <c r="D117" s="4" t="s">
        <v>615</v>
      </c>
      <c r="E117" s="4" t="s">
        <v>616</v>
      </c>
      <c r="F117" s="6">
        <v>44957</v>
      </c>
      <c r="G117" s="6">
        <v>44959</v>
      </c>
      <c r="H117" s="4">
        <v>1</v>
      </c>
      <c r="I117" s="4">
        <v>2</v>
      </c>
      <c r="J117" s="4">
        <v>2</v>
      </c>
      <c r="K117" s="4" t="s">
        <v>30</v>
      </c>
      <c r="L117" s="4">
        <v>364</v>
      </c>
      <c r="M117" s="4">
        <v>364</v>
      </c>
      <c r="N117" s="4" t="s">
        <v>617</v>
      </c>
      <c r="O117" s="4" t="s">
        <v>606</v>
      </c>
      <c r="P117" s="4" t="s">
        <v>33</v>
      </c>
      <c r="Q117" s="4">
        <v>0</v>
      </c>
      <c r="R117" s="7">
        <v>44855</v>
      </c>
      <c r="S117" s="6">
        <v>44962</v>
      </c>
      <c r="T117" s="4" t="s">
        <v>34</v>
      </c>
      <c r="U117" s="4">
        <v>364</v>
      </c>
      <c r="V117" s="4">
        <v>0</v>
      </c>
      <c r="W117" s="4">
        <v>0</v>
      </c>
      <c r="X117" s="4" t="s">
        <v>618</v>
      </c>
      <c r="Y117" s="4" t="s">
        <v>619</v>
      </c>
    </row>
    <row r="118" s="4" customFormat="1" spans="1:25">
      <c r="A118" s="4" t="s">
        <v>620</v>
      </c>
      <c r="B118" s="4" t="s">
        <v>26</v>
      </c>
      <c r="C118" s="4" t="s">
        <v>27</v>
      </c>
      <c r="D118" s="4" t="s">
        <v>621</v>
      </c>
      <c r="E118" s="4" t="s">
        <v>622</v>
      </c>
      <c r="F118" s="6">
        <v>44958</v>
      </c>
      <c r="G118" s="6">
        <v>44959</v>
      </c>
      <c r="H118" s="4">
        <v>1</v>
      </c>
      <c r="I118" s="4">
        <v>1</v>
      </c>
      <c r="J118" s="4">
        <v>1</v>
      </c>
      <c r="K118" s="4" t="s">
        <v>30</v>
      </c>
      <c r="L118" s="4">
        <v>1263</v>
      </c>
      <c r="M118" s="4">
        <v>1263</v>
      </c>
      <c r="N118" s="4" t="s">
        <v>623</v>
      </c>
      <c r="O118" s="4" t="s">
        <v>606</v>
      </c>
      <c r="P118" s="4" t="s">
        <v>33</v>
      </c>
      <c r="Q118" s="4">
        <v>0</v>
      </c>
      <c r="R118" s="7">
        <v>44865</v>
      </c>
      <c r="S118" s="6">
        <v>44962</v>
      </c>
      <c r="T118" s="4" t="s">
        <v>34</v>
      </c>
      <c r="U118" s="4">
        <v>1263</v>
      </c>
      <c r="V118" s="4">
        <v>0</v>
      </c>
      <c r="W118" s="4">
        <v>0</v>
      </c>
      <c r="X118" s="4" t="s">
        <v>624</v>
      </c>
      <c r="Y118" s="4" t="s">
        <v>625</v>
      </c>
    </row>
    <row r="119" s="4" customFormat="1" spans="1:25">
      <c r="A119" s="4" t="s">
        <v>626</v>
      </c>
      <c r="B119" s="4" t="s">
        <v>26</v>
      </c>
      <c r="C119" s="4" t="s">
        <v>27</v>
      </c>
      <c r="D119" s="4" t="s">
        <v>73</v>
      </c>
      <c r="E119" s="4" t="s">
        <v>102</v>
      </c>
      <c r="F119" s="6">
        <v>44957</v>
      </c>
      <c r="G119" s="6">
        <v>44959</v>
      </c>
      <c r="H119" s="4">
        <v>1</v>
      </c>
      <c r="I119" s="4">
        <v>2</v>
      </c>
      <c r="J119" s="4">
        <v>2</v>
      </c>
      <c r="K119" s="4" t="s">
        <v>30</v>
      </c>
      <c r="L119" s="4">
        <v>1062</v>
      </c>
      <c r="M119" s="4">
        <v>1062</v>
      </c>
      <c r="N119" s="4" t="s">
        <v>627</v>
      </c>
      <c r="O119" s="4" t="s">
        <v>606</v>
      </c>
      <c r="P119" s="4" t="s">
        <v>33</v>
      </c>
      <c r="Q119" s="4">
        <v>0</v>
      </c>
      <c r="R119" s="7">
        <v>44872</v>
      </c>
      <c r="S119" s="6">
        <v>44962</v>
      </c>
      <c r="T119" s="4" t="s">
        <v>34</v>
      </c>
      <c r="U119" s="4">
        <v>1062</v>
      </c>
      <c r="V119" s="4">
        <v>0</v>
      </c>
      <c r="W119" s="4">
        <v>0</v>
      </c>
      <c r="X119" s="4" t="s">
        <v>628</v>
      </c>
      <c r="Y119" s="4" t="s">
        <v>629</v>
      </c>
    </row>
    <row r="120" s="4" customFormat="1" spans="1:25">
      <c r="A120" s="4" t="s">
        <v>630</v>
      </c>
      <c r="B120" s="4" t="s">
        <v>26</v>
      </c>
      <c r="C120" s="4" t="s">
        <v>27</v>
      </c>
      <c r="D120" s="4" t="s">
        <v>73</v>
      </c>
      <c r="E120" s="4" t="s">
        <v>118</v>
      </c>
      <c r="F120" s="6">
        <v>44956</v>
      </c>
      <c r="G120" s="6">
        <v>44959</v>
      </c>
      <c r="H120" s="4">
        <v>1</v>
      </c>
      <c r="I120" s="4">
        <v>3</v>
      </c>
      <c r="J120" s="4">
        <v>3</v>
      </c>
      <c r="K120" s="4" t="s">
        <v>30</v>
      </c>
      <c r="L120" s="4">
        <v>1797</v>
      </c>
      <c r="M120" s="4">
        <v>1797</v>
      </c>
      <c r="N120" s="4" t="s">
        <v>631</v>
      </c>
      <c r="O120" s="4" t="s">
        <v>606</v>
      </c>
      <c r="P120" s="4" t="s">
        <v>33</v>
      </c>
      <c r="Q120" s="4">
        <v>0</v>
      </c>
      <c r="R120" s="7">
        <v>44877</v>
      </c>
      <c r="S120" s="6">
        <v>44962</v>
      </c>
      <c r="T120" s="4" t="s">
        <v>34</v>
      </c>
      <c r="U120" s="4">
        <v>1797</v>
      </c>
      <c r="V120" s="4">
        <v>0</v>
      </c>
      <c r="W120" s="4">
        <v>0</v>
      </c>
      <c r="X120" s="4" t="s">
        <v>632</v>
      </c>
      <c r="Y120" s="4" t="s">
        <v>633</v>
      </c>
    </row>
    <row r="121" s="4" customFormat="1" spans="1:25">
      <c r="A121" s="4" t="s">
        <v>634</v>
      </c>
      <c r="B121" s="4" t="s">
        <v>26</v>
      </c>
      <c r="C121" s="4" t="s">
        <v>27</v>
      </c>
      <c r="D121" s="4" t="s">
        <v>635</v>
      </c>
      <c r="E121" s="4" t="s">
        <v>636</v>
      </c>
      <c r="F121" s="6">
        <v>44956</v>
      </c>
      <c r="G121" s="6">
        <v>44959</v>
      </c>
      <c r="H121" s="4">
        <v>2</v>
      </c>
      <c r="I121" s="4">
        <v>3</v>
      </c>
      <c r="J121" s="4">
        <v>6</v>
      </c>
      <c r="K121" s="4" t="s">
        <v>30</v>
      </c>
      <c r="L121" s="4">
        <v>7332</v>
      </c>
      <c r="M121" s="4">
        <v>7332</v>
      </c>
      <c r="N121" s="4" t="s">
        <v>637</v>
      </c>
      <c r="O121" s="4" t="s">
        <v>606</v>
      </c>
      <c r="P121" s="4" t="s">
        <v>33</v>
      </c>
      <c r="Q121" s="4">
        <v>0</v>
      </c>
      <c r="R121" s="7">
        <v>44914</v>
      </c>
      <c r="S121" s="6">
        <v>44962</v>
      </c>
      <c r="T121" s="4" t="s">
        <v>34</v>
      </c>
      <c r="U121" s="4">
        <v>7332</v>
      </c>
      <c r="V121" s="4">
        <v>0</v>
      </c>
      <c r="W121" s="4">
        <v>0</v>
      </c>
      <c r="X121" s="4" t="s">
        <v>638</v>
      </c>
      <c r="Y121" s="4" t="s">
        <v>639</v>
      </c>
    </row>
    <row r="122" s="4" customFormat="1" spans="1:25">
      <c r="A122" s="4" t="s">
        <v>640</v>
      </c>
      <c r="B122" s="4" t="s">
        <v>26</v>
      </c>
      <c r="C122" s="4" t="s">
        <v>27</v>
      </c>
      <c r="D122" s="4" t="s">
        <v>641</v>
      </c>
      <c r="E122" s="4" t="s">
        <v>642</v>
      </c>
      <c r="F122" s="6">
        <v>44956</v>
      </c>
      <c r="G122" s="6">
        <v>44959</v>
      </c>
      <c r="H122" s="4">
        <v>1</v>
      </c>
      <c r="I122" s="4">
        <v>3</v>
      </c>
      <c r="J122" s="4">
        <v>3</v>
      </c>
      <c r="K122" s="4" t="s">
        <v>30</v>
      </c>
      <c r="L122" s="4">
        <v>4800</v>
      </c>
      <c r="M122" s="4">
        <v>4800</v>
      </c>
      <c r="N122" s="4" t="s">
        <v>643</v>
      </c>
      <c r="O122" s="4" t="s">
        <v>606</v>
      </c>
      <c r="P122" s="4" t="s">
        <v>33</v>
      </c>
      <c r="Q122" s="4">
        <v>0</v>
      </c>
      <c r="R122" s="7">
        <v>44914</v>
      </c>
      <c r="S122" s="6">
        <v>44962</v>
      </c>
      <c r="T122" s="4" t="s">
        <v>34</v>
      </c>
      <c r="U122" s="4">
        <v>4800</v>
      </c>
      <c r="V122" s="4">
        <v>0</v>
      </c>
      <c r="W122" s="4">
        <v>0</v>
      </c>
      <c r="X122" s="4" t="s">
        <v>644</v>
      </c>
      <c r="Y122" s="4" t="s">
        <v>645</v>
      </c>
    </row>
    <row r="123" s="4" customFormat="1" spans="1:25">
      <c r="A123" s="4" t="s">
        <v>646</v>
      </c>
      <c r="B123" s="4" t="s">
        <v>26</v>
      </c>
      <c r="C123" s="4" t="s">
        <v>27</v>
      </c>
      <c r="D123" s="4" t="s">
        <v>647</v>
      </c>
      <c r="E123" s="4" t="s">
        <v>648</v>
      </c>
      <c r="F123" s="6">
        <v>44958</v>
      </c>
      <c r="G123" s="6">
        <v>44959</v>
      </c>
      <c r="H123" s="4">
        <v>1</v>
      </c>
      <c r="I123" s="4">
        <v>1</v>
      </c>
      <c r="J123" s="4">
        <v>1</v>
      </c>
      <c r="K123" s="4" t="s">
        <v>30</v>
      </c>
      <c r="L123" s="4">
        <v>463.99</v>
      </c>
      <c r="M123" s="4">
        <v>463.99</v>
      </c>
      <c r="N123" s="4" t="s">
        <v>649</v>
      </c>
      <c r="O123" s="4" t="s">
        <v>606</v>
      </c>
      <c r="P123" s="4" t="s">
        <v>33</v>
      </c>
      <c r="Q123" s="4">
        <v>0</v>
      </c>
      <c r="R123" s="7">
        <v>44915</v>
      </c>
      <c r="S123" s="6">
        <v>44962</v>
      </c>
      <c r="T123" s="4" t="s">
        <v>34</v>
      </c>
      <c r="U123" s="4">
        <v>463.99</v>
      </c>
      <c r="V123" s="4">
        <v>0</v>
      </c>
      <c r="W123" s="4">
        <v>0</v>
      </c>
      <c r="X123" s="4" t="s">
        <v>650</v>
      </c>
      <c r="Y123" s="4" t="s">
        <v>651</v>
      </c>
    </row>
    <row r="124" s="4" customFormat="1" spans="1:25">
      <c r="A124" s="4" t="s">
        <v>652</v>
      </c>
      <c r="B124" s="4" t="s">
        <v>26</v>
      </c>
      <c r="C124" s="4" t="s">
        <v>27</v>
      </c>
      <c r="D124" s="4" t="s">
        <v>73</v>
      </c>
      <c r="E124" s="4" t="s">
        <v>653</v>
      </c>
      <c r="F124" s="6">
        <v>44955</v>
      </c>
      <c r="G124" s="6">
        <v>44959</v>
      </c>
      <c r="H124" s="4">
        <v>1</v>
      </c>
      <c r="I124" s="4">
        <v>4</v>
      </c>
      <c r="J124" s="4">
        <v>4</v>
      </c>
      <c r="K124" s="4" t="s">
        <v>30</v>
      </c>
      <c r="L124" s="4">
        <v>4491</v>
      </c>
      <c r="M124" s="4">
        <v>4491</v>
      </c>
      <c r="N124" s="4" t="s">
        <v>654</v>
      </c>
      <c r="O124" s="4" t="s">
        <v>606</v>
      </c>
      <c r="P124" s="4" t="s">
        <v>33</v>
      </c>
      <c r="Q124" s="4">
        <v>0</v>
      </c>
      <c r="R124" s="7">
        <v>44915</v>
      </c>
      <c r="S124" s="6">
        <v>44962</v>
      </c>
      <c r="T124" s="4" t="s">
        <v>34</v>
      </c>
      <c r="U124" s="4">
        <v>4491</v>
      </c>
      <c r="V124" s="4">
        <v>0</v>
      </c>
      <c r="W124" s="4">
        <v>0</v>
      </c>
      <c r="X124" s="4" t="s">
        <v>655</v>
      </c>
      <c r="Y124" s="4" t="s">
        <v>656</v>
      </c>
    </row>
    <row r="125" s="4" customFormat="1" spans="1:25">
      <c r="A125" s="4" t="s">
        <v>657</v>
      </c>
      <c r="B125" s="4" t="s">
        <v>26</v>
      </c>
      <c r="C125" s="4" t="s">
        <v>27</v>
      </c>
      <c r="D125" s="4" t="s">
        <v>44</v>
      </c>
      <c r="E125" s="4" t="s">
        <v>658</v>
      </c>
      <c r="F125" s="6">
        <v>44955</v>
      </c>
      <c r="G125" s="6">
        <v>44959</v>
      </c>
      <c r="H125" s="4">
        <v>2</v>
      </c>
      <c r="I125" s="4">
        <v>4</v>
      </c>
      <c r="J125" s="4">
        <v>8</v>
      </c>
      <c r="K125" s="4" t="s">
        <v>30</v>
      </c>
      <c r="L125" s="4">
        <v>9804</v>
      </c>
      <c r="M125" s="4">
        <v>9804</v>
      </c>
      <c r="N125" s="4" t="s">
        <v>659</v>
      </c>
      <c r="O125" s="4" t="s">
        <v>606</v>
      </c>
      <c r="P125" s="4" t="s">
        <v>33</v>
      </c>
      <c r="Q125" s="4">
        <v>0</v>
      </c>
      <c r="R125" s="7">
        <v>44924</v>
      </c>
      <c r="S125" s="6">
        <v>44962</v>
      </c>
      <c r="T125" s="4" t="s">
        <v>34</v>
      </c>
      <c r="U125" s="4">
        <v>9804</v>
      </c>
      <c r="V125" s="4">
        <v>0</v>
      </c>
      <c r="W125" s="4">
        <v>0</v>
      </c>
      <c r="X125" s="4" t="s">
        <v>660</v>
      </c>
      <c r="Y125" s="4" t="s">
        <v>661</v>
      </c>
    </row>
    <row r="126" s="4" customFormat="1" spans="1:25">
      <c r="A126" s="4" t="s">
        <v>662</v>
      </c>
      <c r="B126" s="4" t="s">
        <v>26</v>
      </c>
      <c r="C126" s="4" t="s">
        <v>27</v>
      </c>
      <c r="D126" s="4" t="s">
        <v>663</v>
      </c>
      <c r="E126" s="4" t="s">
        <v>664</v>
      </c>
      <c r="F126" s="6">
        <v>44957</v>
      </c>
      <c r="G126" s="6">
        <v>44959</v>
      </c>
      <c r="H126" s="4">
        <v>1</v>
      </c>
      <c r="I126" s="4">
        <v>2</v>
      </c>
      <c r="J126" s="4">
        <v>2</v>
      </c>
      <c r="K126" s="4" t="s">
        <v>30</v>
      </c>
      <c r="L126" s="4">
        <v>1121</v>
      </c>
      <c r="M126" s="4">
        <v>1121</v>
      </c>
      <c r="N126" s="4" t="s">
        <v>665</v>
      </c>
      <c r="O126" s="4" t="s">
        <v>606</v>
      </c>
      <c r="P126" s="4" t="s">
        <v>33</v>
      </c>
      <c r="Q126" s="4">
        <v>0</v>
      </c>
      <c r="R126" s="7">
        <v>44924</v>
      </c>
      <c r="S126" s="6">
        <v>44962</v>
      </c>
      <c r="T126" s="4" t="s">
        <v>34</v>
      </c>
      <c r="U126" s="4">
        <v>1121</v>
      </c>
      <c r="V126" s="4">
        <v>0</v>
      </c>
      <c r="W126" s="4">
        <v>0</v>
      </c>
      <c r="X126" s="4" t="s">
        <v>666</v>
      </c>
      <c r="Y126" s="4" t="s">
        <v>667</v>
      </c>
    </row>
    <row r="127" s="4" customFormat="1" spans="1:25">
      <c r="A127" s="4" t="s">
        <v>668</v>
      </c>
      <c r="B127" s="4" t="s">
        <v>26</v>
      </c>
      <c r="C127" s="4" t="s">
        <v>27</v>
      </c>
      <c r="D127" s="4" t="s">
        <v>38</v>
      </c>
      <c r="E127" s="4" t="s">
        <v>669</v>
      </c>
      <c r="F127" s="6">
        <v>44958</v>
      </c>
      <c r="G127" s="6">
        <v>44959</v>
      </c>
      <c r="H127" s="4">
        <v>1</v>
      </c>
      <c r="I127" s="4">
        <v>1</v>
      </c>
      <c r="J127" s="4">
        <v>1</v>
      </c>
      <c r="K127" s="4" t="s">
        <v>30</v>
      </c>
      <c r="L127" s="4">
        <v>905</v>
      </c>
      <c r="M127" s="4">
        <v>905</v>
      </c>
      <c r="N127" s="4" t="s">
        <v>670</v>
      </c>
      <c r="O127" s="4" t="s">
        <v>606</v>
      </c>
      <c r="P127" s="4" t="s">
        <v>33</v>
      </c>
      <c r="Q127" s="4">
        <v>0</v>
      </c>
      <c r="R127" s="7">
        <v>44924</v>
      </c>
      <c r="S127" s="6">
        <v>44962</v>
      </c>
      <c r="T127" s="4" t="s">
        <v>34</v>
      </c>
      <c r="U127" s="4">
        <v>905</v>
      </c>
      <c r="V127" s="4">
        <v>0</v>
      </c>
      <c r="W127" s="4">
        <v>0</v>
      </c>
      <c r="X127" s="4" t="s">
        <v>671</v>
      </c>
      <c r="Y127" s="4" t="s">
        <v>231</v>
      </c>
    </row>
    <row r="128" s="4" customFormat="1" spans="1:25">
      <c r="A128" s="4" t="s">
        <v>672</v>
      </c>
      <c r="B128" s="4" t="s">
        <v>26</v>
      </c>
      <c r="C128" s="4" t="s">
        <v>27</v>
      </c>
      <c r="D128" s="4" t="s">
        <v>673</v>
      </c>
      <c r="E128" s="4" t="s">
        <v>674</v>
      </c>
      <c r="F128" s="6">
        <v>44958</v>
      </c>
      <c r="G128" s="6">
        <v>44959</v>
      </c>
      <c r="H128" s="4">
        <v>1</v>
      </c>
      <c r="I128" s="4">
        <v>1</v>
      </c>
      <c r="J128" s="4">
        <v>1</v>
      </c>
      <c r="K128" s="4" t="s">
        <v>30</v>
      </c>
      <c r="L128" s="4">
        <v>550</v>
      </c>
      <c r="M128" s="4">
        <v>550</v>
      </c>
      <c r="N128" s="4" t="s">
        <v>675</v>
      </c>
      <c r="O128" s="4" t="s">
        <v>606</v>
      </c>
      <c r="P128" s="4" t="s">
        <v>33</v>
      </c>
      <c r="Q128" s="4">
        <v>0</v>
      </c>
      <c r="R128" s="7">
        <v>44926</v>
      </c>
      <c r="S128" s="6">
        <v>44962</v>
      </c>
      <c r="T128" s="4" t="s">
        <v>34</v>
      </c>
      <c r="U128" s="4">
        <v>550</v>
      </c>
      <c r="V128" s="4">
        <v>0</v>
      </c>
      <c r="W128" s="4">
        <v>0</v>
      </c>
      <c r="X128" s="4" t="s">
        <v>676</v>
      </c>
      <c r="Y128" s="4" t="s">
        <v>677</v>
      </c>
    </row>
    <row r="129" s="4" customFormat="1" spans="1:25">
      <c r="A129" s="4" t="s">
        <v>678</v>
      </c>
      <c r="B129" s="4" t="s">
        <v>26</v>
      </c>
      <c r="C129" s="4" t="s">
        <v>27</v>
      </c>
      <c r="D129" s="4" t="s">
        <v>145</v>
      </c>
      <c r="E129" s="4" t="s">
        <v>679</v>
      </c>
      <c r="F129" s="6">
        <v>44957</v>
      </c>
      <c r="G129" s="6">
        <v>44959</v>
      </c>
      <c r="H129" s="4">
        <v>1</v>
      </c>
      <c r="I129" s="4">
        <v>2</v>
      </c>
      <c r="J129" s="4">
        <v>2</v>
      </c>
      <c r="K129" s="4" t="s">
        <v>30</v>
      </c>
      <c r="L129" s="4">
        <v>794</v>
      </c>
      <c r="M129" s="4">
        <v>794</v>
      </c>
      <c r="N129" s="4" t="s">
        <v>680</v>
      </c>
      <c r="O129" s="4" t="s">
        <v>606</v>
      </c>
      <c r="P129" s="4" t="s">
        <v>33</v>
      </c>
      <c r="Q129" s="4">
        <v>0</v>
      </c>
      <c r="R129" s="7">
        <v>44929</v>
      </c>
      <c r="S129" s="6">
        <v>44962</v>
      </c>
      <c r="T129" s="4" t="s">
        <v>34</v>
      </c>
      <c r="U129" s="4">
        <v>794</v>
      </c>
      <c r="V129" s="4">
        <v>0</v>
      </c>
      <c r="W129" s="4">
        <v>0</v>
      </c>
      <c r="X129" s="4" t="s">
        <v>681</v>
      </c>
      <c r="Y129" s="4" t="s">
        <v>682</v>
      </c>
    </row>
    <row r="130" s="4" customFormat="1" spans="1:25">
      <c r="A130" s="4" t="s">
        <v>683</v>
      </c>
      <c r="B130" s="4" t="s">
        <v>26</v>
      </c>
      <c r="C130" s="4" t="s">
        <v>27</v>
      </c>
      <c r="D130" s="4" t="s">
        <v>684</v>
      </c>
      <c r="E130" s="4" t="s">
        <v>685</v>
      </c>
      <c r="F130" s="6">
        <v>44955</v>
      </c>
      <c r="G130" s="6">
        <v>44959</v>
      </c>
      <c r="H130" s="4">
        <v>1</v>
      </c>
      <c r="I130" s="4">
        <v>4</v>
      </c>
      <c r="J130" s="4">
        <v>4</v>
      </c>
      <c r="K130" s="4" t="s">
        <v>30</v>
      </c>
      <c r="L130" s="4">
        <v>6371</v>
      </c>
      <c r="M130" s="4">
        <v>6371</v>
      </c>
      <c r="N130" s="4" t="s">
        <v>686</v>
      </c>
      <c r="O130" s="4" t="s">
        <v>606</v>
      </c>
      <c r="P130" s="4" t="s">
        <v>33</v>
      </c>
      <c r="Q130" s="4">
        <v>0</v>
      </c>
      <c r="R130" s="7">
        <v>44931</v>
      </c>
      <c r="S130" s="6">
        <v>44962</v>
      </c>
      <c r="T130" s="4" t="s">
        <v>34</v>
      </c>
      <c r="U130" s="4">
        <v>6371</v>
      </c>
      <c r="V130" s="4">
        <v>0</v>
      </c>
      <c r="W130" s="4">
        <v>0</v>
      </c>
      <c r="X130" s="4" t="s">
        <v>687</v>
      </c>
      <c r="Y130" s="4" t="s">
        <v>231</v>
      </c>
    </row>
    <row r="131" s="4" customFormat="1" spans="1:25">
      <c r="A131" s="4" t="s">
        <v>688</v>
      </c>
      <c r="B131" s="4" t="s">
        <v>26</v>
      </c>
      <c r="C131" s="4" t="s">
        <v>27</v>
      </c>
      <c r="D131" s="4" t="s">
        <v>684</v>
      </c>
      <c r="E131" s="4" t="s">
        <v>689</v>
      </c>
      <c r="F131" s="6">
        <v>44955</v>
      </c>
      <c r="G131" s="6">
        <v>44959</v>
      </c>
      <c r="H131" s="4">
        <v>1</v>
      </c>
      <c r="I131" s="4">
        <v>4</v>
      </c>
      <c r="J131" s="4">
        <v>4</v>
      </c>
      <c r="K131" s="4" t="s">
        <v>30</v>
      </c>
      <c r="L131" s="4">
        <v>7229</v>
      </c>
      <c r="M131" s="4">
        <v>7229</v>
      </c>
      <c r="N131" s="4" t="s">
        <v>686</v>
      </c>
      <c r="O131" s="4" t="s">
        <v>606</v>
      </c>
      <c r="P131" s="4" t="s">
        <v>33</v>
      </c>
      <c r="Q131" s="4">
        <v>0</v>
      </c>
      <c r="R131" s="7">
        <v>44931</v>
      </c>
      <c r="S131" s="6">
        <v>44962</v>
      </c>
      <c r="T131" s="4" t="s">
        <v>34</v>
      </c>
      <c r="U131" s="4">
        <v>7229</v>
      </c>
      <c r="V131" s="4">
        <v>0</v>
      </c>
      <c r="W131" s="4">
        <v>0</v>
      </c>
      <c r="X131" s="4" t="s">
        <v>690</v>
      </c>
      <c r="Y131" s="4" t="s">
        <v>691</v>
      </c>
    </row>
    <row r="132" s="4" customFormat="1" spans="1:25">
      <c r="A132" s="4" t="s">
        <v>683</v>
      </c>
      <c r="B132" s="4" t="s">
        <v>26</v>
      </c>
      <c r="C132" s="4" t="s">
        <v>172</v>
      </c>
      <c r="D132" s="4" t="s">
        <v>684</v>
      </c>
      <c r="E132" s="4" t="s">
        <v>685</v>
      </c>
      <c r="F132" s="6">
        <v>44955</v>
      </c>
      <c r="G132" s="6">
        <v>44959</v>
      </c>
      <c r="H132" s="4">
        <v>1</v>
      </c>
      <c r="I132" s="4">
        <v>4</v>
      </c>
      <c r="J132" s="4">
        <v>4</v>
      </c>
      <c r="K132" s="4" t="s">
        <v>30</v>
      </c>
      <c r="L132" s="4">
        <v>-6371</v>
      </c>
      <c r="M132" s="4">
        <v>-6371</v>
      </c>
      <c r="N132" s="4" t="s">
        <v>686</v>
      </c>
      <c r="O132" s="4" t="s">
        <v>606</v>
      </c>
      <c r="P132" s="4" t="s">
        <v>33</v>
      </c>
      <c r="Q132" s="4">
        <v>0</v>
      </c>
      <c r="R132" s="7">
        <v>44931</v>
      </c>
      <c r="S132" s="6">
        <v>44962</v>
      </c>
      <c r="T132" s="4" t="s">
        <v>34</v>
      </c>
      <c r="U132" s="4">
        <v>-6371</v>
      </c>
      <c r="V132" s="4">
        <v>0</v>
      </c>
      <c r="W132" s="4">
        <v>0</v>
      </c>
      <c r="X132" s="4" t="s">
        <v>687</v>
      </c>
      <c r="Y132" s="4" t="s">
        <v>231</v>
      </c>
    </row>
    <row r="133" s="4" customFormat="1" spans="1:25">
      <c r="A133" s="4" t="s">
        <v>692</v>
      </c>
      <c r="B133" s="4" t="s">
        <v>26</v>
      </c>
      <c r="C133" s="4" t="s">
        <v>27</v>
      </c>
      <c r="D133" s="4" t="s">
        <v>693</v>
      </c>
      <c r="E133" s="4" t="s">
        <v>694</v>
      </c>
      <c r="F133" s="6">
        <v>44958</v>
      </c>
      <c r="G133" s="6">
        <v>44959</v>
      </c>
      <c r="H133" s="4">
        <v>1</v>
      </c>
      <c r="I133" s="4">
        <v>1</v>
      </c>
      <c r="J133" s="4">
        <v>1</v>
      </c>
      <c r="K133" s="4" t="s">
        <v>30</v>
      </c>
      <c r="L133" s="4">
        <v>608</v>
      </c>
      <c r="M133" s="4">
        <v>608</v>
      </c>
      <c r="N133" s="4" t="s">
        <v>695</v>
      </c>
      <c r="O133" s="4" t="s">
        <v>606</v>
      </c>
      <c r="P133" s="4" t="s">
        <v>33</v>
      </c>
      <c r="Q133" s="4">
        <v>0</v>
      </c>
      <c r="R133" s="7">
        <v>44936</v>
      </c>
      <c r="S133" s="6">
        <v>44962</v>
      </c>
      <c r="T133" s="4" t="s">
        <v>34</v>
      </c>
      <c r="U133" s="4">
        <v>608</v>
      </c>
      <c r="V133" s="4">
        <v>0</v>
      </c>
      <c r="W133" s="4">
        <v>0</v>
      </c>
      <c r="X133" s="4" t="s">
        <v>696</v>
      </c>
      <c r="Y133" s="4" t="s">
        <v>697</v>
      </c>
    </row>
    <row r="134" s="4" customFormat="1" spans="1:25">
      <c r="A134" s="4" t="s">
        <v>698</v>
      </c>
      <c r="B134" s="4" t="s">
        <v>26</v>
      </c>
      <c r="C134" s="4" t="s">
        <v>27</v>
      </c>
      <c r="D134" s="4" t="s">
        <v>699</v>
      </c>
      <c r="E134" s="4" t="s">
        <v>700</v>
      </c>
      <c r="F134" s="6">
        <v>44953</v>
      </c>
      <c r="G134" s="6">
        <v>44959</v>
      </c>
      <c r="H134" s="4">
        <v>4</v>
      </c>
      <c r="I134" s="4">
        <v>6</v>
      </c>
      <c r="J134" s="4">
        <v>24</v>
      </c>
      <c r="K134" s="4" t="s">
        <v>30</v>
      </c>
      <c r="L134" s="4">
        <v>14136</v>
      </c>
      <c r="M134" s="4">
        <v>14136</v>
      </c>
      <c r="N134" s="4" t="s">
        <v>701</v>
      </c>
      <c r="O134" s="4" t="s">
        <v>606</v>
      </c>
      <c r="P134" s="4" t="s">
        <v>33</v>
      </c>
      <c r="Q134" s="4">
        <v>0</v>
      </c>
      <c r="R134" s="7">
        <v>44936</v>
      </c>
      <c r="S134" s="6">
        <v>44962</v>
      </c>
      <c r="T134" s="4" t="s">
        <v>34</v>
      </c>
      <c r="U134" s="4">
        <v>14136</v>
      </c>
      <c r="V134" s="4">
        <v>0</v>
      </c>
      <c r="W134" s="4">
        <v>0</v>
      </c>
      <c r="X134" s="4" t="s">
        <v>702</v>
      </c>
      <c r="Y134" s="4" t="s">
        <v>703</v>
      </c>
    </row>
    <row r="135" s="4" customFormat="1" spans="1:25">
      <c r="A135" s="4" t="s">
        <v>668</v>
      </c>
      <c r="B135" s="4" t="s">
        <v>26</v>
      </c>
      <c r="C135" s="4" t="s">
        <v>172</v>
      </c>
      <c r="D135" s="4" t="s">
        <v>38</v>
      </c>
      <c r="E135" s="4" t="s">
        <v>669</v>
      </c>
      <c r="F135" s="6">
        <v>44958</v>
      </c>
      <c r="G135" s="6">
        <v>44959</v>
      </c>
      <c r="H135" s="4">
        <v>1</v>
      </c>
      <c r="I135" s="4">
        <v>1</v>
      </c>
      <c r="J135" s="4">
        <v>1</v>
      </c>
      <c r="K135" s="4" t="s">
        <v>30</v>
      </c>
      <c r="L135" s="4">
        <v>-905</v>
      </c>
      <c r="M135" s="4">
        <v>-905</v>
      </c>
      <c r="N135" s="4" t="s">
        <v>670</v>
      </c>
      <c r="O135" s="4" t="s">
        <v>606</v>
      </c>
      <c r="P135" s="4" t="s">
        <v>33</v>
      </c>
      <c r="Q135" s="4">
        <v>0</v>
      </c>
      <c r="R135" s="7">
        <v>44924</v>
      </c>
      <c r="S135" s="6">
        <v>44962</v>
      </c>
      <c r="T135" s="4" t="s">
        <v>34</v>
      </c>
      <c r="U135" s="4">
        <v>-905</v>
      </c>
      <c r="V135" s="4">
        <v>0</v>
      </c>
      <c r="W135" s="4">
        <v>0</v>
      </c>
      <c r="X135" s="4" t="s">
        <v>671</v>
      </c>
      <c r="Y135" s="4" t="s">
        <v>231</v>
      </c>
    </row>
    <row r="136" s="4" customFormat="1" spans="1:25">
      <c r="A136" s="4" t="s">
        <v>704</v>
      </c>
      <c r="B136" s="4" t="s">
        <v>26</v>
      </c>
      <c r="C136" s="4" t="s">
        <v>27</v>
      </c>
      <c r="D136" s="4" t="s">
        <v>400</v>
      </c>
      <c r="E136" s="4" t="s">
        <v>705</v>
      </c>
      <c r="F136" s="6">
        <v>44957</v>
      </c>
      <c r="G136" s="6">
        <v>44959</v>
      </c>
      <c r="H136" s="4">
        <v>1</v>
      </c>
      <c r="I136" s="4">
        <v>2</v>
      </c>
      <c r="J136" s="4">
        <v>2</v>
      </c>
      <c r="K136" s="4" t="s">
        <v>30</v>
      </c>
      <c r="L136" s="4">
        <v>1350</v>
      </c>
      <c r="M136" s="4">
        <v>1350</v>
      </c>
      <c r="N136" s="4" t="s">
        <v>706</v>
      </c>
      <c r="O136" s="4" t="s">
        <v>606</v>
      </c>
      <c r="P136" s="4" t="s">
        <v>33</v>
      </c>
      <c r="Q136" s="4">
        <v>0</v>
      </c>
      <c r="R136" s="7">
        <v>44936</v>
      </c>
      <c r="S136" s="6">
        <v>44962</v>
      </c>
      <c r="T136" s="4" t="s">
        <v>34</v>
      </c>
      <c r="U136" s="4">
        <v>1350</v>
      </c>
      <c r="V136" s="4">
        <v>0</v>
      </c>
      <c r="W136" s="4">
        <v>0</v>
      </c>
      <c r="X136" s="4" t="s">
        <v>707</v>
      </c>
      <c r="Y136" s="4" t="s">
        <v>708</v>
      </c>
    </row>
    <row r="137" s="4" customFormat="1" spans="1:25">
      <c r="A137" s="4" t="s">
        <v>709</v>
      </c>
      <c r="B137" s="4" t="s">
        <v>26</v>
      </c>
      <c r="C137" s="4" t="s">
        <v>27</v>
      </c>
      <c r="D137" s="4" t="s">
        <v>710</v>
      </c>
      <c r="E137" s="4" t="s">
        <v>711</v>
      </c>
      <c r="F137" s="6">
        <v>44958</v>
      </c>
      <c r="G137" s="6">
        <v>44959</v>
      </c>
      <c r="H137" s="4">
        <v>1</v>
      </c>
      <c r="I137" s="4">
        <v>1</v>
      </c>
      <c r="J137" s="4">
        <v>1</v>
      </c>
      <c r="K137" s="4" t="s">
        <v>30</v>
      </c>
      <c r="L137" s="4">
        <v>3000</v>
      </c>
      <c r="M137" s="4">
        <v>3000</v>
      </c>
      <c r="N137" s="4" t="s">
        <v>712</v>
      </c>
      <c r="O137" s="4" t="s">
        <v>606</v>
      </c>
      <c r="P137" s="4" t="s">
        <v>33</v>
      </c>
      <c r="Q137" s="4">
        <v>0</v>
      </c>
      <c r="R137" s="7">
        <v>44936</v>
      </c>
      <c r="S137" s="6">
        <v>44962</v>
      </c>
      <c r="T137" s="4" t="s">
        <v>34</v>
      </c>
      <c r="U137" s="4">
        <v>3000</v>
      </c>
      <c r="V137" s="4">
        <v>0</v>
      </c>
      <c r="W137" s="4">
        <v>0</v>
      </c>
      <c r="X137" s="4" t="s">
        <v>713</v>
      </c>
      <c r="Y137" s="4" t="s">
        <v>714</v>
      </c>
    </row>
    <row r="138" s="4" customFormat="1" spans="1:25">
      <c r="A138" s="4" t="s">
        <v>715</v>
      </c>
      <c r="B138" s="4" t="s">
        <v>26</v>
      </c>
      <c r="C138" s="4" t="s">
        <v>27</v>
      </c>
      <c r="D138" s="4" t="s">
        <v>716</v>
      </c>
      <c r="E138" s="4" t="s">
        <v>717</v>
      </c>
      <c r="F138" s="6">
        <v>44957</v>
      </c>
      <c r="G138" s="6">
        <v>44959</v>
      </c>
      <c r="H138" s="4">
        <v>1</v>
      </c>
      <c r="I138" s="4">
        <v>2</v>
      </c>
      <c r="J138" s="4">
        <v>2</v>
      </c>
      <c r="K138" s="4" t="s">
        <v>30</v>
      </c>
      <c r="L138" s="4">
        <v>965</v>
      </c>
      <c r="M138" s="4">
        <v>965</v>
      </c>
      <c r="N138" s="4" t="s">
        <v>718</v>
      </c>
      <c r="O138" s="4" t="s">
        <v>606</v>
      </c>
      <c r="P138" s="4" t="s">
        <v>33</v>
      </c>
      <c r="Q138" s="4">
        <v>0</v>
      </c>
      <c r="R138" s="7">
        <v>44937</v>
      </c>
      <c r="S138" s="6">
        <v>44962</v>
      </c>
      <c r="T138" s="4" t="s">
        <v>34</v>
      </c>
      <c r="U138" s="4">
        <v>965</v>
      </c>
      <c r="V138" s="4">
        <v>0</v>
      </c>
      <c r="W138" s="4">
        <v>0</v>
      </c>
      <c r="X138" s="4" t="s">
        <v>719</v>
      </c>
      <c r="Y138" s="4" t="s">
        <v>720</v>
      </c>
    </row>
    <row r="139" s="4" customFormat="1" spans="1:25">
      <c r="A139" s="4" t="s">
        <v>721</v>
      </c>
      <c r="B139" s="4" t="s">
        <v>26</v>
      </c>
      <c r="C139" s="4" t="s">
        <v>27</v>
      </c>
      <c r="D139" s="4" t="s">
        <v>722</v>
      </c>
      <c r="E139" s="4" t="s">
        <v>723</v>
      </c>
      <c r="F139" s="6">
        <v>44956</v>
      </c>
      <c r="G139" s="6">
        <v>44959</v>
      </c>
      <c r="H139" s="4">
        <v>1</v>
      </c>
      <c r="I139" s="4">
        <v>3</v>
      </c>
      <c r="J139" s="4">
        <v>3</v>
      </c>
      <c r="K139" s="4" t="s">
        <v>30</v>
      </c>
      <c r="L139" s="4">
        <v>3300</v>
      </c>
      <c r="M139" s="4">
        <v>3300</v>
      </c>
      <c r="N139" s="4" t="s">
        <v>724</v>
      </c>
      <c r="O139" s="4" t="s">
        <v>606</v>
      </c>
      <c r="P139" s="4" t="s">
        <v>33</v>
      </c>
      <c r="Q139" s="4">
        <v>0</v>
      </c>
      <c r="R139" s="7">
        <v>44939</v>
      </c>
      <c r="S139" s="6">
        <v>44962</v>
      </c>
      <c r="T139" s="4" t="s">
        <v>34</v>
      </c>
      <c r="U139" s="4">
        <v>3300</v>
      </c>
      <c r="V139" s="4">
        <v>0</v>
      </c>
      <c r="W139" s="4">
        <v>0</v>
      </c>
      <c r="X139" s="4" t="s">
        <v>725</v>
      </c>
      <c r="Y139" s="4" t="s">
        <v>726</v>
      </c>
    </row>
    <row r="140" s="4" customFormat="1" spans="1:25">
      <c r="A140" s="4" t="s">
        <v>727</v>
      </c>
      <c r="B140" s="4" t="s">
        <v>26</v>
      </c>
      <c r="C140" s="4" t="s">
        <v>27</v>
      </c>
      <c r="D140" s="4" t="s">
        <v>368</v>
      </c>
      <c r="E140" s="4" t="s">
        <v>369</v>
      </c>
      <c r="F140" s="6">
        <v>44955</v>
      </c>
      <c r="G140" s="6">
        <v>44959</v>
      </c>
      <c r="H140" s="4">
        <v>1</v>
      </c>
      <c r="I140" s="4">
        <v>4</v>
      </c>
      <c r="J140" s="4">
        <v>4</v>
      </c>
      <c r="K140" s="4" t="s">
        <v>30</v>
      </c>
      <c r="L140" s="4">
        <v>10236</v>
      </c>
      <c r="M140" s="4">
        <v>10236</v>
      </c>
      <c r="N140" s="4" t="s">
        <v>728</v>
      </c>
      <c r="O140" s="4" t="s">
        <v>606</v>
      </c>
      <c r="P140" s="4" t="s">
        <v>33</v>
      </c>
      <c r="Q140" s="4">
        <v>0</v>
      </c>
      <c r="R140" s="7">
        <v>44939</v>
      </c>
      <c r="S140" s="6">
        <v>44962</v>
      </c>
      <c r="T140" s="4" t="s">
        <v>34</v>
      </c>
      <c r="U140" s="4">
        <v>10236</v>
      </c>
      <c r="V140" s="4">
        <v>0</v>
      </c>
      <c r="W140" s="4">
        <v>0</v>
      </c>
      <c r="X140" s="4" t="s">
        <v>729</v>
      </c>
      <c r="Y140" s="4" t="s">
        <v>730</v>
      </c>
    </row>
    <row r="141" s="4" customFormat="1" spans="1:25">
      <c r="A141" s="4" t="s">
        <v>731</v>
      </c>
      <c r="B141" s="4" t="s">
        <v>26</v>
      </c>
      <c r="C141" s="4" t="s">
        <v>27</v>
      </c>
      <c r="D141" s="4" t="s">
        <v>732</v>
      </c>
      <c r="E141" s="4" t="s">
        <v>299</v>
      </c>
      <c r="F141" s="6">
        <v>44958</v>
      </c>
      <c r="G141" s="6">
        <v>44959</v>
      </c>
      <c r="H141" s="4">
        <v>1</v>
      </c>
      <c r="I141" s="4">
        <v>1</v>
      </c>
      <c r="J141" s="4">
        <v>1</v>
      </c>
      <c r="K141" s="4" t="s">
        <v>30</v>
      </c>
      <c r="L141" s="4">
        <v>252</v>
      </c>
      <c r="M141" s="4">
        <v>252</v>
      </c>
      <c r="N141" s="4" t="s">
        <v>733</v>
      </c>
      <c r="O141" s="4" t="s">
        <v>606</v>
      </c>
      <c r="P141" s="4" t="s">
        <v>33</v>
      </c>
      <c r="Q141" s="4">
        <v>0</v>
      </c>
      <c r="R141" s="7">
        <v>44941</v>
      </c>
      <c r="S141" s="6">
        <v>44962</v>
      </c>
      <c r="T141" s="4" t="s">
        <v>34</v>
      </c>
      <c r="U141" s="4">
        <v>252</v>
      </c>
      <c r="V141" s="4">
        <v>0</v>
      </c>
      <c r="W141" s="4">
        <v>0</v>
      </c>
      <c r="X141" s="4" t="s">
        <v>734</v>
      </c>
      <c r="Y141" s="4" t="s">
        <v>735</v>
      </c>
    </row>
    <row r="142" s="4" customFormat="1" spans="1:25">
      <c r="A142" s="4" t="s">
        <v>736</v>
      </c>
      <c r="B142" s="4" t="s">
        <v>26</v>
      </c>
      <c r="C142" s="4" t="s">
        <v>27</v>
      </c>
      <c r="D142" s="4" t="s">
        <v>693</v>
      </c>
      <c r="E142" s="4" t="s">
        <v>737</v>
      </c>
      <c r="F142" s="6">
        <v>44958</v>
      </c>
      <c r="G142" s="6">
        <v>44959</v>
      </c>
      <c r="H142" s="4">
        <v>1</v>
      </c>
      <c r="I142" s="4">
        <v>1</v>
      </c>
      <c r="J142" s="4">
        <v>1</v>
      </c>
      <c r="K142" s="4" t="s">
        <v>30</v>
      </c>
      <c r="L142" s="4">
        <v>687</v>
      </c>
      <c r="M142" s="4">
        <v>687</v>
      </c>
      <c r="N142" s="4" t="s">
        <v>738</v>
      </c>
      <c r="O142" s="4" t="s">
        <v>606</v>
      </c>
      <c r="P142" s="4" t="s">
        <v>33</v>
      </c>
      <c r="Q142" s="4">
        <v>0</v>
      </c>
      <c r="R142" s="7">
        <v>44941</v>
      </c>
      <c r="S142" s="6">
        <v>44962</v>
      </c>
      <c r="T142" s="4" t="s">
        <v>34</v>
      </c>
      <c r="U142" s="4">
        <v>687</v>
      </c>
      <c r="V142" s="4">
        <v>0</v>
      </c>
      <c r="W142" s="4">
        <v>0</v>
      </c>
      <c r="X142" s="4" t="s">
        <v>739</v>
      </c>
      <c r="Y142" s="4" t="s">
        <v>740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742</v>
      </c>
      <c r="E143" s="4" t="s">
        <v>743</v>
      </c>
      <c r="F143" s="6">
        <v>44957</v>
      </c>
      <c r="G143" s="6">
        <v>44959</v>
      </c>
      <c r="H143" s="4">
        <v>1</v>
      </c>
      <c r="I143" s="4">
        <v>2</v>
      </c>
      <c r="J143" s="4">
        <v>2</v>
      </c>
      <c r="K143" s="4" t="s">
        <v>30</v>
      </c>
      <c r="L143" s="4">
        <v>1426</v>
      </c>
      <c r="M143" s="4">
        <v>1426</v>
      </c>
      <c r="N143" s="4" t="s">
        <v>744</v>
      </c>
      <c r="O143" s="4" t="s">
        <v>606</v>
      </c>
      <c r="P143" s="4" t="s">
        <v>33</v>
      </c>
      <c r="Q143" s="4">
        <v>0</v>
      </c>
      <c r="R143" s="7">
        <v>44942</v>
      </c>
      <c r="S143" s="6">
        <v>44962</v>
      </c>
      <c r="T143" s="4" t="s">
        <v>34</v>
      </c>
      <c r="U143" s="4">
        <v>1426</v>
      </c>
      <c r="V143" s="4">
        <v>0</v>
      </c>
      <c r="W143" s="4">
        <v>0</v>
      </c>
      <c r="X143" s="4" t="s">
        <v>745</v>
      </c>
      <c r="Y143" s="4" t="s">
        <v>746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257</v>
      </c>
      <c r="E144" s="4" t="s">
        <v>56</v>
      </c>
      <c r="F144" s="6">
        <v>44958</v>
      </c>
      <c r="G144" s="6">
        <v>44959</v>
      </c>
      <c r="H144" s="4">
        <v>1</v>
      </c>
      <c r="I144" s="4">
        <v>1</v>
      </c>
      <c r="J144" s="4">
        <v>1</v>
      </c>
      <c r="K144" s="4" t="s">
        <v>30</v>
      </c>
      <c r="L144" s="4">
        <v>281</v>
      </c>
      <c r="M144" s="4">
        <v>281</v>
      </c>
      <c r="N144" s="4" t="s">
        <v>748</v>
      </c>
      <c r="O144" s="4" t="s">
        <v>606</v>
      </c>
      <c r="P144" s="4" t="s">
        <v>33</v>
      </c>
      <c r="Q144" s="4">
        <v>0</v>
      </c>
      <c r="R144" s="7">
        <v>44943</v>
      </c>
      <c r="S144" s="6">
        <v>44962</v>
      </c>
      <c r="T144" s="4" t="s">
        <v>34</v>
      </c>
      <c r="U144" s="4">
        <v>281</v>
      </c>
      <c r="V144" s="4">
        <v>0</v>
      </c>
      <c r="W144" s="4">
        <v>0</v>
      </c>
      <c r="X144" s="4" t="s">
        <v>749</v>
      </c>
      <c r="Y144" s="4" t="s">
        <v>749</v>
      </c>
    </row>
    <row r="145" s="4" customFormat="1" spans="1:25">
      <c r="A145" s="4" t="s">
        <v>750</v>
      </c>
      <c r="B145" s="4" t="s">
        <v>26</v>
      </c>
      <c r="C145" s="4" t="s">
        <v>27</v>
      </c>
      <c r="D145" s="4" t="s">
        <v>751</v>
      </c>
      <c r="E145" s="4" t="s">
        <v>752</v>
      </c>
      <c r="F145" s="6">
        <v>44957</v>
      </c>
      <c r="G145" s="6">
        <v>44959</v>
      </c>
      <c r="H145" s="4">
        <v>1</v>
      </c>
      <c r="I145" s="4">
        <v>2</v>
      </c>
      <c r="J145" s="4">
        <v>2</v>
      </c>
      <c r="K145" s="4" t="s">
        <v>30</v>
      </c>
      <c r="L145" s="4">
        <v>2063</v>
      </c>
      <c r="M145" s="4">
        <v>2063</v>
      </c>
      <c r="N145" s="4" t="s">
        <v>753</v>
      </c>
      <c r="O145" s="4" t="s">
        <v>606</v>
      </c>
      <c r="P145" s="4" t="s">
        <v>33</v>
      </c>
      <c r="Q145" s="4">
        <v>0</v>
      </c>
      <c r="R145" s="7">
        <v>44945</v>
      </c>
      <c r="S145" s="6">
        <v>44962</v>
      </c>
      <c r="T145" s="4" t="s">
        <v>34</v>
      </c>
      <c r="U145" s="4">
        <v>2063</v>
      </c>
      <c r="V145" s="4">
        <v>0</v>
      </c>
      <c r="W145" s="4">
        <v>0</v>
      </c>
      <c r="X145" s="4" t="s">
        <v>754</v>
      </c>
      <c r="Y145" s="4" t="s">
        <v>755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67</v>
      </c>
      <c r="E146" s="4" t="s">
        <v>68</v>
      </c>
      <c r="F146" s="6">
        <v>44957</v>
      </c>
      <c r="G146" s="6">
        <v>44959</v>
      </c>
      <c r="H146" s="4">
        <v>1</v>
      </c>
      <c r="I146" s="4">
        <v>2</v>
      </c>
      <c r="J146" s="4">
        <v>2</v>
      </c>
      <c r="K146" s="4" t="s">
        <v>30</v>
      </c>
      <c r="L146" s="4">
        <v>2709</v>
      </c>
      <c r="M146" s="4">
        <v>2709</v>
      </c>
      <c r="N146" s="4" t="s">
        <v>757</v>
      </c>
      <c r="O146" s="4" t="s">
        <v>606</v>
      </c>
      <c r="P146" s="4" t="s">
        <v>33</v>
      </c>
      <c r="Q146" s="4">
        <v>0</v>
      </c>
      <c r="R146" s="7">
        <v>44945</v>
      </c>
      <c r="S146" s="6">
        <v>44962</v>
      </c>
      <c r="T146" s="4" t="s">
        <v>34</v>
      </c>
      <c r="U146" s="4">
        <v>2709</v>
      </c>
      <c r="V146" s="4">
        <v>0</v>
      </c>
      <c r="W146" s="4">
        <v>0</v>
      </c>
      <c r="X146" s="4" t="s">
        <v>758</v>
      </c>
      <c r="Y146" s="4" t="s">
        <v>759</v>
      </c>
    </row>
    <row r="147" s="4" customFormat="1" spans="1:25">
      <c r="A147" s="4" t="s">
        <v>760</v>
      </c>
      <c r="B147" s="4" t="s">
        <v>26</v>
      </c>
      <c r="C147" s="4" t="s">
        <v>27</v>
      </c>
      <c r="D147" s="4" t="s">
        <v>742</v>
      </c>
      <c r="E147" s="4" t="s">
        <v>761</v>
      </c>
      <c r="F147" s="6">
        <v>44957</v>
      </c>
      <c r="G147" s="6">
        <v>44959</v>
      </c>
      <c r="H147" s="4">
        <v>1</v>
      </c>
      <c r="I147" s="4">
        <v>2</v>
      </c>
      <c r="J147" s="4">
        <v>2</v>
      </c>
      <c r="K147" s="4" t="s">
        <v>30</v>
      </c>
      <c r="L147" s="4">
        <v>1448</v>
      </c>
      <c r="M147" s="4">
        <v>1448</v>
      </c>
      <c r="N147" s="4" t="s">
        <v>762</v>
      </c>
      <c r="O147" s="4" t="s">
        <v>606</v>
      </c>
      <c r="P147" s="4" t="s">
        <v>33</v>
      </c>
      <c r="Q147" s="4">
        <v>0</v>
      </c>
      <c r="R147" s="7">
        <v>44946</v>
      </c>
      <c r="S147" s="6">
        <v>44962</v>
      </c>
      <c r="T147" s="4" t="s">
        <v>34</v>
      </c>
      <c r="U147" s="4">
        <v>1448</v>
      </c>
      <c r="V147" s="4">
        <v>0</v>
      </c>
      <c r="W147" s="4">
        <v>0</v>
      </c>
      <c r="X147" s="4" t="s">
        <v>763</v>
      </c>
      <c r="Y147" s="4" t="s">
        <v>764</v>
      </c>
    </row>
    <row r="148" s="4" customFormat="1" spans="1:25">
      <c r="A148" s="4" t="s">
        <v>765</v>
      </c>
      <c r="B148" s="4" t="s">
        <v>26</v>
      </c>
      <c r="C148" s="4" t="s">
        <v>27</v>
      </c>
      <c r="D148" s="4" t="s">
        <v>766</v>
      </c>
      <c r="E148" s="4" t="s">
        <v>767</v>
      </c>
      <c r="F148" s="6">
        <v>44958</v>
      </c>
      <c r="G148" s="6">
        <v>44959</v>
      </c>
      <c r="H148" s="4">
        <v>1</v>
      </c>
      <c r="I148" s="4">
        <v>1</v>
      </c>
      <c r="J148" s="4">
        <v>1</v>
      </c>
      <c r="K148" s="4" t="s">
        <v>30</v>
      </c>
      <c r="L148" s="4">
        <v>640</v>
      </c>
      <c r="M148" s="4">
        <v>640</v>
      </c>
      <c r="N148" s="4" t="s">
        <v>768</v>
      </c>
      <c r="O148" s="4" t="s">
        <v>606</v>
      </c>
      <c r="P148" s="4" t="s">
        <v>33</v>
      </c>
      <c r="Q148" s="4">
        <v>0</v>
      </c>
      <c r="R148" s="7">
        <v>44946</v>
      </c>
      <c r="S148" s="6">
        <v>44962</v>
      </c>
      <c r="T148" s="4" t="s">
        <v>34</v>
      </c>
      <c r="U148" s="4">
        <v>640</v>
      </c>
      <c r="V148" s="4">
        <v>0</v>
      </c>
      <c r="W148" s="4">
        <v>0</v>
      </c>
      <c r="X148" s="4" t="s">
        <v>769</v>
      </c>
      <c r="Y148" s="4" t="s">
        <v>770</v>
      </c>
    </row>
    <row r="149" s="4" customFormat="1" spans="1:25">
      <c r="A149" s="4" t="s">
        <v>771</v>
      </c>
      <c r="B149" s="4" t="s">
        <v>26</v>
      </c>
      <c r="C149" s="4" t="s">
        <v>27</v>
      </c>
      <c r="D149" s="4" t="s">
        <v>517</v>
      </c>
      <c r="E149" s="4" t="s">
        <v>772</v>
      </c>
      <c r="F149" s="6">
        <v>44958</v>
      </c>
      <c r="G149" s="6">
        <v>44959</v>
      </c>
      <c r="H149" s="4">
        <v>2</v>
      </c>
      <c r="I149" s="4">
        <v>1</v>
      </c>
      <c r="J149" s="4">
        <v>2</v>
      </c>
      <c r="K149" s="4" t="s">
        <v>30</v>
      </c>
      <c r="L149" s="4">
        <v>1110</v>
      </c>
      <c r="M149" s="4">
        <v>1110</v>
      </c>
      <c r="N149" s="4" t="s">
        <v>773</v>
      </c>
      <c r="O149" s="4" t="s">
        <v>606</v>
      </c>
      <c r="P149" s="4" t="s">
        <v>33</v>
      </c>
      <c r="Q149" s="4">
        <v>0</v>
      </c>
      <c r="R149" s="7">
        <v>44947</v>
      </c>
      <c r="S149" s="6">
        <v>44962</v>
      </c>
      <c r="T149" s="4" t="s">
        <v>34</v>
      </c>
      <c r="U149" s="4">
        <v>1110</v>
      </c>
      <c r="V149" s="4">
        <v>0</v>
      </c>
      <c r="W149" s="4">
        <v>0</v>
      </c>
      <c r="X149" s="4" t="s">
        <v>774</v>
      </c>
      <c r="Y149" s="4" t="s">
        <v>775</v>
      </c>
    </row>
    <row r="150" s="4" customFormat="1" spans="1:25">
      <c r="A150" s="4" t="s">
        <v>776</v>
      </c>
      <c r="B150" s="4" t="s">
        <v>26</v>
      </c>
      <c r="C150" s="4" t="s">
        <v>27</v>
      </c>
      <c r="D150" s="4" t="s">
        <v>304</v>
      </c>
      <c r="E150" s="4" t="s">
        <v>305</v>
      </c>
      <c r="F150" s="6">
        <v>44957</v>
      </c>
      <c r="G150" s="6">
        <v>44959</v>
      </c>
      <c r="H150" s="4">
        <v>1</v>
      </c>
      <c r="I150" s="4">
        <v>2</v>
      </c>
      <c r="J150" s="4">
        <v>2</v>
      </c>
      <c r="K150" s="4" t="s">
        <v>30</v>
      </c>
      <c r="L150" s="4">
        <v>3300</v>
      </c>
      <c r="M150" s="4">
        <v>3300</v>
      </c>
      <c r="N150" s="4" t="s">
        <v>777</v>
      </c>
      <c r="O150" s="4" t="s">
        <v>606</v>
      </c>
      <c r="P150" s="4" t="s">
        <v>33</v>
      </c>
      <c r="Q150" s="4">
        <v>0</v>
      </c>
      <c r="R150" s="7">
        <v>44947</v>
      </c>
      <c r="S150" s="6">
        <v>44962</v>
      </c>
      <c r="T150" s="4" t="s">
        <v>34</v>
      </c>
      <c r="U150" s="4">
        <v>3300</v>
      </c>
      <c r="V150" s="4">
        <v>0</v>
      </c>
      <c r="W150" s="4">
        <v>0</v>
      </c>
      <c r="X150" s="4" t="s">
        <v>778</v>
      </c>
      <c r="Y150" s="4" t="s">
        <v>779</v>
      </c>
    </row>
    <row r="151" s="4" customFormat="1" spans="1:25">
      <c r="A151" s="4" t="s">
        <v>780</v>
      </c>
      <c r="B151" s="4" t="s">
        <v>26</v>
      </c>
      <c r="C151" s="4" t="s">
        <v>27</v>
      </c>
      <c r="D151" s="4" t="s">
        <v>781</v>
      </c>
      <c r="E151" s="4" t="s">
        <v>782</v>
      </c>
      <c r="F151" s="6">
        <v>44957</v>
      </c>
      <c r="G151" s="6">
        <v>44959</v>
      </c>
      <c r="H151" s="4">
        <v>1</v>
      </c>
      <c r="I151" s="4">
        <v>2</v>
      </c>
      <c r="J151" s="4">
        <v>2</v>
      </c>
      <c r="K151" s="4" t="s">
        <v>30</v>
      </c>
      <c r="L151" s="4">
        <v>2490</v>
      </c>
      <c r="M151" s="4">
        <v>2490</v>
      </c>
      <c r="N151" s="4" t="s">
        <v>783</v>
      </c>
      <c r="O151" s="4" t="s">
        <v>606</v>
      </c>
      <c r="P151" s="4" t="s">
        <v>33</v>
      </c>
      <c r="Q151" s="4">
        <v>0</v>
      </c>
      <c r="R151" s="7">
        <v>44947</v>
      </c>
      <c r="S151" s="6">
        <v>44962</v>
      </c>
      <c r="T151" s="4" t="s">
        <v>34</v>
      </c>
      <c r="U151" s="4">
        <v>2490</v>
      </c>
      <c r="V151" s="4">
        <v>0</v>
      </c>
      <c r="W151" s="4">
        <v>0</v>
      </c>
      <c r="X151" s="4" t="s">
        <v>784</v>
      </c>
      <c r="Y151" s="4" t="s">
        <v>785</v>
      </c>
    </row>
    <row r="152" s="4" customFormat="1" spans="1:25">
      <c r="A152" s="4" t="s">
        <v>776</v>
      </c>
      <c r="B152" s="4" t="s">
        <v>26</v>
      </c>
      <c r="C152" s="4" t="s">
        <v>172</v>
      </c>
      <c r="D152" s="4" t="s">
        <v>304</v>
      </c>
      <c r="E152" s="4" t="s">
        <v>305</v>
      </c>
      <c r="F152" s="6">
        <v>44957</v>
      </c>
      <c r="G152" s="6">
        <v>44959</v>
      </c>
      <c r="H152" s="4">
        <v>1</v>
      </c>
      <c r="I152" s="4">
        <v>2</v>
      </c>
      <c r="J152" s="4">
        <v>2</v>
      </c>
      <c r="K152" s="4" t="s">
        <v>30</v>
      </c>
      <c r="L152" s="4">
        <v>-3300</v>
      </c>
      <c r="M152" s="4">
        <v>-3300</v>
      </c>
      <c r="N152" s="4" t="s">
        <v>777</v>
      </c>
      <c r="O152" s="4" t="s">
        <v>606</v>
      </c>
      <c r="P152" s="4" t="s">
        <v>33</v>
      </c>
      <c r="Q152" s="4">
        <v>0</v>
      </c>
      <c r="R152" s="7">
        <v>44947</v>
      </c>
      <c r="S152" s="6">
        <v>44962</v>
      </c>
      <c r="T152" s="4" t="s">
        <v>34</v>
      </c>
      <c r="U152" s="4">
        <v>-3300</v>
      </c>
      <c r="V152" s="4">
        <v>0</v>
      </c>
      <c r="W152" s="4">
        <v>0</v>
      </c>
      <c r="X152" s="4" t="s">
        <v>778</v>
      </c>
      <c r="Y152" s="4" t="s">
        <v>779</v>
      </c>
    </row>
    <row r="153" s="4" customFormat="1" spans="1:25">
      <c r="A153" s="4" t="s">
        <v>776</v>
      </c>
      <c r="B153" s="4" t="s">
        <v>26</v>
      </c>
      <c r="C153" s="4" t="s">
        <v>786</v>
      </c>
      <c r="D153" s="4" t="s">
        <v>304</v>
      </c>
      <c r="E153" s="4" t="s">
        <v>305</v>
      </c>
      <c r="F153" s="6">
        <v>44957</v>
      </c>
      <c r="G153" s="6">
        <v>44959</v>
      </c>
      <c r="H153" s="4">
        <v>1</v>
      </c>
      <c r="I153" s="4">
        <v>2</v>
      </c>
      <c r="J153" s="4">
        <v>2</v>
      </c>
      <c r="K153" s="4" t="s">
        <v>30</v>
      </c>
      <c r="L153" s="4">
        <v>660</v>
      </c>
      <c r="M153" s="4">
        <v>660</v>
      </c>
      <c r="N153" s="4" t="s">
        <v>777</v>
      </c>
      <c r="O153" s="4" t="s">
        <v>606</v>
      </c>
      <c r="P153" s="4" t="s">
        <v>33</v>
      </c>
      <c r="Q153" s="4">
        <v>0</v>
      </c>
      <c r="R153" s="7">
        <v>44947.8979513889</v>
      </c>
      <c r="S153" s="6">
        <v>44962</v>
      </c>
      <c r="T153" s="4" t="s">
        <v>34</v>
      </c>
      <c r="U153" s="4">
        <v>660</v>
      </c>
      <c r="V153" s="4">
        <v>0</v>
      </c>
      <c r="W153" s="4">
        <v>0</v>
      </c>
      <c r="X153" s="4" t="s">
        <v>778</v>
      </c>
      <c r="Y153" s="4" t="s">
        <v>779</v>
      </c>
    </row>
    <row r="154" s="4" customFormat="1" spans="1:25">
      <c r="A154" s="4" t="s">
        <v>787</v>
      </c>
      <c r="B154" s="4" t="s">
        <v>26</v>
      </c>
      <c r="C154" s="4" t="s">
        <v>27</v>
      </c>
      <c r="D154" s="4" t="s">
        <v>788</v>
      </c>
      <c r="E154" s="4" t="s">
        <v>531</v>
      </c>
      <c r="F154" s="6">
        <v>44957</v>
      </c>
      <c r="G154" s="6">
        <v>44959</v>
      </c>
      <c r="H154" s="4">
        <v>1</v>
      </c>
      <c r="I154" s="4">
        <v>2</v>
      </c>
      <c r="J154" s="4">
        <v>2</v>
      </c>
      <c r="K154" s="4" t="s">
        <v>30</v>
      </c>
      <c r="L154" s="4">
        <v>202</v>
      </c>
      <c r="M154" s="4">
        <v>202</v>
      </c>
      <c r="N154" s="4" t="s">
        <v>789</v>
      </c>
      <c r="O154" s="4" t="s">
        <v>606</v>
      </c>
      <c r="P154" s="4" t="s">
        <v>33</v>
      </c>
      <c r="Q154" s="4">
        <v>0</v>
      </c>
      <c r="R154" s="7">
        <v>44950</v>
      </c>
      <c r="S154" s="6">
        <v>44962</v>
      </c>
      <c r="T154" s="4" t="s">
        <v>34</v>
      </c>
      <c r="U154" s="4">
        <v>202</v>
      </c>
      <c r="V154" s="4">
        <v>0</v>
      </c>
      <c r="W154" s="4">
        <v>0</v>
      </c>
      <c r="X154" s="4" t="s">
        <v>790</v>
      </c>
      <c r="Y154" s="4" t="s">
        <v>231</v>
      </c>
    </row>
    <row r="155" s="4" customFormat="1" spans="1:25">
      <c r="A155" s="4" t="s">
        <v>791</v>
      </c>
      <c r="B155" s="4" t="s">
        <v>26</v>
      </c>
      <c r="C155" s="4" t="s">
        <v>27</v>
      </c>
      <c r="D155" s="4" t="s">
        <v>257</v>
      </c>
      <c r="E155" s="4" t="s">
        <v>56</v>
      </c>
      <c r="F155" s="6">
        <v>44958</v>
      </c>
      <c r="G155" s="6">
        <v>44959</v>
      </c>
      <c r="H155" s="4">
        <v>1</v>
      </c>
      <c r="I155" s="4">
        <v>1</v>
      </c>
      <c r="J155" s="4">
        <v>1</v>
      </c>
      <c r="K155" s="4" t="s">
        <v>30</v>
      </c>
      <c r="L155" s="4">
        <v>284</v>
      </c>
      <c r="M155" s="4">
        <v>284</v>
      </c>
      <c r="N155" s="4" t="s">
        <v>792</v>
      </c>
      <c r="O155" s="4" t="s">
        <v>606</v>
      </c>
      <c r="P155" s="4" t="s">
        <v>33</v>
      </c>
      <c r="Q155" s="4">
        <v>0</v>
      </c>
      <c r="R155" s="7">
        <v>44950</v>
      </c>
      <c r="S155" s="6">
        <v>44962</v>
      </c>
      <c r="T155" s="4" t="s">
        <v>34</v>
      </c>
      <c r="U155" s="4">
        <v>284</v>
      </c>
      <c r="V155" s="4">
        <v>0</v>
      </c>
      <c r="W155" s="4">
        <v>0</v>
      </c>
      <c r="X155" s="4" t="s">
        <v>793</v>
      </c>
      <c r="Y155" s="4" t="s">
        <v>260</v>
      </c>
    </row>
    <row r="156" s="4" customFormat="1" spans="1:25">
      <c r="A156" s="4" t="s">
        <v>794</v>
      </c>
      <c r="B156" s="4" t="s">
        <v>26</v>
      </c>
      <c r="C156" s="4" t="s">
        <v>27</v>
      </c>
      <c r="D156" s="4" t="s">
        <v>795</v>
      </c>
      <c r="E156" s="4" t="s">
        <v>796</v>
      </c>
      <c r="F156" s="6">
        <v>44956</v>
      </c>
      <c r="G156" s="6">
        <v>44959</v>
      </c>
      <c r="H156" s="4">
        <v>1</v>
      </c>
      <c r="I156" s="4">
        <v>3</v>
      </c>
      <c r="J156" s="4">
        <v>3</v>
      </c>
      <c r="K156" s="4" t="s">
        <v>30</v>
      </c>
      <c r="L156" s="4">
        <v>2909</v>
      </c>
      <c r="M156" s="4">
        <v>2909</v>
      </c>
      <c r="N156" s="4" t="s">
        <v>797</v>
      </c>
      <c r="O156" s="4" t="s">
        <v>606</v>
      </c>
      <c r="P156" s="4" t="s">
        <v>33</v>
      </c>
      <c r="Q156" s="4">
        <v>0</v>
      </c>
      <c r="R156" s="7">
        <v>44950</v>
      </c>
      <c r="S156" s="6">
        <v>44962</v>
      </c>
      <c r="T156" s="4" t="s">
        <v>34</v>
      </c>
      <c r="U156" s="4">
        <v>2909</v>
      </c>
      <c r="V156" s="4">
        <v>0</v>
      </c>
      <c r="W156" s="4">
        <v>0</v>
      </c>
      <c r="X156" s="4" t="s">
        <v>798</v>
      </c>
      <c r="Y156" s="4" t="s">
        <v>799</v>
      </c>
    </row>
    <row r="157" s="4" customFormat="1" spans="1:25">
      <c r="A157" s="4" t="s">
        <v>800</v>
      </c>
      <c r="B157" s="4" t="s">
        <v>26</v>
      </c>
      <c r="C157" s="4" t="s">
        <v>27</v>
      </c>
      <c r="D157" s="4" t="s">
        <v>801</v>
      </c>
      <c r="E157" s="4" t="s">
        <v>802</v>
      </c>
      <c r="F157" s="6">
        <v>44958</v>
      </c>
      <c r="G157" s="6">
        <v>44959</v>
      </c>
      <c r="H157" s="4">
        <v>1</v>
      </c>
      <c r="I157" s="4">
        <v>1</v>
      </c>
      <c r="J157" s="4">
        <v>1</v>
      </c>
      <c r="K157" s="4" t="s">
        <v>30</v>
      </c>
      <c r="L157" s="4">
        <v>1111</v>
      </c>
      <c r="M157" s="4">
        <v>1111</v>
      </c>
      <c r="N157" s="4" t="s">
        <v>803</v>
      </c>
      <c r="O157" s="4" t="s">
        <v>606</v>
      </c>
      <c r="P157" s="4" t="s">
        <v>33</v>
      </c>
      <c r="Q157" s="4">
        <v>0</v>
      </c>
      <c r="R157" s="7">
        <v>44950</v>
      </c>
      <c r="S157" s="6">
        <v>44962</v>
      </c>
      <c r="T157" s="4" t="s">
        <v>34</v>
      </c>
      <c r="U157" s="4">
        <v>1111</v>
      </c>
      <c r="V157" s="4">
        <v>0</v>
      </c>
      <c r="W157" s="4">
        <v>0</v>
      </c>
      <c r="X157" s="4" t="s">
        <v>804</v>
      </c>
      <c r="Y157" s="4" t="s">
        <v>231</v>
      </c>
    </row>
    <row r="158" s="4" customFormat="1" spans="1:25">
      <c r="A158" s="4" t="s">
        <v>805</v>
      </c>
      <c r="B158" s="4" t="s">
        <v>26</v>
      </c>
      <c r="C158" s="4" t="s">
        <v>27</v>
      </c>
      <c r="D158" s="4" t="s">
        <v>795</v>
      </c>
      <c r="E158" s="4" t="s">
        <v>796</v>
      </c>
      <c r="F158" s="6">
        <v>44956</v>
      </c>
      <c r="G158" s="6">
        <v>44959</v>
      </c>
      <c r="H158" s="4">
        <v>1</v>
      </c>
      <c r="I158" s="4">
        <v>3</v>
      </c>
      <c r="J158" s="4">
        <v>3</v>
      </c>
      <c r="K158" s="4" t="s">
        <v>30</v>
      </c>
      <c r="L158" s="4">
        <v>2909</v>
      </c>
      <c r="M158" s="4">
        <v>2909</v>
      </c>
      <c r="N158" s="4" t="s">
        <v>806</v>
      </c>
      <c r="O158" s="4" t="s">
        <v>606</v>
      </c>
      <c r="P158" s="4" t="s">
        <v>33</v>
      </c>
      <c r="Q158" s="4">
        <v>0</v>
      </c>
      <c r="R158" s="7">
        <v>44950</v>
      </c>
      <c r="S158" s="6">
        <v>44962</v>
      </c>
      <c r="T158" s="4" t="s">
        <v>34</v>
      </c>
      <c r="U158" s="4">
        <v>2909</v>
      </c>
      <c r="V158" s="4">
        <v>0</v>
      </c>
      <c r="W158" s="4">
        <v>0</v>
      </c>
      <c r="X158" s="4" t="s">
        <v>807</v>
      </c>
      <c r="Y158" s="4" t="s">
        <v>808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205</v>
      </c>
      <c r="E159" s="4" t="s">
        <v>206</v>
      </c>
      <c r="F159" s="6">
        <v>44957</v>
      </c>
      <c r="G159" s="6">
        <v>44959</v>
      </c>
      <c r="H159" s="4">
        <v>1</v>
      </c>
      <c r="I159" s="4">
        <v>2</v>
      </c>
      <c r="J159" s="4">
        <v>2</v>
      </c>
      <c r="K159" s="4" t="s">
        <v>30</v>
      </c>
      <c r="L159" s="4">
        <v>3150</v>
      </c>
      <c r="M159" s="4">
        <v>3150</v>
      </c>
      <c r="N159" s="4" t="s">
        <v>810</v>
      </c>
      <c r="O159" s="4" t="s">
        <v>606</v>
      </c>
      <c r="P159" s="4" t="s">
        <v>33</v>
      </c>
      <c r="Q159" s="4">
        <v>0</v>
      </c>
      <c r="R159" s="7">
        <v>44951</v>
      </c>
      <c r="S159" s="6">
        <v>44962</v>
      </c>
      <c r="T159" s="4" t="s">
        <v>34</v>
      </c>
      <c r="U159" s="4">
        <v>3150</v>
      </c>
      <c r="V159" s="4">
        <v>0</v>
      </c>
      <c r="W159" s="4">
        <v>0</v>
      </c>
      <c r="X159" s="4" t="s">
        <v>811</v>
      </c>
      <c r="Y159" s="4" t="s">
        <v>812</v>
      </c>
    </row>
    <row r="160" s="4" customFormat="1" spans="1:25">
      <c r="A160" s="4" t="s">
        <v>800</v>
      </c>
      <c r="B160" s="4" t="s">
        <v>26</v>
      </c>
      <c r="C160" s="4" t="s">
        <v>172</v>
      </c>
      <c r="D160" s="4" t="s">
        <v>801</v>
      </c>
      <c r="E160" s="4" t="s">
        <v>802</v>
      </c>
      <c r="F160" s="6">
        <v>44958</v>
      </c>
      <c r="G160" s="6">
        <v>44959</v>
      </c>
      <c r="H160" s="4">
        <v>1</v>
      </c>
      <c r="I160" s="4">
        <v>1</v>
      </c>
      <c r="J160" s="4">
        <v>1</v>
      </c>
      <c r="K160" s="4" t="s">
        <v>30</v>
      </c>
      <c r="L160" s="4">
        <v>-1111</v>
      </c>
      <c r="M160" s="4">
        <v>-1111</v>
      </c>
      <c r="N160" s="4" t="s">
        <v>803</v>
      </c>
      <c r="O160" s="4" t="s">
        <v>606</v>
      </c>
      <c r="P160" s="4" t="s">
        <v>33</v>
      </c>
      <c r="Q160" s="4">
        <v>0</v>
      </c>
      <c r="R160" s="7">
        <v>44950</v>
      </c>
      <c r="S160" s="6">
        <v>44962</v>
      </c>
      <c r="T160" s="4" t="s">
        <v>34</v>
      </c>
      <c r="U160" s="4">
        <v>-1111</v>
      </c>
      <c r="V160" s="4">
        <v>0</v>
      </c>
      <c r="W160" s="4">
        <v>0</v>
      </c>
      <c r="X160" s="4" t="s">
        <v>804</v>
      </c>
      <c r="Y160" s="4" t="s">
        <v>231</v>
      </c>
    </row>
    <row r="161" s="4" customFormat="1" spans="1:25">
      <c r="A161" s="4" t="s">
        <v>813</v>
      </c>
      <c r="B161" s="4" t="s">
        <v>26</v>
      </c>
      <c r="C161" s="4" t="s">
        <v>27</v>
      </c>
      <c r="D161" s="4" t="s">
        <v>801</v>
      </c>
      <c r="E161" s="4" t="s">
        <v>814</v>
      </c>
      <c r="F161" s="6">
        <v>44958</v>
      </c>
      <c r="G161" s="6">
        <v>44959</v>
      </c>
      <c r="H161" s="4">
        <v>1</v>
      </c>
      <c r="I161" s="4">
        <v>1</v>
      </c>
      <c r="J161" s="4">
        <v>1</v>
      </c>
      <c r="K161" s="4" t="s">
        <v>30</v>
      </c>
      <c r="L161" s="4">
        <v>1235</v>
      </c>
      <c r="M161" s="4">
        <v>1235</v>
      </c>
      <c r="N161" s="4" t="s">
        <v>803</v>
      </c>
      <c r="O161" s="4" t="s">
        <v>606</v>
      </c>
      <c r="P161" s="4" t="s">
        <v>33</v>
      </c>
      <c r="Q161" s="4">
        <v>0</v>
      </c>
      <c r="R161" s="7">
        <v>44951</v>
      </c>
      <c r="S161" s="6">
        <v>44962</v>
      </c>
      <c r="T161" s="4" t="s">
        <v>34</v>
      </c>
      <c r="U161" s="4">
        <v>1235</v>
      </c>
      <c r="V161" s="4">
        <v>0</v>
      </c>
      <c r="W161" s="4">
        <v>0</v>
      </c>
      <c r="X161" s="4" t="s">
        <v>815</v>
      </c>
      <c r="Y161" s="4" t="s">
        <v>231</v>
      </c>
    </row>
    <row r="162" s="4" customFormat="1" spans="1:25">
      <c r="A162" s="4" t="s">
        <v>813</v>
      </c>
      <c r="B162" s="4" t="s">
        <v>26</v>
      </c>
      <c r="C162" s="4" t="s">
        <v>172</v>
      </c>
      <c r="D162" s="4" t="s">
        <v>801</v>
      </c>
      <c r="E162" s="4" t="s">
        <v>814</v>
      </c>
      <c r="F162" s="6">
        <v>44958</v>
      </c>
      <c r="G162" s="6">
        <v>44959</v>
      </c>
      <c r="H162" s="4">
        <v>1</v>
      </c>
      <c r="I162" s="4">
        <v>1</v>
      </c>
      <c r="J162" s="4">
        <v>1</v>
      </c>
      <c r="K162" s="4" t="s">
        <v>30</v>
      </c>
      <c r="L162" s="4">
        <v>-1235</v>
      </c>
      <c r="M162" s="4">
        <v>-1235</v>
      </c>
      <c r="N162" s="4" t="s">
        <v>803</v>
      </c>
      <c r="O162" s="4" t="s">
        <v>606</v>
      </c>
      <c r="P162" s="4" t="s">
        <v>33</v>
      </c>
      <c r="Q162" s="4">
        <v>0</v>
      </c>
      <c r="R162" s="7">
        <v>44951</v>
      </c>
      <c r="S162" s="6">
        <v>44962</v>
      </c>
      <c r="T162" s="4" t="s">
        <v>34</v>
      </c>
      <c r="U162" s="4">
        <v>-1235</v>
      </c>
      <c r="V162" s="4">
        <v>0</v>
      </c>
      <c r="W162" s="4">
        <v>0</v>
      </c>
      <c r="X162" s="4" t="s">
        <v>815</v>
      </c>
      <c r="Y162" s="4" t="s">
        <v>231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205</v>
      </c>
      <c r="E163" s="4" t="s">
        <v>206</v>
      </c>
      <c r="F163" s="6">
        <v>44955</v>
      </c>
      <c r="G163" s="6">
        <v>44959</v>
      </c>
      <c r="H163" s="4">
        <v>1</v>
      </c>
      <c r="I163" s="4">
        <v>4</v>
      </c>
      <c r="J163" s="4">
        <v>4</v>
      </c>
      <c r="K163" s="4" t="s">
        <v>30</v>
      </c>
      <c r="L163" s="4">
        <v>6450</v>
      </c>
      <c r="M163" s="4">
        <v>6450</v>
      </c>
      <c r="N163" s="4" t="s">
        <v>817</v>
      </c>
      <c r="O163" s="4" t="s">
        <v>606</v>
      </c>
      <c r="P163" s="4" t="s">
        <v>33</v>
      </c>
      <c r="Q163" s="4">
        <v>0</v>
      </c>
      <c r="R163" s="7">
        <v>44951</v>
      </c>
      <c r="S163" s="6">
        <v>44962</v>
      </c>
      <c r="T163" s="4" t="s">
        <v>34</v>
      </c>
      <c r="U163" s="4">
        <v>6450</v>
      </c>
      <c r="V163" s="4">
        <v>0</v>
      </c>
      <c r="W163" s="4">
        <v>0</v>
      </c>
      <c r="X163" s="4" t="s">
        <v>818</v>
      </c>
      <c r="Y163" s="4" t="s">
        <v>819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320</v>
      </c>
      <c r="E164" s="4" t="s">
        <v>821</v>
      </c>
      <c r="F164" s="6">
        <v>44957</v>
      </c>
      <c r="G164" s="6">
        <v>44959</v>
      </c>
      <c r="H164" s="4">
        <v>1</v>
      </c>
      <c r="I164" s="4">
        <v>2</v>
      </c>
      <c r="J164" s="4">
        <v>2</v>
      </c>
      <c r="K164" s="4" t="s">
        <v>30</v>
      </c>
      <c r="L164" s="4">
        <v>3281</v>
      </c>
      <c r="M164" s="4">
        <v>3281</v>
      </c>
      <c r="N164" s="4" t="s">
        <v>822</v>
      </c>
      <c r="O164" s="4" t="s">
        <v>606</v>
      </c>
      <c r="P164" s="4" t="s">
        <v>33</v>
      </c>
      <c r="Q164" s="4">
        <v>0</v>
      </c>
      <c r="R164" s="7">
        <v>44952</v>
      </c>
      <c r="S164" s="6">
        <v>44962</v>
      </c>
      <c r="T164" s="4" t="s">
        <v>34</v>
      </c>
      <c r="U164" s="4">
        <v>3281</v>
      </c>
      <c r="V164" s="4">
        <v>0</v>
      </c>
      <c r="W164" s="4">
        <v>0</v>
      </c>
      <c r="X164" s="4" t="s">
        <v>823</v>
      </c>
      <c r="Y164" s="4" t="s">
        <v>231</v>
      </c>
    </row>
    <row r="165" s="4" customFormat="1" spans="1:25">
      <c r="A165" s="4" t="s">
        <v>824</v>
      </c>
      <c r="B165" s="4" t="s">
        <v>26</v>
      </c>
      <c r="C165" s="4" t="s">
        <v>27</v>
      </c>
      <c r="D165" s="4" t="s">
        <v>825</v>
      </c>
      <c r="E165" s="4" t="s">
        <v>826</v>
      </c>
      <c r="F165" s="6">
        <v>44955</v>
      </c>
      <c r="G165" s="6">
        <v>44959</v>
      </c>
      <c r="H165" s="4">
        <v>1</v>
      </c>
      <c r="I165" s="4">
        <v>4</v>
      </c>
      <c r="J165" s="4">
        <v>4</v>
      </c>
      <c r="K165" s="4" t="s">
        <v>30</v>
      </c>
      <c r="L165" s="4">
        <v>1896</v>
      </c>
      <c r="M165" s="4">
        <v>1896</v>
      </c>
      <c r="N165" s="4" t="s">
        <v>827</v>
      </c>
      <c r="O165" s="4" t="s">
        <v>606</v>
      </c>
      <c r="P165" s="4" t="s">
        <v>33</v>
      </c>
      <c r="Q165" s="4">
        <v>0</v>
      </c>
      <c r="R165" s="7">
        <v>44952</v>
      </c>
      <c r="S165" s="6">
        <v>44962</v>
      </c>
      <c r="T165" s="4" t="s">
        <v>34</v>
      </c>
      <c r="U165" s="4">
        <v>1896</v>
      </c>
      <c r="V165" s="4">
        <v>0</v>
      </c>
      <c r="W165" s="4">
        <v>0</v>
      </c>
      <c r="X165" s="4" t="s">
        <v>828</v>
      </c>
      <c r="Y165" s="4" t="s">
        <v>829</v>
      </c>
    </row>
    <row r="166" s="4" customFormat="1" spans="1:25">
      <c r="A166" s="4" t="s">
        <v>830</v>
      </c>
      <c r="B166" s="4" t="s">
        <v>26</v>
      </c>
      <c r="C166" s="4" t="s">
        <v>27</v>
      </c>
      <c r="D166" s="4" t="s">
        <v>831</v>
      </c>
      <c r="E166" s="4" t="s">
        <v>832</v>
      </c>
      <c r="F166" s="6">
        <v>44953</v>
      </c>
      <c r="G166" s="6">
        <v>44959</v>
      </c>
      <c r="H166" s="4">
        <v>1</v>
      </c>
      <c r="I166" s="4">
        <v>6</v>
      </c>
      <c r="J166" s="4">
        <v>6</v>
      </c>
      <c r="K166" s="4" t="s">
        <v>30</v>
      </c>
      <c r="L166" s="4">
        <v>4200</v>
      </c>
      <c r="M166" s="4">
        <v>4200</v>
      </c>
      <c r="N166" s="4" t="s">
        <v>833</v>
      </c>
      <c r="O166" s="4" t="s">
        <v>606</v>
      </c>
      <c r="P166" s="4" t="s">
        <v>33</v>
      </c>
      <c r="Q166" s="4">
        <v>0</v>
      </c>
      <c r="R166" s="7">
        <v>44952</v>
      </c>
      <c r="S166" s="6">
        <v>44962</v>
      </c>
      <c r="T166" s="4" t="s">
        <v>34</v>
      </c>
      <c r="U166" s="4">
        <v>4200</v>
      </c>
      <c r="V166" s="4">
        <v>0</v>
      </c>
      <c r="W166" s="4">
        <v>0</v>
      </c>
      <c r="X166" s="4" t="s">
        <v>834</v>
      </c>
      <c r="Y166" s="4" t="s">
        <v>835</v>
      </c>
    </row>
    <row r="167" s="4" customFormat="1" spans="1:25">
      <c r="A167" s="4" t="s">
        <v>836</v>
      </c>
      <c r="B167" s="4" t="s">
        <v>26</v>
      </c>
      <c r="C167" s="4" t="s">
        <v>27</v>
      </c>
      <c r="D167" s="4" t="s">
        <v>837</v>
      </c>
      <c r="E167" s="4" t="s">
        <v>838</v>
      </c>
      <c r="F167" s="6">
        <v>44957</v>
      </c>
      <c r="G167" s="6">
        <v>44959</v>
      </c>
      <c r="H167" s="4">
        <v>1</v>
      </c>
      <c r="I167" s="4">
        <v>2</v>
      </c>
      <c r="J167" s="4">
        <v>2</v>
      </c>
      <c r="K167" s="4" t="s">
        <v>30</v>
      </c>
      <c r="L167" s="4">
        <v>1034</v>
      </c>
      <c r="M167" s="4">
        <v>1034</v>
      </c>
      <c r="N167" s="4" t="s">
        <v>839</v>
      </c>
      <c r="O167" s="4" t="s">
        <v>606</v>
      </c>
      <c r="P167" s="4" t="s">
        <v>33</v>
      </c>
      <c r="Q167" s="4">
        <v>0</v>
      </c>
      <c r="R167" s="7">
        <v>44952</v>
      </c>
      <c r="S167" s="6">
        <v>44962</v>
      </c>
      <c r="T167" s="4" t="s">
        <v>34</v>
      </c>
      <c r="U167" s="4">
        <v>1034</v>
      </c>
      <c r="V167" s="4">
        <v>0</v>
      </c>
      <c r="W167" s="4">
        <v>0</v>
      </c>
      <c r="X167" s="4" t="s">
        <v>840</v>
      </c>
      <c r="Y167" s="4" t="s">
        <v>841</v>
      </c>
    </row>
    <row r="168" s="4" customFormat="1" spans="1:25">
      <c r="A168" s="4" t="s">
        <v>842</v>
      </c>
      <c r="B168" s="4" t="s">
        <v>26</v>
      </c>
      <c r="C168" s="4" t="s">
        <v>27</v>
      </c>
      <c r="D168" s="4" t="s">
        <v>222</v>
      </c>
      <c r="E168" s="4" t="s">
        <v>497</v>
      </c>
      <c r="F168" s="6">
        <v>44958</v>
      </c>
      <c r="G168" s="6">
        <v>44959</v>
      </c>
      <c r="H168" s="4">
        <v>1</v>
      </c>
      <c r="I168" s="4">
        <v>1</v>
      </c>
      <c r="J168" s="4">
        <v>1</v>
      </c>
      <c r="K168" s="4" t="s">
        <v>30</v>
      </c>
      <c r="L168" s="4">
        <v>378</v>
      </c>
      <c r="M168" s="4">
        <v>378</v>
      </c>
      <c r="N168" s="4" t="s">
        <v>843</v>
      </c>
      <c r="O168" s="4" t="s">
        <v>606</v>
      </c>
      <c r="P168" s="4" t="s">
        <v>33</v>
      </c>
      <c r="Q168" s="4">
        <v>0</v>
      </c>
      <c r="R168" s="7">
        <v>44952</v>
      </c>
      <c r="S168" s="6">
        <v>44962</v>
      </c>
      <c r="T168" s="4" t="s">
        <v>34</v>
      </c>
      <c r="U168" s="4">
        <v>378</v>
      </c>
      <c r="V168" s="4">
        <v>0</v>
      </c>
      <c r="W168" s="4">
        <v>0</v>
      </c>
      <c r="X168" s="4" t="s">
        <v>844</v>
      </c>
      <c r="Y168" s="4" t="s">
        <v>845</v>
      </c>
    </row>
    <row r="169" s="4" customFormat="1" spans="1:25">
      <c r="A169" s="4" t="s">
        <v>846</v>
      </c>
      <c r="B169" s="4" t="s">
        <v>26</v>
      </c>
      <c r="C169" s="4" t="s">
        <v>27</v>
      </c>
      <c r="D169" s="4" t="s">
        <v>239</v>
      </c>
      <c r="E169" s="4" t="s">
        <v>240</v>
      </c>
      <c r="F169" s="6">
        <v>44958</v>
      </c>
      <c r="G169" s="6">
        <v>44959</v>
      </c>
      <c r="H169" s="4">
        <v>1</v>
      </c>
      <c r="I169" s="4">
        <v>1</v>
      </c>
      <c r="J169" s="4">
        <v>1</v>
      </c>
      <c r="K169" s="4" t="s">
        <v>30</v>
      </c>
      <c r="L169" s="4">
        <v>601</v>
      </c>
      <c r="M169" s="4">
        <v>601</v>
      </c>
      <c r="N169" s="4" t="s">
        <v>847</v>
      </c>
      <c r="O169" s="4" t="s">
        <v>606</v>
      </c>
      <c r="P169" s="4" t="s">
        <v>33</v>
      </c>
      <c r="Q169" s="4">
        <v>0</v>
      </c>
      <c r="R169" s="7">
        <v>44952</v>
      </c>
      <c r="S169" s="6">
        <v>44962</v>
      </c>
      <c r="T169" s="4" t="s">
        <v>34</v>
      </c>
      <c r="U169" s="4">
        <v>601</v>
      </c>
      <c r="V169" s="4">
        <v>0</v>
      </c>
      <c r="W169" s="4">
        <v>0</v>
      </c>
      <c r="X169" s="4" t="s">
        <v>848</v>
      </c>
      <c r="Y169" s="4" t="s">
        <v>849</v>
      </c>
    </row>
    <row r="170" s="4" customFormat="1" spans="1:25">
      <c r="A170" s="4" t="s">
        <v>850</v>
      </c>
      <c r="B170" s="4" t="s">
        <v>26</v>
      </c>
      <c r="C170" s="4" t="s">
        <v>27</v>
      </c>
      <c r="D170" s="4" t="s">
        <v>276</v>
      </c>
      <c r="E170" s="4" t="s">
        <v>240</v>
      </c>
      <c r="F170" s="6">
        <v>44958</v>
      </c>
      <c r="G170" s="6">
        <v>44959</v>
      </c>
      <c r="H170" s="4">
        <v>1</v>
      </c>
      <c r="I170" s="4">
        <v>1</v>
      </c>
      <c r="J170" s="4">
        <v>1</v>
      </c>
      <c r="K170" s="4" t="s">
        <v>30</v>
      </c>
      <c r="L170" s="4">
        <v>431</v>
      </c>
      <c r="M170" s="4">
        <v>431</v>
      </c>
      <c r="N170" s="4" t="s">
        <v>851</v>
      </c>
      <c r="O170" s="4" t="s">
        <v>606</v>
      </c>
      <c r="P170" s="4" t="s">
        <v>33</v>
      </c>
      <c r="Q170" s="4">
        <v>0</v>
      </c>
      <c r="R170" s="7">
        <v>44953</v>
      </c>
      <c r="S170" s="6">
        <v>44962</v>
      </c>
      <c r="T170" s="4" t="s">
        <v>34</v>
      </c>
      <c r="U170" s="4">
        <v>431</v>
      </c>
      <c r="V170" s="4">
        <v>0</v>
      </c>
      <c r="W170" s="4">
        <v>0</v>
      </c>
      <c r="X170" s="4" t="s">
        <v>852</v>
      </c>
      <c r="Y170" s="4" t="s">
        <v>853</v>
      </c>
    </row>
    <row r="171" s="4" customFormat="1" spans="1:25">
      <c r="A171" s="4" t="s">
        <v>854</v>
      </c>
      <c r="B171" s="4" t="s">
        <v>26</v>
      </c>
      <c r="C171" s="4" t="s">
        <v>27</v>
      </c>
      <c r="D171" s="4" t="s">
        <v>262</v>
      </c>
      <c r="E171" s="4" t="s">
        <v>855</v>
      </c>
      <c r="F171" s="6">
        <v>44958</v>
      </c>
      <c r="G171" s="6">
        <v>44959</v>
      </c>
      <c r="H171" s="4">
        <v>1</v>
      </c>
      <c r="I171" s="4">
        <v>1</v>
      </c>
      <c r="J171" s="4">
        <v>1</v>
      </c>
      <c r="K171" s="4" t="s">
        <v>30</v>
      </c>
      <c r="L171" s="4">
        <v>665</v>
      </c>
      <c r="M171" s="4">
        <v>665</v>
      </c>
      <c r="N171" s="4" t="s">
        <v>856</v>
      </c>
      <c r="O171" s="4" t="s">
        <v>606</v>
      </c>
      <c r="P171" s="4" t="s">
        <v>33</v>
      </c>
      <c r="Q171" s="4">
        <v>0</v>
      </c>
      <c r="R171" s="7">
        <v>44953</v>
      </c>
      <c r="S171" s="6">
        <v>44962</v>
      </c>
      <c r="T171" s="4" t="s">
        <v>34</v>
      </c>
      <c r="U171" s="4">
        <v>665</v>
      </c>
      <c r="V171" s="4">
        <v>0</v>
      </c>
      <c r="W171" s="4">
        <v>0</v>
      </c>
      <c r="X171" s="4" t="s">
        <v>857</v>
      </c>
      <c r="Y171" s="4" t="s">
        <v>858</v>
      </c>
    </row>
    <row r="172" s="4" customFormat="1" spans="1:25">
      <c r="A172" s="4" t="s">
        <v>859</v>
      </c>
      <c r="B172" s="4" t="s">
        <v>26</v>
      </c>
      <c r="C172" s="4" t="s">
        <v>27</v>
      </c>
      <c r="D172" s="4" t="s">
        <v>742</v>
      </c>
      <c r="E172" s="4" t="s">
        <v>761</v>
      </c>
      <c r="F172" s="6">
        <v>44957</v>
      </c>
      <c r="G172" s="6">
        <v>44959</v>
      </c>
      <c r="H172" s="4">
        <v>1</v>
      </c>
      <c r="I172" s="4">
        <v>2</v>
      </c>
      <c r="J172" s="4">
        <v>2</v>
      </c>
      <c r="K172" s="4" t="s">
        <v>30</v>
      </c>
      <c r="L172" s="4">
        <v>1474</v>
      </c>
      <c r="M172" s="4">
        <v>1474</v>
      </c>
      <c r="N172" s="4" t="s">
        <v>860</v>
      </c>
      <c r="O172" s="4" t="s">
        <v>606</v>
      </c>
      <c r="P172" s="4" t="s">
        <v>33</v>
      </c>
      <c r="Q172" s="4">
        <v>0</v>
      </c>
      <c r="R172" s="7">
        <v>44953</v>
      </c>
      <c r="S172" s="6">
        <v>44962</v>
      </c>
      <c r="T172" s="4" t="s">
        <v>34</v>
      </c>
      <c r="U172" s="4">
        <v>1474</v>
      </c>
      <c r="V172" s="4">
        <v>0</v>
      </c>
      <c r="W172" s="4">
        <v>0</v>
      </c>
      <c r="X172" s="4" t="s">
        <v>861</v>
      </c>
      <c r="Y172" s="4" t="s">
        <v>862</v>
      </c>
    </row>
    <row r="173" s="4" customFormat="1" spans="1:25">
      <c r="A173" s="4" t="s">
        <v>863</v>
      </c>
      <c r="B173" s="4" t="s">
        <v>26</v>
      </c>
      <c r="C173" s="4" t="s">
        <v>27</v>
      </c>
      <c r="D173" s="4" t="s">
        <v>742</v>
      </c>
      <c r="E173" s="4" t="s">
        <v>761</v>
      </c>
      <c r="F173" s="6">
        <v>44957</v>
      </c>
      <c r="G173" s="6">
        <v>44959</v>
      </c>
      <c r="H173" s="4">
        <v>1</v>
      </c>
      <c r="I173" s="4">
        <v>2</v>
      </c>
      <c r="J173" s="4">
        <v>2</v>
      </c>
      <c r="K173" s="4" t="s">
        <v>30</v>
      </c>
      <c r="L173" s="4">
        <v>1474</v>
      </c>
      <c r="M173" s="4">
        <v>1474</v>
      </c>
      <c r="N173" s="4" t="s">
        <v>864</v>
      </c>
      <c r="O173" s="4" t="s">
        <v>606</v>
      </c>
      <c r="P173" s="4" t="s">
        <v>33</v>
      </c>
      <c r="Q173" s="4">
        <v>0</v>
      </c>
      <c r="R173" s="7">
        <v>44954</v>
      </c>
      <c r="S173" s="6">
        <v>44962</v>
      </c>
      <c r="T173" s="4" t="s">
        <v>34</v>
      </c>
      <c r="U173" s="4">
        <v>1474</v>
      </c>
      <c r="V173" s="4">
        <v>0</v>
      </c>
      <c r="W173" s="4">
        <v>0</v>
      </c>
      <c r="X173" s="4" t="s">
        <v>865</v>
      </c>
      <c r="Y173" s="4" t="s">
        <v>866</v>
      </c>
    </row>
    <row r="174" s="4" customFormat="1" spans="1:25">
      <c r="A174" s="4" t="s">
        <v>867</v>
      </c>
      <c r="B174" s="4" t="s">
        <v>26</v>
      </c>
      <c r="C174" s="4" t="s">
        <v>27</v>
      </c>
      <c r="D174" s="4" t="s">
        <v>467</v>
      </c>
      <c r="E174" s="4" t="s">
        <v>497</v>
      </c>
      <c r="F174" s="6">
        <v>44956</v>
      </c>
      <c r="G174" s="6">
        <v>44959</v>
      </c>
      <c r="H174" s="4">
        <v>1</v>
      </c>
      <c r="I174" s="4">
        <v>3</v>
      </c>
      <c r="J174" s="4">
        <v>3</v>
      </c>
      <c r="K174" s="4" t="s">
        <v>30</v>
      </c>
      <c r="L174" s="4">
        <v>1383</v>
      </c>
      <c r="M174" s="4">
        <v>1383</v>
      </c>
      <c r="N174" s="4" t="s">
        <v>868</v>
      </c>
      <c r="O174" s="4" t="s">
        <v>606</v>
      </c>
      <c r="P174" s="4" t="s">
        <v>33</v>
      </c>
      <c r="Q174" s="4">
        <v>0</v>
      </c>
      <c r="R174" s="7">
        <v>44954</v>
      </c>
      <c r="S174" s="6">
        <v>44962</v>
      </c>
      <c r="T174" s="4" t="s">
        <v>34</v>
      </c>
      <c r="U174" s="4">
        <v>1383</v>
      </c>
      <c r="V174" s="4">
        <v>0</v>
      </c>
      <c r="W174" s="4">
        <v>0</v>
      </c>
      <c r="X174" s="4" t="s">
        <v>869</v>
      </c>
      <c r="Y174" s="4" t="s">
        <v>870</v>
      </c>
    </row>
    <row r="175" s="4" customFormat="1" spans="1:25">
      <c r="A175" s="4" t="s">
        <v>871</v>
      </c>
      <c r="B175" s="4" t="s">
        <v>26</v>
      </c>
      <c r="C175" s="4" t="s">
        <v>27</v>
      </c>
      <c r="D175" s="4" t="s">
        <v>328</v>
      </c>
      <c r="E175" s="4" t="s">
        <v>329</v>
      </c>
      <c r="F175" s="6">
        <v>44956</v>
      </c>
      <c r="G175" s="6">
        <v>44959</v>
      </c>
      <c r="H175" s="4">
        <v>1</v>
      </c>
      <c r="I175" s="4">
        <v>3</v>
      </c>
      <c r="J175" s="4">
        <v>3</v>
      </c>
      <c r="K175" s="4" t="s">
        <v>30</v>
      </c>
      <c r="L175" s="4">
        <v>2760</v>
      </c>
      <c r="M175" s="4">
        <v>2760</v>
      </c>
      <c r="N175" s="4" t="s">
        <v>872</v>
      </c>
      <c r="O175" s="4" t="s">
        <v>606</v>
      </c>
      <c r="P175" s="4" t="s">
        <v>33</v>
      </c>
      <c r="Q175" s="4">
        <v>0</v>
      </c>
      <c r="R175" s="7">
        <v>44954</v>
      </c>
      <c r="S175" s="6">
        <v>44962</v>
      </c>
      <c r="T175" s="4" t="s">
        <v>34</v>
      </c>
      <c r="U175" s="4">
        <v>2760</v>
      </c>
      <c r="V175" s="4">
        <v>0</v>
      </c>
      <c r="W175" s="4">
        <v>0</v>
      </c>
      <c r="X175" s="4" t="s">
        <v>873</v>
      </c>
      <c r="Y175" s="4" t="s">
        <v>874</v>
      </c>
    </row>
    <row r="176" s="4" customFormat="1" spans="1:25">
      <c r="A176" s="4" t="s">
        <v>875</v>
      </c>
      <c r="B176" s="4" t="s">
        <v>26</v>
      </c>
      <c r="C176" s="4" t="s">
        <v>27</v>
      </c>
      <c r="D176" s="4" t="s">
        <v>262</v>
      </c>
      <c r="E176" s="4" t="s">
        <v>855</v>
      </c>
      <c r="F176" s="6">
        <v>44958</v>
      </c>
      <c r="G176" s="6">
        <v>44959</v>
      </c>
      <c r="H176" s="4">
        <v>1</v>
      </c>
      <c r="I176" s="4">
        <v>1</v>
      </c>
      <c r="J176" s="4">
        <v>1</v>
      </c>
      <c r="K176" s="4" t="s">
        <v>30</v>
      </c>
      <c r="L176" s="4">
        <v>665</v>
      </c>
      <c r="M176" s="4">
        <v>665</v>
      </c>
      <c r="N176" s="4" t="s">
        <v>876</v>
      </c>
      <c r="O176" s="4" t="s">
        <v>606</v>
      </c>
      <c r="P176" s="4" t="s">
        <v>33</v>
      </c>
      <c r="Q176" s="4">
        <v>0</v>
      </c>
      <c r="R176" s="7">
        <v>44954</v>
      </c>
      <c r="S176" s="6">
        <v>44962</v>
      </c>
      <c r="T176" s="4" t="s">
        <v>34</v>
      </c>
      <c r="U176" s="4">
        <v>665</v>
      </c>
      <c r="V176" s="4">
        <v>0</v>
      </c>
      <c r="W176" s="4">
        <v>0</v>
      </c>
      <c r="X176" s="4" t="s">
        <v>877</v>
      </c>
      <c r="Y176" s="4" t="s">
        <v>878</v>
      </c>
    </row>
    <row r="177" s="4" customFormat="1" spans="1:25">
      <c r="A177" s="4" t="s">
        <v>879</v>
      </c>
      <c r="B177" s="4" t="s">
        <v>26</v>
      </c>
      <c r="C177" s="4" t="s">
        <v>27</v>
      </c>
      <c r="D177" s="4" t="s">
        <v>742</v>
      </c>
      <c r="E177" s="4" t="s">
        <v>761</v>
      </c>
      <c r="F177" s="6">
        <v>44957</v>
      </c>
      <c r="G177" s="6">
        <v>44959</v>
      </c>
      <c r="H177" s="4">
        <v>1</v>
      </c>
      <c r="I177" s="4">
        <v>2</v>
      </c>
      <c r="J177" s="4">
        <v>2</v>
      </c>
      <c r="K177" s="4" t="s">
        <v>30</v>
      </c>
      <c r="L177" s="4">
        <v>1474</v>
      </c>
      <c r="M177" s="4">
        <v>1474</v>
      </c>
      <c r="N177" s="4" t="s">
        <v>880</v>
      </c>
      <c r="O177" s="4" t="s">
        <v>606</v>
      </c>
      <c r="P177" s="4" t="s">
        <v>33</v>
      </c>
      <c r="Q177" s="4">
        <v>0</v>
      </c>
      <c r="R177" s="7">
        <v>44954</v>
      </c>
      <c r="S177" s="6">
        <v>44962</v>
      </c>
      <c r="T177" s="4" t="s">
        <v>34</v>
      </c>
      <c r="U177" s="4">
        <v>1474</v>
      </c>
      <c r="V177" s="4">
        <v>0</v>
      </c>
      <c r="W177" s="4">
        <v>0</v>
      </c>
      <c r="X177" s="4" t="s">
        <v>881</v>
      </c>
      <c r="Y177" s="4" t="s">
        <v>231</v>
      </c>
    </row>
    <row r="178" s="4" customFormat="1" spans="1:25">
      <c r="A178" s="4" t="s">
        <v>882</v>
      </c>
      <c r="B178" s="4" t="s">
        <v>26</v>
      </c>
      <c r="C178" s="4" t="s">
        <v>27</v>
      </c>
      <c r="D178" s="4" t="s">
        <v>883</v>
      </c>
      <c r="E178" s="4" t="s">
        <v>884</v>
      </c>
      <c r="F178" s="6">
        <v>44957</v>
      </c>
      <c r="G178" s="6">
        <v>44959</v>
      </c>
      <c r="H178" s="4">
        <v>1</v>
      </c>
      <c r="I178" s="4">
        <v>2</v>
      </c>
      <c r="J178" s="4">
        <v>2</v>
      </c>
      <c r="K178" s="4" t="s">
        <v>30</v>
      </c>
      <c r="L178" s="4">
        <v>614</v>
      </c>
      <c r="M178" s="4">
        <v>614</v>
      </c>
      <c r="N178" s="4" t="s">
        <v>885</v>
      </c>
      <c r="O178" s="4" t="s">
        <v>606</v>
      </c>
      <c r="P178" s="4" t="s">
        <v>33</v>
      </c>
      <c r="Q178" s="4">
        <v>0</v>
      </c>
      <c r="R178" s="7">
        <v>44954</v>
      </c>
      <c r="S178" s="6">
        <v>44962</v>
      </c>
      <c r="T178" s="4" t="s">
        <v>34</v>
      </c>
      <c r="U178" s="4">
        <v>614</v>
      </c>
      <c r="V178" s="4">
        <v>0</v>
      </c>
      <c r="W178" s="4">
        <v>0</v>
      </c>
      <c r="X178" s="4" t="s">
        <v>886</v>
      </c>
      <c r="Y178" s="4" t="s">
        <v>887</v>
      </c>
    </row>
    <row r="179" s="4" customFormat="1" spans="1:25">
      <c r="A179" s="4" t="s">
        <v>888</v>
      </c>
      <c r="B179" s="4" t="s">
        <v>26</v>
      </c>
      <c r="C179" s="4" t="s">
        <v>27</v>
      </c>
      <c r="D179" s="4" t="s">
        <v>233</v>
      </c>
      <c r="E179" s="4" t="s">
        <v>889</v>
      </c>
      <c r="F179" s="6">
        <v>44956</v>
      </c>
      <c r="G179" s="6">
        <v>44959</v>
      </c>
      <c r="H179" s="4">
        <v>1</v>
      </c>
      <c r="I179" s="4">
        <v>3</v>
      </c>
      <c r="J179" s="4">
        <v>3</v>
      </c>
      <c r="K179" s="4" t="s">
        <v>30</v>
      </c>
      <c r="L179" s="4">
        <v>5583</v>
      </c>
      <c r="M179" s="4">
        <v>5583</v>
      </c>
      <c r="N179" s="4" t="s">
        <v>890</v>
      </c>
      <c r="O179" s="4" t="s">
        <v>606</v>
      </c>
      <c r="P179" s="4" t="s">
        <v>33</v>
      </c>
      <c r="Q179" s="4">
        <v>0</v>
      </c>
      <c r="R179" s="7">
        <v>44955</v>
      </c>
      <c r="S179" s="6">
        <v>44962</v>
      </c>
      <c r="T179" s="4" t="s">
        <v>34</v>
      </c>
      <c r="U179" s="4">
        <v>5583</v>
      </c>
      <c r="V179" s="4">
        <v>0</v>
      </c>
      <c r="W179" s="4">
        <v>0</v>
      </c>
      <c r="X179" s="4" t="s">
        <v>891</v>
      </c>
      <c r="Y179" s="4" t="s">
        <v>892</v>
      </c>
    </row>
    <row r="180" s="4" customFormat="1" spans="1:25">
      <c r="A180" s="4" t="s">
        <v>893</v>
      </c>
      <c r="B180" s="4" t="s">
        <v>26</v>
      </c>
      <c r="C180" s="4" t="s">
        <v>27</v>
      </c>
      <c r="D180" s="4" t="s">
        <v>276</v>
      </c>
      <c r="E180" s="4" t="s">
        <v>240</v>
      </c>
      <c r="F180" s="6">
        <v>44958</v>
      </c>
      <c r="G180" s="6">
        <v>44959</v>
      </c>
      <c r="H180" s="4">
        <v>1</v>
      </c>
      <c r="I180" s="4">
        <v>1</v>
      </c>
      <c r="J180" s="4">
        <v>1</v>
      </c>
      <c r="K180" s="4" t="s">
        <v>30</v>
      </c>
      <c r="L180" s="4">
        <v>432</v>
      </c>
      <c r="M180" s="4">
        <v>432</v>
      </c>
      <c r="N180" s="4" t="s">
        <v>894</v>
      </c>
      <c r="O180" s="4" t="s">
        <v>606</v>
      </c>
      <c r="P180" s="4" t="s">
        <v>33</v>
      </c>
      <c r="Q180" s="4">
        <v>0</v>
      </c>
      <c r="R180" s="7">
        <v>44955</v>
      </c>
      <c r="S180" s="6">
        <v>44962</v>
      </c>
      <c r="T180" s="4" t="s">
        <v>34</v>
      </c>
      <c r="U180" s="4">
        <v>432</v>
      </c>
      <c r="V180" s="4">
        <v>0</v>
      </c>
      <c r="W180" s="4">
        <v>0</v>
      </c>
      <c r="X180" s="4" t="s">
        <v>895</v>
      </c>
      <c r="Y180" s="4" t="s">
        <v>896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362</v>
      </c>
      <c r="E181" s="4" t="s">
        <v>363</v>
      </c>
      <c r="F181" s="6">
        <v>44956</v>
      </c>
      <c r="G181" s="6">
        <v>44959</v>
      </c>
      <c r="H181" s="4">
        <v>1</v>
      </c>
      <c r="I181" s="4">
        <v>3</v>
      </c>
      <c r="J181" s="4">
        <v>3</v>
      </c>
      <c r="K181" s="4" t="s">
        <v>30</v>
      </c>
      <c r="L181" s="4">
        <v>2379</v>
      </c>
      <c r="M181" s="4">
        <v>2379</v>
      </c>
      <c r="N181" s="4" t="s">
        <v>898</v>
      </c>
      <c r="O181" s="4" t="s">
        <v>606</v>
      </c>
      <c r="P181" s="4" t="s">
        <v>33</v>
      </c>
      <c r="Q181" s="4">
        <v>0</v>
      </c>
      <c r="R181" s="7">
        <v>44955</v>
      </c>
      <c r="S181" s="6">
        <v>44962</v>
      </c>
      <c r="T181" s="4" t="s">
        <v>34</v>
      </c>
      <c r="U181" s="4">
        <v>2379</v>
      </c>
      <c r="V181" s="4">
        <v>0</v>
      </c>
      <c r="W181" s="4">
        <v>0</v>
      </c>
      <c r="X181" s="4" t="s">
        <v>899</v>
      </c>
      <c r="Y181" s="4" t="s">
        <v>900</v>
      </c>
    </row>
    <row r="182" s="4" customFormat="1" spans="1:25">
      <c r="A182" s="4" t="s">
        <v>901</v>
      </c>
      <c r="B182" s="4" t="s">
        <v>26</v>
      </c>
      <c r="C182" s="4" t="s">
        <v>27</v>
      </c>
      <c r="D182" s="4" t="s">
        <v>345</v>
      </c>
      <c r="E182" s="4" t="s">
        <v>433</v>
      </c>
      <c r="F182" s="6">
        <v>44958</v>
      </c>
      <c r="G182" s="6">
        <v>44959</v>
      </c>
      <c r="H182" s="4">
        <v>1</v>
      </c>
      <c r="I182" s="4">
        <v>1</v>
      </c>
      <c r="J182" s="4">
        <v>1</v>
      </c>
      <c r="K182" s="4" t="s">
        <v>30</v>
      </c>
      <c r="L182" s="4">
        <v>350</v>
      </c>
      <c r="M182" s="4">
        <v>350</v>
      </c>
      <c r="N182" s="4" t="s">
        <v>902</v>
      </c>
      <c r="O182" s="4" t="s">
        <v>606</v>
      </c>
      <c r="P182" s="4" t="s">
        <v>33</v>
      </c>
      <c r="Q182" s="4">
        <v>0</v>
      </c>
      <c r="R182" s="7">
        <v>44955</v>
      </c>
      <c r="S182" s="6">
        <v>44962</v>
      </c>
      <c r="T182" s="4" t="s">
        <v>34</v>
      </c>
      <c r="U182" s="4">
        <v>350</v>
      </c>
      <c r="V182" s="4">
        <v>0</v>
      </c>
      <c r="W182" s="4">
        <v>0</v>
      </c>
      <c r="X182" s="4" t="s">
        <v>903</v>
      </c>
      <c r="Y182" s="4" t="s">
        <v>904</v>
      </c>
    </row>
    <row r="183" s="4" customFormat="1" spans="1:25">
      <c r="A183" s="4" t="s">
        <v>905</v>
      </c>
      <c r="B183" s="4" t="s">
        <v>26</v>
      </c>
      <c r="C183" s="4" t="s">
        <v>27</v>
      </c>
      <c r="D183" s="4" t="s">
        <v>222</v>
      </c>
      <c r="E183" s="4" t="s">
        <v>102</v>
      </c>
      <c r="F183" s="6">
        <v>44956</v>
      </c>
      <c r="G183" s="6">
        <v>44959</v>
      </c>
      <c r="H183" s="4">
        <v>1</v>
      </c>
      <c r="I183" s="4">
        <v>3</v>
      </c>
      <c r="J183" s="4">
        <v>3</v>
      </c>
      <c r="K183" s="4" t="s">
        <v>30</v>
      </c>
      <c r="L183" s="4">
        <v>1153</v>
      </c>
      <c r="M183" s="4">
        <v>1153</v>
      </c>
      <c r="N183" s="4" t="s">
        <v>906</v>
      </c>
      <c r="O183" s="4" t="s">
        <v>606</v>
      </c>
      <c r="P183" s="4" t="s">
        <v>33</v>
      </c>
      <c r="Q183" s="4">
        <v>0</v>
      </c>
      <c r="R183" s="7">
        <v>44955</v>
      </c>
      <c r="S183" s="6">
        <v>44962</v>
      </c>
      <c r="T183" s="4" t="s">
        <v>34</v>
      </c>
      <c r="U183" s="4">
        <v>1153</v>
      </c>
      <c r="V183" s="4">
        <v>0</v>
      </c>
      <c r="W183" s="4">
        <v>0</v>
      </c>
      <c r="X183" s="4" t="s">
        <v>907</v>
      </c>
      <c r="Y183" s="4" t="s">
        <v>908</v>
      </c>
    </row>
    <row r="184" s="4" customFormat="1" spans="1:25">
      <c r="A184" s="4" t="s">
        <v>909</v>
      </c>
      <c r="B184" s="4" t="s">
        <v>26</v>
      </c>
      <c r="C184" s="4" t="s">
        <v>27</v>
      </c>
      <c r="D184" s="4" t="s">
        <v>289</v>
      </c>
      <c r="E184" s="4" t="s">
        <v>290</v>
      </c>
      <c r="F184" s="6">
        <v>44956</v>
      </c>
      <c r="G184" s="6">
        <v>44959</v>
      </c>
      <c r="H184" s="4">
        <v>1</v>
      </c>
      <c r="I184" s="4">
        <v>3</v>
      </c>
      <c r="J184" s="4">
        <v>3</v>
      </c>
      <c r="K184" s="4" t="s">
        <v>30</v>
      </c>
      <c r="L184" s="4">
        <v>1716</v>
      </c>
      <c r="M184" s="4">
        <v>1716</v>
      </c>
      <c r="N184" s="4" t="s">
        <v>910</v>
      </c>
      <c r="O184" s="4" t="s">
        <v>606</v>
      </c>
      <c r="P184" s="4" t="s">
        <v>33</v>
      </c>
      <c r="Q184" s="4">
        <v>0</v>
      </c>
      <c r="R184" s="7">
        <v>44956</v>
      </c>
      <c r="S184" s="6">
        <v>44962</v>
      </c>
      <c r="T184" s="4" t="s">
        <v>34</v>
      </c>
      <c r="U184" s="4">
        <v>1716</v>
      </c>
      <c r="V184" s="4">
        <v>0</v>
      </c>
      <c r="W184" s="4">
        <v>0</v>
      </c>
      <c r="X184" s="4" t="s">
        <v>911</v>
      </c>
      <c r="Y184" s="4" t="s">
        <v>912</v>
      </c>
    </row>
    <row r="185" s="4" customFormat="1" spans="1:25">
      <c r="A185" s="4" t="s">
        <v>913</v>
      </c>
      <c r="B185" s="4" t="s">
        <v>26</v>
      </c>
      <c r="C185" s="4" t="s">
        <v>27</v>
      </c>
      <c r="D185" s="4" t="s">
        <v>567</v>
      </c>
      <c r="E185" s="4" t="s">
        <v>914</v>
      </c>
      <c r="F185" s="6">
        <v>44957</v>
      </c>
      <c r="G185" s="6">
        <v>44959</v>
      </c>
      <c r="H185" s="4">
        <v>1</v>
      </c>
      <c r="I185" s="4">
        <v>2</v>
      </c>
      <c r="J185" s="4">
        <v>2</v>
      </c>
      <c r="K185" s="4" t="s">
        <v>30</v>
      </c>
      <c r="L185" s="4">
        <v>2692</v>
      </c>
      <c r="M185" s="4">
        <v>2692</v>
      </c>
      <c r="N185" s="4" t="s">
        <v>915</v>
      </c>
      <c r="O185" s="4" t="s">
        <v>606</v>
      </c>
      <c r="P185" s="4" t="s">
        <v>33</v>
      </c>
      <c r="Q185" s="4">
        <v>0</v>
      </c>
      <c r="R185" s="7">
        <v>44956</v>
      </c>
      <c r="S185" s="6">
        <v>44962</v>
      </c>
      <c r="T185" s="4" t="s">
        <v>34</v>
      </c>
      <c r="U185" s="4">
        <v>2692</v>
      </c>
      <c r="V185" s="4">
        <v>0</v>
      </c>
      <c r="W185" s="4">
        <v>0</v>
      </c>
      <c r="X185" s="4" t="s">
        <v>916</v>
      </c>
      <c r="Y185" s="4" t="s">
        <v>917</v>
      </c>
    </row>
    <row r="186" s="4" customFormat="1" spans="1:25">
      <c r="A186" s="4" t="s">
        <v>918</v>
      </c>
      <c r="B186" s="4" t="s">
        <v>26</v>
      </c>
      <c r="C186" s="4" t="s">
        <v>27</v>
      </c>
      <c r="D186" s="4" t="s">
        <v>919</v>
      </c>
      <c r="E186" s="4" t="s">
        <v>920</v>
      </c>
      <c r="F186" s="6">
        <v>44956</v>
      </c>
      <c r="G186" s="6">
        <v>44959</v>
      </c>
      <c r="H186" s="4">
        <v>1</v>
      </c>
      <c r="I186" s="4">
        <v>3</v>
      </c>
      <c r="J186" s="4">
        <v>3</v>
      </c>
      <c r="K186" s="4" t="s">
        <v>30</v>
      </c>
      <c r="L186" s="4">
        <v>2592</v>
      </c>
      <c r="M186" s="4">
        <v>2592</v>
      </c>
      <c r="N186" s="4" t="s">
        <v>921</v>
      </c>
      <c r="O186" s="4" t="s">
        <v>606</v>
      </c>
      <c r="P186" s="4" t="s">
        <v>33</v>
      </c>
      <c r="Q186" s="4">
        <v>0</v>
      </c>
      <c r="R186" s="7">
        <v>44956</v>
      </c>
      <c r="S186" s="6">
        <v>44962</v>
      </c>
      <c r="T186" s="4" t="s">
        <v>34</v>
      </c>
      <c r="U186" s="4">
        <v>2592</v>
      </c>
      <c r="V186" s="4">
        <v>0</v>
      </c>
      <c r="W186" s="4">
        <v>0</v>
      </c>
      <c r="X186" s="4" t="s">
        <v>922</v>
      </c>
      <c r="Y186" s="4" t="s">
        <v>923</v>
      </c>
    </row>
    <row r="187" s="4" customFormat="1" spans="1:25">
      <c r="A187" s="4" t="s">
        <v>924</v>
      </c>
      <c r="B187" s="4" t="s">
        <v>26</v>
      </c>
      <c r="C187" s="4" t="s">
        <v>27</v>
      </c>
      <c r="D187" s="4" t="s">
        <v>374</v>
      </c>
      <c r="E187" s="4" t="s">
        <v>925</v>
      </c>
      <c r="F187" s="6">
        <v>44957</v>
      </c>
      <c r="G187" s="6">
        <v>44959</v>
      </c>
      <c r="H187" s="4">
        <v>1</v>
      </c>
      <c r="I187" s="4">
        <v>2</v>
      </c>
      <c r="J187" s="4">
        <v>2</v>
      </c>
      <c r="K187" s="4" t="s">
        <v>30</v>
      </c>
      <c r="L187" s="4">
        <v>2522</v>
      </c>
      <c r="M187" s="4">
        <v>2522</v>
      </c>
      <c r="N187" s="4" t="s">
        <v>926</v>
      </c>
      <c r="O187" s="4" t="s">
        <v>606</v>
      </c>
      <c r="P187" s="4" t="s">
        <v>33</v>
      </c>
      <c r="Q187" s="4">
        <v>0</v>
      </c>
      <c r="R187" s="7">
        <v>44956</v>
      </c>
      <c r="S187" s="6">
        <v>44962</v>
      </c>
      <c r="T187" s="4" t="s">
        <v>34</v>
      </c>
      <c r="U187" s="4">
        <v>2522</v>
      </c>
      <c r="V187" s="4">
        <v>0</v>
      </c>
      <c r="W187" s="4">
        <v>0</v>
      </c>
      <c r="X187" s="4" t="s">
        <v>927</v>
      </c>
      <c r="Y187" s="4" t="s">
        <v>928</v>
      </c>
    </row>
    <row r="188" s="4" customFormat="1" spans="1:25">
      <c r="A188" s="4" t="s">
        <v>929</v>
      </c>
      <c r="B188" s="4" t="s">
        <v>26</v>
      </c>
      <c r="C188" s="4" t="s">
        <v>27</v>
      </c>
      <c r="D188" s="4" t="s">
        <v>239</v>
      </c>
      <c r="E188" s="4" t="s">
        <v>930</v>
      </c>
      <c r="F188" s="6">
        <v>44958</v>
      </c>
      <c r="G188" s="6">
        <v>44959</v>
      </c>
      <c r="H188" s="4">
        <v>1</v>
      </c>
      <c r="I188" s="4">
        <v>1</v>
      </c>
      <c r="J188" s="4">
        <v>1</v>
      </c>
      <c r="K188" s="4" t="s">
        <v>30</v>
      </c>
      <c r="L188" s="4">
        <v>888</v>
      </c>
      <c r="M188" s="4">
        <v>888</v>
      </c>
      <c r="N188" s="4" t="s">
        <v>931</v>
      </c>
      <c r="O188" s="4" t="s">
        <v>606</v>
      </c>
      <c r="P188" s="4" t="s">
        <v>33</v>
      </c>
      <c r="Q188" s="4">
        <v>0</v>
      </c>
      <c r="R188" s="7">
        <v>44956</v>
      </c>
      <c r="S188" s="6">
        <v>44962</v>
      </c>
      <c r="T188" s="4" t="s">
        <v>34</v>
      </c>
      <c r="U188" s="4">
        <v>888</v>
      </c>
      <c r="V188" s="4">
        <v>0</v>
      </c>
      <c r="W188" s="4">
        <v>0</v>
      </c>
      <c r="X188" s="4" t="s">
        <v>932</v>
      </c>
      <c r="Y188" s="4" t="s">
        <v>933</v>
      </c>
    </row>
    <row r="189" s="4" customFormat="1" spans="1:25">
      <c r="A189" s="4" t="s">
        <v>934</v>
      </c>
      <c r="B189" s="4" t="s">
        <v>26</v>
      </c>
      <c r="C189" s="4" t="s">
        <v>27</v>
      </c>
      <c r="D189" s="4" t="s">
        <v>446</v>
      </c>
      <c r="E189" s="4" t="s">
        <v>935</v>
      </c>
      <c r="F189" s="6">
        <v>44957</v>
      </c>
      <c r="G189" s="6">
        <v>44959</v>
      </c>
      <c r="H189" s="4">
        <v>1</v>
      </c>
      <c r="I189" s="4">
        <v>2</v>
      </c>
      <c r="J189" s="4">
        <v>2</v>
      </c>
      <c r="K189" s="4" t="s">
        <v>30</v>
      </c>
      <c r="L189" s="4">
        <v>1800</v>
      </c>
      <c r="M189" s="4">
        <v>1800</v>
      </c>
      <c r="N189" s="4" t="s">
        <v>936</v>
      </c>
      <c r="O189" s="4" t="s">
        <v>606</v>
      </c>
      <c r="P189" s="4" t="s">
        <v>33</v>
      </c>
      <c r="Q189" s="4">
        <v>0</v>
      </c>
      <c r="R189" s="7">
        <v>44956</v>
      </c>
      <c r="S189" s="6">
        <v>44962</v>
      </c>
      <c r="T189" s="4" t="s">
        <v>34</v>
      </c>
      <c r="U189" s="4">
        <v>1800</v>
      </c>
      <c r="V189" s="4">
        <v>0</v>
      </c>
      <c r="W189" s="4">
        <v>0</v>
      </c>
      <c r="X189" s="4" t="s">
        <v>937</v>
      </c>
      <c r="Y189" s="4" t="s">
        <v>938</v>
      </c>
    </row>
    <row r="190" s="4" customFormat="1" spans="1:25">
      <c r="A190" s="4" t="s">
        <v>939</v>
      </c>
      <c r="B190" s="4" t="s">
        <v>26</v>
      </c>
      <c r="C190" s="4" t="s">
        <v>27</v>
      </c>
      <c r="D190" s="4" t="s">
        <v>940</v>
      </c>
      <c r="E190" s="4" t="s">
        <v>941</v>
      </c>
      <c r="F190" s="6">
        <v>44957</v>
      </c>
      <c r="G190" s="6">
        <v>44959</v>
      </c>
      <c r="H190" s="4">
        <v>1</v>
      </c>
      <c r="I190" s="4">
        <v>2</v>
      </c>
      <c r="J190" s="4">
        <v>2</v>
      </c>
      <c r="K190" s="4" t="s">
        <v>30</v>
      </c>
      <c r="L190" s="4">
        <v>1110</v>
      </c>
      <c r="M190" s="4">
        <v>1110</v>
      </c>
      <c r="N190" s="4" t="s">
        <v>942</v>
      </c>
      <c r="O190" s="4" t="s">
        <v>606</v>
      </c>
      <c r="P190" s="4" t="s">
        <v>33</v>
      </c>
      <c r="Q190" s="4">
        <v>0</v>
      </c>
      <c r="R190" s="7">
        <v>44956</v>
      </c>
      <c r="S190" s="6">
        <v>44962</v>
      </c>
      <c r="T190" s="4" t="s">
        <v>34</v>
      </c>
      <c r="U190" s="4">
        <v>1110</v>
      </c>
      <c r="V190" s="4">
        <v>0</v>
      </c>
      <c r="W190" s="4">
        <v>0</v>
      </c>
      <c r="X190" s="4" t="s">
        <v>943</v>
      </c>
      <c r="Y190" s="4" t="s">
        <v>944</v>
      </c>
    </row>
    <row r="191" s="4" customFormat="1" spans="1:25">
      <c r="A191" s="4" t="s">
        <v>945</v>
      </c>
      <c r="B191" s="4" t="s">
        <v>26</v>
      </c>
      <c r="C191" s="4" t="s">
        <v>27</v>
      </c>
      <c r="D191" s="4" t="s">
        <v>573</v>
      </c>
      <c r="E191" s="4" t="s">
        <v>574</v>
      </c>
      <c r="F191" s="6">
        <v>44958</v>
      </c>
      <c r="G191" s="6">
        <v>44959</v>
      </c>
      <c r="H191" s="4">
        <v>1</v>
      </c>
      <c r="I191" s="4">
        <v>1</v>
      </c>
      <c r="J191" s="4">
        <v>1</v>
      </c>
      <c r="K191" s="4" t="s">
        <v>30</v>
      </c>
      <c r="L191" s="4">
        <v>665</v>
      </c>
      <c r="M191" s="4">
        <v>665</v>
      </c>
      <c r="N191" s="4" t="s">
        <v>946</v>
      </c>
      <c r="O191" s="4" t="s">
        <v>606</v>
      </c>
      <c r="P191" s="4" t="s">
        <v>33</v>
      </c>
      <c r="Q191" s="4">
        <v>0</v>
      </c>
      <c r="R191" s="7">
        <v>44956</v>
      </c>
      <c r="S191" s="6">
        <v>44962</v>
      </c>
      <c r="T191" s="4" t="s">
        <v>34</v>
      </c>
      <c r="U191" s="4">
        <v>665</v>
      </c>
      <c r="V191" s="4">
        <v>0</v>
      </c>
      <c r="W191" s="4">
        <v>0</v>
      </c>
      <c r="X191" s="4" t="s">
        <v>947</v>
      </c>
      <c r="Y191" s="4" t="s">
        <v>948</v>
      </c>
    </row>
    <row r="192" s="4" customFormat="1" spans="1:25">
      <c r="A192" s="4" t="s">
        <v>949</v>
      </c>
      <c r="B192" s="4" t="s">
        <v>26</v>
      </c>
      <c r="C192" s="4" t="s">
        <v>27</v>
      </c>
      <c r="D192" s="4" t="s">
        <v>742</v>
      </c>
      <c r="E192" s="4" t="s">
        <v>743</v>
      </c>
      <c r="F192" s="6">
        <v>44957</v>
      </c>
      <c r="G192" s="6">
        <v>44959</v>
      </c>
      <c r="H192" s="4">
        <v>1</v>
      </c>
      <c r="I192" s="4">
        <v>2</v>
      </c>
      <c r="J192" s="4">
        <v>2</v>
      </c>
      <c r="K192" s="4" t="s">
        <v>30</v>
      </c>
      <c r="L192" s="4">
        <v>1474</v>
      </c>
      <c r="M192" s="4">
        <v>1474</v>
      </c>
      <c r="N192" s="4" t="s">
        <v>950</v>
      </c>
      <c r="O192" s="4" t="s">
        <v>606</v>
      </c>
      <c r="P192" s="4" t="s">
        <v>33</v>
      </c>
      <c r="Q192" s="4">
        <v>0</v>
      </c>
      <c r="R192" s="7">
        <v>44956</v>
      </c>
      <c r="S192" s="6">
        <v>44962</v>
      </c>
      <c r="T192" s="4" t="s">
        <v>34</v>
      </c>
      <c r="U192" s="4">
        <v>1474</v>
      </c>
      <c r="V192" s="4">
        <v>0</v>
      </c>
      <c r="W192" s="4">
        <v>0</v>
      </c>
      <c r="X192" s="4" t="s">
        <v>951</v>
      </c>
      <c r="Y192" s="4" t="s">
        <v>231</v>
      </c>
    </row>
    <row r="193" s="4" customFormat="1" spans="1:25">
      <c r="A193" s="4" t="s">
        <v>952</v>
      </c>
      <c r="B193" s="4" t="s">
        <v>26</v>
      </c>
      <c r="C193" s="4" t="s">
        <v>27</v>
      </c>
      <c r="D193" s="4" t="s">
        <v>953</v>
      </c>
      <c r="E193" s="4" t="s">
        <v>954</v>
      </c>
      <c r="F193" s="6">
        <v>44957</v>
      </c>
      <c r="G193" s="6">
        <v>44959</v>
      </c>
      <c r="H193" s="4">
        <v>1</v>
      </c>
      <c r="I193" s="4">
        <v>2</v>
      </c>
      <c r="J193" s="4">
        <v>2</v>
      </c>
      <c r="K193" s="4" t="s">
        <v>30</v>
      </c>
      <c r="L193" s="4">
        <v>3040</v>
      </c>
      <c r="M193" s="4">
        <v>3040</v>
      </c>
      <c r="N193" s="4" t="s">
        <v>955</v>
      </c>
      <c r="O193" s="4" t="s">
        <v>606</v>
      </c>
      <c r="P193" s="4" t="s">
        <v>33</v>
      </c>
      <c r="Q193" s="4">
        <v>0</v>
      </c>
      <c r="R193" s="7">
        <v>44956</v>
      </c>
      <c r="S193" s="6">
        <v>44962</v>
      </c>
      <c r="T193" s="4" t="s">
        <v>34</v>
      </c>
      <c r="U193" s="4">
        <v>3040</v>
      </c>
      <c r="V193" s="4">
        <v>0</v>
      </c>
      <c r="W193" s="4">
        <v>0</v>
      </c>
      <c r="X193" s="4" t="s">
        <v>956</v>
      </c>
      <c r="Y193" s="4" t="s">
        <v>231</v>
      </c>
    </row>
    <row r="194" s="4" customFormat="1" spans="1:25">
      <c r="A194" s="4" t="s">
        <v>952</v>
      </c>
      <c r="B194" s="4" t="s">
        <v>26</v>
      </c>
      <c r="C194" s="4" t="s">
        <v>172</v>
      </c>
      <c r="D194" s="4" t="s">
        <v>953</v>
      </c>
      <c r="E194" s="4" t="s">
        <v>954</v>
      </c>
      <c r="F194" s="6">
        <v>44957</v>
      </c>
      <c r="G194" s="6">
        <v>44959</v>
      </c>
      <c r="H194" s="4">
        <v>1</v>
      </c>
      <c r="I194" s="4">
        <v>2</v>
      </c>
      <c r="J194" s="4">
        <v>2</v>
      </c>
      <c r="K194" s="4" t="s">
        <v>30</v>
      </c>
      <c r="L194" s="4">
        <v>-3040</v>
      </c>
      <c r="M194" s="4">
        <v>-3040</v>
      </c>
      <c r="N194" s="4" t="s">
        <v>955</v>
      </c>
      <c r="O194" s="4" t="s">
        <v>606</v>
      </c>
      <c r="P194" s="4" t="s">
        <v>33</v>
      </c>
      <c r="Q194" s="4">
        <v>0</v>
      </c>
      <c r="R194" s="7">
        <v>44956</v>
      </c>
      <c r="S194" s="6">
        <v>44962</v>
      </c>
      <c r="T194" s="4" t="s">
        <v>34</v>
      </c>
      <c r="U194" s="4">
        <v>-3040</v>
      </c>
      <c r="V194" s="4">
        <v>0</v>
      </c>
      <c r="W194" s="4">
        <v>0</v>
      </c>
      <c r="X194" s="4" t="s">
        <v>956</v>
      </c>
      <c r="Y194" s="4" t="s">
        <v>231</v>
      </c>
    </row>
    <row r="195" s="4" customFormat="1" spans="1:25">
      <c r="A195" s="4" t="s">
        <v>957</v>
      </c>
      <c r="B195" s="4" t="s">
        <v>26</v>
      </c>
      <c r="C195" s="4" t="s">
        <v>27</v>
      </c>
      <c r="D195" s="4" t="s">
        <v>940</v>
      </c>
      <c r="E195" s="4" t="s">
        <v>958</v>
      </c>
      <c r="F195" s="6">
        <v>44957</v>
      </c>
      <c r="G195" s="6">
        <v>44959</v>
      </c>
      <c r="H195" s="4">
        <v>1</v>
      </c>
      <c r="I195" s="4">
        <v>2</v>
      </c>
      <c r="J195" s="4">
        <v>2</v>
      </c>
      <c r="K195" s="4" t="s">
        <v>30</v>
      </c>
      <c r="L195" s="4">
        <v>990</v>
      </c>
      <c r="M195" s="4">
        <v>990</v>
      </c>
      <c r="N195" s="4" t="s">
        <v>959</v>
      </c>
      <c r="O195" s="4" t="s">
        <v>606</v>
      </c>
      <c r="P195" s="4" t="s">
        <v>33</v>
      </c>
      <c r="Q195" s="4">
        <v>0</v>
      </c>
      <c r="R195" s="7">
        <v>44956</v>
      </c>
      <c r="S195" s="6">
        <v>44962</v>
      </c>
      <c r="T195" s="4" t="s">
        <v>34</v>
      </c>
      <c r="U195" s="4">
        <v>990</v>
      </c>
      <c r="V195" s="4">
        <v>0</v>
      </c>
      <c r="W195" s="4">
        <v>0</v>
      </c>
      <c r="X195" s="4" t="s">
        <v>960</v>
      </c>
      <c r="Y195" s="4" t="s">
        <v>961</v>
      </c>
    </row>
    <row r="196" s="4" customFormat="1" spans="1:25">
      <c r="A196" s="4" t="s">
        <v>962</v>
      </c>
      <c r="B196" s="4" t="s">
        <v>26</v>
      </c>
      <c r="C196" s="4" t="s">
        <v>27</v>
      </c>
      <c r="D196" s="4" t="s">
        <v>345</v>
      </c>
      <c r="E196" s="4" t="s">
        <v>963</v>
      </c>
      <c r="F196" s="6">
        <v>44958</v>
      </c>
      <c r="G196" s="6">
        <v>44959</v>
      </c>
      <c r="H196" s="4">
        <v>1</v>
      </c>
      <c r="I196" s="4">
        <v>1</v>
      </c>
      <c r="J196" s="4">
        <v>1</v>
      </c>
      <c r="K196" s="4" t="s">
        <v>30</v>
      </c>
      <c r="L196" s="4">
        <v>366</v>
      </c>
      <c r="M196" s="4">
        <v>366</v>
      </c>
      <c r="N196" s="4" t="s">
        <v>964</v>
      </c>
      <c r="O196" s="4" t="s">
        <v>606</v>
      </c>
      <c r="P196" s="4" t="s">
        <v>33</v>
      </c>
      <c r="Q196" s="4">
        <v>0</v>
      </c>
      <c r="R196" s="7">
        <v>44956</v>
      </c>
      <c r="S196" s="6">
        <v>44962</v>
      </c>
      <c r="T196" s="4" t="s">
        <v>34</v>
      </c>
      <c r="U196" s="4">
        <v>366</v>
      </c>
      <c r="V196" s="4">
        <v>0</v>
      </c>
      <c r="W196" s="4">
        <v>0</v>
      </c>
      <c r="X196" s="4" t="s">
        <v>965</v>
      </c>
      <c r="Y196" s="4" t="s">
        <v>966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968</v>
      </c>
      <c r="E197" s="4" t="s">
        <v>969</v>
      </c>
      <c r="F197" s="6">
        <v>44957</v>
      </c>
      <c r="G197" s="6">
        <v>44959</v>
      </c>
      <c r="H197" s="4">
        <v>1</v>
      </c>
      <c r="I197" s="4">
        <v>2</v>
      </c>
      <c r="J197" s="4">
        <v>2</v>
      </c>
      <c r="K197" s="4" t="s">
        <v>30</v>
      </c>
      <c r="L197" s="4">
        <v>696</v>
      </c>
      <c r="M197" s="4">
        <v>696</v>
      </c>
      <c r="N197" s="4" t="s">
        <v>970</v>
      </c>
      <c r="O197" s="4" t="s">
        <v>606</v>
      </c>
      <c r="P197" s="4" t="s">
        <v>33</v>
      </c>
      <c r="Q197" s="4">
        <v>0</v>
      </c>
      <c r="R197" s="7">
        <v>44956</v>
      </c>
      <c r="S197" s="6">
        <v>44962</v>
      </c>
      <c r="T197" s="4" t="s">
        <v>34</v>
      </c>
      <c r="U197" s="4">
        <v>696</v>
      </c>
      <c r="V197" s="4">
        <v>0</v>
      </c>
      <c r="W197" s="4">
        <v>0</v>
      </c>
      <c r="X197" s="4" t="s">
        <v>971</v>
      </c>
      <c r="Y197" s="4" t="s">
        <v>972</v>
      </c>
    </row>
    <row r="198" s="4" customFormat="1" spans="1:25">
      <c r="A198" s="4" t="s">
        <v>973</v>
      </c>
      <c r="B198" s="4" t="s">
        <v>26</v>
      </c>
      <c r="C198" s="4" t="s">
        <v>27</v>
      </c>
      <c r="D198" s="4" t="s">
        <v>974</v>
      </c>
      <c r="E198" s="4" t="s">
        <v>975</v>
      </c>
      <c r="F198" s="6">
        <v>44957</v>
      </c>
      <c r="G198" s="6">
        <v>44959</v>
      </c>
      <c r="H198" s="4">
        <v>1</v>
      </c>
      <c r="I198" s="4">
        <v>2</v>
      </c>
      <c r="J198" s="4">
        <v>2</v>
      </c>
      <c r="K198" s="4" t="s">
        <v>30</v>
      </c>
      <c r="L198" s="4">
        <v>10288</v>
      </c>
      <c r="M198" s="4">
        <v>10288</v>
      </c>
      <c r="N198" s="4" t="s">
        <v>976</v>
      </c>
      <c r="O198" s="4" t="s">
        <v>606</v>
      </c>
      <c r="P198" s="4" t="s">
        <v>33</v>
      </c>
      <c r="Q198" s="4">
        <v>0</v>
      </c>
      <c r="R198" s="7">
        <v>44957</v>
      </c>
      <c r="S198" s="6">
        <v>44962</v>
      </c>
      <c r="T198" s="4" t="s">
        <v>34</v>
      </c>
      <c r="U198" s="4">
        <v>10288</v>
      </c>
      <c r="V198" s="4">
        <v>0</v>
      </c>
      <c r="W198" s="4">
        <v>0</v>
      </c>
      <c r="X198" s="4" t="s">
        <v>977</v>
      </c>
      <c r="Y198" s="4" t="s">
        <v>978</v>
      </c>
    </row>
    <row r="199" s="4" customFormat="1" spans="1:25">
      <c r="A199" s="4" t="s">
        <v>979</v>
      </c>
      <c r="B199" s="4" t="s">
        <v>26</v>
      </c>
      <c r="C199" s="4" t="s">
        <v>27</v>
      </c>
      <c r="D199" s="4" t="s">
        <v>980</v>
      </c>
      <c r="E199" s="4" t="s">
        <v>585</v>
      </c>
      <c r="F199" s="6">
        <v>44958</v>
      </c>
      <c r="G199" s="6">
        <v>44959</v>
      </c>
      <c r="H199" s="4">
        <v>1</v>
      </c>
      <c r="I199" s="4">
        <v>1</v>
      </c>
      <c r="J199" s="4">
        <v>1</v>
      </c>
      <c r="K199" s="4" t="s">
        <v>30</v>
      </c>
      <c r="L199" s="4">
        <v>230</v>
      </c>
      <c r="M199" s="4">
        <v>230</v>
      </c>
      <c r="N199" s="4" t="s">
        <v>981</v>
      </c>
      <c r="O199" s="4" t="s">
        <v>606</v>
      </c>
      <c r="P199" s="4" t="s">
        <v>33</v>
      </c>
      <c r="Q199" s="4">
        <v>0</v>
      </c>
      <c r="R199" s="7">
        <v>44957</v>
      </c>
      <c r="S199" s="6">
        <v>44962</v>
      </c>
      <c r="T199" s="4" t="s">
        <v>34</v>
      </c>
      <c r="U199" s="4">
        <v>230</v>
      </c>
      <c r="V199" s="4">
        <v>0</v>
      </c>
      <c r="W199" s="4">
        <v>0</v>
      </c>
      <c r="X199" s="4" t="s">
        <v>982</v>
      </c>
      <c r="Y199" s="4" t="s">
        <v>983</v>
      </c>
    </row>
    <row r="200" s="4" customFormat="1" spans="1:25">
      <c r="A200" s="4" t="s">
        <v>984</v>
      </c>
      <c r="B200" s="4" t="s">
        <v>26</v>
      </c>
      <c r="C200" s="4" t="s">
        <v>27</v>
      </c>
      <c r="D200" s="4" t="s">
        <v>919</v>
      </c>
      <c r="E200" s="4" t="s">
        <v>985</v>
      </c>
      <c r="F200" s="6">
        <v>44958</v>
      </c>
      <c r="G200" s="6">
        <v>44959</v>
      </c>
      <c r="H200" s="4">
        <v>1</v>
      </c>
      <c r="I200" s="4">
        <v>1</v>
      </c>
      <c r="J200" s="4">
        <v>1</v>
      </c>
      <c r="K200" s="4" t="s">
        <v>30</v>
      </c>
      <c r="L200" s="4">
        <v>727</v>
      </c>
      <c r="M200" s="4">
        <v>727</v>
      </c>
      <c r="N200" s="4" t="s">
        <v>986</v>
      </c>
      <c r="O200" s="4" t="s">
        <v>606</v>
      </c>
      <c r="P200" s="4" t="s">
        <v>33</v>
      </c>
      <c r="Q200" s="4">
        <v>0</v>
      </c>
      <c r="R200" s="7">
        <v>44957</v>
      </c>
      <c r="S200" s="6">
        <v>44962</v>
      </c>
      <c r="T200" s="4" t="s">
        <v>34</v>
      </c>
      <c r="U200" s="4">
        <v>727</v>
      </c>
      <c r="V200" s="4">
        <v>0</v>
      </c>
      <c r="W200" s="4">
        <v>0</v>
      </c>
      <c r="X200" s="4" t="s">
        <v>987</v>
      </c>
      <c r="Y200" s="4" t="s">
        <v>988</v>
      </c>
    </row>
    <row r="201" s="4" customFormat="1" spans="1:25">
      <c r="A201" s="4" t="s">
        <v>989</v>
      </c>
      <c r="B201" s="4" t="s">
        <v>26</v>
      </c>
      <c r="C201" s="4" t="s">
        <v>27</v>
      </c>
      <c r="D201" s="4" t="s">
        <v>919</v>
      </c>
      <c r="E201" s="4" t="s">
        <v>985</v>
      </c>
      <c r="F201" s="6">
        <v>44958</v>
      </c>
      <c r="G201" s="6">
        <v>44959</v>
      </c>
      <c r="H201" s="4">
        <v>1</v>
      </c>
      <c r="I201" s="4">
        <v>1</v>
      </c>
      <c r="J201" s="4">
        <v>1</v>
      </c>
      <c r="K201" s="4" t="s">
        <v>30</v>
      </c>
      <c r="L201" s="4">
        <v>727</v>
      </c>
      <c r="M201" s="4">
        <v>727</v>
      </c>
      <c r="N201" s="4" t="s">
        <v>990</v>
      </c>
      <c r="O201" s="4" t="s">
        <v>606</v>
      </c>
      <c r="P201" s="4" t="s">
        <v>33</v>
      </c>
      <c r="Q201" s="4">
        <v>0</v>
      </c>
      <c r="R201" s="7">
        <v>44957</v>
      </c>
      <c r="S201" s="6">
        <v>44962</v>
      </c>
      <c r="T201" s="4" t="s">
        <v>34</v>
      </c>
      <c r="U201" s="4">
        <v>727</v>
      </c>
      <c r="V201" s="4">
        <v>0</v>
      </c>
      <c r="W201" s="4">
        <v>0</v>
      </c>
      <c r="X201" s="4" t="s">
        <v>991</v>
      </c>
      <c r="Y201" s="4" t="s">
        <v>992</v>
      </c>
    </row>
    <row r="202" s="4" customFormat="1" spans="1:25">
      <c r="A202" s="4" t="s">
        <v>909</v>
      </c>
      <c r="B202" s="4" t="s">
        <v>26</v>
      </c>
      <c r="C202" s="4" t="s">
        <v>993</v>
      </c>
      <c r="D202" s="4" t="s">
        <v>289</v>
      </c>
      <c r="E202" s="4" t="s">
        <v>290</v>
      </c>
      <c r="F202" s="6">
        <v>44956</v>
      </c>
      <c r="G202" s="6">
        <v>44959</v>
      </c>
      <c r="H202" s="4">
        <v>1</v>
      </c>
      <c r="I202" s="4">
        <v>3</v>
      </c>
      <c r="J202" s="4">
        <v>3</v>
      </c>
      <c r="K202" s="4" t="s">
        <v>30</v>
      </c>
      <c r="L202" s="4">
        <v>-1144</v>
      </c>
      <c r="M202" s="4">
        <v>-1144</v>
      </c>
      <c r="N202" s="4" t="s">
        <v>910</v>
      </c>
      <c r="O202" s="4" t="s">
        <v>606</v>
      </c>
      <c r="P202" s="4" t="s">
        <v>33</v>
      </c>
      <c r="Q202" s="4">
        <v>0</v>
      </c>
      <c r="R202" s="7">
        <v>44956.0060763889</v>
      </c>
      <c r="S202" s="6">
        <v>44962</v>
      </c>
      <c r="T202" s="4" t="s">
        <v>34</v>
      </c>
      <c r="U202" s="4">
        <v>-1144</v>
      </c>
      <c r="V202" s="4">
        <v>0</v>
      </c>
      <c r="W202" s="4">
        <v>0</v>
      </c>
      <c r="X202" s="4" t="s">
        <v>911</v>
      </c>
      <c r="Y202" s="4" t="s">
        <v>912</v>
      </c>
    </row>
    <row r="203" s="4" customFormat="1" spans="1:25">
      <c r="A203" s="4" t="s">
        <v>949</v>
      </c>
      <c r="B203" s="4" t="s">
        <v>26</v>
      </c>
      <c r="C203" s="4" t="s">
        <v>172</v>
      </c>
      <c r="D203" s="4" t="s">
        <v>742</v>
      </c>
      <c r="E203" s="4" t="s">
        <v>743</v>
      </c>
      <c r="F203" s="6">
        <v>44957</v>
      </c>
      <c r="G203" s="6">
        <v>44959</v>
      </c>
      <c r="H203" s="4">
        <v>1</v>
      </c>
      <c r="I203" s="4">
        <v>2</v>
      </c>
      <c r="J203" s="4">
        <v>2</v>
      </c>
      <c r="K203" s="4" t="s">
        <v>30</v>
      </c>
      <c r="L203" s="4">
        <v>-1474</v>
      </c>
      <c r="M203" s="4">
        <v>-1474</v>
      </c>
      <c r="N203" s="4" t="s">
        <v>950</v>
      </c>
      <c r="O203" s="4" t="s">
        <v>606</v>
      </c>
      <c r="P203" s="4" t="s">
        <v>33</v>
      </c>
      <c r="Q203" s="4">
        <v>0</v>
      </c>
      <c r="R203" s="7">
        <v>44956</v>
      </c>
      <c r="S203" s="6">
        <v>44962</v>
      </c>
      <c r="T203" s="4" t="s">
        <v>34</v>
      </c>
      <c r="U203" s="4">
        <v>-1474</v>
      </c>
      <c r="V203" s="4">
        <v>0</v>
      </c>
      <c r="W203" s="4">
        <v>0</v>
      </c>
      <c r="X203" s="4" t="s">
        <v>951</v>
      </c>
      <c r="Y203" s="4" t="s">
        <v>231</v>
      </c>
    </row>
    <row r="204" s="4" customFormat="1" spans="1:25">
      <c r="A204" s="4" t="s">
        <v>994</v>
      </c>
      <c r="B204" s="4" t="s">
        <v>26</v>
      </c>
      <c r="C204" s="4" t="s">
        <v>27</v>
      </c>
      <c r="D204" s="4" t="s">
        <v>919</v>
      </c>
      <c r="E204" s="4" t="s">
        <v>920</v>
      </c>
      <c r="F204" s="6">
        <v>44958</v>
      </c>
      <c r="G204" s="6">
        <v>44959</v>
      </c>
      <c r="H204" s="4">
        <v>1</v>
      </c>
      <c r="I204" s="4">
        <v>1</v>
      </c>
      <c r="J204" s="4">
        <v>1</v>
      </c>
      <c r="K204" s="4" t="s">
        <v>30</v>
      </c>
      <c r="L204" s="4">
        <v>900</v>
      </c>
      <c r="M204" s="4">
        <v>900</v>
      </c>
      <c r="N204" s="4" t="s">
        <v>995</v>
      </c>
      <c r="O204" s="4" t="s">
        <v>606</v>
      </c>
      <c r="P204" s="4" t="s">
        <v>33</v>
      </c>
      <c r="Q204" s="4">
        <v>0</v>
      </c>
      <c r="R204" s="7">
        <v>44957</v>
      </c>
      <c r="S204" s="6">
        <v>44962</v>
      </c>
      <c r="T204" s="4" t="s">
        <v>34</v>
      </c>
      <c r="U204" s="4">
        <v>900</v>
      </c>
      <c r="V204" s="4">
        <v>0</v>
      </c>
      <c r="W204" s="4">
        <v>0</v>
      </c>
      <c r="X204" s="4" t="s">
        <v>996</v>
      </c>
      <c r="Y204" s="4" t="s">
        <v>997</v>
      </c>
    </row>
    <row r="205" s="4" customFormat="1" spans="1:25">
      <c r="A205" s="4" t="s">
        <v>998</v>
      </c>
      <c r="B205" s="4" t="s">
        <v>26</v>
      </c>
      <c r="C205" s="4" t="s">
        <v>27</v>
      </c>
      <c r="D205" s="4" t="s">
        <v>999</v>
      </c>
      <c r="E205" s="4" t="s">
        <v>1000</v>
      </c>
      <c r="F205" s="6">
        <v>44958</v>
      </c>
      <c r="G205" s="6">
        <v>44959</v>
      </c>
      <c r="H205" s="4">
        <v>1</v>
      </c>
      <c r="I205" s="4">
        <v>1</v>
      </c>
      <c r="J205" s="4">
        <v>1</v>
      </c>
      <c r="K205" s="4" t="s">
        <v>30</v>
      </c>
      <c r="L205" s="4">
        <v>974</v>
      </c>
      <c r="M205" s="4">
        <v>974</v>
      </c>
      <c r="N205" s="4" t="s">
        <v>1001</v>
      </c>
      <c r="O205" s="4" t="s">
        <v>606</v>
      </c>
      <c r="P205" s="4" t="s">
        <v>33</v>
      </c>
      <c r="Q205" s="4">
        <v>0</v>
      </c>
      <c r="R205" s="7">
        <v>44957</v>
      </c>
      <c r="S205" s="6">
        <v>44962</v>
      </c>
      <c r="T205" s="4" t="s">
        <v>34</v>
      </c>
      <c r="U205" s="4">
        <v>974</v>
      </c>
      <c r="V205" s="4">
        <v>0</v>
      </c>
      <c r="W205" s="4">
        <v>0</v>
      </c>
      <c r="X205" s="4" t="s">
        <v>1002</v>
      </c>
      <c r="Y205" s="4" t="s">
        <v>1003</v>
      </c>
    </row>
    <row r="206" s="4" customFormat="1" spans="1:25">
      <c r="A206" s="4" t="s">
        <v>1004</v>
      </c>
      <c r="B206" s="4" t="s">
        <v>26</v>
      </c>
      <c r="C206" s="4" t="s">
        <v>27</v>
      </c>
      <c r="D206" s="4" t="s">
        <v>919</v>
      </c>
      <c r="E206" s="4" t="s">
        <v>920</v>
      </c>
      <c r="F206" s="6">
        <v>44958</v>
      </c>
      <c r="G206" s="6">
        <v>44959</v>
      </c>
      <c r="H206" s="4">
        <v>1</v>
      </c>
      <c r="I206" s="4">
        <v>1</v>
      </c>
      <c r="J206" s="4">
        <v>1</v>
      </c>
      <c r="K206" s="4" t="s">
        <v>30</v>
      </c>
      <c r="L206" s="4">
        <v>900</v>
      </c>
      <c r="M206" s="4">
        <v>900</v>
      </c>
      <c r="N206" s="4" t="s">
        <v>1005</v>
      </c>
      <c r="O206" s="4" t="s">
        <v>606</v>
      </c>
      <c r="P206" s="4" t="s">
        <v>33</v>
      </c>
      <c r="Q206" s="4">
        <v>0</v>
      </c>
      <c r="R206" s="7">
        <v>44957</v>
      </c>
      <c r="S206" s="6">
        <v>44962</v>
      </c>
      <c r="T206" s="4" t="s">
        <v>34</v>
      </c>
      <c r="U206" s="4">
        <v>900</v>
      </c>
      <c r="V206" s="4">
        <v>0</v>
      </c>
      <c r="W206" s="4">
        <v>0</v>
      </c>
      <c r="X206" s="4" t="s">
        <v>1006</v>
      </c>
      <c r="Y206" s="4" t="s">
        <v>1007</v>
      </c>
    </row>
    <row r="207" s="4" customFormat="1" spans="1:25">
      <c r="A207" s="4" t="s">
        <v>1008</v>
      </c>
      <c r="B207" s="4" t="s">
        <v>26</v>
      </c>
      <c r="C207" s="4" t="s">
        <v>27</v>
      </c>
      <c r="D207" s="4" t="s">
        <v>461</v>
      </c>
      <c r="E207" s="4" t="s">
        <v>1009</v>
      </c>
      <c r="F207" s="6">
        <v>44958</v>
      </c>
      <c r="G207" s="6">
        <v>44959</v>
      </c>
      <c r="H207" s="4">
        <v>1</v>
      </c>
      <c r="I207" s="4">
        <v>1</v>
      </c>
      <c r="J207" s="4">
        <v>1</v>
      </c>
      <c r="K207" s="4" t="s">
        <v>30</v>
      </c>
      <c r="L207" s="4">
        <v>1009</v>
      </c>
      <c r="M207" s="4">
        <v>1009</v>
      </c>
      <c r="N207" s="4" t="s">
        <v>1010</v>
      </c>
      <c r="O207" s="4" t="s">
        <v>606</v>
      </c>
      <c r="P207" s="4" t="s">
        <v>33</v>
      </c>
      <c r="Q207" s="4">
        <v>0</v>
      </c>
      <c r="R207" s="7">
        <v>44957</v>
      </c>
      <c r="S207" s="6">
        <v>44962</v>
      </c>
      <c r="T207" s="4" t="s">
        <v>34</v>
      </c>
      <c r="U207" s="4">
        <v>1009</v>
      </c>
      <c r="V207" s="4">
        <v>0</v>
      </c>
      <c r="W207" s="4">
        <v>0</v>
      </c>
      <c r="X207" s="4" t="s">
        <v>1011</v>
      </c>
      <c r="Y207" s="4" t="s">
        <v>1012</v>
      </c>
    </row>
    <row r="208" s="4" customFormat="1" spans="1:25">
      <c r="A208" s="4" t="s">
        <v>1013</v>
      </c>
      <c r="B208" s="4" t="s">
        <v>26</v>
      </c>
      <c r="C208" s="4" t="s">
        <v>27</v>
      </c>
      <c r="D208" s="4" t="s">
        <v>1014</v>
      </c>
      <c r="E208" s="4" t="s">
        <v>585</v>
      </c>
      <c r="F208" s="6">
        <v>44958</v>
      </c>
      <c r="G208" s="6">
        <v>44959</v>
      </c>
      <c r="H208" s="4">
        <v>1</v>
      </c>
      <c r="I208" s="4">
        <v>1</v>
      </c>
      <c r="J208" s="4">
        <v>1</v>
      </c>
      <c r="K208" s="4" t="s">
        <v>30</v>
      </c>
      <c r="L208" s="4">
        <v>358</v>
      </c>
      <c r="M208" s="4">
        <v>358</v>
      </c>
      <c r="N208" s="4" t="s">
        <v>1015</v>
      </c>
      <c r="O208" s="4" t="s">
        <v>606</v>
      </c>
      <c r="P208" s="4" t="s">
        <v>33</v>
      </c>
      <c r="Q208" s="4">
        <v>0</v>
      </c>
      <c r="R208" s="7">
        <v>44957</v>
      </c>
      <c r="S208" s="6">
        <v>44962</v>
      </c>
      <c r="T208" s="4" t="s">
        <v>34</v>
      </c>
      <c r="U208" s="4">
        <v>358</v>
      </c>
      <c r="V208" s="4">
        <v>0</v>
      </c>
      <c r="W208" s="4">
        <v>0</v>
      </c>
      <c r="X208" s="4" t="s">
        <v>1016</v>
      </c>
      <c r="Y208" s="4" t="s">
        <v>1017</v>
      </c>
    </row>
    <row r="209" s="4" customFormat="1" spans="1:25">
      <c r="A209" s="4" t="s">
        <v>1018</v>
      </c>
      <c r="B209" s="4" t="s">
        <v>26</v>
      </c>
      <c r="C209" s="4" t="s">
        <v>27</v>
      </c>
      <c r="D209" s="4" t="s">
        <v>919</v>
      </c>
      <c r="E209" s="4" t="s">
        <v>1019</v>
      </c>
      <c r="F209" s="6">
        <v>44958</v>
      </c>
      <c r="G209" s="6">
        <v>44959</v>
      </c>
      <c r="H209" s="4">
        <v>1</v>
      </c>
      <c r="I209" s="4">
        <v>1</v>
      </c>
      <c r="J209" s="4">
        <v>1</v>
      </c>
      <c r="K209" s="4" t="s">
        <v>30</v>
      </c>
      <c r="L209" s="4">
        <v>1044</v>
      </c>
      <c r="M209" s="4">
        <v>1044</v>
      </c>
      <c r="N209" s="4" t="s">
        <v>1020</v>
      </c>
      <c r="O209" s="4" t="s">
        <v>606</v>
      </c>
      <c r="P209" s="4" t="s">
        <v>33</v>
      </c>
      <c r="Q209" s="4">
        <v>0</v>
      </c>
      <c r="R209" s="7">
        <v>44957</v>
      </c>
      <c r="S209" s="6">
        <v>44962</v>
      </c>
      <c r="T209" s="4" t="s">
        <v>34</v>
      </c>
      <c r="U209" s="4">
        <v>1044</v>
      </c>
      <c r="V209" s="4">
        <v>0</v>
      </c>
      <c r="W209" s="4">
        <v>0</v>
      </c>
      <c r="X209" s="4" t="s">
        <v>1021</v>
      </c>
      <c r="Y209" s="4" t="s">
        <v>1022</v>
      </c>
    </row>
    <row r="210" s="4" customFormat="1" spans="1:25">
      <c r="A210" s="4" t="s">
        <v>1023</v>
      </c>
      <c r="B210" s="4" t="s">
        <v>26</v>
      </c>
      <c r="C210" s="4" t="s">
        <v>27</v>
      </c>
      <c r="D210" s="4" t="s">
        <v>1024</v>
      </c>
      <c r="E210" s="4" t="s">
        <v>140</v>
      </c>
      <c r="F210" s="6">
        <v>44958</v>
      </c>
      <c r="G210" s="6">
        <v>44959</v>
      </c>
      <c r="H210" s="4">
        <v>1</v>
      </c>
      <c r="I210" s="4">
        <v>1</v>
      </c>
      <c r="J210" s="4">
        <v>1</v>
      </c>
      <c r="K210" s="4" t="s">
        <v>30</v>
      </c>
      <c r="L210" s="4">
        <v>422</v>
      </c>
      <c r="M210" s="4">
        <v>422</v>
      </c>
      <c r="N210" s="4" t="s">
        <v>1025</v>
      </c>
      <c r="O210" s="4" t="s">
        <v>606</v>
      </c>
      <c r="P210" s="4" t="s">
        <v>33</v>
      </c>
      <c r="Q210" s="4">
        <v>0</v>
      </c>
      <c r="R210" s="7">
        <v>44957</v>
      </c>
      <c r="S210" s="6">
        <v>44962</v>
      </c>
      <c r="T210" s="4" t="s">
        <v>34</v>
      </c>
      <c r="U210" s="4">
        <v>422</v>
      </c>
      <c r="V210" s="4">
        <v>0</v>
      </c>
      <c r="W210" s="4">
        <v>0</v>
      </c>
      <c r="X210" s="4" t="s">
        <v>1026</v>
      </c>
      <c r="Y210" s="4" t="s">
        <v>1027</v>
      </c>
    </row>
    <row r="211" s="4" customFormat="1" spans="1:25">
      <c r="A211" s="4" t="s">
        <v>1028</v>
      </c>
      <c r="B211" s="4" t="s">
        <v>26</v>
      </c>
      <c r="C211" s="4" t="s">
        <v>27</v>
      </c>
      <c r="D211" s="4" t="s">
        <v>461</v>
      </c>
      <c r="E211" s="4" t="s">
        <v>1029</v>
      </c>
      <c r="F211" s="6">
        <v>44958</v>
      </c>
      <c r="G211" s="6">
        <v>44959</v>
      </c>
      <c r="H211" s="4">
        <v>1</v>
      </c>
      <c r="I211" s="4">
        <v>1</v>
      </c>
      <c r="J211" s="4">
        <v>1</v>
      </c>
      <c r="K211" s="4" t="s">
        <v>30</v>
      </c>
      <c r="L211" s="4">
        <v>1093</v>
      </c>
      <c r="M211" s="4">
        <v>1093</v>
      </c>
      <c r="N211" s="4" t="s">
        <v>1030</v>
      </c>
      <c r="O211" s="4" t="s">
        <v>606</v>
      </c>
      <c r="P211" s="4" t="s">
        <v>33</v>
      </c>
      <c r="Q211" s="4">
        <v>0</v>
      </c>
      <c r="R211" s="7">
        <v>44957</v>
      </c>
      <c r="S211" s="6">
        <v>44962</v>
      </c>
      <c r="T211" s="4" t="s">
        <v>34</v>
      </c>
      <c r="U211" s="4">
        <v>1093</v>
      </c>
      <c r="V211" s="4">
        <v>0</v>
      </c>
      <c r="W211" s="4">
        <v>0</v>
      </c>
      <c r="X211" s="4" t="s">
        <v>1031</v>
      </c>
      <c r="Y211" s="4" t="s">
        <v>1032</v>
      </c>
    </row>
    <row r="212" s="4" customFormat="1" spans="1:25">
      <c r="A212" s="4" t="s">
        <v>1033</v>
      </c>
      <c r="B212" s="4" t="s">
        <v>26</v>
      </c>
      <c r="C212" s="4" t="s">
        <v>27</v>
      </c>
      <c r="D212" s="4" t="s">
        <v>1034</v>
      </c>
      <c r="E212" s="4" t="s">
        <v>1035</v>
      </c>
      <c r="F212" s="6">
        <v>44958</v>
      </c>
      <c r="G212" s="6">
        <v>44959</v>
      </c>
      <c r="H212" s="4">
        <v>1</v>
      </c>
      <c r="I212" s="4">
        <v>1</v>
      </c>
      <c r="J212" s="4">
        <v>1</v>
      </c>
      <c r="K212" s="4" t="s">
        <v>30</v>
      </c>
      <c r="L212" s="4">
        <v>420</v>
      </c>
      <c r="M212" s="4">
        <v>420</v>
      </c>
      <c r="N212" s="4" t="s">
        <v>1036</v>
      </c>
      <c r="O212" s="4" t="s">
        <v>606</v>
      </c>
      <c r="P212" s="4" t="s">
        <v>33</v>
      </c>
      <c r="Q212" s="4">
        <v>0</v>
      </c>
      <c r="R212" s="7">
        <v>44957</v>
      </c>
      <c r="S212" s="6">
        <v>44962</v>
      </c>
      <c r="T212" s="4" t="s">
        <v>34</v>
      </c>
      <c r="U212" s="4">
        <v>420</v>
      </c>
      <c r="V212" s="4">
        <v>0</v>
      </c>
      <c r="W212" s="4">
        <v>0</v>
      </c>
      <c r="X212" s="4" t="s">
        <v>1037</v>
      </c>
      <c r="Y212" s="4" t="s">
        <v>1038</v>
      </c>
    </row>
    <row r="213" s="4" customFormat="1" spans="1:25">
      <c r="A213" s="4" t="s">
        <v>1039</v>
      </c>
      <c r="B213" s="4" t="s">
        <v>26</v>
      </c>
      <c r="C213" s="4" t="s">
        <v>27</v>
      </c>
      <c r="D213" s="4" t="s">
        <v>400</v>
      </c>
      <c r="E213" s="4" t="s">
        <v>299</v>
      </c>
      <c r="F213" s="6">
        <v>44958</v>
      </c>
      <c r="G213" s="6">
        <v>44959</v>
      </c>
      <c r="H213" s="4">
        <v>1</v>
      </c>
      <c r="I213" s="4">
        <v>1</v>
      </c>
      <c r="J213" s="4">
        <v>1</v>
      </c>
      <c r="K213" s="4" t="s">
        <v>30</v>
      </c>
      <c r="L213" s="4">
        <v>325</v>
      </c>
      <c r="M213" s="4">
        <v>325</v>
      </c>
      <c r="N213" s="4" t="s">
        <v>1040</v>
      </c>
      <c r="O213" s="4" t="s">
        <v>606</v>
      </c>
      <c r="P213" s="4" t="s">
        <v>33</v>
      </c>
      <c r="Q213" s="4">
        <v>0</v>
      </c>
      <c r="R213" s="7">
        <v>44958</v>
      </c>
      <c r="S213" s="6">
        <v>44962</v>
      </c>
      <c r="T213" s="4" t="s">
        <v>34</v>
      </c>
      <c r="U213" s="4">
        <v>325</v>
      </c>
      <c r="V213" s="4">
        <v>0</v>
      </c>
      <c r="W213" s="4">
        <v>0</v>
      </c>
      <c r="X213" s="4" t="s">
        <v>1041</v>
      </c>
      <c r="Y213" s="4" t="s">
        <v>1042</v>
      </c>
    </row>
    <row r="214" s="4" customFormat="1" spans="1:25">
      <c r="A214" s="4" t="s">
        <v>1043</v>
      </c>
      <c r="B214" s="4" t="s">
        <v>26</v>
      </c>
      <c r="C214" s="4" t="s">
        <v>27</v>
      </c>
      <c r="D214" s="4" t="s">
        <v>590</v>
      </c>
      <c r="E214" s="4" t="s">
        <v>140</v>
      </c>
      <c r="F214" s="6">
        <v>44958</v>
      </c>
      <c r="G214" s="6">
        <v>44959</v>
      </c>
      <c r="H214" s="4">
        <v>1</v>
      </c>
      <c r="I214" s="4">
        <v>1</v>
      </c>
      <c r="J214" s="4">
        <v>1</v>
      </c>
      <c r="K214" s="4" t="s">
        <v>30</v>
      </c>
      <c r="L214" s="4">
        <v>339</v>
      </c>
      <c r="M214" s="4">
        <v>339</v>
      </c>
      <c r="N214" s="4" t="s">
        <v>1044</v>
      </c>
      <c r="O214" s="4" t="s">
        <v>606</v>
      </c>
      <c r="P214" s="4" t="s">
        <v>33</v>
      </c>
      <c r="Q214" s="4">
        <v>0</v>
      </c>
      <c r="R214" s="7">
        <v>44958</v>
      </c>
      <c r="S214" s="6">
        <v>44962</v>
      </c>
      <c r="T214" s="4" t="s">
        <v>34</v>
      </c>
      <c r="U214" s="4">
        <v>339</v>
      </c>
      <c r="V214" s="4">
        <v>0</v>
      </c>
      <c r="W214" s="4">
        <v>0</v>
      </c>
      <c r="X214" s="4" t="s">
        <v>1045</v>
      </c>
      <c r="Y214" s="4" t="s">
        <v>1046</v>
      </c>
    </row>
    <row r="215" s="4" customFormat="1" spans="1:25">
      <c r="A215" s="4" t="s">
        <v>1047</v>
      </c>
      <c r="B215" s="4" t="s">
        <v>26</v>
      </c>
      <c r="C215" s="4" t="s">
        <v>27</v>
      </c>
      <c r="D215" s="4" t="s">
        <v>467</v>
      </c>
      <c r="E215" s="4" t="s">
        <v>299</v>
      </c>
      <c r="F215" s="6">
        <v>44958</v>
      </c>
      <c r="G215" s="6">
        <v>44959</v>
      </c>
      <c r="H215" s="4">
        <v>1</v>
      </c>
      <c r="I215" s="4">
        <v>1</v>
      </c>
      <c r="J215" s="4">
        <v>1</v>
      </c>
      <c r="K215" s="4" t="s">
        <v>30</v>
      </c>
      <c r="L215" s="4">
        <v>484</v>
      </c>
      <c r="M215" s="4">
        <v>484</v>
      </c>
      <c r="N215" s="4" t="s">
        <v>1048</v>
      </c>
      <c r="O215" s="4" t="s">
        <v>606</v>
      </c>
      <c r="P215" s="4" t="s">
        <v>33</v>
      </c>
      <c r="Q215" s="4">
        <v>0</v>
      </c>
      <c r="R215" s="7">
        <v>44958</v>
      </c>
      <c r="S215" s="6">
        <v>44962</v>
      </c>
      <c r="T215" s="4" t="s">
        <v>34</v>
      </c>
      <c r="U215" s="4">
        <v>484</v>
      </c>
      <c r="V215" s="4">
        <v>0</v>
      </c>
      <c r="W215" s="4">
        <v>0</v>
      </c>
      <c r="X215" s="4" t="s">
        <v>1049</v>
      </c>
      <c r="Y215" s="4" t="s">
        <v>1050</v>
      </c>
    </row>
    <row r="216" s="4" customFormat="1" spans="1:25">
      <c r="A216" s="4" t="s">
        <v>1051</v>
      </c>
      <c r="B216" s="4" t="s">
        <v>26</v>
      </c>
      <c r="C216" s="4" t="s">
        <v>27</v>
      </c>
      <c r="D216" s="4" t="s">
        <v>467</v>
      </c>
      <c r="E216" s="4" t="s">
        <v>140</v>
      </c>
      <c r="F216" s="6">
        <v>44958</v>
      </c>
      <c r="G216" s="6">
        <v>44959</v>
      </c>
      <c r="H216" s="4">
        <v>1</v>
      </c>
      <c r="I216" s="4">
        <v>1</v>
      </c>
      <c r="J216" s="4">
        <v>1</v>
      </c>
      <c r="K216" s="4" t="s">
        <v>30</v>
      </c>
      <c r="L216" s="4">
        <v>413</v>
      </c>
      <c r="M216" s="4">
        <v>413</v>
      </c>
      <c r="N216" s="4" t="s">
        <v>1052</v>
      </c>
      <c r="O216" s="4" t="s">
        <v>606</v>
      </c>
      <c r="P216" s="4" t="s">
        <v>33</v>
      </c>
      <c r="Q216" s="4">
        <v>0</v>
      </c>
      <c r="R216" s="7">
        <v>44958</v>
      </c>
      <c r="S216" s="6">
        <v>44962</v>
      </c>
      <c r="T216" s="4" t="s">
        <v>34</v>
      </c>
      <c r="U216" s="4">
        <v>413</v>
      </c>
      <c r="V216" s="4">
        <v>0</v>
      </c>
      <c r="W216" s="4">
        <v>0</v>
      </c>
      <c r="X216" s="4" t="s">
        <v>1053</v>
      </c>
      <c r="Y216" s="4" t="s">
        <v>1054</v>
      </c>
    </row>
    <row r="217" s="4" customFormat="1" spans="1:25">
      <c r="A217" s="4" t="s">
        <v>1055</v>
      </c>
      <c r="B217" s="4" t="s">
        <v>26</v>
      </c>
      <c r="C217" s="4" t="s">
        <v>27</v>
      </c>
      <c r="D217" s="4" t="s">
        <v>461</v>
      </c>
      <c r="E217" s="4" t="s">
        <v>1009</v>
      </c>
      <c r="F217" s="6">
        <v>44958</v>
      </c>
      <c r="G217" s="6">
        <v>44959</v>
      </c>
      <c r="H217" s="4">
        <v>1</v>
      </c>
      <c r="I217" s="4">
        <v>1</v>
      </c>
      <c r="J217" s="4">
        <v>1</v>
      </c>
      <c r="K217" s="4" t="s">
        <v>30</v>
      </c>
      <c r="L217" s="4">
        <v>1029</v>
      </c>
      <c r="M217" s="4">
        <v>1029</v>
      </c>
      <c r="N217" s="4" t="s">
        <v>599</v>
      </c>
      <c r="O217" s="4" t="s">
        <v>606</v>
      </c>
      <c r="P217" s="4" t="s">
        <v>33</v>
      </c>
      <c r="Q217" s="4">
        <v>0</v>
      </c>
      <c r="R217" s="7">
        <v>44958</v>
      </c>
      <c r="S217" s="6">
        <v>44962</v>
      </c>
      <c r="T217" s="4" t="s">
        <v>34</v>
      </c>
      <c r="U217" s="4">
        <v>1029</v>
      </c>
      <c r="V217" s="4">
        <v>0</v>
      </c>
      <c r="W217" s="4">
        <v>0</v>
      </c>
      <c r="X217" s="4" t="s">
        <v>1056</v>
      </c>
      <c r="Y217" s="4" t="s">
        <v>1057</v>
      </c>
    </row>
    <row r="218" s="4" customFormat="1" spans="1:25">
      <c r="A218" s="4" t="s">
        <v>1058</v>
      </c>
      <c r="B218" s="4" t="s">
        <v>26</v>
      </c>
      <c r="C218" s="4" t="s">
        <v>27</v>
      </c>
      <c r="D218" s="4" t="s">
        <v>1059</v>
      </c>
      <c r="E218" s="4" t="s">
        <v>1060</v>
      </c>
      <c r="F218" s="6">
        <v>44958</v>
      </c>
      <c r="G218" s="6">
        <v>44959</v>
      </c>
      <c r="H218" s="4">
        <v>1</v>
      </c>
      <c r="I218" s="4">
        <v>1</v>
      </c>
      <c r="J218" s="4">
        <v>1</v>
      </c>
      <c r="K218" s="4" t="s">
        <v>30</v>
      </c>
      <c r="L218" s="4">
        <v>209</v>
      </c>
      <c r="M218" s="4">
        <v>209</v>
      </c>
      <c r="N218" s="4" t="s">
        <v>1061</v>
      </c>
      <c r="O218" s="4" t="s">
        <v>606</v>
      </c>
      <c r="P218" s="4" t="s">
        <v>33</v>
      </c>
      <c r="Q218" s="4">
        <v>0</v>
      </c>
      <c r="R218" s="7">
        <v>44958</v>
      </c>
      <c r="S218" s="6">
        <v>44962</v>
      </c>
      <c r="T218" s="4" t="s">
        <v>34</v>
      </c>
      <c r="U218" s="4">
        <v>209</v>
      </c>
      <c r="V218" s="4">
        <v>0</v>
      </c>
      <c r="W218" s="4">
        <v>0</v>
      </c>
      <c r="X218" s="4" t="s">
        <v>1062</v>
      </c>
      <c r="Y218" s="4" t="s">
        <v>1063</v>
      </c>
    </row>
    <row r="219" s="4" customFormat="1" spans="1:25">
      <c r="A219" s="4" t="s">
        <v>1064</v>
      </c>
      <c r="B219" s="4" t="s">
        <v>26</v>
      </c>
      <c r="C219" s="4" t="s">
        <v>27</v>
      </c>
      <c r="D219" s="4" t="s">
        <v>461</v>
      </c>
      <c r="E219" s="4" t="s">
        <v>1009</v>
      </c>
      <c r="F219" s="6">
        <v>44958</v>
      </c>
      <c r="G219" s="6">
        <v>44959</v>
      </c>
      <c r="H219" s="4">
        <v>1</v>
      </c>
      <c r="I219" s="4">
        <v>1</v>
      </c>
      <c r="J219" s="4">
        <v>1</v>
      </c>
      <c r="K219" s="4" t="s">
        <v>30</v>
      </c>
      <c r="L219" s="4">
        <v>1029</v>
      </c>
      <c r="M219" s="4">
        <v>1029</v>
      </c>
      <c r="N219" s="4" t="s">
        <v>1065</v>
      </c>
      <c r="O219" s="4" t="s">
        <v>606</v>
      </c>
      <c r="P219" s="4" t="s">
        <v>33</v>
      </c>
      <c r="Q219" s="4">
        <v>0</v>
      </c>
      <c r="R219" s="7">
        <v>44958</v>
      </c>
      <c r="S219" s="6">
        <v>44962</v>
      </c>
      <c r="T219" s="4" t="s">
        <v>34</v>
      </c>
      <c r="U219" s="4">
        <v>1029</v>
      </c>
      <c r="V219" s="4">
        <v>0</v>
      </c>
      <c r="W219" s="4">
        <v>0</v>
      </c>
      <c r="X219" s="4" t="s">
        <v>1066</v>
      </c>
      <c r="Y219" s="4" t="s">
        <v>1067</v>
      </c>
    </row>
    <row r="220" s="4" customFormat="1" spans="1:25">
      <c r="A220" s="4" t="s">
        <v>1068</v>
      </c>
      <c r="B220" s="4" t="s">
        <v>26</v>
      </c>
      <c r="C220" s="4" t="s">
        <v>27</v>
      </c>
      <c r="D220" s="4" t="s">
        <v>222</v>
      </c>
      <c r="E220" s="4" t="s">
        <v>299</v>
      </c>
      <c r="F220" s="6">
        <v>44958</v>
      </c>
      <c r="G220" s="6">
        <v>44959</v>
      </c>
      <c r="H220" s="4">
        <v>1</v>
      </c>
      <c r="I220" s="4">
        <v>1</v>
      </c>
      <c r="J220" s="4">
        <v>1</v>
      </c>
      <c r="K220" s="4" t="s">
        <v>30</v>
      </c>
      <c r="L220" s="4">
        <v>435</v>
      </c>
      <c r="M220" s="4">
        <v>435</v>
      </c>
      <c r="N220" s="4" t="s">
        <v>1069</v>
      </c>
      <c r="O220" s="4" t="s">
        <v>606</v>
      </c>
      <c r="P220" s="4" t="s">
        <v>33</v>
      </c>
      <c r="Q220" s="4">
        <v>0</v>
      </c>
      <c r="R220" s="7">
        <v>44958</v>
      </c>
      <c r="S220" s="6">
        <v>44962</v>
      </c>
      <c r="T220" s="4" t="s">
        <v>34</v>
      </c>
      <c r="U220" s="4">
        <v>435</v>
      </c>
      <c r="V220" s="4">
        <v>0</v>
      </c>
      <c r="W220" s="4">
        <v>0</v>
      </c>
      <c r="X220" s="4" t="s">
        <v>1070</v>
      </c>
      <c r="Y220" s="4" t="s">
        <v>1071</v>
      </c>
    </row>
    <row r="221" s="4" customFormat="1" spans="1:25">
      <c r="A221" s="4" t="s">
        <v>1072</v>
      </c>
      <c r="B221" s="4" t="s">
        <v>26</v>
      </c>
      <c r="C221" s="4" t="s">
        <v>27</v>
      </c>
      <c r="D221" s="4" t="s">
        <v>461</v>
      </c>
      <c r="E221" s="4" t="s">
        <v>1073</v>
      </c>
      <c r="F221" s="6">
        <v>44958</v>
      </c>
      <c r="G221" s="6">
        <v>44959</v>
      </c>
      <c r="H221" s="4">
        <v>1</v>
      </c>
      <c r="I221" s="4">
        <v>1</v>
      </c>
      <c r="J221" s="4">
        <v>1</v>
      </c>
      <c r="K221" s="4" t="s">
        <v>30</v>
      </c>
      <c r="L221" s="4">
        <v>1113</v>
      </c>
      <c r="M221" s="4">
        <v>1113</v>
      </c>
      <c r="N221" s="4" t="s">
        <v>1074</v>
      </c>
      <c r="O221" s="4" t="s">
        <v>606</v>
      </c>
      <c r="P221" s="4" t="s">
        <v>33</v>
      </c>
      <c r="Q221" s="4">
        <v>0</v>
      </c>
      <c r="R221" s="7">
        <v>44958</v>
      </c>
      <c r="S221" s="6">
        <v>44962</v>
      </c>
      <c r="T221" s="4" t="s">
        <v>34</v>
      </c>
      <c r="U221" s="4">
        <v>1113</v>
      </c>
      <c r="V221" s="4">
        <v>0</v>
      </c>
      <c r="W221" s="4">
        <v>0</v>
      </c>
      <c r="X221" s="4" t="s">
        <v>1075</v>
      </c>
      <c r="Y221" s="4" t="s">
        <v>1076</v>
      </c>
    </row>
    <row r="222" s="4" customFormat="1" spans="1:25">
      <c r="A222" s="4" t="s">
        <v>1077</v>
      </c>
      <c r="B222" s="4" t="s">
        <v>26</v>
      </c>
      <c r="C222" s="4" t="s">
        <v>27</v>
      </c>
      <c r="D222" s="4" t="s">
        <v>461</v>
      </c>
      <c r="E222" s="4" t="s">
        <v>1029</v>
      </c>
      <c r="F222" s="6">
        <v>44958</v>
      </c>
      <c r="G222" s="6">
        <v>44959</v>
      </c>
      <c r="H222" s="4">
        <v>1</v>
      </c>
      <c r="I222" s="4">
        <v>1</v>
      </c>
      <c r="J222" s="4">
        <v>1</v>
      </c>
      <c r="K222" s="4" t="s">
        <v>30</v>
      </c>
      <c r="L222" s="4">
        <v>1113</v>
      </c>
      <c r="M222" s="4">
        <v>1113</v>
      </c>
      <c r="N222" s="4" t="s">
        <v>1074</v>
      </c>
      <c r="O222" s="4" t="s">
        <v>606</v>
      </c>
      <c r="P222" s="4" t="s">
        <v>33</v>
      </c>
      <c r="Q222" s="4">
        <v>0</v>
      </c>
      <c r="R222" s="7">
        <v>44958</v>
      </c>
      <c r="S222" s="6">
        <v>44962</v>
      </c>
      <c r="T222" s="4" t="s">
        <v>34</v>
      </c>
      <c r="U222" s="4">
        <v>1113</v>
      </c>
      <c r="V222" s="4">
        <v>0</v>
      </c>
      <c r="W222" s="4">
        <v>0</v>
      </c>
      <c r="X222" s="4" t="s">
        <v>1078</v>
      </c>
      <c r="Y222" s="4" t="s">
        <v>1079</v>
      </c>
    </row>
    <row r="223" s="4" customFormat="1" spans="1:25">
      <c r="A223" s="4" t="s">
        <v>1080</v>
      </c>
      <c r="B223" s="4" t="s">
        <v>26</v>
      </c>
      <c r="C223" s="4" t="s">
        <v>27</v>
      </c>
      <c r="D223" s="4" t="s">
        <v>461</v>
      </c>
      <c r="E223" s="4" t="s">
        <v>1029</v>
      </c>
      <c r="F223" s="6">
        <v>44958</v>
      </c>
      <c r="G223" s="6">
        <v>44959</v>
      </c>
      <c r="H223" s="4">
        <v>1</v>
      </c>
      <c r="I223" s="4">
        <v>1</v>
      </c>
      <c r="J223" s="4">
        <v>1</v>
      </c>
      <c r="K223" s="4" t="s">
        <v>30</v>
      </c>
      <c r="L223" s="4">
        <v>1113</v>
      </c>
      <c r="M223" s="4">
        <v>1113</v>
      </c>
      <c r="N223" s="4" t="s">
        <v>1081</v>
      </c>
      <c r="O223" s="4" t="s">
        <v>606</v>
      </c>
      <c r="P223" s="4" t="s">
        <v>33</v>
      </c>
      <c r="Q223" s="4">
        <v>0</v>
      </c>
      <c r="R223" s="7">
        <v>44958</v>
      </c>
      <c r="S223" s="6">
        <v>44962</v>
      </c>
      <c r="T223" s="4" t="s">
        <v>34</v>
      </c>
      <c r="U223" s="4">
        <v>1113</v>
      </c>
      <c r="V223" s="4">
        <v>0</v>
      </c>
      <c r="W223" s="4">
        <v>0</v>
      </c>
      <c r="X223" s="4" t="s">
        <v>1082</v>
      </c>
      <c r="Y223" s="4" t="s">
        <v>1083</v>
      </c>
    </row>
    <row r="224" s="4" customFormat="1" spans="1:25">
      <c r="A224" s="4" t="s">
        <v>1084</v>
      </c>
      <c r="B224" s="4" t="s">
        <v>26</v>
      </c>
      <c r="C224" s="4" t="s">
        <v>27</v>
      </c>
      <c r="D224" s="4" t="s">
        <v>1085</v>
      </c>
      <c r="E224" s="4" t="s">
        <v>1086</v>
      </c>
      <c r="F224" s="6">
        <v>44958</v>
      </c>
      <c r="G224" s="6">
        <v>44959</v>
      </c>
      <c r="H224" s="4">
        <v>1</v>
      </c>
      <c r="I224" s="4">
        <v>1</v>
      </c>
      <c r="J224" s="4">
        <v>1</v>
      </c>
      <c r="K224" s="4" t="s">
        <v>30</v>
      </c>
      <c r="L224" s="4">
        <v>285</v>
      </c>
      <c r="M224" s="4">
        <v>285</v>
      </c>
      <c r="N224" s="4" t="s">
        <v>1087</v>
      </c>
      <c r="O224" s="4" t="s">
        <v>606</v>
      </c>
      <c r="P224" s="4" t="s">
        <v>33</v>
      </c>
      <c r="Q224" s="4">
        <v>0</v>
      </c>
      <c r="R224" s="7">
        <v>44958</v>
      </c>
      <c r="S224" s="6">
        <v>44962</v>
      </c>
      <c r="T224" s="4" t="s">
        <v>34</v>
      </c>
      <c r="U224" s="4">
        <v>285</v>
      </c>
      <c r="V224" s="4">
        <v>0</v>
      </c>
      <c r="W224" s="4">
        <v>0</v>
      </c>
      <c r="X224" s="4" t="s">
        <v>1088</v>
      </c>
      <c r="Y224" s="4" t="s">
        <v>1089</v>
      </c>
    </row>
    <row r="225" s="4" customFormat="1" spans="1:25">
      <c r="A225" s="4" t="s">
        <v>1090</v>
      </c>
      <c r="B225" s="4" t="s">
        <v>26</v>
      </c>
      <c r="C225" s="4" t="s">
        <v>27</v>
      </c>
      <c r="D225" s="4" t="s">
        <v>461</v>
      </c>
      <c r="E225" s="4" t="s">
        <v>1009</v>
      </c>
      <c r="F225" s="6">
        <v>44958</v>
      </c>
      <c r="G225" s="6">
        <v>44959</v>
      </c>
      <c r="H225" s="4">
        <v>1</v>
      </c>
      <c r="I225" s="4">
        <v>1</v>
      </c>
      <c r="J225" s="4">
        <v>1</v>
      </c>
      <c r="K225" s="4" t="s">
        <v>30</v>
      </c>
      <c r="L225" s="4">
        <v>1029</v>
      </c>
      <c r="M225" s="4">
        <v>1029</v>
      </c>
      <c r="N225" s="4" t="s">
        <v>1091</v>
      </c>
      <c r="O225" s="4" t="s">
        <v>606</v>
      </c>
      <c r="P225" s="4" t="s">
        <v>33</v>
      </c>
      <c r="Q225" s="4">
        <v>0</v>
      </c>
      <c r="R225" s="7">
        <v>44958</v>
      </c>
      <c r="S225" s="6">
        <v>44962</v>
      </c>
      <c r="T225" s="4" t="s">
        <v>34</v>
      </c>
      <c r="U225" s="4">
        <v>1029</v>
      </c>
      <c r="V225" s="4">
        <v>0</v>
      </c>
      <c r="W225" s="4">
        <v>0</v>
      </c>
      <c r="X225" s="4" t="s">
        <v>1092</v>
      </c>
      <c r="Y225" s="4" t="s">
        <v>1093</v>
      </c>
    </row>
    <row r="226" s="4" customFormat="1" spans="1:25">
      <c r="A226" s="4" t="s">
        <v>1094</v>
      </c>
      <c r="B226" s="4" t="s">
        <v>26</v>
      </c>
      <c r="C226" s="4" t="s">
        <v>27</v>
      </c>
      <c r="D226" s="4" t="s">
        <v>506</v>
      </c>
      <c r="E226" s="4" t="s">
        <v>1095</v>
      </c>
      <c r="F226" s="6">
        <v>44958</v>
      </c>
      <c r="G226" s="6">
        <v>44959</v>
      </c>
      <c r="H226" s="4">
        <v>1</v>
      </c>
      <c r="I226" s="4">
        <v>1</v>
      </c>
      <c r="J226" s="4">
        <v>1</v>
      </c>
      <c r="K226" s="4" t="s">
        <v>30</v>
      </c>
      <c r="L226" s="4">
        <v>618</v>
      </c>
      <c r="M226" s="4">
        <v>618</v>
      </c>
      <c r="N226" s="4" t="s">
        <v>1096</v>
      </c>
      <c r="O226" s="4" t="s">
        <v>606</v>
      </c>
      <c r="P226" s="4" t="s">
        <v>33</v>
      </c>
      <c r="Q226" s="4">
        <v>0</v>
      </c>
      <c r="R226" s="7">
        <v>44958</v>
      </c>
      <c r="S226" s="6">
        <v>44962</v>
      </c>
      <c r="T226" s="4" t="s">
        <v>34</v>
      </c>
      <c r="U226" s="4">
        <v>618</v>
      </c>
      <c r="V226" s="4">
        <v>0</v>
      </c>
      <c r="W226" s="4">
        <v>0</v>
      </c>
      <c r="X226" s="4" t="s">
        <v>1097</v>
      </c>
      <c r="Y226" s="4" t="s">
        <v>231</v>
      </c>
    </row>
    <row r="227" s="4" customFormat="1" spans="1:25">
      <c r="A227" s="4" t="s">
        <v>1094</v>
      </c>
      <c r="B227" s="4" t="s">
        <v>26</v>
      </c>
      <c r="C227" s="4" t="s">
        <v>172</v>
      </c>
      <c r="D227" s="4" t="s">
        <v>506</v>
      </c>
      <c r="E227" s="4" t="s">
        <v>1095</v>
      </c>
      <c r="F227" s="6">
        <v>44958</v>
      </c>
      <c r="G227" s="6">
        <v>44959</v>
      </c>
      <c r="H227" s="4">
        <v>1</v>
      </c>
      <c r="I227" s="4">
        <v>1</v>
      </c>
      <c r="J227" s="4">
        <v>1</v>
      </c>
      <c r="K227" s="4" t="s">
        <v>30</v>
      </c>
      <c r="L227" s="4">
        <v>-618</v>
      </c>
      <c r="M227" s="4">
        <v>-618</v>
      </c>
      <c r="N227" s="4" t="s">
        <v>1096</v>
      </c>
      <c r="O227" s="4" t="s">
        <v>606</v>
      </c>
      <c r="P227" s="4" t="s">
        <v>33</v>
      </c>
      <c r="Q227" s="4">
        <v>0</v>
      </c>
      <c r="R227" s="7">
        <v>44958</v>
      </c>
      <c r="S227" s="6">
        <v>44962</v>
      </c>
      <c r="T227" s="4" t="s">
        <v>34</v>
      </c>
      <c r="U227" s="4">
        <v>-618</v>
      </c>
      <c r="V227" s="4">
        <v>0</v>
      </c>
      <c r="W227" s="4">
        <v>0</v>
      </c>
      <c r="X227" s="4" t="s">
        <v>1097</v>
      </c>
      <c r="Y227" s="4" t="s">
        <v>231</v>
      </c>
    </row>
    <row r="228" s="4" customFormat="1" spans="1:25">
      <c r="A228" s="4" t="s">
        <v>1098</v>
      </c>
      <c r="B228" s="4" t="s">
        <v>26</v>
      </c>
      <c r="C228" s="4" t="s">
        <v>27</v>
      </c>
      <c r="D228" s="4" t="s">
        <v>1099</v>
      </c>
      <c r="E228" s="4" t="s">
        <v>299</v>
      </c>
      <c r="F228" s="6">
        <v>44958</v>
      </c>
      <c r="G228" s="6">
        <v>44960</v>
      </c>
      <c r="H228" s="4">
        <v>1</v>
      </c>
      <c r="I228" s="4">
        <v>2</v>
      </c>
      <c r="J228" s="4">
        <v>2</v>
      </c>
      <c r="K228" s="4" t="s">
        <v>30</v>
      </c>
      <c r="L228" s="4">
        <v>972</v>
      </c>
      <c r="M228" s="4">
        <v>972</v>
      </c>
      <c r="N228" s="4" t="s">
        <v>1100</v>
      </c>
      <c r="O228" s="4" t="s">
        <v>1101</v>
      </c>
      <c r="P228" s="4" t="s">
        <v>33</v>
      </c>
      <c r="Q228" s="4">
        <v>0</v>
      </c>
      <c r="R228" s="7">
        <v>44732</v>
      </c>
      <c r="S228" s="6">
        <v>44963</v>
      </c>
      <c r="T228" s="4" t="s">
        <v>34</v>
      </c>
      <c r="U228" s="4">
        <v>972</v>
      </c>
      <c r="V228" s="4">
        <v>0</v>
      </c>
      <c r="W228" s="4">
        <v>0</v>
      </c>
      <c r="X228" s="4" t="s">
        <v>231</v>
      </c>
      <c r="Y228" s="4" t="s">
        <v>231</v>
      </c>
    </row>
    <row r="229" s="4" customFormat="1" spans="1:25">
      <c r="A229" s="4" t="s">
        <v>1098</v>
      </c>
      <c r="B229" s="4" t="s">
        <v>26</v>
      </c>
      <c r="C229" s="4" t="s">
        <v>172</v>
      </c>
      <c r="D229" s="4" t="s">
        <v>1099</v>
      </c>
      <c r="E229" s="4" t="s">
        <v>299</v>
      </c>
      <c r="F229" s="6">
        <v>44958</v>
      </c>
      <c r="G229" s="6">
        <v>44960</v>
      </c>
      <c r="H229" s="4">
        <v>1</v>
      </c>
      <c r="I229" s="4">
        <v>2</v>
      </c>
      <c r="J229" s="4">
        <v>2</v>
      </c>
      <c r="K229" s="4" t="s">
        <v>30</v>
      </c>
      <c r="L229" s="4">
        <v>-972</v>
      </c>
      <c r="M229" s="4">
        <v>-972</v>
      </c>
      <c r="N229" s="4" t="s">
        <v>1100</v>
      </c>
      <c r="O229" s="4" t="s">
        <v>1101</v>
      </c>
      <c r="P229" s="4" t="s">
        <v>33</v>
      </c>
      <c r="Q229" s="4">
        <v>0</v>
      </c>
      <c r="R229" s="7">
        <v>44732</v>
      </c>
      <c r="S229" s="6">
        <v>44963</v>
      </c>
      <c r="T229" s="4" t="s">
        <v>34</v>
      </c>
      <c r="U229" s="4">
        <v>-972</v>
      </c>
      <c r="V229" s="4">
        <v>0</v>
      </c>
      <c r="W229" s="4">
        <v>0</v>
      </c>
      <c r="X229" s="4" t="s">
        <v>231</v>
      </c>
      <c r="Y229" s="4" t="s">
        <v>231</v>
      </c>
    </row>
    <row r="230" s="4" customFormat="1" spans="1:25">
      <c r="A230" s="4" t="s">
        <v>1102</v>
      </c>
      <c r="B230" s="4" t="s">
        <v>26</v>
      </c>
      <c r="C230" s="4" t="s">
        <v>27</v>
      </c>
      <c r="D230" s="4" t="s">
        <v>663</v>
      </c>
      <c r="E230" s="4" t="s">
        <v>1103</v>
      </c>
      <c r="F230" s="6">
        <v>44945</v>
      </c>
      <c r="G230" s="6">
        <v>44960</v>
      </c>
      <c r="H230" s="4">
        <v>1</v>
      </c>
      <c r="I230" s="4">
        <v>15</v>
      </c>
      <c r="J230" s="4">
        <v>15</v>
      </c>
      <c r="K230" s="4" t="s">
        <v>30</v>
      </c>
      <c r="L230" s="4">
        <v>6188</v>
      </c>
      <c r="M230" s="4">
        <v>6188</v>
      </c>
      <c r="N230" s="4" t="s">
        <v>1104</v>
      </c>
      <c r="O230" s="4" t="s">
        <v>1101</v>
      </c>
      <c r="P230" s="4" t="s">
        <v>33</v>
      </c>
      <c r="Q230" s="4">
        <v>0</v>
      </c>
      <c r="R230" s="7">
        <v>44875</v>
      </c>
      <c r="S230" s="6">
        <v>44963</v>
      </c>
      <c r="T230" s="4" t="s">
        <v>34</v>
      </c>
      <c r="U230" s="4">
        <v>6188</v>
      </c>
      <c r="V230" s="4">
        <v>0</v>
      </c>
      <c r="W230" s="4">
        <v>0</v>
      </c>
      <c r="X230" s="4" t="s">
        <v>1105</v>
      </c>
      <c r="Y230" s="4" t="s">
        <v>1106</v>
      </c>
    </row>
    <row r="231" s="4" customFormat="1" spans="1:25">
      <c r="A231" s="4" t="s">
        <v>1107</v>
      </c>
      <c r="B231" s="4" t="s">
        <v>26</v>
      </c>
      <c r="C231" s="4" t="s">
        <v>27</v>
      </c>
      <c r="D231" s="4" t="s">
        <v>1108</v>
      </c>
      <c r="E231" s="4" t="s">
        <v>1109</v>
      </c>
      <c r="F231" s="6">
        <v>44955</v>
      </c>
      <c r="G231" s="6">
        <v>44960</v>
      </c>
      <c r="H231" s="4">
        <v>1</v>
      </c>
      <c r="I231" s="4">
        <v>5</v>
      </c>
      <c r="J231" s="4">
        <v>5</v>
      </c>
      <c r="K231" s="4" t="s">
        <v>30</v>
      </c>
      <c r="L231" s="4">
        <v>3950</v>
      </c>
      <c r="M231" s="4">
        <v>3950</v>
      </c>
      <c r="N231" s="4" t="s">
        <v>1110</v>
      </c>
      <c r="O231" s="4" t="s">
        <v>1101</v>
      </c>
      <c r="P231" s="4" t="s">
        <v>33</v>
      </c>
      <c r="Q231" s="4">
        <v>0</v>
      </c>
      <c r="R231" s="7">
        <v>44876</v>
      </c>
      <c r="S231" s="6">
        <v>44963</v>
      </c>
      <c r="T231" s="4" t="s">
        <v>34</v>
      </c>
      <c r="U231" s="4">
        <v>3950</v>
      </c>
      <c r="V231" s="4">
        <v>0</v>
      </c>
      <c r="W231" s="4">
        <v>0</v>
      </c>
      <c r="X231" s="4" t="s">
        <v>1111</v>
      </c>
      <c r="Y231" s="4" t="s">
        <v>1112</v>
      </c>
    </row>
    <row r="232" s="4" customFormat="1" spans="1:25">
      <c r="A232" s="4" t="s">
        <v>1113</v>
      </c>
      <c r="B232" s="4" t="s">
        <v>26</v>
      </c>
      <c r="C232" s="4" t="s">
        <v>27</v>
      </c>
      <c r="D232" s="4" t="s">
        <v>1114</v>
      </c>
      <c r="E232" s="4" t="s">
        <v>118</v>
      </c>
      <c r="F232" s="6">
        <v>44952</v>
      </c>
      <c r="G232" s="6">
        <v>44960</v>
      </c>
      <c r="H232" s="4">
        <v>1</v>
      </c>
      <c r="I232" s="4">
        <v>8</v>
      </c>
      <c r="J232" s="4">
        <v>8</v>
      </c>
      <c r="K232" s="4" t="s">
        <v>30</v>
      </c>
      <c r="L232" s="4">
        <v>4340</v>
      </c>
      <c r="M232" s="4">
        <v>4340</v>
      </c>
      <c r="N232" s="4" t="s">
        <v>1115</v>
      </c>
      <c r="O232" s="4" t="s">
        <v>1101</v>
      </c>
      <c r="P232" s="4" t="s">
        <v>33</v>
      </c>
      <c r="Q232" s="4">
        <v>0</v>
      </c>
      <c r="R232" s="7">
        <v>44890</v>
      </c>
      <c r="S232" s="6">
        <v>44963</v>
      </c>
      <c r="T232" s="4" t="s">
        <v>34</v>
      </c>
      <c r="U232" s="4">
        <v>4340</v>
      </c>
      <c r="V232" s="4">
        <v>0</v>
      </c>
      <c r="W232" s="4">
        <v>0</v>
      </c>
      <c r="X232" s="4" t="s">
        <v>1116</v>
      </c>
      <c r="Y232" s="4" t="s">
        <v>1117</v>
      </c>
    </row>
    <row r="233" s="4" customFormat="1" spans="1:25">
      <c r="A233" s="4" t="s">
        <v>1118</v>
      </c>
      <c r="B233" s="4" t="s">
        <v>26</v>
      </c>
      <c r="C233" s="4" t="s">
        <v>27</v>
      </c>
      <c r="D233" s="4" t="s">
        <v>1119</v>
      </c>
      <c r="E233" s="4" t="s">
        <v>1120</v>
      </c>
      <c r="F233" s="6">
        <v>44956</v>
      </c>
      <c r="G233" s="6">
        <v>44960</v>
      </c>
      <c r="H233" s="4">
        <v>1</v>
      </c>
      <c r="I233" s="4">
        <v>4</v>
      </c>
      <c r="J233" s="4">
        <v>4</v>
      </c>
      <c r="K233" s="4" t="s">
        <v>30</v>
      </c>
      <c r="L233" s="4">
        <v>1832</v>
      </c>
      <c r="M233" s="4">
        <v>1832</v>
      </c>
      <c r="N233" s="4" t="s">
        <v>1121</v>
      </c>
      <c r="O233" s="4" t="s">
        <v>1101</v>
      </c>
      <c r="P233" s="4" t="s">
        <v>33</v>
      </c>
      <c r="Q233" s="4">
        <v>0</v>
      </c>
      <c r="R233" s="7">
        <v>44891</v>
      </c>
      <c r="S233" s="6">
        <v>44963</v>
      </c>
      <c r="T233" s="4" t="s">
        <v>34</v>
      </c>
      <c r="U233" s="4">
        <v>1832</v>
      </c>
      <c r="V233" s="4">
        <v>0</v>
      </c>
      <c r="W233" s="4">
        <v>0</v>
      </c>
      <c r="X233" s="4" t="s">
        <v>1122</v>
      </c>
      <c r="Y233" s="4" t="s">
        <v>1123</v>
      </c>
    </row>
    <row r="234" s="4" customFormat="1" spans="1:25">
      <c r="A234" s="4" t="s">
        <v>1124</v>
      </c>
      <c r="B234" s="4" t="s">
        <v>26</v>
      </c>
      <c r="C234" s="4" t="s">
        <v>27</v>
      </c>
      <c r="D234" s="4" t="s">
        <v>1125</v>
      </c>
      <c r="E234" s="4" t="s">
        <v>1126</v>
      </c>
      <c r="F234" s="6">
        <v>44957</v>
      </c>
      <c r="G234" s="6">
        <v>44960</v>
      </c>
      <c r="H234" s="4">
        <v>1</v>
      </c>
      <c r="I234" s="4">
        <v>3</v>
      </c>
      <c r="J234" s="4">
        <v>3</v>
      </c>
      <c r="K234" s="4" t="s">
        <v>30</v>
      </c>
      <c r="L234" s="4">
        <v>2127</v>
      </c>
      <c r="M234" s="4">
        <v>2127</v>
      </c>
      <c r="N234" s="4" t="s">
        <v>1127</v>
      </c>
      <c r="O234" s="4" t="s">
        <v>1101</v>
      </c>
      <c r="P234" s="4" t="s">
        <v>33</v>
      </c>
      <c r="Q234" s="4">
        <v>0</v>
      </c>
      <c r="R234" s="7">
        <v>44896</v>
      </c>
      <c r="S234" s="6">
        <v>44963</v>
      </c>
      <c r="T234" s="4" t="s">
        <v>34</v>
      </c>
      <c r="U234" s="4">
        <v>2127</v>
      </c>
      <c r="V234" s="4">
        <v>0</v>
      </c>
      <c r="W234" s="4">
        <v>0</v>
      </c>
      <c r="X234" s="4" t="s">
        <v>1128</v>
      </c>
      <c r="Y234" s="4" t="s">
        <v>1129</v>
      </c>
    </row>
    <row r="235" s="4" customFormat="1" spans="1:25">
      <c r="A235" s="4" t="s">
        <v>1130</v>
      </c>
      <c r="B235" s="4" t="s">
        <v>26</v>
      </c>
      <c r="C235" s="4" t="s">
        <v>27</v>
      </c>
      <c r="D235" s="4" t="s">
        <v>73</v>
      </c>
      <c r="E235" s="4" t="s">
        <v>1131</v>
      </c>
      <c r="F235" s="6">
        <v>44959</v>
      </c>
      <c r="G235" s="6">
        <v>44960</v>
      </c>
      <c r="H235" s="4">
        <v>1</v>
      </c>
      <c r="I235" s="4">
        <v>1</v>
      </c>
      <c r="J235" s="4">
        <v>1</v>
      </c>
      <c r="K235" s="4" t="s">
        <v>30</v>
      </c>
      <c r="L235" s="4">
        <v>1213</v>
      </c>
      <c r="M235" s="4">
        <v>1213</v>
      </c>
      <c r="N235" s="4" t="s">
        <v>1132</v>
      </c>
      <c r="O235" s="4" t="s">
        <v>1101</v>
      </c>
      <c r="P235" s="4" t="s">
        <v>33</v>
      </c>
      <c r="Q235" s="4">
        <v>0</v>
      </c>
      <c r="R235" s="7">
        <v>44896</v>
      </c>
      <c r="S235" s="6">
        <v>44963</v>
      </c>
      <c r="T235" s="4" t="s">
        <v>34</v>
      </c>
      <c r="U235" s="4">
        <v>1213</v>
      </c>
      <c r="V235" s="4">
        <v>0</v>
      </c>
      <c r="W235" s="4">
        <v>0</v>
      </c>
      <c r="X235" s="4" t="s">
        <v>1133</v>
      </c>
      <c r="Y235" s="4" t="s">
        <v>1134</v>
      </c>
    </row>
    <row r="236" s="4" customFormat="1" spans="1:25">
      <c r="A236" s="4" t="s">
        <v>1135</v>
      </c>
      <c r="B236" s="4" t="s">
        <v>26</v>
      </c>
      <c r="C236" s="4" t="s">
        <v>27</v>
      </c>
      <c r="D236" s="4" t="s">
        <v>1136</v>
      </c>
      <c r="E236" s="4" t="s">
        <v>1137</v>
      </c>
      <c r="F236" s="6">
        <v>44959</v>
      </c>
      <c r="G236" s="6">
        <v>44960</v>
      </c>
      <c r="H236" s="4">
        <v>1</v>
      </c>
      <c r="I236" s="4">
        <v>1</v>
      </c>
      <c r="J236" s="4">
        <v>1</v>
      </c>
      <c r="K236" s="4" t="s">
        <v>30</v>
      </c>
      <c r="L236" s="4">
        <v>458</v>
      </c>
      <c r="M236" s="4">
        <v>458</v>
      </c>
      <c r="N236" s="4" t="s">
        <v>1138</v>
      </c>
      <c r="O236" s="4" t="s">
        <v>1101</v>
      </c>
      <c r="P236" s="4" t="s">
        <v>33</v>
      </c>
      <c r="Q236" s="4">
        <v>0</v>
      </c>
      <c r="R236" s="7">
        <v>44896</v>
      </c>
      <c r="S236" s="6">
        <v>44963</v>
      </c>
      <c r="T236" s="4" t="s">
        <v>34</v>
      </c>
      <c r="U236" s="4">
        <v>458</v>
      </c>
      <c r="V236" s="4">
        <v>0</v>
      </c>
      <c r="W236" s="4">
        <v>0</v>
      </c>
      <c r="X236" s="4" t="s">
        <v>1139</v>
      </c>
      <c r="Y236" s="4" t="s">
        <v>260</v>
      </c>
    </row>
    <row r="237" s="4" customFormat="1" spans="1:25">
      <c r="A237" s="4" t="s">
        <v>1140</v>
      </c>
      <c r="B237" s="4" t="s">
        <v>26</v>
      </c>
      <c r="C237" s="4" t="s">
        <v>27</v>
      </c>
      <c r="D237" s="4" t="s">
        <v>38</v>
      </c>
      <c r="E237" s="4" t="s">
        <v>743</v>
      </c>
      <c r="F237" s="6">
        <v>44957</v>
      </c>
      <c r="G237" s="6">
        <v>44960</v>
      </c>
      <c r="H237" s="4">
        <v>1</v>
      </c>
      <c r="I237" s="4">
        <v>3</v>
      </c>
      <c r="J237" s="4">
        <v>3</v>
      </c>
      <c r="K237" s="4" t="s">
        <v>30</v>
      </c>
      <c r="L237" s="4">
        <v>2271</v>
      </c>
      <c r="M237" s="4">
        <v>2271</v>
      </c>
      <c r="N237" s="4" t="s">
        <v>1141</v>
      </c>
      <c r="O237" s="4" t="s">
        <v>1101</v>
      </c>
      <c r="P237" s="4" t="s">
        <v>33</v>
      </c>
      <c r="Q237" s="4">
        <v>0</v>
      </c>
      <c r="R237" s="7">
        <v>44906</v>
      </c>
      <c r="S237" s="6">
        <v>44963</v>
      </c>
      <c r="T237" s="4" t="s">
        <v>34</v>
      </c>
      <c r="U237" s="4">
        <v>2271</v>
      </c>
      <c r="V237" s="4">
        <v>0</v>
      </c>
      <c r="W237" s="4">
        <v>0</v>
      </c>
      <c r="X237" s="4" t="s">
        <v>1142</v>
      </c>
      <c r="Y237" s="4" t="s">
        <v>1143</v>
      </c>
    </row>
    <row r="238" s="4" customFormat="1" spans="1:25">
      <c r="A238" s="4" t="s">
        <v>1144</v>
      </c>
      <c r="B238" s="4" t="s">
        <v>26</v>
      </c>
      <c r="C238" s="4" t="s">
        <v>27</v>
      </c>
      <c r="D238" s="4" t="s">
        <v>1145</v>
      </c>
      <c r="E238" s="4" t="s">
        <v>1146</v>
      </c>
      <c r="F238" s="6">
        <v>44958</v>
      </c>
      <c r="G238" s="6">
        <v>44960</v>
      </c>
      <c r="H238" s="4">
        <v>1</v>
      </c>
      <c r="I238" s="4">
        <v>2</v>
      </c>
      <c r="J238" s="4">
        <v>2</v>
      </c>
      <c r="K238" s="4" t="s">
        <v>30</v>
      </c>
      <c r="L238" s="4">
        <v>2686</v>
      </c>
      <c r="M238" s="4">
        <v>2686</v>
      </c>
      <c r="N238" s="4" t="s">
        <v>1147</v>
      </c>
      <c r="O238" s="4" t="s">
        <v>1101</v>
      </c>
      <c r="P238" s="4" t="s">
        <v>33</v>
      </c>
      <c r="Q238" s="4">
        <v>0</v>
      </c>
      <c r="R238" s="7">
        <v>44909</v>
      </c>
      <c r="S238" s="6">
        <v>44963</v>
      </c>
      <c r="T238" s="4" t="s">
        <v>34</v>
      </c>
      <c r="U238" s="4">
        <v>2686</v>
      </c>
      <c r="V238" s="4">
        <v>0</v>
      </c>
      <c r="W238" s="4">
        <v>0</v>
      </c>
      <c r="X238" s="4" t="s">
        <v>1148</v>
      </c>
      <c r="Y238" s="4" t="s">
        <v>1149</v>
      </c>
    </row>
    <row r="239" s="4" customFormat="1" spans="1:25">
      <c r="A239" s="4" t="s">
        <v>1150</v>
      </c>
      <c r="B239" s="4" t="s">
        <v>26</v>
      </c>
      <c r="C239" s="4" t="s">
        <v>27</v>
      </c>
      <c r="D239" s="4" t="s">
        <v>1151</v>
      </c>
      <c r="E239" s="4" t="s">
        <v>1152</v>
      </c>
      <c r="F239" s="6">
        <v>44958</v>
      </c>
      <c r="G239" s="6">
        <v>44960</v>
      </c>
      <c r="H239" s="4">
        <v>1</v>
      </c>
      <c r="I239" s="4">
        <v>2</v>
      </c>
      <c r="J239" s="4">
        <v>2</v>
      </c>
      <c r="K239" s="4" t="s">
        <v>30</v>
      </c>
      <c r="L239" s="4">
        <v>1590</v>
      </c>
      <c r="M239" s="4">
        <v>1590</v>
      </c>
      <c r="N239" s="4" t="s">
        <v>1153</v>
      </c>
      <c r="O239" s="4" t="s">
        <v>1101</v>
      </c>
      <c r="P239" s="4" t="s">
        <v>33</v>
      </c>
      <c r="Q239" s="4">
        <v>0</v>
      </c>
      <c r="R239" s="7">
        <v>44914</v>
      </c>
      <c r="S239" s="6">
        <v>44963</v>
      </c>
      <c r="T239" s="4" t="s">
        <v>34</v>
      </c>
      <c r="U239" s="4">
        <v>1590</v>
      </c>
      <c r="V239" s="4">
        <v>0</v>
      </c>
      <c r="W239" s="4">
        <v>0</v>
      </c>
      <c r="X239" s="4" t="s">
        <v>1154</v>
      </c>
      <c r="Y239" s="4" t="s">
        <v>1155</v>
      </c>
    </row>
    <row r="240" s="4" customFormat="1" spans="1:25">
      <c r="A240" s="4" t="s">
        <v>1156</v>
      </c>
      <c r="B240" s="4" t="s">
        <v>26</v>
      </c>
      <c r="C240" s="4" t="s">
        <v>27</v>
      </c>
      <c r="D240" s="4" t="s">
        <v>1157</v>
      </c>
      <c r="E240" s="4" t="s">
        <v>1158</v>
      </c>
      <c r="F240" s="6">
        <v>44956</v>
      </c>
      <c r="G240" s="6">
        <v>44960</v>
      </c>
      <c r="H240" s="4">
        <v>1</v>
      </c>
      <c r="I240" s="4">
        <v>4</v>
      </c>
      <c r="J240" s="4">
        <v>4</v>
      </c>
      <c r="K240" s="4" t="s">
        <v>30</v>
      </c>
      <c r="L240" s="4">
        <v>1000</v>
      </c>
      <c r="M240" s="4">
        <v>1000</v>
      </c>
      <c r="N240" s="4" t="s">
        <v>1159</v>
      </c>
      <c r="O240" s="4" t="s">
        <v>1101</v>
      </c>
      <c r="P240" s="4" t="s">
        <v>33</v>
      </c>
      <c r="Q240" s="4">
        <v>0</v>
      </c>
      <c r="R240" s="7">
        <v>44917</v>
      </c>
      <c r="S240" s="6">
        <v>44963</v>
      </c>
      <c r="T240" s="4" t="s">
        <v>34</v>
      </c>
      <c r="U240" s="4">
        <v>1000</v>
      </c>
      <c r="V240" s="4">
        <v>0</v>
      </c>
      <c r="W240" s="4">
        <v>0</v>
      </c>
      <c r="X240" s="4" t="s">
        <v>1160</v>
      </c>
      <c r="Y240" s="4" t="s">
        <v>1161</v>
      </c>
    </row>
    <row r="241" s="4" customFormat="1" spans="1:25">
      <c r="A241" s="4" t="s">
        <v>1162</v>
      </c>
      <c r="B241" s="4" t="s">
        <v>26</v>
      </c>
      <c r="C241" s="4" t="s">
        <v>27</v>
      </c>
      <c r="D241" s="4" t="s">
        <v>1163</v>
      </c>
      <c r="E241" s="4" t="s">
        <v>1164</v>
      </c>
      <c r="F241" s="6">
        <v>44945</v>
      </c>
      <c r="G241" s="6">
        <v>44960</v>
      </c>
      <c r="H241" s="4">
        <v>1</v>
      </c>
      <c r="I241" s="4">
        <v>15</v>
      </c>
      <c r="J241" s="4">
        <v>15</v>
      </c>
      <c r="K241" s="4" t="s">
        <v>30</v>
      </c>
      <c r="L241" s="4">
        <v>9090</v>
      </c>
      <c r="M241" s="4">
        <v>9090</v>
      </c>
      <c r="N241" s="4" t="s">
        <v>1165</v>
      </c>
      <c r="O241" s="4" t="s">
        <v>1101</v>
      </c>
      <c r="P241" s="4" t="s">
        <v>33</v>
      </c>
      <c r="Q241" s="4">
        <v>0</v>
      </c>
      <c r="R241" s="7">
        <v>44918</v>
      </c>
      <c r="S241" s="6">
        <v>44963</v>
      </c>
      <c r="T241" s="4" t="s">
        <v>34</v>
      </c>
      <c r="U241" s="4">
        <v>9090</v>
      </c>
      <c r="V241" s="4">
        <v>0</v>
      </c>
      <c r="W241" s="4">
        <v>0</v>
      </c>
      <c r="X241" s="4" t="s">
        <v>1166</v>
      </c>
      <c r="Y241" s="4" t="s">
        <v>1167</v>
      </c>
    </row>
    <row r="242" s="4" customFormat="1" spans="1:25">
      <c r="A242" s="4" t="s">
        <v>1168</v>
      </c>
      <c r="B242" s="4" t="s">
        <v>26</v>
      </c>
      <c r="C242" s="4" t="s">
        <v>27</v>
      </c>
      <c r="D242" s="4" t="s">
        <v>1169</v>
      </c>
      <c r="E242" s="4" t="s">
        <v>1170</v>
      </c>
      <c r="F242" s="6">
        <v>44955</v>
      </c>
      <c r="G242" s="6">
        <v>44960</v>
      </c>
      <c r="H242" s="4">
        <v>1</v>
      </c>
      <c r="I242" s="4">
        <v>5</v>
      </c>
      <c r="J242" s="4">
        <v>5</v>
      </c>
      <c r="K242" s="4" t="s">
        <v>30</v>
      </c>
      <c r="L242" s="4">
        <v>2565</v>
      </c>
      <c r="M242" s="4">
        <v>2565</v>
      </c>
      <c r="N242" s="4" t="s">
        <v>1171</v>
      </c>
      <c r="O242" s="4" t="s">
        <v>1101</v>
      </c>
      <c r="P242" s="4" t="s">
        <v>33</v>
      </c>
      <c r="Q242" s="4">
        <v>0</v>
      </c>
      <c r="R242" s="7">
        <v>44918</v>
      </c>
      <c r="S242" s="6">
        <v>44963</v>
      </c>
      <c r="T242" s="4" t="s">
        <v>34</v>
      </c>
      <c r="U242" s="4">
        <v>2565</v>
      </c>
      <c r="V242" s="4">
        <v>0</v>
      </c>
      <c r="W242" s="4">
        <v>0</v>
      </c>
      <c r="X242" s="4" t="s">
        <v>1172</v>
      </c>
      <c r="Y242" s="4" t="s">
        <v>1173</v>
      </c>
    </row>
    <row r="243" s="4" customFormat="1" spans="1:25">
      <c r="A243" s="4" t="s">
        <v>1174</v>
      </c>
      <c r="B243" s="4" t="s">
        <v>26</v>
      </c>
      <c r="C243" s="4" t="s">
        <v>27</v>
      </c>
      <c r="D243" s="4" t="s">
        <v>405</v>
      </c>
      <c r="E243" s="4" t="s">
        <v>1175</v>
      </c>
      <c r="F243" s="6">
        <v>44957</v>
      </c>
      <c r="G243" s="6">
        <v>44960</v>
      </c>
      <c r="H243" s="4">
        <v>1</v>
      </c>
      <c r="I243" s="4">
        <v>3</v>
      </c>
      <c r="J243" s="4">
        <v>3</v>
      </c>
      <c r="K243" s="4" t="s">
        <v>30</v>
      </c>
      <c r="L243" s="4">
        <v>1383</v>
      </c>
      <c r="M243" s="4">
        <v>1383</v>
      </c>
      <c r="N243" s="4" t="s">
        <v>1176</v>
      </c>
      <c r="O243" s="4" t="s">
        <v>1101</v>
      </c>
      <c r="P243" s="4" t="s">
        <v>33</v>
      </c>
      <c r="Q243" s="4">
        <v>0</v>
      </c>
      <c r="R243" s="7">
        <v>44922</v>
      </c>
      <c r="S243" s="6">
        <v>44963</v>
      </c>
      <c r="T243" s="4" t="s">
        <v>34</v>
      </c>
      <c r="U243" s="4">
        <v>1383</v>
      </c>
      <c r="V243" s="4">
        <v>0</v>
      </c>
      <c r="W243" s="4">
        <v>0</v>
      </c>
      <c r="X243" s="4" t="s">
        <v>1177</v>
      </c>
      <c r="Y243" s="4" t="s">
        <v>1178</v>
      </c>
    </row>
    <row r="244" s="4" customFormat="1" spans="1:25">
      <c r="A244" s="4" t="s">
        <v>1179</v>
      </c>
      <c r="B244" s="4" t="s">
        <v>26</v>
      </c>
      <c r="C244" s="4" t="s">
        <v>27</v>
      </c>
      <c r="D244" s="4" t="s">
        <v>1180</v>
      </c>
      <c r="E244" s="4" t="s">
        <v>1181</v>
      </c>
      <c r="F244" s="6">
        <v>44958</v>
      </c>
      <c r="G244" s="6">
        <v>44960</v>
      </c>
      <c r="H244" s="4">
        <v>1</v>
      </c>
      <c r="I244" s="4">
        <v>2</v>
      </c>
      <c r="J244" s="4">
        <v>2</v>
      </c>
      <c r="K244" s="4" t="s">
        <v>30</v>
      </c>
      <c r="L244" s="4">
        <v>7176</v>
      </c>
      <c r="M244" s="4">
        <v>7176</v>
      </c>
      <c r="N244" s="4" t="s">
        <v>1182</v>
      </c>
      <c r="O244" s="4" t="s">
        <v>1101</v>
      </c>
      <c r="P244" s="4" t="s">
        <v>33</v>
      </c>
      <c r="Q244" s="4">
        <v>0</v>
      </c>
      <c r="R244" s="7">
        <v>44923</v>
      </c>
      <c r="S244" s="6">
        <v>44963</v>
      </c>
      <c r="T244" s="4" t="s">
        <v>34</v>
      </c>
      <c r="U244" s="4">
        <v>7176</v>
      </c>
      <c r="V244" s="4">
        <v>0</v>
      </c>
      <c r="W244" s="4">
        <v>0</v>
      </c>
      <c r="X244" s="4" t="s">
        <v>1183</v>
      </c>
      <c r="Y244" s="4" t="s">
        <v>1184</v>
      </c>
    </row>
    <row r="245" s="4" customFormat="1" spans="1:25">
      <c r="A245" s="4" t="s">
        <v>1185</v>
      </c>
      <c r="B245" s="4" t="s">
        <v>26</v>
      </c>
      <c r="C245" s="4" t="s">
        <v>27</v>
      </c>
      <c r="D245" s="4" t="s">
        <v>1186</v>
      </c>
      <c r="E245" s="4" t="s">
        <v>1187</v>
      </c>
      <c r="F245" s="6">
        <v>44955</v>
      </c>
      <c r="G245" s="6">
        <v>44960</v>
      </c>
      <c r="H245" s="4">
        <v>1</v>
      </c>
      <c r="I245" s="4">
        <v>5</v>
      </c>
      <c r="J245" s="4">
        <v>5</v>
      </c>
      <c r="K245" s="4" t="s">
        <v>30</v>
      </c>
      <c r="L245" s="4">
        <v>6000</v>
      </c>
      <c r="M245" s="4">
        <v>6000</v>
      </c>
      <c r="N245" s="4" t="s">
        <v>1188</v>
      </c>
      <c r="O245" s="4" t="s">
        <v>1101</v>
      </c>
      <c r="P245" s="4" t="s">
        <v>33</v>
      </c>
      <c r="Q245" s="4">
        <v>0</v>
      </c>
      <c r="R245" s="7">
        <v>44925</v>
      </c>
      <c r="S245" s="6">
        <v>44963</v>
      </c>
      <c r="T245" s="4" t="s">
        <v>34</v>
      </c>
      <c r="U245" s="4">
        <v>6000</v>
      </c>
      <c r="V245" s="4">
        <v>0</v>
      </c>
      <c r="W245" s="4">
        <v>0</v>
      </c>
      <c r="X245" s="4" t="s">
        <v>1189</v>
      </c>
      <c r="Y245" s="4" t="s">
        <v>1190</v>
      </c>
    </row>
    <row r="246" s="4" customFormat="1" spans="1:25">
      <c r="A246" s="4" t="s">
        <v>1191</v>
      </c>
      <c r="B246" s="4" t="s">
        <v>26</v>
      </c>
      <c r="C246" s="4" t="s">
        <v>27</v>
      </c>
      <c r="D246" s="4" t="s">
        <v>1180</v>
      </c>
      <c r="E246" s="4" t="s">
        <v>1192</v>
      </c>
      <c r="F246" s="6">
        <v>44957</v>
      </c>
      <c r="G246" s="6">
        <v>44960</v>
      </c>
      <c r="H246" s="4">
        <v>1</v>
      </c>
      <c r="I246" s="4">
        <v>3</v>
      </c>
      <c r="J246" s="4">
        <v>3</v>
      </c>
      <c r="K246" s="4" t="s">
        <v>30</v>
      </c>
      <c r="L246" s="4">
        <v>9999</v>
      </c>
      <c r="M246" s="4">
        <v>9999</v>
      </c>
      <c r="N246" s="4" t="s">
        <v>1193</v>
      </c>
      <c r="O246" s="4" t="s">
        <v>1101</v>
      </c>
      <c r="P246" s="4" t="s">
        <v>33</v>
      </c>
      <c r="Q246" s="4">
        <v>0</v>
      </c>
      <c r="R246" s="7">
        <v>44930</v>
      </c>
      <c r="S246" s="6">
        <v>44963</v>
      </c>
      <c r="T246" s="4" t="s">
        <v>34</v>
      </c>
      <c r="U246" s="4">
        <v>9999</v>
      </c>
      <c r="V246" s="4">
        <v>0</v>
      </c>
      <c r="W246" s="4">
        <v>0</v>
      </c>
      <c r="X246" s="4" t="s">
        <v>1194</v>
      </c>
      <c r="Y246" s="4" t="s">
        <v>1195</v>
      </c>
    </row>
    <row r="247" s="4" customFormat="1" spans="1:25">
      <c r="A247" s="4" t="s">
        <v>1196</v>
      </c>
      <c r="B247" s="4" t="s">
        <v>26</v>
      </c>
      <c r="C247" s="4" t="s">
        <v>27</v>
      </c>
      <c r="D247" s="4" t="s">
        <v>276</v>
      </c>
      <c r="E247" s="4" t="s">
        <v>240</v>
      </c>
      <c r="F247" s="6">
        <v>44959</v>
      </c>
      <c r="G247" s="6">
        <v>44960</v>
      </c>
      <c r="H247" s="4">
        <v>1</v>
      </c>
      <c r="I247" s="4">
        <v>1</v>
      </c>
      <c r="J247" s="4">
        <v>1</v>
      </c>
      <c r="K247" s="4" t="s">
        <v>30</v>
      </c>
      <c r="L247" s="4">
        <v>417</v>
      </c>
      <c r="M247" s="4">
        <v>417</v>
      </c>
      <c r="N247" s="4" t="s">
        <v>1197</v>
      </c>
      <c r="O247" s="4" t="s">
        <v>1101</v>
      </c>
      <c r="P247" s="4" t="s">
        <v>33</v>
      </c>
      <c r="Q247" s="4">
        <v>0</v>
      </c>
      <c r="R247" s="7">
        <v>44938</v>
      </c>
      <c r="S247" s="6">
        <v>44963</v>
      </c>
      <c r="T247" s="4" t="s">
        <v>34</v>
      </c>
      <c r="U247" s="4">
        <v>417</v>
      </c>
      <c r="V247" s="4">
        <v>0</v>
      </c>
      <c r="W247" s="4">
        <v>0</v>
      </c>
      <c r="X247" s="4" t="s">
        <v>1198</v>
      </c>
      <c r="Y247" s="4" t="s">
        <v>1199</v>
      </c>
    </row>
    <row r="248" s="4" customFormat="1" spans="1:25">
      <c r="A248" s="4" t="s">
        <v>1200</v>
      </c>
      <c r="B248" s="4" t="s">
        <v>26</v>
      </c>
      <c r="C248" s="4" t="s">
        <v>27</v>
      </c>
      <c r="D248" s="4" t="s">
        <v>195</v>
      </c>
      <c r="E248" s="4" t="s">
        <v>1201</v>
      </c>
      <c r="F248" s="6">
        <v>44958</v>
      </c>
      <c r="G248" s="6">
        <v>44960</v>
      </c>
      <c r="H248" s="4">
        <v>1</v>
      </c>
      <c r="I248" s="4">
        <v>2</v>
      </c>
      <c r="J248" s="4">
        <v>2</v>
      </c>
      <c r="K248" s="4" t="s">
        <v>30</v>
      </c>
      <c r="L248" s="4">
        <v>460</v>
      </c>
      <c r="M248" s="4">
        <v>460</v>
      </c>
      <c r="N248" s="4" t="s">
        <v>1202</v>
      </c>
      <c r="O248" s="4" t="s">
        <v>1101</v>
      </c>
      <c r="P248" s="4" t="s">
        <v>33</v>
      </c>
      <c r="Q248" s="4">
        <v>0</v>
      </c>
      <c r="R248" s="7">
        <v>44939</v>
      </c>
      <c r="S248" s="6">
        <v>44963</v>
      </c>
      <c r="T248" s="4" t="s">
        <v>34</v>
      </c>
      <c r="U248" s="4">
        <v>460</v>
      </c>
      <c r="V248" s="4">
        <v>0</v>
      </c>
      <c r="W248" s="4">
        <v>0</v>
      </c>
      <c r="X248" s="4" t="s">
        <v>1203</v>
      </c>
      <c r="Y248" s="4" t="s">
        <v>1204</v>
      </c>
    </row>
    <row r="249" s="4" customFormat="1" spans="1:25">
      <c r="A249" s="4" t="s">
        <v>1205</v>
      </c>
      <c r="B249" s="4" t="s">
        <v>26</v>
      </c>
      <c r="C249" s="4" t="s">
        <v>27</v>
      </c>
      <c r="D249" s="4" t="s">
        <v>742</v>
      </c>
      <c r="E249" s="4" t="s">
        <v>761</v>
      </c>
      <c r="F249" s="6">
        <v>44957</v>
      </c>
      <c r="G249" s="6">
        <v>44960</v>
      </c>
      <c r="H249" s="4">
        <v>1</v>
      </c>
      <c r="I249" s="4">
        <v>3</v>
      </c>
      <c r="J249" s="4">
        <v>3</v>
      </c>
      <c r="K249" s="4" t="s">
        <v>30</v>
      </c>
      <c r="L249" s="4">
        <v>2133</v>
      </c>
      <c r="M249" s="4">
        <v>2133</v>
      </c>
      <c r="N249" s="4" t="s">
        <v>1206</v>
      </c>
      <c r="O249" s="4" t="s">
        <v>1101</v>
      </c>
      <c r="P249" s="4" t="s">
        <v>33</v>
      </c>
      <c r="Q249" s="4">
        <v>0</v>
      </c>
      <c r="R249" s="7">
        <v>44940</v>
      </c>
      <c r="S249" s="6">
        <v>44963</v>
      </c>
      <c r="T249" s="4" t="s">
        <v>34</v>
      </c>
      <c r="U249" s="4">
        <v>2133</v>
      </c>
      <c r="V249" s="4">
        <v>0</v>
      </c>
      <c r="W249" s="4">
        <v>0</v>
      </c>
      <c r="X249" s="4" t="s">
        <v>1207</v>
      </c>
      <c r="Y249" s="4" t="s">
        <v>1208</v>
      </c>
    </row>
    <row r="250" s="4" customFormat="1" spans="1:25">
      <c r="A250" s="4" t="s">
        <v>1209</v>
      </c>
      <c r="B250" s="4" t="s">
        <v>26</v>
      </c>
      <c r="C250" s="4" t="s">
        <v>27</v>
      </c>
      <c r="D250" s="4" t="s">
        <v>801</v>
      </c>
      <c r="E250" s="4" t="s">
        <v>802</v>
      </c>
      <c r="F250" s="6">
        <v>44958</v>
      </c>
      <c r="G250" s="6">
        <v>44960</v>
      </c>
      <c r="H250" s="4">
        <v>1</v>
      </c>
      <c r="I250" s="4">
        <v>2</v>
      </c>
      <c r="J250" s="4">
        <v>2</v>
      </c>
      <c r="K250" s="4" t="s">
        <v>30</v>
      </c>
      <c r="L250" s="4">
        <v>2160</v>
      </c>
      <c r="M250" s="4">
        <v>2160</v>
      </c>
      <c r="N250" s="4" t="s">
        <v>1210</v>
      </c>
      <c r="O250" s="4" t="s">
        <v>1101</v>
      </c>
      <c r="P250" s="4" t="s">
        <v>33</v>
      </c>
      <c r="Q250" s="4">
        <v>0</v>
      </c>
      <c r="R250" s="7">
        <v>44941</v>
      </c>
      <c r="S250" s="6">
        <v>44963</v>
      </c>
      <c r="T250" s="4" t="s">
        <v>34</v>
      </c>
      <c r="U250" s="4">
        <v>2160</v>
      </c>
      <c r="V250" s="4">
        <v>0</v>
      </c>
      <c r="W250" s="4">
        <v>0</v>
      </c>
      <c r="X250" s="4" t="s">
        <v>1211</v>
      </c>
      <c r="Y250" s="4" t="s">
        <v>1212</v>
      </c>
    </row>
    <row r="251" s="4" customFormat="1" spans="1:25">
      <c r="A251" s="4" t="s">
        <v>1213</v>
      </c>
      <c r="B251" s="4" t="s">
        <v>26</v>
      </c>
      <c r="C251" s="4" t="s">
        <v>27</v>
      </c>
      <c r="D251" s="4" t="s">
        <v>1214</v>
      </c>
      <c r="E251" s="4" t="s">
        <v>1215</v>
      </c>
      <c r="F251" s="6">
        <v>44959</v>
      </c>
      <c r="G251" s="6">
        <v>44960</v>
      </c>
      <c r="H251" s="4">
        <v>1</v>
      </c>
      <c r="I251" s="4">
        <v>1</v>
      </c>
      <c r="J251" s="4">
        <v>1</v>
      </c>
      <c r="K251" s="4" t="s">
        <v>30</v>
      </c>
      <c r="L251" s="4">
        <v>514</v>
      </c>
      <c r="M251" s="4">
        <v>514</v>
      </c>
      <c r="N251" s="4" t="s">
        <v>1216</v>
      </c>
      <c r="O251" s="4" t="s">
        <v>1101</v>
      </c>
      <c r="P251" s="4" t="s">
        <v>33</v>
      </c>
      <c r="Q251" s="4">
        <v>0</v>
      </c>
      <c r="R251" s="7">
        <v>44941</v>
      </c>
      <c r="S251" s="6">
        <v>44963</v>
      </c>
      <c r="T251" s="4" t="s">
        <v>34</v>
      </c>
      <c r="U251" s="4">
        <v>514</v>
      </c>
      <c r="V251" s="4">
        <v>0</v>
      </c>
      <c r="W251" s="4">
        <v>0</v>
      </c>
      <c r="X251" s="4" t="s">
        <v>1217</v>
      </c>
      <c r="Y251" s="4" t="s">
        <v>1218</v>
      </c>
    </row>
    <row r="252" s="4" customFormat="1" spans="1:25">
      <c r="A252" s="4" t="s">
        <v>1219</v>
      </c>
      <c r="B252" s="4" t="s">
        <v>26</v>
      </c>
      <c r="C252" s="4" t="s">
        <v>27</v>
      </c>
      <c r="D252" s="4" t="s">
        <v>276</v>
      </c>
      <c r="E252" s="4" t="s">
        <v>284</v>
      </c>
      <c r="F252" s="6">
        <v>44959</v>
      </c>
      <c r="G252" s="6">
        <v>44960</v>
      </c>
      <c r="H252" s="4">
        <v>1</v>
      </c>
      <c r="I252" s="4">
        <v>1</v>
      </c>
      <c r="J252" s="4">
        <v>1</v>
      </c>
      <c r="K252" s="4" t="s">
        <v>30</v>
      </c>
      <c r="L252" s="4">
        <v>421</v>
      </c>
      <c r="M252" s="4">
        <v>421</v>
      </c>
      <c r="N252" s="4" t="s">
        <v>1220</v>
      </c>
      <c r="O252" s="4" t="s">
        <v>1101</v>
      </c>
      <c r="P252" s="4" t="s">
        <v>33</v>
      </c>
      <c r="Q252" s="4">
        <v>0</v>
      </c>
      <c r="R252" s="7">
        <v>44941</v>
      </c>
      <c r="S252" s="6">
        <v>44963</v>
      </c>
      <c r="T252" s="4" t="s">
        <v>34</v>
      </c>
      <c r="U252" s="4">
        <v>421</v>
      </c>
      <c r="V252" s="4">
        <v>0</v>
      </c>
      <c r="W252" s="4">
        <v>0</v>
      </c>
      <c r="X252" s="4" t="s">
        <v>1221</v>
      </c>
      <c r="Y252" s="4" t="s">
        <v>1222</v>
      </c>
    </row>
    <row r="253" s="4" customFormat="1" spans="1:25">
      <c r="A253" s="4" t="s">
        <v>1223</v>
      </c>
      <c r="B253" s="4" t="s">
        <v>26</v>
      </c>
      <c r="C253" s="4" t="s">
        <v>27</v>
      </c>
      <c r="D253" s="4" t="s">
        <v>1224</v>
      </c>
      <c r="E253" s="4" t="s">
        <v>1225</v>
      </c>
      <c r="F253" s="6">
        <v>44958</v>
      </c>
      <c r="G253" s="6">
        <v>44960</v>
      </c>
      <c r="H253" s="4">
        <v>1</v>
      </c>
      <c r="I253" s="4">
        <v>2</v>
      </c>
      <c r="J253" s="4">
        <v>2</v>
      </c>
      <c r="K253" s="4" t="s">
        <v>30</v>
      </c>
      <c r="L253" s="4">
        <v>1846</v>
      </c>
      <c r="M253" s="4">
        <v>1846</v>
      </c>
      <c r="N253" s="4" t="s">
        <v>1226</v>
      </c>
      <c r="O253" s="4" t="s">
        <v>1101</v>
      </c>
      <c r="P253" s="4" t="s">
        <v>33</v>
      </c>
      <c r="Q253" s="4">
        <v>0</v>
      </c>
      <c r="R253" s="7">
        <v>44942</v>
      </c>
      <c r="S253" s="6">
        <v>44963</v>
      </c>
      <c r="T253" s="4" t="s">
        <v>34</v>
      </c>
      <c r="U253" s="4">
        <v>1846</v>
      </c>
      <c r="V253" s="4">
        <v>0</v>
      </c>
      <c r="W253" s="4">
        <v>0</v>
      </c>
      <c r="X253" s="4" t="s">
        <v>1227</v>
      </c>
      <c r="Y253" s="4" t="s">
        <v>1228</v>
      </c>
    </row>
    <row r="254" s="4" customFormat="1" spans="1:25">
      <c r="A254" s="4" t="s">
        <v>1229</v>
      </c>
      <c r="B254" s="4" t="s">
        <v>26</v>
      </c>
      <c r="C254" s="4" t="s">
        <v>27</v>
      </c>
      <c r="D254" s="4" t="s">
        <v>1230</v>
      </c>
      <c r="E254" s="4" t="s">
        <v>1231</v>
      </c>
      <c r="F254" s="6">
        <v>44956</v>
      </c>
      <c r="G254" s="6">
        <v>44960</v>
      </c>
      <c r="H254" s="4">
        <v>1</v>
      </c>
      <c r="I254" s="4">
        <v>4</v>
      </c>
      <c r="J254" s="4">
        <v>4</v>
      </c>
      <c r="K254" s="4" t="s">
        <v>30</v>
      </c>
      <c r="L254" s="4">
        <v>8888</v>
      </c>
      <c r="M254" s="4">
        <v>8888</v>
      </c>
      <c r="N254" s="4" t="s">
        <v>1232</v>
      </c>
      <c r="O254" s="4" t="s">
        <v>1101</v>
      </c>
      <c r="P254" s="4" t="s">
        <v>33</v>
      </c>
      <c r="Q254" s="4">
        <v>0</v>
      </c>
      <c r="R254" s="7">
        <v>44942</v>
      </c>
      <c r="S254" s="6">
        <v>44963</v>
      </c>
      <c r="T254" s="4" t="s">
        <v>34</v>
      </c>
      <c r="U254" s="4">
        <v>8888</v>
      </c>
      <c r="V254" s="4">
        <v>0</v>
      </c>
      <c r="W254" s="4">
        <v>0</v>
      </c>
      <c r="X254" s="4" t="s">
        <v>1233</v>
      </c>
      <c r="Y254" s="4" t="s">
        <v>1233</v>
      </c>
    </row>
    <row r="255" s="4" customFormat="1" spans="1:25">
      <c r="A255" s="4" t="s">
        <v>1234</v>
      </c>
      <c r="B255" s="4" t="s">
        <v>26</v>
      </c>
      <c r="C255" s="4" t="s">
        <v>27</v>
      </c>
      <c r="D255" s="4" t="s">
        <v>276</v>
      </c>
      <c r="E255" s="4" t="s">
        <v>240</v>
      </c>
      <c r="F255" s="6">
        <v>44959</v>
      </c>
      <c r="G255" s="6">
        <v>44960</v>
      </c>
      <c r="H255" s="4">
        <v>1</v>
      </c>
      <c r="I255" s="4">
        <v>1</v>
      </c>
      <c r="J255" s="4">
        <v>1</v>
      </c>
      <c r="K255" s="4" t="s">
        <v>30</v>
      </c>
      <c r="L255" s="4">
        <v>431</v>
      </c>
      <c r="M255" s="4">
        <v>431</v>
      </c>
      <c r="N255" s="4" t="s">
        <v>1235</v>
      </c>
      <c r="O255" s="4" t="s">
        <v>1101</v>
      </c>
      <c r="P255" s="4" t="s">
        <v>33</v>
      </c>
      <c r="Q255" s="4">
        <v>0</v>
      </c>
      <c r="R255" s="7">
        <v>44944</v>
      </c>
      <c r="S255" s="6">
        <v>44963</v>
      </c>
      <c r="T255" s="4" t="s">
        <v>34</v>
      </c>
      <c r="U255" s="4">
        <v>431</v>
      </c>
      <c r="V255" s="4">
        <v>0</v>
      </c>
      <c r="W255" s="4">
        <v>0</v>
      </c>
      <c r="X255" s="4" t="s">
        <v>1236</v>
      </c>
      <c r="Y255" s="4" t="s">
        <v>1237</v>
      </c>
    </row>
    <row r="256" s="4" customFormat="1" spans="1:25">
      <c r="A256" s="4" t="s">
        <v>1238</v>
      </c>
      <c r="B256" s="4" t="s">
        <v>26</v>
      </c>
      <c r="C256" s="4" t="s">
        <v>27</v>
      </c>
      <c r="D256" s="4" t="s">
        <v>1239</v>
      </c>
      <c r="E256" s="4" t="s">
        <v>1240</v>
      </c>
      <c r="F256" s="6">
        <v>44957</v>
      </c>
      <c r="G256" s="6">
        <v>44960</v>
      </c>
      <c r="H256" s="4">
        <v>1</v>
      </c>
      <c r="I256" s="4">
        <v>3</v>
      </c>
      <c r="J256" s="4">
        <v>3</v>
      </c>
      <c r="K256" s="4" t="s">
        <v>30</v>
      </c>
      <c r="L256" s="4">
        <v>1620</v>
      </c>
      <c r="M256" s="4">
        <v>1620</v>
      </c>
      <c r="N256" s="4" t="s">
        <v>1241</v>
      </c>
      <c r="O256" s="4" t="s">
        <v>1101</v>
      </c>
      <c r="P256" s="4" t="s">
        <v>33</v>
      </c>
      <c r="Q256" s="4">
        <v>0</v>
      </c>
      <c r="R256" s="7">
        <v>44944</v>
      </c>
      <c r="S256" s="6">
        <v>44963</v>
      </c>
      <c r="T256" s="4" t="s">
        <v>34</v>
      </c>
      <c r="U256" s="4">
        <v>1620</v>
      </c>
      <c r="V256" s="4">
        <v>0</v>
      </c>
      <c r="W256" s="4">
        <v>0</v>
      </c>
      <c r="X256" s="4" t="s">
        <v>1242</v>
      </c>
      <c r="Y256" s="4" t="s">
        <v>1243</v>
      </c>
    </row>
    <row r="257" s="4" customFormat="1" spans="1:27">
      <c r="A257" s="4" t="s">
        <v>1244</v>
      </c>
      <c r="B257" s="4" t="s">
        <v>26</v>
      </c>
      <c r="C257" s="4" t="s">
        <v>27</v>
      </c>
      <c r="D257" s="4" t="s">
        <v>1034</v>
      </c>
      <c r="E257" s="4" t="s">
        <v>1035</v>
      </c>
      <c r="F257" s="6">
        <v>44958</v>
      </c>
      <c r="G257" s="6">
        <v>44960</v>
      </c>
      <c r="H257" s="4">
        <v>3</v>
      </c>
      <c r="I257" s="4">
        <v>2</v>
      </c>
      <c r="J257" s="4">
        <v>6</v>
      </c>
      <c r="K257" s="4" t="s">
        <v>30</v>
      </c>
      <c r="L257" s="4">
        <v>2436</v>
      </c>
      <c r="M257" s="4">
        <v>2436</v>
      </c>
      <c r="N257" s="4" t="s">
        <v>1245</v>
      </c>
      <c r="O257" s="4" t="s">
        <v>1101</v>
      </c>
      <c r="P257" s="4" t="s">
        <v>33</v>
      </c>
      <c r="Q257" s="4">
        <v>0</v>
      </c>
      <c r="R257" s="7">
        <v>44946</v>
      </c>
      <c r="S257" s="6">
        <v>44963</v>
      </c>
      <c r="T257" s="4" t="s">
        <v>34</v>
      </c>
      <c r="U257" s="4">
        <v>2436</v>
      </c>
      <c r="V257" s="4">
        <v>0</v>
      </c>
      <c r="W257" s="4">
        <v>0</v>
      </c>
      <c r="X257" s="4" t="s">
        <v>1246</v>
      </c>
      <c r="Y257" s="4">
        <v>358946</v>
      </c>
      <c r="Z257" s="4">
        <v>358947</v>
      </c>
      <c r="AA257" s="4" t="s">
        <v>1247</v>
      </c>
    </row>
    <row r="258" s="4" customFormat="1" spans="1:25">
      <c r="A258" s="4" t="s">
        <v>1248</v>
      </c>
      <c r="B258" s="4" t="s">
        <v>26</v>
      </c>
      <c r="C258" s="4" t="s">
        <v>27</v>
      </c>
      <c r="D258" s="4" t="s">
        <v>1249</v>
      </c>
      <c r="E258" s="4" t="s">
        <v>1250</v>
      </c>
      <c r="F258" s="6">
        <v>44959</v>
      </c>
      <c r="G258" s="6">
        <v>44960</v>
      </c>
      <c r="H258" s="4">
        <v>1</v>
      </c>
      <c r="I258" s="4">
        <v>1</v>
      </c>
      <c r="J258" s="4">
        <v>1</v>
      </c>
      <c r="K258" s="4" t="s">
        <v>30</v>
      </c>
      <c r="L258" s="4">
        <v>996</v>
      </c>
      <c r="M258" s="4">
        <v>996</v>
      </c>
      <c r="N258" s="4" t="s">
        <v>1251</v>
      </c>
      <c r="O258" s="4" t="s">
        <v>1101</v>
      </c>
      <c r="P258" s="4" t="s">
        <v>33</v>
      </c>
      <c r="Q258" s="4">
        <v>0</v>
      </c>
      <c r="R258" s="7">
        <v>44946</v>
      </c>
      <c r="S258" s="6">
        <v>44963</v>
      </c>
      <c r="T258" s="4" t="s">
        <v>34</v>
      </c>
      <c r="U258" s="4">
        <v>996</v>
      </c>
      <c r="V258" s="4">
        <v>0</v>
      </c>
      <c r="W258" s="4">
        <v>0</v>
      </c>
      <c r="X258" s="4" t="s">
        <v>1252</v>
      </c>
      <c r="Y258" s="4" t="s">
        <v>1253</v>
      </c>
    </row>
    <row r="259" s="4" customFormat="1" spans="1:25">
      <c r="A259" s="4" t="s">
        <v>1254</v>
      </c>
      <c r="B259" s="4" t="s">
        <v>26</v>
      </c>
      <c r="C259" s="4" t="s">
        <v>27</v>
      </c>
      <c r="D259" s="4" t="s">
        <v>766</v>
      </c>
      <c r="E259" s="4" t="s">
        <v>1255</v>
      </c>
      <c r="F259" s="6">
        <v>44959</v>
      </c>
      <c r="G259" s="6">
        <v>44960</v>
      </c>
      <c r="H259" s="4">
        <v>1</v>
      </c>
      <c r="I259" s="4">
        <v>1</v>
      </c>
      <c r="J259" s="4">
        <v>1</v>
      </c>
      <c r="K259" s="4" t="s">
        <v>30</v>
      </c>
      <c r="L259" s="4">
        <v>680</v>
      </c>
      <c r="M259" s="4">
        <v>680</v>
      </c>
      <c r="N259" s="4" t="s">
        <v>768</v>
      </c>
      <c r="O259" s="4" t="s">
        <v>1101</v>
      </c>
      <c r="P259" s="4" t="s">
        <v>33</v>
      </c>
      <c r="Q259" s="4">
        <v>0</v>
      </c>
      <c r="R259" s="7">
        <v>44946</v>
      </c>
      <c r="S259" s="6">
        <v>44963</v>
      </c>
      <c r="T259" s="4" t="s">
        <v>34</v>
      </c>
      <c r="U259" s="4">
        <v>680</v>
      </c>
      <c r="V259" s="4">
        <v>0</v>
      </c>
      <c r="W259" s="4">
        <v>0</v>
      </c>
      <c r="X259" s="4" t="s">
        <v>1256</v>
      </c>
      <c r="Y259" s="4" t="s">
        <v>1257</v>
      </c>
    </row>
    <row r="260" s="4" customFormat="1" spans="1:25">
      <c r="A260" s="4" t="s">
        <v>1258</v>
      </c>
      <c r="B260" s="4" t="s">
        <v>26</v>
      </c>
      <c r="C260" s="4" t="s">
        <v>27</v>
      </c>
      <c r="D260" s="4" t="s">
        <v>1259</v>
      </c>
      <c r="E260" s="4" t="s">
        <v>1260</v>
      </c>
      <c r="F260" s="6">
        <v>44958</v>
      </c>
      <c r="G260" s="6">
        <v>44960</v>
      </c>
      <c r="H260" s="4">
        <v>1</v>
      </c>
      <c r="I260" s="4">
        <v>2</v>
      </c>
      <c r="J260" s="4">
        <v>2</v>
      </c>
      <c r="K260" s="4" t="s">
        <v>30</v>
      </c>
      <c r="L260" s="4">
        <v>666</v>
      </c>
      <c r="M260" s="4">
        <v>666</v>
      </c>
      <c r="N260" s="4" t="s">
        <v>1261</v>
      </c>
      <c r="O260" s="4" t="s">
        <v>1101</v>
      </c>
      <c r="P260" s="4" t="s">
        <v>33</v>
      </c>
      <c r="Q260" s="4">
        <v>0</v>
      </c>
      <c r="R260" s="7">
        <v>44946</v>
      </c>
      <c r="S260" s="6">
        <v>44963</v>
      </c>
      <c r="T260" s="4" t="s">
        <v>34</v>
      </c>
      <c r="U260" s="4">
        <v>666</v>
      </c>
      <c r="V260" s="4">
        <v>0</v>
      </c>
      <c r="W260" s="4">
        <v>0</v>
      </c>
      <c r="X260" s="4" t="s">
        <v>1262</v>
      </c>
      <c r="Y260" s="4" t="s">
        <v>1263</v>
      </c>
    </row>
    <row r="261" s="4" customFormat="1" spans="1:25">
      <c r="A261" s="4" t="s">
        <v>1264</v>
      </c>
      <c r="B261" s="4" t="s">
        <v>26</v>
      </c>
      <c r="C261" s="4" t="s">
        <v>27</v>
      </c>
      <c r="D261" s="4" t="s">
        <v>262</v>
      </c>
      <c r="E261" s="4" t="s">
        <v>263</v>
      </c>
      <c r="F261" s="6">
        <v>44958</v>
      </c>
      <c r="G261" s="6">
        <v>44960</v>
      </c>
      <c r="H261" s="4">
        <v>2</v>
      </c>
      <c r="I261" s="4">
        <v>2</v>
      </c>
      <c r="J261" s="4">
        <v>4</v>
      </c>
      <c r="K261" s="4" t="s">
        <v>30</v>
      </c>
      <c r="L261" s="4">
        <v>2132</v>
      </c>
      <c r="M261" s="4">
        <v>2132</v>
      </c>
      <c r="N261" s="4" t="s">
        <v>1265</v>
      </c>
      <c r="O261" s="4" t="s">
        <v>1101</v>
      </c>
      <c r="P261" s="4" t="s">
        <v>33</v>
      </c>
      <c r="Q261" s="4">
        <v>0</v>
      </c>
      <c r="R261" s="7">
        <v>44946</v>
      </c>
      <c r="S261" s="6">
        <v>44963</v>
      </c>
      <c r="T261" s="4" t="s">
        <v>34</v>
      </c>
      <c r="U261" s="4">
        <v>2132</v>
      </c>
      <c r="V261" s="4">
        <v>0</v>
      </c>
      <c r="W261" s="4">
        <v>0</v>
      </c>
      <c r="X261" s="4" t="s">
        <v>1266</v>
      </c>
      <c r="Y261" s="4" t="s">
        <v>1267</v>
      </c>
    </row>
    <row r="262" s="4" customFormat="1" spans="1:25">
      <c r="A262" s="4" t="s">
        <v>1268</v>
      </c>
      <c r="B262" s="4" t="s">
        <v>26</v>
      </c>
      <c r="C262" s="4" t="s">
        <v>27</v>
      </c>
      <c r="D262" s="4" t="s">
        <v>151</v>
      </c>
      <c r="E262" s="4" t="s">
        <v>1269</v>
      </c>
      <c r="F262" s="6">
        <v>44959</v>
      </c>
      <c r="G262" s="6">
        <v>44960</v>
      </c>
      <c r="H262" s="4">
        <v>2</v>
      </c>
      <c r="I262" s="4">
        <v>1</v>
      </c>
      <c r="J262" s="4">
        <v>2</v>
      </c>
      <c r="K262" s="4" t="s">
        <v>30</v>
      </c>
      <c r="L262" s="4">
        <v>2380</v>
      </c>
      <c r="M262" s="4">
        <v>2380</v>
      </c>
      <c r="N262" s="4" t="s">
        <v>1270</v>
      </c>
      <c r="O262" s="4" t="s">
        <v>1101</v>
      </c>
      <c r="P262" s="4" t="s">
        <v>33</v>
      </c>
      <c r="Q262" s="4">
        <v>0</v>
      </c>
      <c r="R262" s="7">
        <v>44946</v>
      </c>
      <c r="S262" s="6">
        <v>44963</v>
      </c>
      <c r="T262" s="4" t="s">
        <v>34</v>
      </c>
      <c r="U262" s="4">
        <v>2380</v>
      </c>
      <c r="V262" s="4">
        <v>0</v>
      </c>
      <c r="W262" s="4">
        <v>0</v>
      </c>
      <c r="X262" s="4" t="s">
        <v>1271</v>
      </c>
      <c r="Y262" s="4" t="s">
        <v>1272</v>
      </c>
    </row>
    <row r="263" s="4" customFormat="1" spans="1:25">
      <c r="A263" s="4" t="s">
        <v>1273</v>
      </c>
      <c r="B263" s="4" t="s">
        <v>26</v>
      </c>
      <c r="C263" s="4" t="s">
        <v>27</v>
      </c>
      <c r="D263" s="4" t="s">
        <v>742</v>
      </c>
      <c r="E263" s="4" t="s">
        <v>761</v>
      </c>
      <c r="F263" s="6">
        <v>44958</v>
      </c>
      <c r="G263" s="6">
        <v>44960</v>
      </c>
      <c r="H263" s="4">
        <v>1</v>
      </c>
      <c r="I263" s="4">
        <v>2</v>
      </c>
      <c r="J263" s="4">
        <v>2</v>
      </c>
      <c r="K263" s="4" t="s">
        <v>30</v>
      </c>
      <c r="L263" s="4">
        <v>1448</v>
      </c>
      <c r="M263" s="4">
        <v>1448</v>
      </c>
      <c r="N263" s="4" t="s">
        <v>1274</v>
      </c>
      <c r="O263" s="4" t="s">
        <v>1101</v>
      </c>
      <c r="P263" s="4" t="s">
        <v>33</v>
      </c>
      <c r="Q263" s="4">
        <v>0</v>
      </c>
      <c r="R263" s="7">
        <v>44946</v>
      </c>
      <c r="S263" s="6">
        <v>44963</v>
      </c>
      <c r="T263" s="4" t="s">
        <v>34</v>
      </c>
      <c r="U263" s="4">
        <v>1448</v>
      </c>
      <c r="V263" s="4">
        <v>0</v>
      </c>
      <c r="W263" s="4">
        <v>0</v>
      </c>
      <c r="X263" s="4" t="s">
        <v>1275</v>
      </c>
      <c r="Y263" s="4" t="s">
        <v>1276</v>
      </c>
    </row>
    <row r="264" s="4" customFormat="1" spans="1:25">
      <c r="A264" s="4" t="s">
        <v>1277</v>
      </c>
      <c r="B264" s="4" t="s">
        <v>26</v>
      </c>
      <c r="C264" s="4" t="s">
        <v>27</v>
      </c>
      <c r="D264" s="4" t="s">
        <v>1278</v>
      </c>
      <c r="E264" s="4" t="s">
        <v>1279</v>
      </c>
      <c r="F264" s="6">
        <v>44956</v>
      </c>
      <c r="G264" s="6">
        <v>44960</v>
      </c>
      <c r="H264" s="4">
        <v>1</v>
      </c>
      <c r="I264" s="4">
        <v>4</v>
      </c>
      <c r="J264" s="4">
        <v>4</v>
      </c>
      <c r="K264" s="4" t="s">
        <v>30</v>
      </c>
      <c r="L264" s="4">
        <v>2388</v>
      </c>
      <c r="M264" s="4">
        <v>2388</v>
      </c>
      <c r="N264" s="4" t="s">
        <v>1280</v>
      </c>
      <c r="O264" s="4" t="s">
        <v>1101</v>
      </c>
      <c r="P264" s="4" t="s">
        <v>33</v>
      </c>
      <c r="Q264" s="4">
        <v>0</v>
      </c>
      <c r="R264" s="7">
        <v>44947</v>
      </c>
      <c r="S264" s="6">
        <v>44963</v>
      </c>
      <c r="T264" s="4" t="s">
        <v>34</v>
      </c>
      <c r="U264" s="4">
        <v>2388</v>
      </c>
      <c r="V264" s="4">
        <v>0</v>
      </c>
      <c r="W264" s="4">
        <v>0</v>
      </c>
      <c r="X264" s="4" t="s">
        <v>1281</v>
      </c>
      <c r="Y264" s="4" t="s">
        <v>1282</v>
      </c>
    </row>
    <row r="265" s="4" customFormat="1" spans="1:25">
      <c r="A265" s="4" t="s">
        <v>1283</v>
      </c>
      <c r="B265" s="4" t="s">
        <v>26</v>
      </c>
      <c r="C265" s="4" t="s">
        <v>27</v>
      </c>
      <c r="D265" s="4" t="s">
        <v>96</v>
      </c>
      <c r="E265" s="4" t="s">
        <v>1284</v>
      </c>
      <c r="F265" s="6">
        <v>44959</v>
      </c>
      <c r="G265" s="6">
        <v>44960</v>
      </c>
      <c r="H265" s="4">
        <v>1</v>
      </c>
      <c r="I265" s="4">
        <v>1</v>
      </c>
      <c r="J265" s="4">
        <v>1</v>
      </c>
      <c r="K265" s="4" t="s">
        <v>30</v>
      </c>
      <c r="L265" s="4">
        <v>910</v>
      </c>
      <c r="M265" s="4">
        <v>910</v>
      </c>
      <c r="N265" s="4" t="s">
        <v>1285</v>
      </c>
      <c r="O265" s="4" t="s">
        <v>1101</v>
      </c>
      <c r="P265" s="4" t="s">
        <v>33</v>
      </c>
      <c r="Q265" s="4">
        <v>0</v>
      </c>
      <c r="R265" s="7">
        <v>44947</v>
      </c>
      <c r="S265" s="6">
        <v>44963</v>
      </c>
      <c r="T265" s="4" t="s">
        <v>34</v>
      </c>
      <c r="U265" s="4">
        <v>910</v>
      </c>
      <c r="V265" s="4">
        <v>0</v>
      </c>
      <c r="W265" s="4">
        <v>0</v>
      </c>
      <c r="X265" s="4" t="s">
        <v>1286</v>
      </c>
      <c r="Y265" s="4" t="s">
        <v>1287</v>
      </c>
    </row>
    <row r="266" s="4" customFormat="1" spans="1:25">
      <c r="A266" s="4" t="s">
        <v>1288</v>
      </c>
      <c r="B266" s="4" t="s">
        <v>26</v>
      </c>
      <c r="C266" s="4" t="s">
        <v>27</v>
      </c>
      <c r="D266" s="4" t="s">
        <v>1289</v>
      </c>
      <c r="E266" s="4" t="s">
        <v>1290</v>
      </c>
      <c r="F266" s="6">
        <v>44954</v>
      </c>
      <c r="G266" s="6">
        <v>44960</v>
      </c>
      <c r="H266" s="4">
        <v>1</v>
      </c>
      <c r="I266" s="4">
        <v>6</v>
      </c>
      <c r="J266" s="4">
        <v>6</v>
      </c>
      <c r="K266" s="4" t="s">
        <v>30</v>
      </c>
      <c r="L266" s="4">
        <v>5528</v>
      </c>
      <c r="M266" s="4">
        <v>5528</v>
      </c>
      <c r="N266" s="4" t="s">
        <v>1291</v>
      </c>
      <c r="O266" s="4" t="s">
        <v>1101</v>
      </c>
      <c r="P266" s="4" t="s">
        <v>33</v>
      </c>
      <c r="Q266" s="4">
        <v>0</v>
      </c>
      <c r="R266" s="7">
        <v>44948</v>
      </c>
      <c r="S266" s="6">
        <v>44963</v>
      </c>
      <c r="T266" s="4" t="s">
        <v>34</v>
      </c>
      <c r="U266" s="4">
        <v>5528</v>
      </c>
      <c r="V266" s="4">
        <v>0</v>
      </c>
      <c r="W266" s="4">
        <v>0</v>
      </c>
      <c r="X266" s="4" t="s">
        <v>1292</v>
      </c>
      <c r="Y266" s="4" t="s">
        <v>1293</v>
      </c>
    </row>
    <row r="267" s="4" customFormat="1" spans="1:25">
      <c r="A267" s="4" t="s">
        <v>1294</v>
      </c>
      <c r="B267" s="4" t="s">
        <v>26</v>
      </c>
      <c r="C267" s="4" t="s">
        <v>27</v>
      </c>
      <c r="D267" s="4" t="s">
        <v>1295</v>
      </c>
      <c r="E267" s="4" t="s">
        <v>1296</v>
      </c>
      <c r="F267" s="6">
        <v>44959</v>
      </c>
      <c r="G267" s="6">
        <v>44960</v>
      </c>
      <c r="H267" s="4">
        <v>1</v>
      </c>
      <c r="I267" s="4">
        <v>1</v>
      </c>
      <c r="J267" s="4">
        <v>1</v>
      </c>
      <c r="K267" s="4" t="s">
        <v>30</v>
      </c>
      <c r="L267" s="4">
        <v>627</v>
      </c>
      <c r="M267" s="4">
        <v>627</v>
      </c>
      <c r="N267" s="4" t="s">
        <v>1297</v>
      </c>
      <c r="O267" s="4" t="s">
        <v>1101</v>
      </c>
      <c r="P267" s="4" t="s">
        <v>33</v>
      </c>
      <c r="Q267" s="4">
        <v>0</v>
      </c>
      <c r="R267" s="7">
        <v>44948</v>
      </c>
      <c r="S267" s="6">
        <v>44963</v>
      </c>
      <c r="T267" s="4" t="s">
        <v>34</v>
      </c>
      <c r="U267" s="4">
        <v>627</v>
      </c>
      <c r="V267" s="4">
        <v>0</v>
      </c>
      <c r="W267" s="4">
        <v>0</v>
      </c>
      <c r="X267" s="4" t="s">
        <v>1298</v>
      </c>
      <c r="Y267" s="4" t="s">
        <v>1299</v>
      </c>
    </row>
    <row r="268" s="4" customFormat="1" spans="1:25">
      <c r="A268" s="4" t="s">
        <v>1300</v>
      </c>
      <c r="B268" s="4" t="s">
        <v>26</v>
      </c>
      <c r="C268" s="4" t="s">
        <v>27</v>
      </c>
      <c r="D268" s="4" t="s">
        <v>1301</v>
      </c>
      <c r="E268" s="4" t="s">
        <v>1302</v>
      </c>
      <c r="F268" s="6">
        <v>44957</v>
      </c>
      <c r="G268" s="6">
        <v>44960</v>
      </c>
      <c r="H268" s="4">
        <v>1</v>
      </c>
      <c r="I268" s="4">
        <v>3</v>
      </c>
      <c r="J268" s="4">
        <v>3</v>
      </c>
      <c r="K268" s="4" t="s">
        <v>30</v>
      </c>
      <c r="L268" s="4">
        <v>1398</v>
      </c>
      <c r="M268" s="4">
        <v>1398</v>
      </c>
      <c r="N268" s="4" t="s">
        <v>1303</v>
      </c>
      <c r="O268" s="4" t="s">
        <v>1101</v>
      </c>
      <c r="P268" s="4" t="s">
        <v>33</v>
      </c>
      <c r="Q268" s="4">
        <v>0</v>
      </c>
      <c r="R268" s="7">
        <v>44949</v>
      </c>
      <c r="S268" s="6">
        <v>44963</v>
      </c>
      <c r="T268" s="4" t="s">
        <v>34</v>
      </c>
      <c r="U268" s="4">
        <v>1398</v>
      </c>
      <c r="V268" s="4">
        <v>0</v>
      </c>
      <c r="W268" s="4">
        <v>0</v>
      </c>
      <c r="X268" s="4" t="s">
        <v>1304</v>
      </c>
      <c r="Y268" s="4" t="s">
        <v>1305</v>
      </c>
    </row>
    <row r="269" s="4" customFormat="1" spans="1:25">
      <c r="A269" s="4" t="s">
        <v>1306</v>
      </c>
      <c r="B269" s="4" t="s">
        <v>26</v>
      </c>
      <c r="C269" s="4" t="s">
        <v>27</v>
      </c>
      <c r="D269" s="4" t="s">
        <v>742</v>
      </c>
      <c r="E269" s="4" t="s">
        <v>761</v>
      </c>
      <c r="F269" s="6">
        <v>44957</v>
      </c>
      <c r="G269" s="6">
        <v>44960</v>
      </c>
      <c r="H269" s="4">
        <v>1</v>
      </c>
      <c r="I269" s="4">
        <v>3</v>
      </c>
      <c r="J269" s="4">
        <v>3</v>
      </c>
      <c r="K269" s="4" t="s">
        <v>30</v>
      </c>
      <c r="L269" s="4">
        <v>2172</v>
      </c>
      <c r="M269" s="4">
        <v>2172</v>
      </c>
      <c r="N269" s="4" t="s">
        <v>1307</v>
      </c>
      <c r="O269" s="4" t="s">
        <v>1101</v>
      </c>
      <c r="P269" s="4" t="s">
        <v>33</v>
      </c>
      <c r="Q269" s="4">
        <v>0</v>
      </c>
      <c r="R269" s="7">
        <v>44949</v>
      </c>
      <c r="S269" s="6">
        <v>44963</v>
      </c>
      <c r="T269" s="4" t="s">
        <v>34</v>
      </c>
      <c r="U269" s="4">
        <v>2172</v>
      </c>
      <c r="V269" s="4">
        <v>0</v>
      </c>
      <c r="W269" s="4">
        <v>0</v>
      </c>
      <c r="X269" s="4" t="s">
        <v>1308</v>
      </c>
      <c r="Y269" s="4" t="s">
        <v>1309</v>
      </c>
    </row>
    <row r="270" s="4" customFormat="1" spans="1:25">
      <c r="A270" s="4" t="s">
        <v>1310</v>
      </c>
      <c r="B270" s="4" t="s">
        <v>26</v>
      </c>
      <c r="C270" s="4" t="s">
        <v>27</v>
      </c>
      <c r="D270" s="4" t="s">
        <v>742</v>
      </c>
      <c r="E270" s="4" t="s">
        <v>761</v>
      </c>
      <c r="F270" s="6">
        <v>44958</v>
      </c>
      <c r="G270" s="6">
        <v>44960</v>
      </c>
      <c r="H270" s="4">
        <v>3</v>
      </c>
      <c r="I270" s="4">
        <v>2</v>
      </c>
      <c r="J270" s="4">
        <v>6</v>
      </c>
      <c r="K270" s="4" t="s">
        <v>30</v>
      </c>
      <c r="L270" s="4">
        <v>4422</v>
      </c>
      <c r="M270" s="4">
        <v>4422</v>
      </c>
      <c r="N270" s="4" t="s">
        <v>1311</v>
      </c>
      <c r="O270" s="4" t="s">
        <v>1101</v>
      </c>
      <c r="P270" s="4" t="s">
        <v>33</v>
      </c>
      <c r="Q270" s="4">
        <v>0</v>
      </c>
      <c r="R270" s="7">
        <v>44950</v>
      </c>
      <c r="S270" s="6">
        <v>44963</v>
      </c>
      <c r="T270" s="4" t="s">
        <v>34</v>
      </c>
      <c r="U270" s="4">
        <v>4422</v>
      </c>
      <c r="V270" s="4">
        <v>0</v>
      </c>
      <c r="W270" s="4">
        <v>0</v>
      </c>
      <c r="X270" s="4" t="s">
        <v>231</v>
      </c>
      <c r="Y270" s="4" t="s">
        <v>231</v>
      </c>
    </row>
    <row r="271" s="4" customFormat="1" spans="1:25">
      <c r="A271" s="4" t="s">
        <v>1310</v>
      </c>
      <c r="B271" s="4" t="s">
        <v>26</v>
      </c>
      <c r="C271" s="4" t="s">
        <v>172</v>
      </c>
      <c r="D271" s="4" t="s">
        <v>742</v>
      </c>
      <c r="E271" s="4" t="s">
        <v>761</v>
      </c>
      <c r="F271" s="6">
        <v>44958</v>
      </c>
      <c r="G271" s="6">
        <v>44960</v>
      </c>
      <c r="H271" s="4">
        <v>3</v>
      </c>
      <c r="I271" s="4">
        <v>2</v>
      </c>
      <c r="J271" s="4">
        <v>6</v>
      </c>
      <c r="K271" s="4" t="s">
        <v>30</v>
      </c>
      <c r="L271" s="4">
        <v>-4422</v>
      </c>
      <c r="M271" s="4">
        <v>-4422</v>
      </c>
      <c r="N271" s="4" t="s">
        <v>1311</v>
      </c>
      <c r="O271" s="4" t="s">
        <v>1101</v>
      </c>
      <c r="P271" s="4" t="s">
        <v>33</v>
      </c>
      <c r="Q271" s="4">
        <v>0</v>
      </c>
      <c r="R271" s="7">
        <v>44950</v>
      </c>
      <c r="S271" s="6">
        <v>44963</v>
      </c>
      <c r="T271" s="4" t="s">
        <v>34</v>
      </c>
      <c r="U271" s="4">
        <v>-4422</v>
      </c>
      <c r="V271" s="4">
        <v>0</v>
      </c>
      <c r="W271" s="4">
        <v>0</v>
      </c>
      <c r="X271" s="4" t="s">
        <v>231</v>
      </c>
      <c r="Y271" s="4" t="s">
        <v>231</v>
      </c>
    </row>
    <row r="272" s="4" customFormat="1" spans="1:25">
      <c r="A272" s="4" t="s">
        <v>1312</v>
      </c>
      <c r="B272" s="4" t="s">
        <v>26</v>
      </c>
      <c r="C272" s="4" t="s">
        <v>27</v>
      </c>
      <c r="D272" s="4" t="s">
        <v>742</v>
      </c>
      <c r="E272" s="4" t="s">
        <v>39</v>
      </c>
      <c r="F272" s="6">
        <v>44958</v>
      </c>
      <c r="G272" s="6">
        <v>44960</v>
      </c>
      <c r="H272" s="4">
        <v>1</v>
      </c>
      <c r="I272" s="4">
        <v>2</v>
      </c>
      <c r="J272" s="4">
        <v>2</v>
      </c>
      <c r="K272" s="4" t="s">
        <v>30</v>
      </c>
      <c r="L272" s="4">
        <v>1890</v>
      </c>
      <c r="M272" s="4">
        <v>1890</v>
      </c>
      <c r="N272" s="4" t="s">
        <v>1313</v>
      </c>
      <c r="O272" s="4" t="s">
        <v>1101</v>
      </c>
      <c r="P272" s="4" t="s">
        <v>33</v>
      </c>
      <c r="Q272" s="4">
        <v>0</v>
      </c>
      <c r="R272" s="7">
        <v>44950</v>
      </c>
      <c r="S272" s="6">
        <v>44963</v>
      </c>
      <c r="T272" s="4" t="s">
        <v>34</v>
      </c>
      <c r="U272" s="4">
        <v>1890</v>
      </c>
      <c r="V272" s="4">
        <v>0</v>
      </c>
      <c r="W272" s="4">
        <v>0</v>
      </c>
      <c r="X272" s="4" t="s">
        <v>1314</v>
      </c>
      <c r="Y272" s="4" t="s">
        <v>1315</v>
      </c>
    </row>
    <row r="273" s="4" customFormat="1" spans="1:25">
      <c r="A273" s="4" t="s">
        <v>1316</v>
      </c>
      <c r="B273" s="4" t="s">
        <v>26</v>
      </c>
      <c r="C273" s="4" t="s">
        <v>27</v>
      </c>
      <c r="D273" s="4" t="s">
        <v>276</v>
      </c>
      <c r="E273" s="4" t="s">
        <v>428</v>
      </c>
      <c r="F273" s="6">
        <v>44959</v>
      </c>
      <c r="G273" s="6">
        <v>44960</v>
      </c>
      <c r="H273" s="4">
        <v>1</v>
      </c>
      <c r="I273" s="4">
        <v>1</v>
      </c>
      <c r="J273" s="4">
        <v>1</v>
      </c>
      <c r="K273" s="4" t="s">
        <v>30</v>
      </c>
      <c r="L273" s="4">
        <v>569</v>
      </c>
      <c r="M273" s="4">
        <v>569</v>
      </c>
      <c r="N273" s="4" t="s">
        <v>1317</v>
      </c>
      <c r="O273" s="4" t="s">
        <v>1101</v>
      </c>
      <c r="P273" s="4" t="s">
        <v>33</v>
      </c>
      <c r="Q273" s="4">
        <v>0</v>
      </c>
      <c r="R273" s="7">
        <v>44950</v>
      </c>
      <c r="S273" s="6">
        <v>44963</v>
      </c>
      <c r="T273" s="4" t="s">
        <v>34</v>
      </c>
      <c r="U273" s="4">
        <v>569</v>
      </c>
      <c r="V273" s="4">
        <v>0</v>
      </c>
      <c r="W273" s="4">
        <v>0</v>
      </c>
      <c r="X273" s="4" t="s">
        <v>1318</v>
      </c>
      <c r="Y273" s="4" t="s">
        <v>1319</v>
      </c>
    </row>
    <row r="274" s="4" customFormat="1" spans="1:25">
      <c r="A274" s="4" t="s">
        <v>1320</v>
      </c>
      <c r="B274" s="4" t="s">
        <v>26</v>
      </c>
      <c r="C274" s="4" t="s">
        <v>27</v>
      </c>
      <c r="D274" s="4" t="s">
        <v>139</v>
      </c>
      <c r="E274" s="4" t="s">
        <v>497</v>
      </c>
      <c r="F274" s="6">
        <v>44959</v>
      </c>
      <c r="G274" s="6">
        <v>44960</v>
      </c>
      <c r="H274" s="4">
        <v>1</v>
      </c>
      <c r="I274" s="4">
        <v>1</v>
      </c>
      <c r="J274" s="4">
        <v>1</v>
      </c>
      <c r="K274" s="4" t="s">
        <v>30</v>
      </c>
      <c r="L274" s="4">
        <v>389</v>
      </c>
      <c r="M274" s="4">
        <v>389</v>
      </c>
      <c r="N274" s="4" t="s">
        <v>1321</v>
      </c>
      <c r="O274" s="4" t="s">
        <v>1101</v>
      </c>
      <c r="P274" s="4" t="s">
        <v>33</v>
      </c>
      <c r="Q274" s="4">
        <v>0</v>
      </c>
      <c r="R274" s="7">
        <v>44951</v>
      </c>
      <c r="S274" s="6">
        <v>44963</v>
      </c>
      <c r="T274" s="4" t="s">
        <v>34</v>
      </c>
      <c r="U274" s="4">
        <v>389</v>
      </c>
      <c r="V274" s="4">
        <v>0</v>
      </c>
      <c r="W274" s="4">
        <v>0</v>
      </c>
      <c r="X274" s="4" t="s">
        <v>1322</v>
      </c>
      <c r="Y274" s="4" t="s">
        <v>1323</v>
      </c>
    </row>
    <row r="275" s="4" customFormat="1" spans="1:25">
      <c r="A275" s="4" t="s">
        <v>1324</v>
      </c>
      <c r="B275" s="4" t="s">
        <v>26</v>
      </c>
      <c r="C275" s="4" t="s">
        <v>27</v>
      </c>
      <c r="D275" s="4" t="s">
        <v>742</v>
      </c>
      <c r="E275" s="4" t="s">
        <v>761</v>
      </c>
      <c r="F275" s="6">
        <v>44958</v>
      </c>
      <c r="G275" s="6">
        <v>44960</v>
      </c>
      <c r="H275" s="4">
        <v>2</v>
      </c>
      <c r="I275" s="4">
        <v>2</v>
      </c>
      <c r="J275" s="4">
        <v>4</v>
      </c>
      <c r="K275" s="4" t="s">
        <v>30</v>
      </c>
      <c r="L275" s="4">
        <v>2948</v>
      </c>
      <c r="M275" s="4">
        <v>2948</v>
      </c>
      <c r="N275" s="4" t="s">
        <v>1325</v>
      </c>
      <c r="O275" s="4" t="s">
        <v>1101</v>
      </c>
      <c r="P275" s="4" t="s">
        <v>33</v>
      </c>
      <c r="Q275" s="4">
        <v>0</v>
      </c>
      <c r="R275" s="7">
        <v>44951</v>
      </c>
      <c r="S275" s="6">
        <v>44963</v>
      </c>
      <c r="T275" s="4" t="s">
        <v>34</v>
      </c>
      <c r="U275" s="4">
        <v>2948</v>
      </c>
      <c r="V275" s="4">
        <v>0</v>
      </c>
      <c r="W275" s="4">
        <v>0</v>
      </c>
      <c r="X275" s="4" t="s">
        <v>1326</v>
      </c>
      <c r="Y275" s="4" t="s">
        <v>1327</v>
      </c>
    </row>
    <row r="276" s="4" customFormat="1" spans="1:25">
      <c r="A276" s="4" t="s">
        <v>1328</v>
      </c>
      <c r="B276" s="4" t="s">
        <v>26</v>
      </c>
      <c r="C276" s="4" t="s">
        <v>27</v>
      </c>
      <c r="D276" s="4" t="s">
        <v>239</v>
      </c>
      <c r="E276" s="4" t="s">
        <v>1329</v>
      </c>
      <c r="F276" s="6">
        <v>44959</v>
      </c>
      <c r="G276" s="6">
        <v>44960</v>
      </c>
      <c r="H276" s="4">
        <v>1</v>
      </c>
      <c r="I276" s="4">
        <v>1</v>
      </c>
      <c r="J276" s="4">
        <v>1</v>
      </c>
      <c r="K276" s="4" t="s">
        <v>30</v>
      </c>
      <c r="L276" s="4">
        <v>603</v>
      </c>
      <c r="M276" s="4">
        <v>603</v>
      </c>
      <c r="N276" s="4" t="s">
        <v>1330</v>
      </c>
      <c r="O276" s="4" t="s">
        <v>1101</v>
      </c>
      <c r="P276" s="4" t="s">
        <v>33</v>
      </c>
      <c r="Q276" s="4">
        <v>0</v>
      </c>
      <c r="R276" s="7">
        <v>44951</v>
      </c>
      <c r="S276" s="6">
        <v>44963</v>
      </c>
      <c r="T276" s="4" t="s">
        <v>34</v>
      </c>
      <c r="U276" s="4">
        <v>603</v>
      </c>
      <c r="V276" s="4">
        <v>0</v>
      </c>
      <c r="W276" s="4">
        <v>0</v>
      </c>
      <c r="X276" s="4" t="s">
        <v>1331</v>
      </c>
      <c r="Y276" s="4" t="s">
        <v>231</v>
      </c>
    </row>
    <row r="277" s="4" customFormat="1" spans="1:25">
      <c r="A277" s="4" t="s">
        <v>1332</v>
      </c>
      <c r="B277" s="4" t="s">
        <v>26</v>
      </c>
      <c r="C277" s="4" t="s">
        <v>27</v>
      </c>
      <c r="D277" s="4" t="s">
        <v>1333</v>
      </c>
      <c r="E277" s="4" t="s">
        <v>1334</v>
      </c>
      <c r="F277" s="6">
        <v>44957</v>
      </c>
      <c r="G277" s="6">
        <v>44960</v>
      </c>
      <c r="H277" s="4">
        <v>2</v>
      </c>
      <c r="I277" s="4">
        <v>3</v>
      </c>
      <c r="J277" s="4">
        <v>6</v>
      </c>
      <c r="K277" s="4" t="s">
        <v>30</v>
      </c>
      <c r="L277" s="4">
        <v>4452</v>
      </c>
      <c r="M277" s="4">
        <v>4452</v>
      </c>
      <c r="N277" s="4" t="s">
        <v>1335</v>
      </c>
      <c r="O277" s="4" t="s">
        <v>1101</v>
      </c>
      <c r="P277" s="4" t="s">
        <v>33</v>
      </c>
      <c r="Q277" s="4">
        <v>0</v>
      </c>
      <c r="R277" s="7">
        <v>44951</v>
      </c>
      <c r="S277" s="6">
        <v>44963</v>
      </c>
      <c r="T277" s="4" t="s">
        <v>34</v>
      </c>
      <c r="U277" s="4">
        <v>4452</v>
      </c>
      <c r="V277" s="4">
        <v>0</v>
      </c>
      <c r="W277" s="4">
        <v>0</v>
      </c>
      <c r="X277" s="4" t="s">
        <v>1336</v>
      </c>
      <c r="Y277" s="4" t="s">
        <v>231</v>
      </c>
    </row>
    <row r="278" s="4" customFormat="1" spans="1:25">
      <c r="A278" s="4" t="s">
        <v>1337</v>
      </c>
      <c r="B278" s="4" t="s">
        <v>26</v>
      </c>
      <c r="C278" s="4" t="s">
        <v>27</v>
      </c>
      <c r="D278" s="4" t="s">
        <v>1338</v>
      </c>
      <c r="E278" s="4" t="s">
        <v>299</v>
      </c>
      <c r="F278" s="6">
        <v>44958</v>
      </c>
      <c r="G278" s="6">
        <v>44960</v>
      </c>
      <c r="H278" s="4">
        <v>1</v>
      </c>
      <c r="I278" s="4">
        <v>2</v>
      </c>
      <c r="J278" s="4">
        <v>2</v>
      </c>
      <c r="K278" s="4" t="s">
        <v>30</v>
      </c>
      <c r="L278" s="4">
        <v>514</v>
      </c>
      <c r="M278" s="4">
        <v>514</v>
      </c>
      <c r="N278" s="4" t="s">
        <v>1339</v>
      </c>
      <c r="O278" s="4" t="s">
        <v>1101</v>
      </c>
      <c r="P278" s="4" t="s">
        <v>33</v>
      </c>
      <c r="Q278" s="4">
        <v>0</v>
      </c>
      <c r="R278" s="7">
        <v>44951</v>
      </c>
      <c r="S278" s="6">
        <v>44963</v>
      </c>
      <c r="T278" s="4" t="s">
        <v>34</v>
      </c>
      <c r="U278" s="4">
        <v>514</v>
      </c>
      <c r="V278" s="4">
        <v>0</v>
      </c>
      <c r="W278" s="4">
        <v>0</v>
      </c>
      <c r="X278" s="4" t="s">
        <v>1340</v>
      </c>
      <c r="Y278" s="4" t="s">
        <v>1341</v>
      </c>
    </row>
    <row r="279" s="4" customFormat="1" spans="1:25">
      <c r="A279" s="4" t="s">
        <v>1342</v>
      </c>
      <c r="B279" s="4" t="s">
        <v>26</v>
      </c>
      <c r="C279" s="4" t="s">
        <v>27</v>
      </c>
      <c r="D279" s="4" t="s">
        <v>145</v>
      </c>
      <c r="E279" s="4" t="s">
        <v>679</v>
      </c>
      <c r="F279" s="6">
        <v>44956</v>
      </c>
      <c r="G279" s="6">
        <v>44960</v>
      </c>
      <c r="H279" s="4">
        <v>1</v>
      </c>
      <c r="I279" s="4">
        <v>4</v>
      </c>
      <c r="J279" s="4">
        <v>4</v>
      </c>
      <c r="K279" s="4" t="s">
        <v>30</v>
      </c>
      <c r="L279" s="4">
        <v>1624</v>
      </c>
      <c r="M279" s="4">
        <v>1624</v>
      </c>
      <c r="N279" s="4" t="s">
        <v>1343</v>
      </c>
      <c r="O279" s="4" t="s">
        <v>1101</v>
      </c>
      <c r="P279" s="4" t="s">
        <v>33</v>
      </c>
      <c r="Q279" s="4">
        <v>0</v>
      </c>
      <c r="R279" s="7">
        <v>44951</v>
      </c>
      <c r="S279" s="6">
        <v>44963</v>
      </c>
      <c r="T279" s="4" t="s">
        <v>34</v>
      </c>
      <c r="U279" s="4">
        <v>1624</v>
      </c>
      <c r="V279" s="4">
        <v>0</v>
      </c>
      <c r="W279" s="4">
        <v>0</v>
      </c>
      <c r="X279" s="4" t="s">
        <v>1344</v>
      </c>
      <c r="Y279" s="4" t="s">
        <v>1345</v>
      </c>
    </row>
    <row r="280" s="4" customFormat="1" spans="1:25">
      <c r="A280" s="4" t="s">
        <v>1346</v>
      </c>
      <c r="B280" s="4" t="s">
        <v>26</v>
      </c>
      <c r="C280" s="4" t="s">
        <v>27</v>
      </c>
      <c r="D280" s="4" t="s">
        <v>1347</v>
      </c>
      <c r="E280" s="4" t="s">
        <v>1348</v>
      </c>
      <c r="F280" s="6">
        <v>44958</v>
      </c>
      <c r="G280" s="6">
        <v>44960</v>
      </c>
      <c r="H280" s="4">
        <v>1</v>
      </c>
      <c r="I280" s="4">
        <v>2</v>
      </c>
      <c r="J280" s="4">
        <v>2</v>
      </c>
      <c r="K280" s="4" t="s">
        <v>30</v>
      </c>
      <c r="L280" s="4">
        <v>500</v>
      </c>
      <c r="M280" s="4">
        <v>500</v>
      </c>
      <c r="N280" s="4" t="s">
        <v>1349</v>
      </c>
      <c r="O280" s="4" t="s">
        <v>1101</v>
      </c>
      <c r="P280" s="4" t="s">
        <v>33</v>
      </c>
      <c r="Q280" s="4">
        <v>0</v>
      </c>
      <c r="R280" s="7">
        <v>44951</v>
      </c>
      <c r="S280" s="6">
        <v>44963</v>
      </c>
      <c r="T280" s="4" t="s">
        <v>34</v>
      </c>
      <c r="U280" s="4">
        <v>500</v>
      </c>
      <c r="V280" s="4">
        <v>0</v>
      </c>
      <c r="W280" s="4">
        <v>0</v>
      </c>
      <c r="X280" s="4" t="s">
        <v>1350</v>
      </c>
      <c r="Y280" s="4" t="s">
        <v>260</v>
      </c>
    </row>
    <row r="281" s="4" customFormat="1" spans="1:25">
      <c r="A281" s="4" t="s">
        <v>1351</v>
      </c>
      <c r="B281" s="4" t="s">
        <v>26</v>
      </c>
      <c r="C281" s="4" t="s">
        <v>27</v>
      </c>
      <c r="D281" s="4" t="s">
        <v>205</v>
      </c>
      <c r="E281" s="4" t="s">
        <v>1352</v>
      </c>
      <c r="F281" s="6">
        <v>44955</v>
      </c>
      <c r="G281" s="6">
        <v>44960</v>
      </c>
      <c r="H281" s="4">
        <v>1</v>
      </c>
      <c r="I281" s="4">
        <v>5</v>
      </c>
      <c r="J281" s="4">
        <v>5</v>
      </c>
      <c r="K281" s="4" t="s">
        <v>30</v>
      </c>
      <c r="L281" s="4">
        <v>6890</v>
      </c>
      <c r="M281" s="4">
        <v>6890</v>
      </c>
      <c r="N281" s="4" t="s">
        <v>1353</v>
      </c>
      <c r="O281" s="4" t="s">
        <v>1101</v>
      </c>
      <c r="P281" s="4" t="s">
        <v>33</v>
      </c>
      <c r="Q281" s="4">
        <v>0</v>
      </c>
      <c r="R281" s="7">
        <v>44951</v>
      </c>
      <c r="S281" s="6">
        <v>44963</v>
      </c>
      <c r="T281" s="4" t="s">
        <v>34</v>
      </c>
      <c r="U281" s="4">
        <v>6890</v>
      </c>
      <c r="V281" s="4">
        <v>0</v>
      </c>
      <c r="W281" s="4">
        <v>0</v>
      </c>
      <c r="X281" s="4" t="s">
        <v>1354</v>
      </c>
      <c r="Y281" s="4" t="s">
        <v>1355</v>
      </c>
    </row>
    <row r="282" s="4" customFormat="1" spans="1:25">
      <c r="A282" s="4" t="s">
        <v>1356</v>
      </c>
      <c r="B282" s="4" t="s">
        <v>26</v>
      </c>
      <c r="C282" s="4" t="s">
        <v>27</v>
      </c>
      <c r="D282" s="4" t="s">
        <v>1357</v>
      </c>
      <c r="E282" s="4" t="s">
        <v>1358</v>
      </c>
      <c r="F282" s="6">
        <v>44959</v>
      </c>
      <c r="G282" s="6">
        <v>44960</v>
      </c>
      <c r="H282" s="4">
        <v>1</v>
      </c>
      <c r="I282" s="4">
        <v>1</v>
      </c>
      <c r="J282" s="4">
        <v>1</v>
      </c>
      <c r="K282" s="4" t="s">
        <v>30</v>
      </c>
      <c r="L282" s="4">
        <v>564</v>
      </c>
      <c r="M282" s="4">
        <v>564</v>
      </c>
      <c r="N282" s="4" t="s">
        <v>1359</v>
      </c>
      <c r="O282" s="4" t="s">
        <v>1101</v>
      </c>
      <c r="P282" s="4" t="s">
        <v>33</v>
      </c>
      <c r="Q282" s="4">
        <v>0</v>
      </c>
      <c r="R282" s="7">
        <v>44951</v>
      </c>
      <c r="S282" s="6">
        <v>44963</v>
      </c>
      <c r="T282" s="4" t="s">
        <v>34</v>
      </c>
      <c r="U282" s="4">
        <v>564</v>
      </c>
      <c r="V282" s="4">
        <v>0</v>
      </c>
      <c r="W282" s="4">
        <v>0</v>
      </c>
      <c r="X282" s="4" t="s">
        <v>1360</v>
      </c>
      <c r="Y282" s="4" t="s">
        <v>1361</v>
      </c>
    </row>
    <row r="283" s="4" customFormat="1" spans="1:25">
      <c r="A283" s="4" t="s">
        <v>1362</v>
      </c>
      <c r="B283" s="4" t="s">
        <v>26</v>
      </c>
      <c r="C283" s="4" t="s">
        <v>27</v>
      </c>
      <c r="D283" s="4" t="s">
        <v>742</v>
      </c>
      <c r="E283" s="4" t="s">
        <v>761</v>
      </c>
      <c r="F283" s="6">
        <v>44957</v>
      </c>
      <c r="G283" s="6">
        <v>44960</v>
      </c>
      <c r="H283" s="4">
        <v>1</v>
      </c>
      <c r="I283" s="4">
        <v>3</v>
      </c>
      <c r="J283" s="4">
        <v>3</v>
      </c>
      <c r="K283" s="4" t="s">
        <v>30</v>
      </c>
      <c r="L283" s="4">
        <v>2211</v>
      </c>
      <c r="M283" s="4">
        <v>2211</v>
      </c>
      <c r="N283" s="4" t="s">
        <v>1363</v>
      </c>
      <c r="O283" s="4" t="s">
        <v>1101</v>
      </c>
      <c r="P283" s="4" t="s">
        <v>33</v>
      </c>
      <c r="Q283" s="4">
        <v>0</v>
      </c>
      <c r="R283" s="7">
        <v>44952</v>
      </c>
      <c r="S283" s="6">
        <v>44963</v>
      </c>
      <c r="T283" s="4" t="s">
        <v>34</v>
      </c>
      <c r="U283" s="4">
        <v>2211</v>
      </c>
      <c r="V283" s="4">
        <v>0</v>
      </c>
      <c r="W283" s="4">
        <v>0</v>
      </c>
      <c r="X283" s="4" t="s">
        <v>1364</v>
      </c>
      <c r="Y283" s="4" t="s">
        <v>1365</v>
      </c>
    </row>
    <row r="284" s="4" customFormat="1" spans="1:25">
      <c r="A284" s="4" t="s">
        <v>1366</v>
      </c>
      <c r="B284" s="4" t="s">
        <v>26</v>
      </c>
      <c r="C284" s="4" t="s">
        <v>27</v>
      </c>
      <c r="D284" s="4" t="s">
        <v>1085</v>
      </c>
      <c r="E284" s="4" t="s">
        <v>140</v>
      </c>
      <c r="F284" s="6">
        <v>44959</v>
      </c>
      <c r="G284" s="6">
        <v>44960</v>
      </c>
      <c r="H284" s="4">
        <v>1</v>
      </c>
      <c r="I284" s="4">
        <v>1</v>
      </c>
      <c r="J284" s="4">
        <v>1</v>
      </c>
      <c r="K284" s="4" t="s">
        <v>30</v>
      </c>
      <c r="L284" s="4">
        <v>204</v>
      </c>
      <c r="M284" s="4">
        <v>204</v>
      </c>
      <c r="N284" s="4" t="s">
        <v>1367</v>
      </c>
      <c r="O284" s="4" t="s">
        <v>1101</v>
      </c>
      <c r="P284" s="4" t="s">
        <v>33</v>
      </c>
      <c r="Q284" s="4">
        <v>0</v>
      </c>
      <c r="R284" s="7">
        <v>44952</v>
      </c>
      <c r="S284" s="6">
        <v>44963</v>
      </c>
      <c r="T284" s="4" t="s">
        <v>34</v>
      </c>
      <c r="U284" s="4">
        <v>204</v>
      </c>
      <c r="V284" s="4">
        <v>0</v>
      </c>
      <c r="W284" s="4">
        <v>0</v>
      </c>
      <c r="X284" s="4" t="s">
        <v>1368</v>
      </c>
      <c r="Y284" s="4" t="s">
        <v>1369</v>
      </c>
    </row>
    <row r="285" s="4" customFormat="1" spans="1:25">
      <c r="A285" s="4" t="s">
        <v>1370</v>
      </c>
      <c r="B285" s="4" t="s">
        <v>26</v>
      </c>
      <c r="C285" s="4" t="s">
        <v>27</v>
      </c>
      <c r="D285" s="4" t="s">
        <v>222</v>
      </c>
      <c r="E285" s="4" t="s">
        <v>140</v>
      </c>
      <c r="F285" s="6">
        <v>44957</v>
      </c>
      <c r="G285" s="6">
        <v>44960</v>
      </c>
      <c r="H285" s="4">
        <v>1</v>
      </c>
      <c r="I285" s="4">
        <v>3</v>
      </c>
      <c r="J285" s="4">
        <v>3</v>
      </c>
      <c r="K285" s="4" t="s">
        <v>30</v>
      </c>
      <c r="L285" s="4">
        <v>1040</v>
      </c>
      <c r="M285" s="4">
        <v>1040</v>
      </c>
      <c r="N285" s="4" t="s">
        <v>1371</v>
      </c>
      <c r="O285" s="4" t="s">
        <v>1101</v>
      </c>
      <c r="P285" s="4" t="s">
        <v>33</v>
      </c>
      <c r="Q285" s="4">
        <v>0</v>
      </c>
      <c r="R285" s="7">
        <v>44952</v>
      </c>
      <c r="S285" s="6">
        <v>44963</v>
      </c>
      <c r="T285" s="4" t="s">
        <v>34</v>
      </c>
      <c r="U285" s="4">
        <v>1040</v>
      </c>
      <c r="V285" s="4">
        <v>0</v>
      </c>
      <c r="W285" s="4">
        <v>0</v>
      </c>
      <c r="X285" s="4" t="s">
        <v>1372</v>
      </c>
      <c r="Y285" s="4" t="s">
        <v>231</v>
      </c>
    </row>
    <row r="286" s="4" customFormat="1" spans="1:25">
      <c r="A286" s="4" t="s">
        <v>1332</v>
      </c>
      <c r="B286" s="4" t="s">
        <v>26</v>
      </c>
      <c r="C286" s="4" t="s">
        <v>172</v>
      </c>
      <c r="D286" s="4" t="s">
        <v>1333</v>
      </c>
      <c r="E286" s="4" t="s">
        <v>1334</v>
      </c>
      <c r="F286" s="6">
        <v>44957</v>
      </c>
      <c r="G286" s="6">
        <v>44960</v>
      </c>
      <c r="H286" s="4">
        <v>2</v>
      </c>
      <c r="I286" s="4">
        <v>3</v>
      </c>
      <c r="J286" s="4">
        <v>6</v>
      </c>
      <c r="K286" s="4" t="s">
        <v>30</v>
      </c>
      <c r="L286" s="4">
        <v>-4452</v>
      </c>
      <c r="M286" s="4">
        <v>-4452</v>
      </c>
      <c r="N286" s="4" t="s">
        <v>1335</v>
      </c>
      <c r="O286" s="4" t="s">
        <v>1101</v>
      </c>
      <c r="P286" s="4" t="s">
        <v>33</v>
      </c>
      <c r="Q286" s="4">
        <v>0</v>
      </c>
      <c r="R286" s="7">
        <v>44951</v>
      </c>
      <c r="S286" s="6">
        <v>44963</v>
      </c>
      <c r="T286" s="4" t="s">
        <v>34</v>
      </c>
      <c r="U286" s="4">
        <v>-4452</v>
      </c>
      <c r="V286" s="4">
        <v>0</v>
      </c>
      <c r="W286" s="4">
        <v>0</v>
      </c>
      <c r="X286" s="4" t="s">
        <v>1336</v>
      </c>
      <c r="Y286" s="4" t="s">
        <v>231</v>
      </c>
    </row>
    <row r="287" s="4" customFormat="1" spans="1:25">
      <c r="A287" s="4" t="s">
        <v>1373</v>
      </c>
      <c r="B287" s="4" t="s">
        <v>26</v>
      </c>
      <c r="C287" s="4" t="s">
        <v>27</v>
      </c>
      <c r="D287" s="4" t="s">
        <v>320</v>
      </c>
      <c r="E287" s="4" t="s">
        <v>1374</v>
      </c>
      <c r="F287" s="6">
        <v>44958</v>
      </c>
      <c r="G287" s="6">
        <v>44960</v>
      </c>
      <c r="H287" s="4">
        <v>1</v>
      </c>
      <c r="I287" s="4">
        <v>2</v>
      </c>
      <c r="J287" s="4">
        <v>2</v>
      </c>
      <c r="K287" s="4" t="s">
        <v>30</v>
      </c>
      <c r="L287" s="4">
        <v>1806</v>
      </c>
      <c r="M287" s="4">
        <v>1806</v>
      </c>
      <c r="N287" s="4" t="s">
        <v>1375</v>
      </c>
      <c r="O287" s="4" t="s">
        <v>1101</v>
      </c>
      <c r="P287" s="4" t="s">
        <v>33</v>
      </c>
      <c r="Q287" s="4">
        <v>0</v>
      </c>
      <c r="R287" s="7">
        <v>44952</v>
      </c>
      <c r="S287" s="6">
        <v>44963</v>
      </c>
      <c r="T287" s="4" t="s">
        <v>34</v>
      </c>
      <c r="U287" s="4">
        <v>1806</v>
      </c>
      <c r="V287" s="4">
        <v>0</v>
      </c>
      <c r="W287" s="4">
        <v>0</v>
      </c>
      <c r="X287" s="4" t="s">
        <v>1376</v>
      </c>
      <c r="Y287" s="4" t="s">
        <v>1377</v>
      </c>
    </row>
    <row r="288" s="4" customFormat="1" spans="1:25">
      <c r="A288" s="4" t="s">
        <v>1378</v>
      </c>
      <c r="B288" s="4" t="s">
        <v>26</v>
      </c>
      <c r="C288" s="4" t="s">
        <v>27</v>
      </c>
      <c r="D288" s="4" t="s">
        <v>205</v>
      </c>
      <c r="E288" s="4" t="s">
        <v>206</v>
      </c>
      <c r="F288" s="6">
        <v>44955</v>
      </c>
      <c r="G288" s="6">
        <v>44960</v>
      </c>
      <c r="H288" s="4">
        <v>1</v>
      </c>
      <c r="I288" s="4">
        <v>5</v>
      </c>
      <c r="J288" s="4">
        <v>5</v>
      </c>
      <c r="K288" s="4" t="s">
        <v>30</v>
      </c>
      <c r="L288" s="4">
        <v>7950</v>
      </c>
      <c r="M288" s="4">
        <v>7950</v>
      </c>
      <c r="N288" s="4" t="s">
        <v>1379</v>
      </c>
      <c r="O288" s="4" t="s">
        <v>1101</v>
      </c>
      <c r="P288" s="4" t="s">
        <v>33</v>
      </c>
      <c r="Q288" s="4">
        <v>0</v>
      </c>
      <c r="R288" s="7">
        <v>44952</v>
      </c>
      <c r="S288" s="6">
        <v>44963</v>
      </c>
      <c r="T288" s="4" t="s">
        <v>34</v>
      </c>
      <c r="U288" s="4">
        <v>7950</v>
      </c>
      <c r="V288" s="4">
        <v>0</v>
      </c>
      <c r="W288" s="4">
        <v>0</v>
      </c>
      <c r="X288" s="4" t="s">
        <v>1380</v>
      </c>
      <c r="Y288" s="4" t="s">
        <v>1381</v>
      </c>
    </row>
    <row r="289" s="4" customFormat="1" spans="1:25">
      <c r="A289" s="4" t="s">
        <v>1382</v>
      </c>
      <c r="B289" s="4" t="s">
        <v>26</v>
      </c>
      <c r="C289" s="4" t="s">
        <v>27</v>
      </c>
      <c r="D289" s="4" t="s">
        <v>1383</v>
      </c>
      <c r="E289" s="4" t="s">
        <v>1384</v>
      </c>
      <c r="F289" s="6">
        <v>44959</v>
      </c>
      <c r="G289" s="6">
        <v>44960</v>
      </c>
      <c r="H289" s="4">
        <v>1</v>
      </c>
      <c r="I289" s="4">
        <v>1</v>
      </c>
      <c r="J289" s="4">
        <v>1</v>
      </c>
      <c r="K289" s="4" t="s">
        <v>30</v>
      </c>
      <c r="L289" s="4">
        <v>478</v>
      </c>
      <c r="M289" s="4">
        <v>478</v>
      </c>
      <c r="N289" s="4" t="s">
        <v>1385</v>
      </c>
      <c r="O289" s="4" t="s">
        <v>1101</v>
      </c>
      <c r="P289" s="4" t="s">
        <v>33</v>
      </c>
      <c r="Q289" s="4">
        <v>0</v>
      </c>
      <c r="R289" s="7">
        <v>44952</v>
      </c>
      <c r="S289" s="6">
        <v>44963</v>
      </c>
      <c r="T289" s="4" t="s">
        <v>34</v>
      </c>
      <c r="U289" s="4">
        <v>478</v>
      </c>
      <c r="V289" s="4">
        <v>0</v>
      </c>
      <c r="W289" s="4">
        <v>0</v>
      </c>
      <c r="X289" s="4" t="s">
        <v>1386</v>
      </c>
      <c r="Y289" s="4" t="s">
        <v>1387</v>
      </c>
    </row>
    <row r="290" s="4" customFormat="1" spans="1:25">
      <c r="A290" s="4" t="s">
        <v>1388</v>
      </c>
      <c r="B290" s="4" t="s">
        <v>26</v>
      </c>
      <c r="C290" s="4" t="s">
        <v>27</v>
      </c>
      <c r="D290" s="4" t="s">
        <v>205</v>
      </c>
      <c r="E290" s="4" t="s">
        <v>1389</v>
      </c>
      <c r="F290" s="6">
        <v>44957</v>
      </c>
      <c r="G290" s="6">
        <v>44960</v>
      </c>
      <c r="H290" s="4">
        <v>1</v>
      </c>
      <c r="I290" s="4">
        <v>3</v>
      </c>
      <c r="J290" s="4">
        <v>3</v>
      </c>
      <c r="K290" s="4" t="s">
        <v>30</v>
      </c>
      <c r="L290" s="4">
        <v>3990</v>
      </c>
      <c r="M290" s="4">
        <v>3990</v>
      </c>
      <c r="N290" s="4" t="s">
        <v>1390</v>
      </c>
      <c r="O290" s="4" t="s">
        <v>1101</v>
      </c>
      <c r="P290" s="4" t="s">
        <v>33</v>
      </c>
      <c r="Q290" s="4">
        <v>0</v>
      </c>
      <c r="R290" s="7">
        <v>44952</v>
      </c>
      <c r="S290" s="6">
        <v>44963</v>
      </c>
      <c r="T290" s="4" t="s">
        <v>34</v>
      </c>
      <c r="U290" s="4">
        <v>3990</v>
      </c>
      <c r="V290" s="4">
        <v>0</v>
      </c>
      <c r="W290" s="4">
        <v>0</v>
      </c>
      <c r="X290" s="4" t="s">
        <v>1391</v>
      </c>
      <c r="Y290" s="4" t="s">
        <v>1392</v>
      </c>
    </row>
    <row r="291" s="4" customFormat="1" spans="1:25">
      <c r="A291" s="4" t="s">
        <v>1393</v>
      </c>
      <c r="B291" s="4" t="s">
        <v>26</v>
      </c>
      <c r="C291" s="4" t="s">
        <v>27</v>
      </c>
      <c r="D291" s="4" t="s">
        <v>742</v>
      </c>
      <c r="E291" s="4" t="s">
        <v>761</v>
      </c>
      <c r="F291" s="6">
        <v>44958</v>
      </c>
      <c r="G291" s="6">
        <v>44960</v>
      </c>
      <c r="H291" s="4">
        <v>3</v>
      </c>
      <c r="I291" s="4">
        <v>2</v>
      </c>
      <c r="J291" s="4">
        <v>6</v>
      </c>
      <c r="K291" s="4" t="s">
        <v>30</v>
      </c>
      <c r="L291" s="4">
        <v>4422</v>
      </c>
      <c r="M291" s="4">
        <v>4422</v>
      </c>
      <c r="N291" s="4" t="s">
        <v>1394</v>
      </c>
      <c r="O291" s="4" t="s">
        <v>1101</v>
      </c>
      <c r="P291" s="4" t="s">
        <v>33</v>
      </c>
      <c r="Q291" s="4">
        <v>0</v>
      </c>
      <c r="R291" s="7">
        <v>44953</v>
      </c>
      <c r="S291" s="6">
        <v>44963</v>
      </c>
      <c r="T291" s="4" t="s">
        <v>34</v>
      </c>
      <c r="U291" s="4">
        <v>4422</v>
      </c>
      <c r="V291" s="4">
        <v>0</v>
      </c>
      <c r="W291" s="4">
        <v>0</v>
      </c>
      <c r="X291" s="4" t="s">
        <v>1395</v>
      </c>
      <c r="Y291" s="4" t="s">
        <v>231</v>
      </c>
    </row>
    <row r="292" s="4" customFormat="1" spans="1:25">
      <c r="A292" s="4" t="s">
        <v>1396</v>
      </c>
      <c r="B292" s="4" t="s">
        <v>26</v>
      </c>
      <c r="C292" s="4" t="s">
        <v>27</v>
      </c>
      <c r="D292" s="4" t="s">
        <v>446</v>
      </c>
      <c r="E292" s="4" t="s">
        <v>1397</v>
      </c>
      <c r="F292" s="6">
        <v>44956</v>
      </c>
      <c r="G292" s="6">
        <v>44960</v>
      </c>
      <c r="H292" s="4">
        <v>1</v>
      </c>
      <c r="I292" s="4">
        <v>4</v>
      </c>
      <c r="J292" s="4">
        <v>4</v>
      </c>
      <c r="K292" s="4" t="s">
        <v>30</v>
      </c>
      <c r="L292" s="4">
        <v>4520</v>
      </c>
      <c r="M292" s="4">
        <v>4520</v>
      </c>
      <c r="N292" s="4" t="s">
        <v>1398</v>
      </c>
      <c r="O292" s="4" t="s">
        <v>1101</v>
      </c>
      <c r="P292" s="4" t="s">
        <v>33</v>
      </c>
      <c r="Q292" s="4">
        <v>0</v>
      </c>
      <c r="R292" s="7">
        <v>44953</v>
      </c>
      <c r="S292" s="6">
        <v>44963</v>
      </c>
      <c r="T292" s="4" t="s">
        <v>34</v>
      </c>
      <c r="U292" s="4">
        <v>4520</v>
      </c>
      <c r="V292" s="4">
        <v>0</v>
      </c>
      <c r="W292" s="4">
        <v>0</v>
      </c>
      <c r="X292" s="4" t="s">
        <v>1399</v>
      </c>
      <c r="Y292" s="4" t="s">
        <v>1400</v>
      </c>
    </row>
    <row r="293" s="4" customFormat="1" spans="1:25">
      <c r="A293" s="4" t="s">
        <v>1401</v>
      </c>
      <c r="B293" s="4" t="s">
        <v>26</v>
      </c>
      <c r="C293" s="4" t="s">
        <v>27</v>
      </c>
      <c r="D293" s="4" t="s">
        <v>1402</v>
      </c>
      <c r="E293" s="4" t="s">
        <v>1403</v>
      </c>
      <c r="F293" s="6">
        <v>44958</v>
      </c>
      <c r="G293" s="6">
        <v>44960</v>
      </c>
      <c r="H293" s="4">
        <v>1</v>
      </c>
      <c r="I293" s="4">
        <v>2</v>
      </c>
      <c r="J293" s="4">
        <v>2</v>
      </c>
      <c r="K293" s="4" t="s">
        <v>30</v>
      </c>
      <c r="L293" s="4">
        <v>716</v>
      </c>
      <c r="M293" s="4">
        <v>716</v>
      </c>
      <c r="N293" s="4" t="s">
        <v>1404</v>
      </c>
      <c r="O293" s="4" t="s">
        <v>1101</v>
      </c>
      <c r="P293" s="4" t="s">
        <v>33</v>
      </c>
      <c r="Q293" s="4">
        <v>0</v>
      </c>
      <c r="R293" s="7">
        <v>44953</v>
      </c>
      <c r="S293" s="6">
        <v>44963</v>
      </c>
      <c r="T293" s="4" t="s">
        <v>34</v>
      </c>
      <c r="U293" s="4">
        <v>716</v>
      </c>
      <c r="V293" s="4">
        <v>0</v>
      </c>
      <c r="W293" s="4">
        <v>0</v>
      </c>
      <c r="X293" s="4" t="s">
        <v>1405</v>
      </c>
      <c r="Y293" s="4" t="s">
        <v>1406</v>
      </c>
    </row>
    <row r="294" s="4" customFormat="1" spans="1:25">
      <c r="A294" s="4" t="s">
        <v>1407</v>
      </c>
      <c r="B294" s="4" t="s">
        <v>26</v>
      </c>
      <c r="C294" s="4" t="s">
        <v>27</v>
      </c>
      <c r="D294" s="4" t="s">
        <v>1408</v>
      </c>
      <c r="E294" s="4" t="s">
        <v>1409</v>
      </c>
      <c r="F294" s="6">
        <v>44957</v>
      </c>
      <c r="G294" s="6">
        <v>44960</v>
      </c>
      <c r="H294" s="4">
        <v>2</v>
      </c>
      <c r="I294" s="4">
        <v>3</v>
      </c>
      <c r="J294" s="4">
        <v>6</v>
      </c>
      <c r="K294" s="4" t="s">
        <v>30</v>
      </c>
      <c r="L294" s="4">
        <v>7120</v>
      </c>
      <c r="M294" s="4">
        <v>7120</v>
      </c>
      <c r="N294" s="4" t="s">
        <v>1410</v>
      </c>
      <c r="O294" s="4" t="s">
        <v>1101</v>
      </c>
      <c r="P294" s="4" t="s">
        <v>33</v>
      </c>
      <c r="Q294" s="4">
        <v>0</v>
      </c>
      <c r="R294" s="7">
        <v>44953</v>
      </c>
      <c r="S294" s="6">
        <v>44963</v>
      </c>
      <c r="T294" s="4" t="s">
        <v>34</v>
      </c>
      <c r="U294" s="4">
        <v>7120</v>
      </c>
      <c r="V294" s="4">
        <v>0</v>
      </c>
      <c r="W294" s="4">
        <v>0</v>
      </c>
      <c r="X294" s="4" t="s">
        <v>1411</v>
      </c>
      <c r="Y294" s="4" t="s">
        <v>231</v>
      </c>
    </row>
    <row r="295" s="4" customFormat="1" spans="1:25">
      <c r="A295" s="4" t="s">
        <v>1412</v>
      </c>
      <c r="B295" s="4" t="s">
        <v>26</v>
      </c>
      <c r="C295" s="4" t="s">
        <v>27</v>
      </c>
      <c r="D295" s="4" t="s">
        <v>1408</v>
      </c>
      <c r="E295" s="4" t="s">
        <v>1413</v>
      </c>
      <c r="F295" s="6">
        <v>44957</v>
      </c>
      <c r="G295" s="6">
        <v>44960</v>
      </c>
      <c r="H295" s="4">
        <v>1</v>
      </c>
      <c r="I295" s="4">
        <v>3</v>
      </c>
      <c r="J295" s="4">
        <v>3</v>
      </c>
      <c r="K295" s="4" t="s">
        <v>30</v>
      </c>
      <c r="L295" s="4">
        <v>3560</v>
      </c>
      <c r="M295" s="4">
        <v>3560</v>
      </c>
      <c r="N295" s="4" t="s">
        <v>1414</v>
      </c>
      <c r="O295" s="4" t="s">
        <v>1101</v>
      </c>
      <c r="P295" s="4" t="s">
        <v>33</v>
      </c>
      <c r="Q295" s="4">
        <v>0</v>
      </c>
      <c r="R295" s="7">
        <v>44953</v>
      </c>
      <c r="S295" s="6">
        <v>44963</v>
      </c>
      <c r="T295" s="4" t="s">
        <v>34</v>
      </c>
      <c r="U295" s="4">
        <v>3560</v>
      </c>
      <c r="V295" s="4">
        <v>0</v>
      </c>
      <c r="W295" s="4">
        <v>0</v>
      </c>
      <c r="X295" s="4" t="s">
        <v>1415</v>
      </c>
      <c r="Y295" s="4" t="s">
        <v>1416</v>
      </c>
    </row>
    <row r="296" s="4" customFormat="1" spans="1:25">
      <c r="A296" s="4" t="s">
        <v>1417</v>
      </c>
      <c r="B296" s="4" t="s">
        <v>26</v>
      </c>
      <c r="C296" s="4" t="s">
        <v>27</v>
      </c>
      <c r="D296" s="4" t="s">
        <v>374</v>
      </c>
      <c r="E296" s="4" t="s">
        <v>925</v>
      </c>
      <c r="F296" s="6">
        <v>44959</v>
      </c>
      <c r="G296" s="6">
        <v>44960</v>
      </c>
      <c r="H296" s="4">
        <v>1</v>
      </c>
      <c r="I296" s="4">
        <v>1</v>
      </c>
      <c r="J296" s="4">
        <v>1</v>
      </c>
      <c r="K296" s="4" t="s">
        <v>30</v>
      </c>
      <c r="L296" s="4">
        <v>1279</v>
      </c>
      <c r="M296" s="4">
        <v>1279</v>
      </c>
      <c r="N296" s="4" t="s">
        <v>1418</v>
      </c>
      <c r="O296" s="4" t="s">
        <v>1101</v>
      </c>
      <c r="P296" s="4" t="s">
        <v>33</v>
      </c>
      <c r="Q296" s="4">
        <v>0</v>
      </c>
      <c r="R296" s="7">
        <v>44953</v>
      </c>
      <c r="S296" s="6">
        <v>44963</v>
      </c>
      <c r="T296" s="4" t="s">
        <v>34</v>
      </c>
      <c r="U296" s="4">
        <v>1279</v>
      </c>
      <c r="V296" s="4">
        <v>0</v>
      </c>
      <c r="W296" s="4">
        <v>0</v>
      </c>
      <c r="X296" s="4" t="s">
        <v>1419</v>
      </c>
      <c r="Y296" s="4" t="s">
        <v>1420</v>
      </c>
    </row>
    <row r="297" s="4" customFormat="1" spans="1:25">
      <c r="A297" s="4" t="s">
        <v>1421</v>
      </c>
      <c r="B297" s="4" t="s">
        <v>26</v>
      </c>
      <c r="C297" s="4" t="s">
        <v>27</v>
      </c>
      <c r="D297" s="4" t="s">
        <v>345</v>
      </c>
      <c r="E297" s="4" t="s">
        <v>433</v>
      </c>
      <c r="F297" s="6">
        <v>44958</v>
      </c>
      <c r="G297" s="6">
        <v>44960</v>
      </c>
      <c r="H297" s="4">
        <v>1</v>
      </c>
      <c r="I297" s="4">
        <v>2</v>
      </c>
      <c r="J297" s="4">
        <v>2</v>
      </c>
      <c r="K297" s="4" t="s">
        <v>30</v>
      </c>
      <c r="L297" s="4">
        <v>700</v>
      </c>
      <c r="M297" s="4">
        <v>700</v>
      </c>
      <c r="N297" s="4" t="s">
        <v>1422</v>
      </c>
      <c r="O297" s="4" t="s">
        <v>1101</v>
      </c>
      <c r="P297" s="4" t="s">
        <v>33</v>
      </c>
      <c r="Q297" s="4">
        <v>0</v>
      </c>
      <c r="R297" s="7">
        <v>44953</v>
      </c>
      <c r="S297" s="6">
        <v>44963</v>
      </c>
      <c r="T297" s="4" t="s">
        <v>34</v>
      </c>
      <c r="U297" s="4">
        <v>700</v>
      </c>
      <c r="V297" s="4">
        <v>0</v>
      </c>
      <c r="W297" s="4">
        <v>0</v>
      </c>
      <c r="X297" s="4" t="s">
        <v>1423</v>
      </c>
      <c r="Y297" s="4" t="s">
        <v>1424</v>
      </c>
    </row>
    <row r="298" s="4" customFormat="1" spans="1:25">
      <c r="A298" s="4" t="s">
        <v>1425</v>
      </c>
      <c r="B298" s="4" t="s">
        <v>26</v>
      </c>
      <c r="C298" s="4" t="s">
        <v>27</v>
      </c>
      <c r="D298" s="4" t="s">
        <v>1426</v>
      </c>
      <c r="E298" s="4" t="s">
        <v>1427</v>
      </c>
      <c r="F298" s="6">
        <v>44958</v>
      </c>
      <c r="G298" s="6">
        <v>44960</v>
      </c>
      <c r="H298" s="4">
        <v>1</v>
      </c>
      <c r="I298" s="4">
        <v>2</v>
      </c>
      <c r="J298" s="4">
        <v>2</v>
      </c>
      <c r="K298" s="4" t="s">
        <v>30</v>
      </c>
      <c r="L298" s="4">
        <v>2228</v>
      </c>
      <c r="M298" s="4">
        <v>2228</v>
      </c>
      <c r="N298" s="4" t="s">
        <v>1428</v>
      </c>
      <c r="O298" s="4" t="s">
        <v>1101</v>
      </c>
      <c r="P298" s="4" t="s">
        <v>33</v>
      </c>
      <c r="Q298" s="4">
        <v>0</v>
      </c>
      <c r="R298" s="7">
        <v>44954</v>
      </c>
      <c r="S298" s="6">
        <v>44963</v>
      </c>
      <c r="T298" s="4" t="s">
        <v>34</v>
      </c>
      <c r="U298" s="4">
        <v>2228</v>
      </c>
      <c r="V298" s="4">
        <v>0</v>
      </c>
      <c r="W298" s="4">
        <v>0</v>
      </c>
      <c r="X298" s="4" t="s">
        <v>1429</v>
      </c>
      <c r="Y298" s="4" t="s">
        <v>1430</v>
      </c>
    </row>
    <row r="299" s="4" customFormat="1" spans="1:25">
      <c r="A299" s="4" t="s">
        <v>1431</v>
      </c>
      <c r="B299" s="4" t="s">
        <v>26</v>
      </c>
      <c r="C299" s="4" t="s">
        <v>27</v>
      </c>
      <c r="D299" s="4" t="s">
        <v>205</v>
      </c>
      <c r="E299" s="4" t="s">
        <v>1389</v>
      </c>
      <c r="F299" s="6">
        <v>44958</v>
      </c>
      <c r="G299" s="6">
        <v>44960</v>
      </c>
      <c r="H299" s="4">
        <v>1</v>
      </c>
      <c r="I299" s="4">
        <v>2</v>
      </c>
      <c r="J299" s="4">
        <v>2</v>
      </c>
      <c r="K299" s="4" t="s">
        <v>30</v>
      </c>
      <c r="L299" s="4">
        <v>2600</v>
      </c>
      <c r="M299" s="4">
        <v>2600</v>
      </c>
      <c r="N299" s="4" t="s">
        <v>1432</v>
      </c>
      <c r="O299" s="4" t="s">
        <v>1101</v>
      </c>
      <c r="P299" s="4" t="s">
        <v>33</v>
      </c>
      <c r="Q299" s="4">
        <v>0</v>
      </c>
      <c r="R299" s="7">
        <v>44954</v>
      </c>
      <c r="S299" s="6">
        <v>44963</v>
      </c>
      <c r="T299" s="4" t="s">
        <v>34</v>
      </c>
      <c r="U299" s="4">
        <v>2600</v>
      </c>
      <c r="V299" s="4">
        <v>0</v>
      </c>
      <c r="W299" s="4">
        <v>0</v>
      </c>
      <c r="X299" s="4" t="s">
        <v>1433</v>
      </c>
      <c r="Y299" s="4" t="s">
        <v>1434</v>
      </c>
    </row>
    <row r="300" s="4" customFormat="1" spans="1:25">
      <c r="A300" s="4" t="s">
        <v>1435</v>
      </c>
      <c r="B300" s="4" t="s">
        <v>26</v>
      </c>
      <c r="C300" s="4" t="s">
        <v>27</v>
      </c>
      <c r="D300" s="4" t="s">
        <v>742</v>
      </c>
      <c r="E300" s="4" t="s">
        <v>761</v>
      </c>
      <c r="F300" s="6">
        <v>44957</v>
      </c>
      <c r="G300" s="6">
        <v>44960</v>
      </c>
      <c r="H300" s="4">
        <v>1</v>
      </c>
      <c r="I300" s="4">
        <v>3</v>
      </c>
      <c r="J300" s="4">
        <v>3</v>
      </c>
      <c r="K300" s="4" t="s">
        <v>30</v>
      </c>
      <c r="L300" s="4">
        <v>2211</v>
      </c>
      <c r="M300" s="4">
        <v>2211</v>
      </c>
      <c r="N300" s="4" t="s">
        <v>1436</v>
      </c>
      <c r="O300" s="4" t="s">
        <v>1101</v>
      </c>
      <c r="P300" s="4" t="s">
        <v>33</v>
      </c>
      <c r="Q300" s="4">
        <v>0</v>
      </c>
      <c r="R300" s="7">
        <v>44954</v>
      </c>
      <c r="S300" s="6">
        <v>44963</v>
      </c>
      <c r="T300" s="4" t="s">
        <v>34</v>
      </c>
      <c r="U300" s="4">
        <v>2211</v>
      </c>
      <c r="V300" s="4">
        <v>0</v>
      </c>
      <c r="W300" s="4">
        <v>0</v>
      </c>
      <c r="X300" s="4" t="s">
        <v>1437</v>
      </c>
      <c r="Y300" s="4" t="s">
        <v>1438</v>
      </c>
    </row>
    <row r="301" s="4" customFormat="1" spans="1:25">
      <c r="A301" s="4" t="s">
        <v>1439</v>
      </c>
      <c r="B301" s="4" t="s">
        <v>26</v>
      </c>
      <c r="C301" s="4" t="s">
        <v>27</v>
      </c>
      <c r="D301" s="4" t="s">
        <v>1440</v>
      </c>
      <c r="E301" s="4" t="s">
        <v>1441</v>
      </c>
      <c r="F301" s="6">
        <v>44959</v>
      </c>
      <c r="G301" s="6">
        <v>44960</v>
      </c>
      <c r="H301" s="4">
        <v>1</v>
      </c>
      <c r="I301" s="4">
        <v>1</v>
      </c>
      <c r="J301" s="4">
        <v>1</v>
      </c>
      <c r="K301" s="4" t="s">
        <v>30</v>
      </c>
      <c r="L301" s="4">
        <v>5655</v>
      </c>
      <c r="M301" s="4">
        <v>5655</v>
      </c>
      <c r="N301" s="4" t="s">
        <v>1442</v>
      </c>
      <c r="O301" s="4" t="s">
        <v>1101</v>
      </c>
      <c r="P301" s="4" t="s">
        <v>33</v>
      </c>
      <c r="Q301" s="4">
        <v>0</v>
      </c>
      <c r="R301" s="7">
        <v>44954</v>
      </c>
      <c r="S301" s="6">
        <v>44963</v>
      </c>
      <c r="T301" s="4" t="s">
        <v>34</v>
      </c>
      <c r="U301" s="4">
        <v>5655</v>
      </c>
      <c r="V301" s="4">
        <v>0</v>
      </c>
      <c r="W301" s="4">
        <v>0</v>
      </c>
      <c r="X301" s="4" t="s">
        <v>1443</v>
      </c>
      <c r="Y301" s="4" t="s">
        <v>1444</v>
      </c>
    </row>
    <row r="302" s="4" customFormat="1" spans="1:25">
      <c r="A302" s="4" t="s">
        <v>1445</v>
      </c>
      <c r="B302" s="4" t="s">
        <v>26</v>
      </c>
      <c r="C302" s="4" t="s">
        <v>27</v>
      </c>
      <c r="D302" s="4" t="s">
        <v>506</v>
      </c>
      <c r="E302" s="4" t="s">
        <v>507</v>
      </c>
      <c r="F302" s="6">
        <v>44957</v>
      </c>
      <c r="G302" s="6">
        <v>44960</v>
      </c>
      <c r="H302" s="4">
        <v>2</v>
      </c>
      <c r="I302" s="4">
        <v>3</v>
      </c>
      <c r="J302" s="4">
        <v>6</v>
      </c>
      <c r="K302" s="4" t="s">
        <v>30</v>
      </c>
      <c r="L302" s="4">
        <v>1824</v>
      </c>
      <c r="M302" s="4">
        <v>1824</v>
      </c>
      <c r="N302" s="4" t="s">
        <v>1446</v>
      </c>
      <c r="O302" s="4" t="s">
        <v>1101</v>
      </c>
      <c r="P302" s="4" t="s">
        <v>33</v>
      </c>
      <c r="Q302" s="4">
        <v>0</v>
      </c>
      <c r="R302" s="7">
        <v>44954</v>
      </c>
      <c r="S302" s="6">
        <v>44963</v>
      </c>
      <c r="T302" s="4" t="s">
        <v>34</v>
      </c>
      <c r="U302" s="4">
        <v>1824</v>
      </c>
      <c r="V302" s="4">
        <v>0</v>
      </c>
      <c r="W302" s="4">
        <v>0</v>
      </c>
      <c r="X302" s="4" t="s">
        <v>1447</v>
      </c>
      <c r="Y302" s="4" t="s">
        <v>1448</v>
      </c>
    </row>
    <row r="303" s="4" customFormat="1" spans="1:25">
      <c r="A303" s="4" t="s">
        <v>1449</v>
      </c>
      <c r="B303" s="4" t="s">
        <v>26</v>
      </c>
      <c r="C303" s="4" t="s">
        <v>27</v>
      </c>
      <c r="D303" s="4" t="s">
        <v>573</v>
      </c>
      <c r="E303" s="4" t="s">
        <v>574</v>
      </c>
      <c r="F303" s="6">
        <v>44958</v>
      </c>
      <c r="G303" s="6">
        <v>44960</v>
      </c>
      <c r="H303" s="4">
        <v>1</v>
      </c>
      <c r="I303" s="4">
        <v>2</v>
      </c>
      <c r="J303" s="4">
        <v>2</v>
      </c>
      <c r="K303" s="4" t="s">
        <v>30</v>
      </c>
      <c r="L303" s="4">
        <v>1330</v>
      </c>
      <c r="M303" s="4">
        <v>1330</v>
      </c>
      <c r="N303" s="4" t="s">
        <v>1450</v>
      </c>
      <c r="O303" s="4" t="s">
        <v>1101</v>
      </c>
      <c r="P303" s="4" t="s">
        <v>33</v>
      </c>
      <c r="Q303" s="4">
        <v>0</v>
      </c>
      <c r="R303" s="7">
        <v>44954</v>
      </c>
      <c r="S303" s="6">
        <v>44963</v>
      </c>
      <c r="T303" s="4" t="s">
        <v>34</v>
      </c>
      <c r="U303" s="4">
        <v>1330</v>
      </c>
      <c r="V303" s="4">
        <v>0</v>
      </c>
      <c r="W303" s="4">
        <v>0</v>
      </c>
      <c r="X303" s="4" t="s">
        <v>1451</v>
      </c>
      <c r="Y303" s="4" t="s">
        <v>1452</v>
      </c>
    </row>
    <row r="304" s="4" customFormat="1" spans="1:25">
      <c r="A304" s="4" t="s">
        <v>1453</v>
      </c>
      <c r="B304" s="4" t="s">
        <v>26</v>
      </c>
      <c r="C304" s="4" t="s">
        <v>27</v>
      </c>
      <c r="D304" s="4" t="s">
        <v>742</v>
      </c>
      <c r="E304" s="4" t="s">
        <v>743</v>
      </c>
      <c r="F304" s="6">
        <v>44957</v>
      </c>
      <c r="G304" s="6">
        <v>44960</v>
      </c>
      <c r="H304" s="4">
        <v>1</v>
      </c>
      <c r="I304" s="4">
        <v>3</v>
      </c>
      <c r="J304" s="4">
        <v>3</v>
      </c>
      <c r="K304" s="4" t="s">
        <v>30</v>
      </c>
      <c r="L304" s="4">
        <v>2211</v>
      </c>
      <c r="M304" s="4">
        <v>2211</v>
      </c>
      <c r="N304" s="4" t="s">
        <v>1454</v>
      </c>
      <c r="O304" s="4" t="s">
        <v>1101</v>
      </c>
      <c r="P304" s="4" t="s">
        <v>33</v>
      </c>
      <c r="Q304" s="4">
        <v>0</v>
      </c>
      <c r="R304" s="7">
        <v>44954</v>
      </c>
      <c r="S304" s="6">
        <v>44963</v>
      </c>
      <c r="T304" s="4" t="s">
        <v>34</v>
      </c>
      <c r="U304" s="4">
        <v>2211</v>
      </c>
      <c r="V304" s="4">
        <v>0</v>
      </c>
      <c r="W304" s="4">
        <v>0</v>
      </c>
      <c r="X304" s="4" t="s">
        <v>1455</v>
      </c>
      <c r="Y304" s="4" t="s">
        <v>1456</v>
      </c>
    </row>
    <row r="305" s="4" customFormat="1" spans="1:25">
      <c r="A305" s="4" t="s">
        <v>1457</v>
      </c>
      <c r="B305" s="4" t="s">
        <v>26</v>
      </c>
      <c r="C305" s="4" t="s">
        <v>27</v>
      </c>
      <c r="D305" s="4" t="s">
        <v>276</v>
      </c>
      <c r="E305" s="4" t="s">
        <v>284</v>
      </c>
      <c r="F305" s="6">
        <v>44959</v>
      </c>
      <c r="G305" s="6">
        <v>44960</v>
      </c>
      <c r="H305" s="4">
        <v>1</v>
      </c>
      <c r="I305" s="4">
        <v>1</v>
      </c>
      <c r="J305" s="4">
        <v>1</v>
      </c>
      <c r="K305" s="4" t="s">
        <v>30</v>
      </c>
      <c r="L305" s="4">
        <v>432</v>
      </c>
      <c r="M305" s="4">
        <v>432</v>
      </c>
      <c r="N305" s="4" t="s">
        <v>1458</v>
      </c>
      <c r="O305" s="4" t="s">
        <v>1101</v>
      </c>
      <c r="P305" s="4" t="s">
        <v>33</v>
      </c>
      <c r="Q305" s="4">
        <v>0</v>
      </c>
      <c r="R305" s="7">
        <v>44955</v>
      </c>
      <c r="S305" s="6">
        <v>44963</v>
      </c>
      <c r="T305" s="4" t="s">
        <v>34</v>
      </c>
      <c r="U305" s="4">
        <v>432</v>
      </c>
      <c r="V305" s="4">
        <v>0</v>
      </c>
      <c r="W305" s="4">
        <v>0</v>
      </c>
      <c r="X305" s="4" t="s">
        <v>1459</v>
      </c>
      <c r="Y305" s="4" t="s">
        <v>1460</v>
      </c>
    </row>
    <row r="306" s="4" customFormat="1" spans="1:25">
      <c r="A306" s="4" t="s">
        <v>1461</v>
      </c>
      <c r="B306" s="4" t="s">
        <v>26</v>
      </c>
      <c r="C306" s="4" t="s">
        <v>27</v>
      </c>
      <c r="D306" s="4" t="s">
        <v>205</v>
      </c>
      <c r="E306" s="4" t="s">
        <v>206</v>
      </c>
      <c r="F306" s="6">
        <v>44958</v>
      </c>
      <c r="G306" s="6">
        <v>44960</v>
      </c>
      <c r="H306" s="4">
        <v>1</v>
      </c>
      <c r="I306" s="4">
        <v>2</v>
      </c>
      <c r="J306" s="4">
        <v>2</v>
      </c>
      <c r="K306" s="4" t="s">
        <v>30</v>
      </c>
      <c r="L306" s="4">
        <v>3060</v>
      </c>
      <c r="M306" s="4">
        <v>3060</v>
      </c>
      <c r="N306" s="4" t="s">
        <v>1462</v>
      </c>
      <c r="O306" s="4" t="s">
        <v>1101</v>
      </c>
      <c r="P306" s="4" t="s">
        <v>33</v>
      </c>
      <c r="Q306" s="4">
        <v>0</v>
      </c>
      <c r="R306" s="7">
        <v>44955</v>
      </c>
      <c r="S306" s="6">
        <v>44963</v>
      </c>
      <c r="T306" s="4" t="s">
        <v>34</v>
      </c>
      <c r="U306" s="4">
        <v>3060</v>
      </c>
      <c r="V306" s="4">
        <v>0</v>
      </c>
      <c r="W306" s="4">
        <v>0</v>
      </c>
      <c r="X306" s="4" t="s">
        <v>1463</v>
      </c>
      <c r="Y306" s="4" t="s">
        <v>1464</v>
      </c>
    </row>
    <row r="307" s="4" customFormat="1" spans="1:25">
      <c r="A307" s="4" t="s">
        <v>1465</v>
      </c>
      <c r="B307" s="4" t="s">
        <v>26</v>
      </c>
      <c r="C307" s="4" t="s">
        <v>27</v>
      </c>
      <c r="D307" s="4" t="s">
        <v>1466</v>
      </c>
      <c r="E307" s="4" t="s">
        <v>591</v>
      </c>
      <c r="F307" s="6">
        <v>44957</v>
      </c>
      <c r="G307" s="6">
        <v>44960</v>
      </c>
      <c r="H307" s="4">
        <v>3</v>
      </c>
      <c r="I307" s="4">
        <v>3</v>
      </c>
      <c r="J307" s="4">
        <v>9</v>
      </c>
      <c r="K307" s="4" t="s">
        <v>30</v>
      </c>
      <c r="L307" s="4">
        <v>2295</v>
      </c>
      <c r="M307" s="4">
        <v>2295</v>
      </c>
      <c r="N307" s="4" t="s">
        <v>1467</v>
      </c>
      <c r="O307" s="4" t="s">
        <v>1101</v>
      </c>
      <c r="P307" s="4" t="s">
        <v>33</v>
      </c>
      <c r="Q307" s="4">
        <v>0</v>
      </c>
      <c r="R307" s="7">
        <v>44955</v>
      </c>
      <c r="S307" s="6">
        <v>44963</v>
      </c>
      <c r="T307" s="4" t="s">
        <v>34</v>
      </c>
      <c r="U307" s="4">
        <v>2295</v>
      </c>
      <c r="V307" s="4">
        <v>0</v>
      </c>
      <c r="W307" s="4">
        <v>0</v>
      </c>
      <c r="X307" s="4" t="s">
        <v>1468</v>
      </c>
      <c r="Y307" s="4" t="s">
        <v>1469</v>
      </c>
    </row>
    <row r="308" s="4" customFormat="1" spans="1:25">
      <c r="A308" s="4" t="s">
        <v>1470</v>
      </c>
      <c r="B308" s="4" t="s">
        <v>26</v>
      </c>
      <c r="C308" s="4" t="s">
        <v>27</v>
      </c>
      <c r="D308" s="4" t="s">
        <v>1471</v>
      </c>
      <c r="E308" s="4" t="s">
        <v>1472</v>
      </c>
      <c r="F308" s="6">
        <v>44955</v>
      </c>
      <c r="G308" s="6">
        <v>44960</v>
      </c>
      <c r="H308" s="4">
        <v>1</v>
      </c>
      <c r="I308" s="4">
        <v>5</v>
      </c>
      <c r="J308" s="4">
        <v>5</v>
      </c>
      <c r="K308" s="4" t="s">
        <v>30</v>
      </c>
      <c r="L308" s="4">
        <v>1135</v>
      </c>
      <c r="M308" s="4">
        <v>1135</v>
      </c>
      <c r="N308" s="4" t="s">
        <v>1473</v>
      </c>
      <c r="O308" s="4" t="s">
        <v>1101</v>
      </c>
      <c r="P308" s="4" t="s">
        <v>33</v>
      </c>
      <c r="Q308" s="4">
        <v>0</v>
      </c>
      <c r="R308" s="7">
        <v>44955</v>
      </c>
      <c r="S308" s="6">
        <v>44963</v>
      </c>
      <c r="T308" s="4" t="s">
        <v>34</v>
      </c>
      <c r="U308" s="4">
        <v>1135</v>
      </c>
      <c r="V308" s="4">
        <v>0</v>
      </c>
      <c r="W308" s="4">
        <v>0</v>
      </c>
      <c r="X308" s="4" t="s">
        <v>1474</v>
      </c>
      <c r="Y308" s="4" t="s">
        <v>231</v>
      </c>
    </row>
    <row r="309" s="4" customFormat="1" spans="1:25">
      <c r="A309" s="4" t="s">
        <v>1475</v>
      </c>
      <c r="B309" s="4" t="s">
        <v>26</v>
      </c>
      <c r="C309" s="4" t="s">
        <v>27</v>
      </c>
      <c r="D309" s="4" t="s">
        <v>1476</v>
      </c>
      <c r="E309" s="4" t="s">
        <v>1477</v>
      </c>
      <c r="F309" s="6">
        <v>44958</v>
      </c>
      <c r="G309" s="6">
        <v>44960</v>
      </c>
      <c r="H309" s="4">
        <v>1</v>
      </c>
      <c r="I309" s="4">
        <v>2</v>
      </c>
      <c r="J309" s="4">
        <v>2</v>
      </c>
      <c r="K309" s="4" t="s">
        <v>30</v>
      </c>
      <c r="L309" s="4">
        <v>1260</v>
      </c>
      <c r="M309" s="4">
        <v>1260</v>
      </c>
      <c r="N309" s="4" t="s">
        <v>1478</v>
      </c>
      <c r="O309" s="4" t="s">
        <v>1101</v>
      </c>
      <c r="P309" s="4" t="s">
        <v>33</v>
      </c>
      <c r="Q309" s="4">
        <v>0</v>
      </c>
      <c r="R309" s="7">
        <v>44955</v>
      </c>
      <c r="S309" s="6">
        <v>44963</v>
      </c>
      <c r="T309" s="4" t="s">
        <v>34</v>
      </c>
      <c r="U309" s="4">
        <v>1260</v>
      </c>
      <c r="V309" s="4">
        <v>0</v>
      </c>
      <c r="W309" s="4">
        <v>0</v>
      </c>
      <c r="X309" s="4" t="s">
        <v>1479</v>
      </c>
      <c r="Y309" s="4" t="s">
        <v>231</v>
      </c>
    </row>
    <row r="310" s="4" customFormat="1" spans="1:25">
      <c r="A310" s="4" t="s">
        <v>1475</v>
      </c>
      <c r="B310" s="4" t="s">
        <v>26</v>
      </c>
      <c r="C310" s="4" t="s">
        <v>172</v>
      </c>
      <c r="D310" s="4" t="s">
        <v>1476</v>
      </c>
      <c r="E310" s="4" t="s">
        <v>1477</v>
      </c>
      <c r="F310" s="6">
        <v>44958</v>
      </c>
      <c r="G310" s="6">
        <v>44960</v>
      </c>
      <c r="H310" s="4">
        <v>1</v>
      </c>
      <c r="I310" s="4">
        <v>2</v>
      </c>
      <c r="J310" s="4">
        <v>2</v>
      </c>
      <c r="K310" s="4" t="s">
        <v>30</v>
      </c>
      <c r="L310" s="4">
        <v>-1260</v>
      </c>
      <c r="M310" s="4">
        <v>-1260</v>
      </c>
      <c r="N310" s="4" t="s">
        <v>1478</v>
      </c>
      <c r="O310" s="4" t="s">
        <v>1101</v>
      </c>
      <c r="P310" s="4" t="s">
        <v>33</v>
      </c>
      <c r="Q310" s="4">
        <v>0</v>
      </c>
      <c r="R310" s="7">
        <v>44955</v>
      </c>
      <c r="S310" s="6">
        <v>44963</v>
      </c>
      <c r="T310" s="4" t="s">
        <v>34</v>
      </c>
      <c r="U310" s="4">
        <v>-1260</v>
      </c>
      <c r="V310" s="4">
        <v>0</v>
      </c>
      <c r="W310" s="4">
        <v>0</v>
      </c>
      <c r="X310" s="4" t="s">
        <v>1479</v>
      </c>
      <c r="Y310" s="4" t="s">
        <v>231</v>
      </c>
    </row>
    <row r="311" s="4" customFormat="1" spans="1:25">
      <c r="A311" s="4" t="s">
        <v>1480</v>
      </c>
      <c r="B311" s="4" t="s">
        <v>26</v>
      </c>
      <c r="C311" s="4" t="s">
        <v>27</v>
      </c>
      <c r="D311" s="4" t="s">
        <v>1476</v>
      </c>
      <c r="E311" s="4" t="s">
        <v>1477</v>
      </c>
      <c r="F311" s="6">
        <v>44958</v>
      </c>
      <c r="G311" s="6">
        <v>44960</v>
      </c>
      <c r="H311" s="4">
        <v>1</v>
      </c>
      <c r="I311" s="4">
        <v>2</v>
      </c>
      <c r="J311" s="4">
        <v>2</v>
      </c>
      <c r="K311" s="4" t="s">
        <v>30</v>
      </c>
      <c r="L311" s="4">
        <v>1260</v>
      </c>
      <c r="M311" s="4">
        <v>1260</v>
      </c>
      <c r="N311" s="4" t="s">
        <v>1478</v>
      </c>
      <c r="O311" s="4" t="s">
        <v>1101</v>
      </c>
      <c r="P311" s="4" t="s">
        <v>33</v>
      </c>
      <c r="Q311" s="4">
        <v>0</v>
      </c>
      <c r="R311" s="7">
        <v>44955</v>
      </c>
      <c r="S311" s="6">
        <v>44963</v>
      </c>
      <c r="T311" s="4" t="s">
        <v>34</v>
      </c>
      <c r="U311" s="4">
        <v>1260</v>
      </c>
      <c r="V311" s="4">
        <v>0</v>
      </c>
      <c r="W311" s="4">
        <v>0</v>
      </c>
      <c r="X311" s="4" t="s">
        <v>1481</v>
      </c>
      <c r="Y311" s="4" t="s">
        <v>1482</v>
      </c>
    </row>
    <row r="312" s="4" customFormat="1" spans="1:25">
      <c r="A312" s="4" t="s">
        <v>1483</v>
      </c>
      <c r="B312" s="4" t="s">
        <v>26</v>
      </c>
      <c r="C312" s="4" t="s">
        <v>27</v>
      </c>
      <c r="D312" s="4" t="s">
        <v>1484</v>
      </c>
      <c r="E312" s="4" t="s">
        <v>1485</v>
      </c>
      <c r="F312" s="6">
        <v>44956</v>
      </c>
      <c r="G312" s="6">
        <v>44960</v>
      </c>
      <c r="H312" s="4">
        <v>1</v>
      </c>
      <c r="I312" s="4">
        <v>4</v>
      </c>
      <c r="J312" s="4">
        <v>4</v>
      </c>
      <c r="K312" s="4" t="s">
        <v>30</v>
      </c>
      <c r="L312" s="4">
        <v>3440</v>
      </c>
      <c r="M312" s="4">
        <v>3440</v>
      </c>
      <c r="N312" s="4" t="s">
        <v>1486</v>
      </c>
      <c r="O312" s="4" t="s">
        <v>1101</v>
      </c>
      <c r="P312" s="4" t="s">
        <v>33</v>
      </c>
      <c r="Q312" s="4">
        <v>0</v>
      </c>
      <c r="R312" s="7">
        <v>44955</v>
      </c>
      <c r="S312" s="6">
        <v>44963</v>
      </c>
      <c r="T312" s="4" t="s">
        <v>34</v>
      </c>
      <c r="U312" s="4">
        <v>3440</v>
      </c>
      <c r="V312" s="4">
        <v>0</v>
      </c>
      <c r="W312" s="4">
        <v>0</v>
      </c>
      <c r="X312" s="4" t="s">
        <v>1487</v>
      </c>
      <c r="Y312" s="4" t="s">
        <v>1488</v>
      </c>
    </row>
    <row r="313" s="4" customFormat="1" spans="1:25">
      <c r="A313" s="4" t="s">
        <v>1489</v>
      </c>
      <c r="B313" s="4" t="s">
        <v>26</v>
      </c>
      <c r="C313" s="4" t="s">
        <v>27</v>
      </c>
      <c r="D313" s="4" t="s">
        <v>123</v>
      </c>
      <c r="E313" s="4" t="s">
        <v>1490</v>
      </c>
      <c r="F313" s="6">
        <v>44958</v>
      </c>
      <c r="G313" s="6">
        <v>44960</v>
      </c>
      <c r="H313" s="4">
        <v>1</v>
      </c>
      <c r="I313" s="4">
        <v>2</v>
      </c>
      <c r="J313" s="4">
        <v>2</v>
      </c>
      <c r="K313" s="4" t="s">
        <v>30</v>
      </c>
      <c r="L313" s="4">
        <v>1368</v>
      </c>
      <c r="M313" s="4">
        <v>1368</v>
      </c>
      <c r="N313" s="4" t="s">
        <v>1491</v>
      </c>
      <c r="O313" s="4" t="s">
        <v>1101</v>
      </c>
      <c r="P313" s="4" t="s">
        <v>33</v>
      </c>
      <c r="Q313" s="4">
        <v>0</v>
      </c>
      <c r="R313" s="7">
        <v>44955</v>
      </c>
      <c r="S313" s="6">
        <v>44963</v>
      </c>
      <c r="T313" s="4" t="s">
        <v>34</v>
      </c>
      <c r="U313" s="4">
        <v>1368</v>
      </c>
      <c r="V313" s="4">
        <v>0</v>
      </c>
      <c r="W313" s="4">
        <v>0</v>
      </c>
      <c r="X313" s="4" t="s">
        <v>1492</v>
      </c>
      <c r="Y313" s="4" t="s">
        <v>1493</v>
      </c>
    </row>
    <row r="314" s="4" customFormat="1" spans="1:25">
      <c r="A314" s="4" t="s">
        <v>1494</v>
      </c>
      <c r="B314" s="4" t="s">
        <v>26</v>
      </c>
      <c r="C314" s="4" t="s">
        <v>27</v>
      </c>
      <c r="D314" s="4" t="s">
        <v>276</v>
      </c>
      <c r="E314" s="4" t="s">
        <v>284</v>
      </c>
      <c r="F314" s="6">
        <v>44959</v>
      </c>
      <c r="G314" s="6">
        <v>44960</v>
      </c>
      <c r="H314" s="4">
        <v>1</v>
      </c>
      <c r="I314" s="4">
        <v>1</v>
      </c>
      <c r="J314" s="4">
        <v>1</v>
      </c>
      <c r="K314" s="4" t="s">
        <v>30</v>
      </c>
      <c r="L314" s="4">
        <v>432</v>
      </c>
      <c r="M314" s="4">
        <v>432</v>
      </c>
      <c r="N314" s="4" t="s">
        <v>1495</v>
      </c>
      <c r="O314" s="4" t="s">
        <v>1101</v>
      </c>
      <c r="P314" s="4" t="s">
        <v>33</v>
      </c>
      <c r="Q314" s="4">
        <v>0</v>
      </c>
      <c r="R314" s="7">
        <v>44955</v>
      </c>
      <c r="S314" s="6">
        <v>44963</v>
      </c>
      <c r="T314" s="4" t="s">
        <v>34</v>
      </c>
      <c r="U314" s="4">
        <v>432</v>
      </c>
      <c r="V314" s="4">
        <v>0</v>
      </c>
      <c r="W314" s="4">
        <v>0</v>
      </c>
      <c r="X314" s="4" t="s">
        <v>1496</v>
      </c>
      <c r="Y314" s="4" t="s">
        <v>1497</v>
      </c>
    </row>
    <row r="315" s="4" customFormat="1" spans="1:25">
      <c r="A315" s="4" t="s">
        <v>1498</v>
      </c>
      <c r="B315" s="4" t="s">
        <v>26</v>
      </c>
      <c r="C315" s="4" t="s">
        <v>27</v>
      </c>
      <c r="D315" s="4" t="s">
        <v>496</v>
      </c>
      <c r="E315" s="4" t="s">
        <v>140</v>
      </c>
      <c r="F315" s="6">
        <v>44957</v>
      </c>
      <c r="G315" s="6">
        <v>44960</v>
      </c>
      <c r="H315" s="4">
        <v>1</v>
      </c>
      <c r="I315" s="4">
        <v>3</v>
      </c>
      <c r="J315" s="4">
        <v>3</v>
      </c>
      <c r="K315" s="4" t="s">
        <v>30</v>
      </c>
      <c r="L315" s="4">
        <v>577</v>
      </c>
      <c r="M315" s="4">
        <v>577</v>
      </c>
      <c r="N315" s="4" t="s">
        <v>1499</v>
      </c>
      <c r="O315" s="4" t="s">
        <v>1101</v>
      </c>
      <c r="P315" s="4" t="s">
        <v>33</v>
      </c>
      <c r="Q315" s="4">
        <v>0</v>
      </c>
      <c r="R315" s="7">
        <v>44955</v>
      </c>
      <c r="S315" s="6">
        <v>44963</v>
      </c>
      <c r="T315" s="4" t="s">
        <v>34</v>
      </c>
      <c r="U315" s="4">
        <v>577</v>
      </c>
      <c r="V315" s="4">
        <v>0</v>
      </c>
      <c r="W315" s="4">
        <v>0</v>
      </c>
      <c r="X315" s="4" t="s">
        <v>1500</v>
      </c>
      <c r="Y315" s="4" t="s">
        <v>260</v>
      </c>
    </row>
    <row r="316" s="4" customFormat="1" spans="1:25">
      <c r="A316" s="4" t="s">
        <v>1501</v>
      </c>
      <c r="B316" s="4" t="s">
        <v>26</v>
      </c>
      <c r="C316" s="4" t="s">
        <v>27</v>
      </c>
      <c r="D316" s="4" t="s">
        <v>276</v>
      </c>
      <c r="E316" s="4" t="s">
        <v>284</v>
      </c>
      <c r="F316" s="6">
        <v>44959</v>
      </c>
      <c r="G316" s="6">
        <v>44960</v>
      </c>
      <c r="H316" s="4">
        <v>1</v>
      </c>
      <c r="I316" s="4">
        <v>1</v>
      </c>
      <c r="J316" s="4">
        <v>1</v>
      </c>
      <c r="K316" s="4" t="s">
        <v>30</v>
      </c>
      <c r="L316" s="4">
        <v>432</v>
      </c>
      <c r="M316" s="4">
        <v>432</v>
      </c>
      <c r="N316" s="4" t="s">
        <v>1502</v>
      </c>
      <c r="O316" s="4" t="s">
        <v>1101</v>
      </c>
      <c r="P316" s="4" t="s">
        <v>33</v>
      </c>
      <c r="Q316" s="4">
        <v>0</v>
      </c>
      <c r="R316" s="7">
        <v>44955</v>
      </c>
      <c r="S316" s="6">
        <v>44963</v>
      </c>
      <c r="T316" s="4" t="s">
        <v>34</v>
      </c>
      <c r="U316" s="4">
        <v>432</v>
      </c>
      <c r="V316" s="4">
        <v>0</v>
      </c>
      <c r="W316" s="4">
        <v>0</v>
      </c>
      <c r="X316" s="4" t="s">
        <v>1503</v>
      </c>
      <c r="Y316" s="4" t="s">
        <v>1504</v>
      </c>
    </row>
    <row r="317" s="4" customFormat="1" spans="1:25">
      <c r="A317" s="4" t="s">
        <v>1505</v>
      </c>
      <c r="B317" s="4" t="s">
        <v>26</v>
      </c>
      <c r="C317" s="4" t="s">
        <v>27</v>
      </c>
      <c r="D317" s="4" t="s">
        <v>1301</v>
      </c>
      <c r="E317" s="4" t="s">
        <v>1506</v>
      </c>
      <c r="F317" s="6">
        <v>44957</v>
      </c>
      <c r="G317" s="6">
        <v>44960</v>
      </c>
      <c r="H317" s="4">
        <v>1</v>
      </c>
      <c r="I317" s="4">
        <v>3</v>
      </c>
      <c r="J317" s="4">
        <v>3</v>
      </c>
      <c r="K317" s="4" t="s">
        <v>30</v>
      </c>
      <c r="L317" s="4">
        <v>771</v>
      </c>
      <c r="M317" s="4">
        <v>771</v>
      </c>
      <c r="N317" s="4" t="s">
        <v>1507</v>
      </c>
      <c r="O317" s="4" t="s">
        <v>1101</v>
      </c>
      <c r="P317" s="4" t="s">
        <v>33</v>
      </c>
      <c r="Q317" s="4">
        <v>0</v>
      </c>
      <c r="R317" s="7">
        <v>44956</v>
      </c>
      <c r="S317" s="6">
        <v>44963</v>
      </c>
      <c r="T317" s="4" t="s">
        <v>34</v>
      </c>
      <c r="U317" s="4">
        <v>771</v>
      </c>
      <c r="V317" s="4">
        <v>0</v>
      </c>
      <c r="W317" s="4">
        <v>0</v>
      </c>
      <c r="X317" s="4" t="s">
        <v>1508</v>
      </c>
      <c r="Y317" s="4" t="s">
        <v>1509</v>
      </c>
    </row>
    <row r="318" s="4" customFormat="1" spans="1:25">
      <c r="A318" s="4" t="s">
        <v>1510</v>
      </c>
      <c r="B318" s="4" t="s">
        <v>26</v>
      </c>
      <c r="C318" s="4" t="s">
        <v>27</v>
      </c>
      <c r="D318" s="4" t="s">
        <v>1408</v>
      </c>
      <c r="E318" s="4" t="s">
        <v>1511</v>
      </c>
      <c r="F318" s="6">
        <v>44956</v>
      </c>
      <c r="G318" s="6">
        <v>44960</v>
      </c>
      <c r="H318" s="4">
        <v>4</v>
      </c>
      <c r="I318" s="4">
        <v>4</v>
      </c>
      <c r="J318" s="4">
        <v>16</v>
      </c>
      <c r="K318" s="4" t="s">
        <v>30</v>
      </c>
      <c r="L318" s="4">
        <v>21600</v>
      </c>
      <c r="M318" s="4">
        <v>21600</v>
      </c>
      <c r="N318" s="4" t="s">
        <v>1512</v>
      </c>
      <c r="O318" s="4" t="s">
        <v>1101</v>
      </c>
      <c r="P318" s="4" t="s">
        <v>33</v>
      </c>
      <c r="Q318" s="4">
        <v>0</v>
      </c>
      <c r="R318" s="7">
        <v>44956</v>
      </c>
      <c r="S318" s="6">
        <v>44963</v>
      </c>
      <c r="T318" s="4" t="s">
        <v>34</v>
      </c>
      <c r="U318" s="4">
        <v>21600</v>
      </c>
      <c r="V318" s="4">
        <v>0</v>
      </c>
      <c r="W318" s="4">
        <v>0</v>
      </c>
      <c r="X318" s="4" t="s">
        <v>1513</v>
      </c>
      <c r="Y318" s="4" t="s">
        <v>231</v>
      </c>
    </row>
    <row r="319" s="4" customFormat="1" spans="1:25">
      <c r="A319" s="4" t="s">
        <v>1510</v>
      </c>
      <c r="B319" s="4" t="s">
        <v>26</v>
      </c>
      <c r="C319" s="4" t="s">
        <v>172</v>
      </c>
      <c r="D319" s="4" t="s">
        <v>1408</v>
      </c>
      <c r="E319" s="4" t="s">
        <v>1511</v>
      </c>
      <c r="F319" s="6">
        <v>44956</v>
      </c>
      <c r="G319" s="6">
        <v>44960</v>
      </c>
      <c r="H319" s="4">
        <v>4</v>
      </c>
      <c r="I319" s="4">
        <v>4</v>
      </c>
      <c r="J319" s="4">
        <v>16</v>
      </c>
      <c r="K319" s="4" t="s">
        <v>30</v>
      </c>
      <c r="L319" s="4">
        <v>-21600</v>
      </c>
      <c r="M319" s="4">
        <v>-21600</v>
      </c>
      <c r="N319" s="4" t="s">
        <v>1512</v>
      </c>
      <c r="O319" s="4" t="s">
        <v>1101</v>
      </c>
      <c r="P319" s="4" t="s">
        <v>33</v>
      </c>
      <c r="Q319" s="4">
        <v>0</v>
      </c>
      <c r="R319" s="7">
        <v>44956</v>
      </c>
      <c r="S319" s="6">
        <v>44963</v>
      </c>
      <c r="T319" s="4" t="s">
        <v>34</v>
      </c>
      <c r="U319" s="4">
        <v>-21600</v>
      </c>
      <c r="V319" s="4">
        <v>0</v>
      </c>
      <c r="W319" s="4">
        <v>0</v>
      </c>
      <c r="X319" s="4" t="s">
        <v>1513</v>
      </c>
      <c r="Y319" s="4" t="s">
        <v>231</v>
      </c>
    </row>
    <row r="320" s="4" customFormat="1" spans="1:28">
      <c r="A320" s="4" t="s">
        <v>1514</v>
      </c>
      <c r="B320" s="4" t="s">
        <v>26</v>
      </c>
      <c r="C320" s="4" t="s">
        <v>27</v>
      </c>
      <c r="D320" s="4" t="s">
        <v>1408</v>
      </c>
      <c r="E320" s="4" t="s">
        <v>1515</v>
      </c>
      <c r="F320" s="6">
        <v>44956</v>
      </c>
      <c r="G320" s="6">
        <v>44960</v>
      </c>
      <c r="H320" s="4">
        <v>4</v>
      </c>
      <c r="I320" s="4">
        <v>4</v>
      </c>
      <c r="J320" s="4">
        <v>16</v>
      </c>
      <c r="K320" s="4" t="s">
        <v>30</v>
      </c>
      <c r="L320" s="4">
        <v>21600</v>
      </c>
      <c r="M320" s="4">
        <v>21600</v>
      </c>
      <c r="N320" s="4" t="s">
        <v>1512</v>
      </c>
      <c r="O320" s="4" t="s">
        <v>1101</v>
      </c>
      <c r="P320" s="4" t="s">
        <v>33</v>
      </c>
      <c r="Q320" s="4">
        <v>0</v>
      </c>
      <c r="R320" s="7">
        <v>44956</v>
      </c>
      <c r="S320" s="6">
        <v>44963</v>
      </c>
      <c r="T320" s="4" t="s">
        <v>34</v>
      </c>
      <c r="U320" s="4">
        <v>21600</v>
      </c>
      <c r="V320" s="4">
        <v>0</v>
      </c>
      <c r="W320" s="4">
        <v>0</v>
      </c>
      <c r="X320" s="4" t="s">
        <v>1516</v>
      </c>
      <c r="Y320" s="4">
        <v>91834699</v>
      </c>
      <c r="Z320" s="4">
        <v>91834709</v>
      </c>
      <c r="AA320" s="4">
        <v>91834714</v>
      </c>
      <c r="AB320" s="4" t="s">
        <v>1517</v>
      </c>
    </row>
    <row r="321" s="4" customFormat="1" spans="1:25">
      <c r="A321" s="4" t="s">
        <v>1518</v>
      </c>
      <c r="B321" s="4" t="s">
        <v>26</v>
      </c>
      <c r="C321" s="4" t="s">
        <v>27</v>
      </c>
      <c r="D321" s="4" t="s">
        <v>1259</v>
      </c>
      <c r="E321" s="4" t="s">
        <v>1260</v>
      </c>
      <c r="F321" s="6">
        <v>44958</v>
      </c>
      <c r="G321" s="6">
        <v>44960</v>
      </c>
      <c r="H321" s="4">
        <v>1</v>
      </c>
      <c r="I321" s="4">
        <v>2</v>
      </c>
      <c r="J321" s="4">
        <v>2</v>
      </c>
      <c r="K321" s="4" t="s">
        <v>30</v>
      </c>
      <c r="L321" s="4">
        <v>666</v>
      </c>
      <c r="M321" s="4">
        <v>666</v>
      </c>
      <c r="N321" s="4" t="s">
        <v>1519</v>
      </c>
      <c r="O321" s="4" t="s">
        <v>1101</v>
      </c>
      <c r="P321" s="4" t="s">
        <v>33</v>
      </c>
      <c r="Q321" s="4">
        <v>0</v>
      </c>
      <c r="R321" s="7">
        <v>44956</v>
      </c>
      <c r="S321" s="6">
        <v>44963</v>
      </c>
      <c r="T321" s="4" t="s">
        <v>34</v>
      </c>
      <c r="U321" s="4">
        <v>666</v>
      </c>
      <c r="V321" s="4">
        <v>0</v>
      </c>
      <c r="W321" s="4">
        <v>0</v>
      </c>
      <c r="X321" s="4" t="s">
        <v>1520</v>
      </c>
      <c r="Y321" s="4" t="s">
        <v>1521</v>
      </c>
    </row>
    <row r="322" s="4" customFormat="1" spans="1:25">
      <c r="A322" s="4" t="s">
        <v>1522</v>
      </c>
      <c r="B322" s="4" t="s">
        <v>26</v>
      </c>
      <c r="C322" s="4" t="s">
        <v>27</v>
      </c>
      <c r="D322" s="4" t="s">
        <v>1523</v>
      </c>
      <c r="E322" s="4" t="s">
        <v>1524</v>
      </c>
      <c r="F322" s="6">
        <v>44959</v>
      </c>
      <c r="G322" s="6">
        <v>44960</v>
      </c>
      <c r="H322" s="4">
        <v>1</v>
      </c>
      <c r="I322" s="4">
        <v>1</v>
      </c>
      <c r="J322" s="4">
        <v>1</v>
      </c>
      <c r="K322" s="4" t="s">
        <v>30</v>
      </c>
      <c r="L322" s="4">
        <v>1080</v>
      </c>
      <c r="M322" s="4">
        <v>1080</v>
      </c>
      <c r="N322" s="4" t="s">
        <v>1525</v>
      </c>
      <c r="O322" s="4" t="s">
        <v>1101</v>
      </c>
      <c r="P322" s="4" t="s">
        <v>33</v>
      </c>
      <c r="Q322" s="4">
        <v>0</v>
      </c>
      <c r="R322" s="7">
        <v>44956</v>
      </c>
      <c r="S322" s="6">
        <v>44963</v>
      </c>
      <c r="T322" s="4" t="s">
        <v>34</v>
      </c>
      <c r="U322" s="4">
        <v>1080</v>
      </c>
      <c r="V322" s="4">
        <v>0</v>
      </c>
      <c r="W322" s="4">
        <v>0</v>
      </c>
      <c r="X322" s="4" t="s">
        <v>1526</v>
      </c>
      <c r="Y322" s="4" t="s">
        <v>54</v>
      </c>
    </row>
    <row r="323" s="4" customFormat="1" spans="1:25">
      <c r="A323" s="4" t="s">
        <v>1527</v>
      </c>
      <c r="B323" s="4" t="s">
        <v>26</v>
      </c>
      <c r="C323" s="4" t="s">
        <v>27</v>
      </c>
      <c r="D323" s="4" t="s">
        <v>506</v>
      </c>
      <c r="E323" s="4" t="s">
        <v>433</v>
      </c>
      <c r="F323" s="6">
        <v>44957</v>
      </c>
      <c r="G323" s="6">
        <v>44960</v>
      </c>
      <c r="H323" s="4">
        <v>1</v>
      </c>
      <c r="I323" s="4">
        <v>3</v>
      </c>
      <c r="J323" s="4">
        <v>3</v>
      </c>
      <c r="K323" s="4" t="s">
        <v>30</v>
      </c>
      <c r="L323" s="4">
        <v>1095</v>
      </c>
      <c r="M323" s="4">
        <v>1095</v>
      </c>
      <c r="N323" s="4" t="s">
        <v>1528</v>
      </c>
      <c r="O323" s="4" t="s">
        <v>1101</v>
      </c>
      <c r="P323" s="4" t="s">
        <v>33</v>
      </c>
      <c r="Q323" s="4">
        <v>0</v>
      </c>
      <c r="R323" s="7">
        <v>44956</v>
      </c>
      <c r="S323" s="6">
        <v>44963</v>
      </c>
      <c r="T323" s="4" t="s">
        <v>34</v>
      </c>
      <c r="U323" s="4">
        <v>1095</v>
      </c>
      <c r="V323" s="4">
        <v>0</v>
      </c>
      <c r="W323" s="4">
        <v>0</v>
      </c>
      <c r="X323" s="4" t="s">
        <v>1529</v>
      </c>
      <c r="Y323" s="4" t="s">
        <v>1530</v>
      </c>
    </row>
    <row r="324" s="4" customFormat="1" spans="1:25">
      <c r="A324" s="4" t="s">
        <v>1531</v>
      </c>
      <c r="B324" s="4" t="s">
        <v>26</v>
      </c>
      <c r="C324" s="4" t="s">
        <v>27</v>
      </c>
      <c r="D324" s="4" t="s">
        <v>1034</v>
      </c>
      <c r="E324" s="4" t="s">
        <v>1035</v>
      </c>
      <c r="F324" s="6">
        <v>44957</v>
      </c>
      <c r="G324" s="6">
        <v>44960</v>
      </c>
      <c r="H324" s="4">
        <v>1</v>
      </c>
      <c r="I324" s="4">
        <v>3</v>
      </c>
      <c r="J324" s="4">
        <v>3</v>
      </c>
      <c r="K324" s="4" t="s">
        <v>30</v>
      </c>
      <c r="L324" s="4">
        <v>1260</v>
      </c>
      <c r="M324" s="4">
        <v>1260</v>
      </c>
      <c r="N324" s="4" t="s">
        <v>1532</v>
      </c>
      <c r="O324" s="4" t="s">
        <v>1101</v>
      </c>
      <c r="P324" s="4" t="s">
        <v>33</v>
      </c>
      <c r="Q324" s="4">
        <v>0</v>
      </c>
      <c r="R324" s="7">
        <v>44956</v>
      </c>
      <c r="S324" s="6">
        <v>44963</v>
      </c>
      <c r="T324" s="4" t="s">
        <v>34</v>
      </c>
      <c r="U324" s="4">
        <v>1260</v>
      </c>
      <c r="V324" s="4">
        <v>0</v>
      </c>
      <c r="W324" s="4">
        <v>0</v>
      </c>
      <c r="X324" s="4" t="s">
        <v>1533</v>
      </c>
      <c r="Y324" s="4" t="s">
        <v>1534</v>
      </c>
    </row>
    <row r="325" s="4" customFormat="1" spans="1:25">
      <c r="A325" s="4" t="s">
        <v>1535</v>
      </c>
      <c r="B325" s="4" t="s">
        <v>26</v>
      </c>
      <c r="C325" s="4" t="s">
        <v>27</v>
      </c>
      <c r="D325" s="4" t="s">
        <v>1383</v>
      </c>
      <c r="E325" s="4" t="s">
        <v>1536</v>
      </c>
      <c r="F325" s="6">
        <v>44958</v>
      </c>
      <c r="G325" s="6">
        <v>44960</v>
      </c>
      <c r="H325" s="4">
        <v>1</v>
      </c>
      <c r="I325" s="4">
        <v>2</v>
      </c>
      <c r="J325" s="4">
        <v>2</v>
      </c>
      <c r="K325" s="4" t="s">
        <v>30</v>
      </c>
      <c r="L325" s="4">
        <v>956</v>
      </c>
      <c r="M325" s="4">
        <v>956</v>
      </c>
      <c r="N325" s="4" t="s">
        <v>1537</v>
      </c>
      <c r="O325" s="4" t="s">
        <v>1101</v>
      </c>
      <c r="P325" s="4" t="s">
        <v>33</v>
      </c>
      <c r="Q325" s="4">
        <v>0</v>
      </c>
      <c r="R325" s="7">
        <v>44956</v>
      </c>
      <c r="S325" s="6">
        <v>44963</v>
      </c>
      <c r="T325" s="4" t="s">
        <v>34</v>
      </c>
      <c r="U325" s="4">
        <v>956</v>
      </c>
      <c r="V325" s="4">
        <v>0</v>
      </c>
      <c r="W325" s="4">
        <v>0</v>
      </c>
      <c r="X325" s="4" t="s">
        <v>1538</v>
      </c>
      <c r="Y325" s="4" t="s">
        <v>1539</v>
      </c>
    </row>
    <row r="326" s="4" customFormat="1" spans="1:25">
      <c r="A326" s="4" t="s">
        <v>1540</v>
      </c>
      <c r="B326" s="4" t="s">
        <v>26</v>
      </c>
      <c r="C326" s="4" t="s">
        <v>27</v>
      </c>
      <c r="D326" s="4" t="s">
        <v>461</v>
      </c>
      <c r="E326" s="4" t="s">
        <v>1541</v>
      </c>
      <c r="F326" s="6">
        <v>44957</v>
      </c>
      <c r="G326" s="6">
        <v>44960</v>
      </c>
      <c r="H326" s="4">
        <v>2</v>
      </c>
      <c r="I326" s="4">
        <v>3</v>
      </c>
      <c r="J326" s="4">
        <v>6</v>
      </c>
      <c r="K326" s="4" t="s">
        <v>30</v>
      </c>
      <c r="L326" s="4">
        <v>7074</v>
      </c>
      <c r="M326" s="4">
        <v>7074</v>
      </c>
      <c r="N326" s="4" t="s">
        <v>1542</v>
      </c>
      <c r="O326" s="4" t="s">
        <v>1101</v>
      </c>
      <c r="P326" s="4" t="s">
        <v>33</v>
      </c>
      <c r="Q326" s="4">
        <v>0</v>
      </c>
      <c r="R326" s="7">
        <v>44956</v>
      </c>
      <c r="S326" s="6">
        <v>44963</v>
      </c>
      <c r="T326" s="4" t="s">
        <v>34</v>
      </c>
      <c r="U326" s="4">
        <v>7074</v>
      </c>
      <c r="V326" s="4">
        <v>0</v>
      </c>
      <c r="W326" s="4">
        <v>0</v>
      </c>
      <c r="X326" s="4" t="s">
        <v>1543</v>
      </c>
      <c r="Y326" s="4" t="s">
        <v>1544</v>
      </c>
    </row>
    <row r="327" s="4" customFormat="1" spans="1:25">
      <c r="A327" s="4" t="s">
        <v>1545</v>
      </c>
      <c r="B327" s="4" t="s">
        <v>26</v>
      </c>
      <c r="C327" s="4" t="s">
        <v>27</v>
      </c>
      <c r="D327" s="4" t="s">
        <v>567</v>
      </c>
      <c r="E327" s="4" t="s">
        <v>1546</v>
      </c>
      <c r="F327" s="6">
        <v>44958</v>
      </c>
      <c r="G327" s="6">
        <v>44960</v>
      </c>
      <c r="H327" s="4">
        <v>1</v>
      </c>
      <c r="I327" s="4">
        <v>2</v>
      </c>
      <c r="J327" s="4">
        <v>2</v>
      </c>
      <c r="K327" s="4" t="s">
        <v>30</v>
      </c>
      <c r="L327" s="4">
        <v>2692</v>
      </c>
      <c r="M327" s="4">
        <v>2692</v>
      </c>
      <c r="N327" s="4" t="s">
        <v>1547</v>
      </c>
      <c r="O327" s="4" t="s">
        <v>1101</v>
      </c>
      <c r="P327" s="4" t="s">
        <v>33</v>
      </c>
      <c r="Q327" s="4">
        <v>0</v>
      </c>
      <c r="R327" s="7">
        <v>44957</v>
      </c>
      <c r="S327" s="6">
        <v>44963</v>
      </c>
      <c r="T327" s="4" t="s">
        <v>34</v>
      </c>
      <c r="U327" s="4">
        <v>2692</v>
      </c>
      <c r="V327" s="4">
        <v>0</v>
      </c>
      <c r="W327" s="4">
        <v>0</v>
      </c>
      <c r="X327" s="4" t="s">
        <v>1548</v>
      </c>
      <c r="Y327" s="4" t="s">
        <v>1549</v>
      </c>
    </row>
    <row r="328" s="4" customFormat="1" spans="1:25">
      <c r="A328" s="4" t="s">
        <v>1550</v>
      </c>
      <c r="B328" s="4" t="s">
        <v>26</v>
      </c>
      <c r="C328" s="4" t="s">
        <v>27</v>
      </c>
      <c r="D328" s="4" t="s">
        <v>1551</v>
      </c>
      <c r="E328" s="4" t="s">
        <v>1552</v>
      </c>
      <c r="F328" s="6">
        <v>44958</v>
      </c>
      <c r="G328" s="6">
        <v>44960</v>
      </c>
      <c r="H328" s="4">
        <v>1</v>
      </c>
      <c r="I328" s="4">
        <v>2</v>
      </c>
      <c r="J328" s="4">
        <v>2</v>
      </c>
      <c r="K328" s="4" t="s">
        <v>30</v>
      </c>
      <c r="L328" s="4">
        <v>480</v>
      </c>
      <c r="M328" s="4">
        <v>480</v>
      </c>
      <c r="N328" s="4" t="s">
        <v>1553</v>
      </c>
      <c r="O328" s="4" t="s">
        <v>1101</v>
      </c>
      <c r="P328" s="4" t="s">
        <v>33</v>
      </c>
      <c r="Q328" s="4">
        <v>0</v>
      </c>
      <c r="R328" s="7">
        <v>44957</v>
      </c>
      <c r="S328" s="6">
        <v>44963</v>
      </c>
      <c r="T328" s="4" t="s">
        <v>34</v>
      </c>
      <c r="U328" s="4">
        <v>480</v>
      </c>
      <c r="V328" s="4">
        <v>0</v>
      </c>
      <c r="W328" s="4">
        <v>0</v>
      </c>
      <c r="X328" s="4" t="s">
        <v>1554</v>
      </c>
      <c r="Y328" s="4" t="s">
        <v>1555</v>
      </c>
    </row>
    <row r="329" s="4" customFormat="1" spans="1:25">
      <c r="A329" s="4" t="s">
        <v>1556</v>
      </c>
      <c r="B329" s="4" t="s">
        <v>26</v>
      </c>
      <c r="C329" s="4" t="s">
        <v>27</v>
      </c>
      <c r="D329" s="4" t="s">
        <v>567</v>
      </c>
      <c r="E329" s="4" t="s">
        <v>914</v>
      </c>
      <c r="F329" s="6">
        <v>44958</v>
      </c>
      <c r="G329" s="6">
        <v>44960</v>
      </c>
      <c r="H329" s="4">
        <v>1</v>
      </c>
      <c r="I329" s="4">
        <v>2</v>
      </c>
      <c r="J329" s="4">
        <v>2</v>
      </c>
      <c r="K329" s="4" t="s">
        <v>30</v>
      </c>
      <c r="L329" s="4">
        <v>2692</v>
      </c>
      <c r="M329" s="4">
        <v>2692</v>
      </c>
      <c r="N329" s="4" t="s">
        <v>1557</v>
      </c>
      <c r="O329" s="4" t="s">
        <v>1101</v>
      </c>
      <c r="P329" s="4" t="s">
        <v>33</v>
      </c>
      <c r="Q329" s="4">
        <v>0</v>
      </c>
      <c r="R329" s="7">
        <v>44957</v>
      </c>
      <c r="S329" s="6">
        <v>44963</v>
      </c>
      <c r="T329" s="4" t="s">
        <v>34</v>
      </c>
      <c r="U329" s="4">
        <v>2692</v>
      </c>
      <c r="V329" s="4">
        <v>0</v>
      </c>
      <c r="W329" s="4">
        <v>0</v>
      </c>
      <c r="X329" s="4" t="s">
        <v>1558</v>
      </c>
      <c r="Y329" s="4" t="s">
        <v>1559</v>
      </c>
    </row>
    <row r="330" s="4" customFormat="1" spans="1:25">
      <c r="A330" s="4" t="s">
        <v>1560</v>
      </c>
      <c r="B330" s="4" t="s">
        <v>26</v>
      </c>
      <c r="C330" s="4" t="s">
        <v>27</v>
      </c>
      <c r="D330" s="4" t="s">
        <v>1561</v>
      </c>
      <c r="E330" s="4" t="s">
        <v>1562</v>
      </c>
      <c r="F330" s="6">
        <v>44957</v>
      </c>
      <c r="G330" s="6">
        <v>44960</v>
      </c>
      <c r="H330" s="4">
        <v>1</v>
      </c>
      <c r="I330" s="4">
        <v>3</v>
      </c>
      <c r="J330" s="4">
        <v>3</v>
      </c>
      <c r="K330" s="4" t="s">
        <v>30</v>
      </c>
      <c r="L330" s="4">
        <v>1573</v>
      </c>
      <c r="M330" s="4">
        <v>1573</v>
      </c>
      <c r="N330" s="4" t="s">
        <v>1563</v>
      </c>
      <c r="O330" s="4" t="s">
        <v>1101</v>
      </c>
      <c r="P330" s="4" t="s">
        <v>33</v>
      </c>
      <c r="Q330" s="4">
        <v>0</v>
      </c>
      <c r="R330" s="7">
        <v>44957</v>
      </c>
      <c r="S330" s="6">
        <v>44963</v>
      </c>
      <c r="T330" s="4" t="s">
        <v>34</v>
      </c>
      <c r="U330" s="4">
        <v>1573</v>
      </c>
      <c r="V330" s="4">
        <v>0</v>
      </c>
      <c r="W330" s="4">
        <v>0</v>
      </c>
      <c r="X330" s="4" t="s">
        <v>1564</v>
      </c>
      <c r="Y330" s="4" t="s">
        <v>1565</v>
      </c>
    </row>
    <row r="331" s="4" customFormat="1" spans="1:25">
      <c r="A331" s="4" t="s">
        <v>1566</v>
      </c>
      <c r="B331" s="4" t="s">
        <v>26</v>
      </c>
      <c r="C331" s="4" t="s">
        <v>27</v>
      </c>
      <c r="D331" s="4" t="s">
        <v>919</v>
      </c>
      <c r="E331" s="4" t="s">
        <v>920</v>
      </c>
      <c r="F331" s="6">
        <v>44957</v>
      </c>
      <c r="G331" s="6">
        <v>44960</v>
      </c>
      <c r="H331" s="4">
        <v>1</v>
      </c>
      <c r="I331" s="4">
        <v>3</v>
      </c>
      <c r="J331" s="4">
        <v>3</v>
      </c>
      <c r="K331" s="4" t="s">
        <v>30</v>
      </c>
      <c r="L331" s="4">
        <v>2616</v>
      </c>
      <c r="M331" s="4">
        <v>2616</v>
      </c>
      <c r="N331" s="4" t="s">
        <v>1567</v>
      </c>
      <c r="O331" s="4" t="s">
        <v>1101</v>
      </c>
      <c r="P331" s="4" t="s">
        <v>33</v>
      </c>
      <c r="Q331" s="4">
        <v>0</v>
      </c>
      <c r="R331" s="7">
        <v>44957</v>
      </c>
      <c r="S331" s="6">
        <v>44963</v>
      </c>
      <c r="T331" s="4" t="s">
        <v>34</v>
      </c>
      <c r="U331" s="4">
        <v>2616</v>
      </c>
      <c r="V331" s="4">
        <v>0</v>
      </c>
      <c r="W331" s="4">
        <v>0</v>
      </c>
      <c r="X331" s="4" t="s">
        <v>1568</v>
      </c>
      <c r="Y331" s="4" t="s">
        <v>1569</v>
      </c>
    </row>
    <row r="332" s="4" customFormat="1" spans="1:25">
      <c r="A332" s="4" t="s">
        <v>1570</v>
      </c>
      <c r="B332" s="4" t="s">
        <v>26</v>
      </c>
      <c r="C332" s="4" t="s">
        <v>27</v>
      </c>
      <c r="D332" s="4" t="s">
        <v>405</v>
      </c>
      <c r="E332" s="4" t="s">
        <v>1175</v>
      </c>
      <c r="F332" s="6">
        <v>44957</v>
      </c>
      <c r="G332" s="6">
        <v>44960</v>
      </c>
      <c r="H332" s="4">
        <v>1</v>
      </c>
      <c r="I332" s="4">
        <v>3</v>
      </c>
      <c r="J332" s="4">
        <v>3</v>
      </c>
      <c r="K332" s="4" t="s">
        <v>30</v>
      </c>
      <c r="L332" s="4">
        <v>1503</v>
      </c>
      <c r="M332" s="4">
        <v>1503</v>
      </c>
      <c r="N332" s="4" t="s">
        <v>1571</v>
      </c>
      <c r="O332" s="4" t="s">
        <v>1101</v>
      </c>
      <c r="P332" s="4" t="s">
        <v>33</v>
      </c>
      <c r="Q332" s="4">
        <v>0</v>
      </c>
      <c r="R332" s="7">
        <v>44957</v>
      </c>
      <c r="S332" s="6">
        <v>44963</v>
      </c>
      <c r="T332" s="4" t="s">
        <v>34</v>
      </c>
      <c r="U332" s="4">
        <v>1503</v>
      </c>
      <c r="V332" s="4">
        <v>0</v>
      </c>
      <c r="W332" s="4">
        <v>0</v>
      </c>
      <c r="X332" s="4" t="s">
        <v>1572</v>
      </c>
      <c r="Y332" s="4" t="s">
        <v>1573</v>
      </c>
    </row>
    <row r="333" s="4" customFormat="1" spans="1:25">
      <c r="A333" s="4" t="s">
        <v>1574</v>
      </c>
      <c r="B333" s="4" t="s">
        <v>26</v>
      </c>
      <c r="C333" s="4" t="s">
        <v>27</v>
      </c>
      <c r="D333" s="4" t="s">
        <v>1575</v>
      </c>
      <c r="E333" s="4" t="s">
        <v>1576</v>
      </c>
      <c r="F333" s="6">
        <v>44958</v>
      </c>
      <c r="G333" s="6">
        <v>44960</v>
      </c>
      <c r="H333" s="4">
        <v>1</v>
      </c>
      <c r="I333" s="4">
        <v>2</v>
      </c>
      <c r="J333" s="4">
        <v>2</v>
      </c>
      <c r="K333" s="4" t="s">
        <v>30</v>
      </c>
      <c r="L333" s="4">
        <v>1026</v>
      </c>
      <c r="M333" s="4">
        <v>1026</v>
      </c>
      <c r="N333" s="4" t="s">
        <v>1577</v>
      </c>
      <c r="O333" s="4" t="s">
        <v>1101</v>
      </c>
      <c r="P333" s="4" t="s">
        <v>33</v>
      </c>
      <c r="Q333" s="4">
        <v>0</v>
      </c>
      <c r="R333" s="7">
        <v>44957</v>
      </c>
      <c r="S333" s="6">
        <v>44963</v>
      </c>
      <c r="T333" s="4" t="s">
        <v>34</v>
      </c>
      <c r="U333" s="4">
        <v>1026</v>
      </c>
      <c r="V333" s="4">
        <v>0</v>
      </c>
      <c r="W333" s="4">
        <v>0</v>
      </c>
      <c r="X333" s="4" t="s">
        <v>1578</v>
      </c>
      <c r="Y333" s="4" t="s">
        <v>1579</v>
      </c>
    </row>
    <row r="334" s="4" customFormat="1" spans="1:25">
      <c r="A334" s="4" t="s">
        <v>1580</v>
      </c>
      <c r="B334" s="4" t="s">
        <v>26</v>
      </c>
      <c r="C334" s="4" t="s">
        <v>27</v>
      </c>
      <c r="D334" s="4" t="s">
        <v>1024</v>
      </c>
      <c r="E334" s="4" t="s">
        <v>140</v>
      </c>
      <c r="F334" s="6">
        <v>44957</v>
      </c>
      <c r="G334" s="6">
        <v>44960</v>
      </c>
      <c r="H334" s="4">
        <v>1</v>
      </c>
      <c r="I334" s="4">
        <v>3</v>
      </c>
      <c r="J334" s="4">
        <v>3</v>
      </c>
      <c r="K334" s="4" t="s">
        <v>30</v>
      </c>
      <c r="L334" s="4">
        <v>1266</v>
      </c>
      <c r="M334" s="4">
        <v>1266</v>
      </c>
      <c r="N334" s="4" t="s">
        <v>1581</v>
      </c>
      <c r="O334" s="4" t="s">
        <v>1101</v>
      </c>
      <c r="P334" s="4" t="s">
        <v>33</v>
      </c>
      <c r="Q334" s="4">
        <v>0</v>
      </c>
      <c r="R334" s="7">
        <v>44957</v>
      </c>
      <c r="S334" s="6">
        <v>44963</v>
      </c>
      <c r="T334" s="4" t="s">
        <v>34</v>
      </c>
      <c r="U334" s="4">
        <v>1266</v>
      </c>
      <c r="V334" s="4">
        <v>0</v>
      </c>
      <c r="W334" s="4">
        <v>0</v>
      </c>
      <c r="X334" s="4" t="s">
        <v>1582</v>
      </c>
      <c r="Y334" s="4" t="s">
        <v>1583</v>
      </c>
    </row>
    <row r="335" s="4" customFormat="1" spans="1:25">
      <c r="A335" s="4" t="s">
        <v>1584</v>
      </c>
      <c r="B335" s="4" t="s">
        <v>26</v>
      </c>
      <c r="C335" s="4" t="s">
        <v>27</v>
      </c>
      <c r="D335" s="4" t="s">
        <v>1585</v>
      </c>
      <c r="E335" s="4" t="s">
        <v>1586</v>
      </c>
      <c r="F335" s="6">
        <v>44958</v>
      </c>
      <c r="G335" s="6">
        <v>44960</v>
      </c>
      <c r="H335" s="4">
        <v>1</v>
      </c>
      <c r="I335" s="4">
        <v>2</v>
      </c>
      <c r="J335" s="4">
        <v>2</v>
      </c>
      <c r="K335" s="4" t="s">
        <v>30</v>
      </c>
      <c r="L335" s="4">
        <v>872</v>
      </c>
      <c r="M335" s="4">
        <v>872</v>
      </c>
      <c r="N335" s="4" t="s">
        <v>1587</v>
      </c>
      <c r="O335" s="4" t="s">
        <v>1101</v>
      </c>
      <c r="P335" s="4" t="s">
        <v>33</v>
      </c>
      <c r="Q335" s="4">
        <v>0</v>
      </c>
      <c r="R335" s="7">
        <v>44957</v>
      </c>
      <c r="S335" s="6">
        <v>44963</v>
      </c>
      <c r="T335" s="4" t="s">
        <v>34</v>
      </c>
      <c r="U335" s="4">
        <v>872</v>
      </c>
      <c r="V335" s="4">
        <v>0</v>
      </c>
      <c r="W335" s="4">
        <v>0</v>
      </c>
      <c r="X335" s="4" t="s">
        <v>1588</v>
      </c>
      <c r="Y335" s="4" t="s">
        <v>1589</v>
      </c>
    </row>
    <row r="336" s="4" customFormat="1" spans="1:25">
      <c r="A336" s="4" t="s">
        <v>1590</v>
      </c>
      <c r="B336" s="4" t="s">
        <v>26</v>
      </c>
      <c r="C336" s="4" t="s">
        <v>27</v>
      </c>
      <c r="D336" s="4" t="s">
        <v>590</v>
      </c>
      <c r="E336" s="4" t="s">
        <v>140</v>
      </c>
      <c r="F336" s="6">
        <v>44959</v>
      </c>
      <c r="G336" s="6">
        <v>44960</v>
      </c>
      <c r="H336" s="4">
        <v>1</v>
      </c>
      <c r="I336" s="4">
        <v>1</v>
      </c>
      <c r="J336" s="4">
        <v>1</v>
      </c>
      <c r="K336" s="4" t="s">
        <v>30</v>
      </c>
      <c r="L336" s="4">
        <v>334</v>
      </c>
      <c r="M336" s="4">
        <v>334</v>
      </c>
      <c r="N336" s="4" t="s">
        <v>1591</v>
      </c>
      <c r="O336" s="4" t="s">
        <v>1101</v>
      </c>
      <c r="P336" s="4" t="s">
        <v>33</v>
      </c>
      <c r="Q336" s="4">
        <v>0</v>
      </c>
      <c r="R336" s="7">
        <v>44957</v>
      </c>
      <c r="S336" s="6">
        <v>44963</v>
      </c>
      <c r="T336" s="4" t="s">
        <v>34</v>
      </c>
      <c r="U336" s="4">
        <v>334</v>
      </c>
      <c r="V336" s="4">
        <v>0</v>
      </c>
      <c r="W336" s="4">
        <v>0</v>
      </c>
      <c r="X336" s="4" t="s">
        <v>1592</v>
      </c>
      <c r="Y336" s="4" t="s">
        <v>1593</v>
      </c>
    </row>
    <row r="337" s="4" customFormat="1" spans="1:25">
      <c r="A337" s="4" t="s">
        <v>1594</v>
      </c>
      <c r="B337" s="4" t="s">
        <v>26</v>
      </c>
      <c r="C337" s="4" t="s">
        <v>27</v>
      </c>
      <c r="D337" s="4" t="s">
        <v>304</v>
      </c>
      <c r="E337" s="4" t="s">
        <v>305</v>
      </c>
      <c r="F337" s="6">
        <v>44957</v>
      </c>
      <c r="G337" s="6">
        <v>44960</v>
      </c>
      <c r="H337" s="4">
        <v>1</v>
      </c>
      <c r="I337" s="4">
        <v>3</v>
      </c>
      <c r="J337" s="4">
        <v>3</v>
      </c>
      <c r="K337" s="4" t="s">
        <v>30</v>
      </c>
      <c r="L337" s="4">
        <v>4980</v>
      </c>
      <c r="M337" s="4">
        <v>4980</v>
      </c>
      <c r="N337" s="4" t="s">
        <v>1595</v>
      </c>
      <c r="O337" s="4" t="s">
        <v>1101</v>
      </c>
      <c r="P337" s="4" t="s">
        <v>33</v>
      </c>
      <c r="Q337" s="4">
        <v>0</v>
      </c>
      <c r="R337" s="7">
        <v>44957</v>
      </c>
      <c r="S337" s="6">
        <v>44963</v>
      </c>
      <c r="T337" s="4" t="s">
        <v>34</v>
      </c>
      <c r="U337" s="4">
        <v>4980</v>
      </c>
      <c r="V337" s="4">
        <v>0</v>
      </c>
      <c r="W337" s="4">
        <v>0</v>
      </c>
      <c r="X337" s="4" t="s">
        <v>1596</v>
      </c>
      <c r="Y337" s="4" t="s">
        <v>231</v>
      </c>
    </row>
    <row r="338" s="4" customFormat="1" spans="1:25">
      <c r="A338" s="4" t="s">
        <v>1594</v>
      </c>
      <c r="B338" s="4" t="s">
        <v>26</v>
      </c>
      <c r="C338" s="4" t="s">
        <v>172</v>
      </c>
      <c r="D338" s="4" t="s">
        <v>304</v>
      </c>
      <c r="E338" s="4" t="s">
        <v>305</v>
      </c>
      <c r="F338" s="6">
        <v>44957</v>
      </c>
      <c r="G338" s="6">
        <v>44960</v>
      </c>
      <c r="H338" s="4">
        <v>1</v>
      </c>
      <c r="I338" s="4">
        <v>3</v>
      </c>
      <c r="J338" s="4">
        <v>3</v>
      </c>
      <c r="K338" s="4" t="s">
        <v>30</v>
      </c>
      <c r="L338" s="4">
        <v>-4980</v>
      </c>
      <c r="M338" s="4">
        <v>-4980</v>
      </c>
      <c r="N338" s="4" t="s">
        <v>1595</v>
      </c>
      <c r="O338" s="4" t="s">
        <v>1101</v>
      </c>
      <c r="P338" s="4" t="s">
        <v>33</v>
      </c>
      <c r="Q338" s="4">
        <v>0</v>
      </c>
      <c r="R338" s="7">
        <v>44957</v>
      </c>
      <c r="S338" s="6">
        <v>44963</v>
      </c>
      <c r="T338" s="4" t="s">
        <v>34</v>
      </c>
      <c r="U338" s="4">
        <v>-4980</v>
      </c>
      <c r="V338" s="4">
        <v>0</v>
      </c>
      <c r="W338" s="4">
        <v>0</v>
      </c>
      <c r="X338" s="4" t="s">
        <v>1596</v>
      </c>
      <c r="Y338" s="4" t="s">
        <v>231</v>
      </c>
    </row>
    <row r="339" s="4" customFormat="1" spans="1:25">
      <c r="A339" s="4" t="s">
        <v>1597</v>
      </c>
      <c r="B339" s="4" t="s">
        <v>26</v>
      </c>
      <c r="C339" s="4" t="s">
        <v>27</v>
      </c>
      <c r="D339" s="4" t="s">
        <v>1598</v>
      </c>
      <c r="E339" s="4" t="s">
        <v>1599</v>
      </c>
      <c r="F339" s="6">
        <v>44958</v>
      </c>
      <c r="G339" s="6">
        <v>44960</v>
      </c>
      <c r="H339" s="4">
        <v>1</v>
      </c>
      <c r="I339" s="4">
        <v>2</v>
      </c>
      <c r="J339" s="4">
        <v>2</v>
      </c>
      <c r="K339" s="4" t="s">
        <v>30</v>
      </c>
      <c r="L339" s="4">
        <v>1062</v>
      </c>
      <c r="M339" s="4">
        <v>1062</v>
      </c>
      <c r="N339" s="4" t="s">
        <v>1600</v>
      </c>
      <c r="O339" s="4" t="s">
        <v>1101</v>
      </c>
      <c r="P339" s="4" t="s">
        <v>33</v>
      </c>
      <c r="Q339" s="4">
        <v>0</v>
      </c>
      <c r="R339" s="7">
        <v>44957</v>
      </c>
      <c r="S339" s="6">
        <v>44963</v>
      </c>
      <c r="T339" s="4" t="s">
        <v>34</v>
      </c>
      <c r="U339" s="4">
        <v>1062</v>
      </c>
      <c r="V339" s="4">
        <v>0</v>
      </c>
      <c r="W339" s="4">
        <v>0</v>
      </c>
      <c r="X339" s="4" t="s">
        <v>1601</v>
      </c>
      <c r="Y339" s="4" t="s">
        <v>1602</v>
      </c>
    </row>
    <row r="340" s="4" customFormat="1" spans="1:25">
      <c r="A340" s="4" t="s">
        <v>1603</v>
      </c>
      <c r="B340" s="4" t="s">
        <v>26</v>
      </c>
      <c r="C340" s="4" t="s">
        <v>27</v>
      </c>
      <c r="D340" s="4" t="s">
        <v>590</v>
      </c>
      <c r="E340" s="4" t="s">
        <v>497</v>
      </c>
      <c r="F340" s="6">
        <v>44958</v>
      </c>
      <c r="G340" s="6">
        <v>44960</v>
      </c>
      <c r="H340" s="4">
        <v>1</v>
      </c>
      <c r="I340" s="4">
        <v>2</v>
      </c>
      <c r="J340" s="4">
        <v>2</v>
      </c>
      <c r="K340" s="4" t="s">
        <v>30</v>
      </c>
      <c r="L340" s="4">
        <v>751</v>
      </c>
      <c r="M340" s="4">
        <v>751</v>
      </c>
      <c r="N340" s="4" t="s">
        <v>1604</v>
      </c>
      <c r="O340" s="4" t="s">
        <v>1101</v>
      </c>
      <c r="P340" s="4" t="s">
        <v>33</v>
      </c>
      <c r="Q340" s="4">
        <v>0</v>
      </c>
      <c r="R340" s="7">
        <v>44957</v>
      </c>
      <c r="S340" s="6">
        <v>44963</v>
      </c>
      <c r="T340" s="4" t="s">
        <v>34</v>
      </c>
      <c r="U340" s="4">
        <v>751</v>
      </c>
      <c r="V340" s="4">
        <v>0</v>
      </c>
      <c r="W340" s="4">
        <v>0</v>
      </c>
      <c r="X340" s="4" t="s">
        <v>1605</v>
      </c>
      <c r="Y340" s="4" t="s">
        <v>1606</v>
      </c>
    </row>
    <row r="341" s="4" customFormat="1" spans="1:25">
      <c r="A341" s="4" t="s">
        <v>1607</v>
      </c>
      <c r="B341" s="4" t="s">
        <v>26</v>
      </c>
      <c r="C341" s="4" t="s">
        <v>27</v>
      </c>
      <c r="D341" s="4" t="s">
        <v>222</v>
      </c>
      <c r="E341" s="4" t="s">
        <v>497</v>
      </c>
      <c r="F341" s="6">
        <v>44959</v>
      </c>
      <c r="G341" s="6">
        <v>44960</v>
      </c>
      <c r="H341" s="4">
        <v>1</v>
      </c>
      <c r="I341" s="4">
        <v>1</v>
      </c>
      <c r="J341" s="4">
        <v>1</v>
      </c>
      <c r="K341" s="4" t="s">
        <v>30</v>
      </c>
      <c r="L341" s="4">
        <v>398</v>
      </c>
      <c r="M341" s="4">
        <v>398</v>
      </c>
      <c r="N341" s="4" t="s">
        <v>1608</v>
      </c>
      <c r="O341" s="4" t="s">
        <v>1101</v>
      </c>
      <c r="P341" s="4" t="s">
        <v>33</v>
      </c>
      <c r="Q341" s="4">
        <v>0</v>
      </c>
      <c r="R341" s="7">
        <v>44957</v>
      </c>
      <c r="S341" s="6">
        <v>44963</v>
      </c>
      <c r="T341" s="4" t="s">
        <v>34</v>
      </c>
      <c r="U341" s="4">
        <v>398</v>
      </c>
      <c r="V341" s="4">
        <v>0</v>
      </c>
      <c r="W341" s="4">
        <v>0</v>
      </c>
      <c r="X341" s="4" t="s">
        <v>1609</v>
      </c>
      <c r="Y341" s="4" t="s">
        <v>1610</v>
      </c>
    </row>
    <row r="342" s="4" customFormat="1" spans="1:25">
      <c r="A342" s="4" t="s">
        <v>1611</v>
      </c>
      <c r="B342" s="4" t="s">
        <v>26</v>
      </c>
      <c r="C342" s="4" t="s">
        <v>27</v>
      </c>
      <c r="D342" s="4" t="s">
        <v>1612</v>
      </c>
      <c r="E342" s="4" t="s">
        <v>1613</v>
      </c>
      <c r="F342" s="6">
        <v>44958</v>
      </c>
      <c r="G342" s="6">
        <v>44960</v>
      </c>
      <c r="H342" s="4">
        <v>1</v>
      </c>
      <c r="I342" s="4">
        <v>2</v>
      </c>
      <c r="J342" s="4">
        <v>2</v>
      </c>
      <c r="K342" s="4" t="s">
        <v>30</v>
      </c>
      <c r="L342" s="4">
        <v>1414</v>
      </c>
      <c r="M342" s="4">
        <v>1414</v>
      </c>
      <c r="N342" s="4" t="s">
        <v>1614</v>
      </c>
      <c r="O342" s="4" t="s">
        <v>1101</v>
      </c>
      <c r="P342" s="4" t="s">
        <v>33</v>
      </c>
      <c r="Q342" s="4">
        <v>0</v>
      </c>
      <c r="R342" s="7">
        <v>44957</v>
      </c>
      <c r="S342" s="6">
        <v>44963</v>
      </c>
      <c r="T342" s="4" t="s">
        <v>34</v>
      </c>
      <c r="U342" s="4">
        <v>1414</v>
      </c>
      <c r="V342" s="4">
        <v>0</v>
      </c>
      <c r="W342" s="4">
        <v>0</v>
      </c>
      <c r="X342" s="4" t="s">
        <v>1615</v>
      </c>
      <c r="Y342" s="4" t="s">
        <v>59</v>
      </c>
    </row>
    <row r="343" s="4" customFormat="1" spans="1:25">
      <c r="A343" s="4" t="s">
        <v>1616</v>
      </c>
      <c r="B343" s="4" t="s">
        <v>26</v>
      </c>
      <c r="C343" s="4" t="s">
        <v>27</v>
      </c>
      <c r="D343" s="4" t="s">
        <v>1617</v>
      </c>
      <c r="E343" s="4" t="s">
        <v>1618</v>
      </c>
      <c r="F343" s="6">
        <v>44959</v>
      </c>
      <c r="G343" s="6">
        <v>44960</v>
      </c>
      <c r="H343" s="4">
        <v>1</v>
      </c>
      <c r="I343" s="4">
        <v>1</v>
      </c>
      <c r="J343" s="4">
        <v>1</v>
      </c>
      <c r="K343" s="4" t="s">
        <v>30</v>
      </c>
      <c r="L343" s="4">
        <v>884</v>
      </c>
      <c r="M343" s="4">
        <v>884</v>
      </c>
      <c r="N343" s="4" t="s">
        <v>1619</v>
      </c>
      <c r="O343" s="4" t="s">
        <v>1101</v>
      </c>
      <c r="P343" s="4" t="s">
        <v>33</v>
      </c>
      <c r="Q343" s="4">
        <v>0</v>
      </c>
      <c r="R343" s="7">
        <v>44957</v>
      </c>
      <c r="S343" s="6">
        <v>44963</v>
      </c>
      <c r="T343" s="4" t="s">
        <v>34</v>
      </c>
      <c r="U343" s="4">
        <v>884</v>
      </c>
      <c r="V343" s="4">
        <v>0</v>
      </c>
      <c r="W343" s="4">
        <v>0</v>
      </c>
      <c r="X343" s="4" t="s">
        <v>1620</v>
      </c>
      <c r="Y343" s="4" t="s">
        <v>1621</v>
      </c>
    </row>
    <row r="344" s="4" customFormat="1" spans="1:25">
      <c r="A344" s="4" t="s">
        <v>1622</v>
      </c>
      <c r="B344" s="4" t="s">
        <v>26</v>
      </c>
      <c r="C344" s="4" t="s">
        <v>27</v>
      </c>
      <c r="D344" s="4" t="s">
        <v>1623</v>
      </c>
      <c r="E344" s="4" t="s">
        <v>1624</v>
      </c>
      <c r="F344" s="6">
        <v>44959</v>
      </c>
      <c r="G344" s="6">
        <v>44960</v>
      </c>
      <c r="H344" s="4">
        <v>1</v>
      </c>
      <c r="I344" s="4">
        <v>1</v>
      </c>
      <c r="J344" s="4">
        <v>1</v>
      </c>
      <c r="K344" s="4" t="s">
        <v>30</v>
      </c>
      <c r="L344" s="4">
        <v>734</v>
      </c>
      <c r="M344" s="4">
        <v>734</v>
      </c>
      <c r="N344" s="4" t="s">
        <v>1625</v>
      </c>
      <c r="O344" s="4" t="s">
        <v>1101</v>
      </c>
      <c r="P344" s="4" t="s">
        <v>33</v>
      </c>
      <c r="Q344" s="4">
        <v>0</v>
      </c>
      <c r="R344" s="7">
        <v>44957</v>
      </c>
      <c r="S344" s="6">
        <v>44963</v>
      </c>
      <c r="T344" s="4" t="s">
        <v>34</v>
      </c>
      <c r="U344" s="4">
        <v>734</v>
      </c>
      <c r="V344" s="4">
        <v>0</v>
      </c>
      <c r="W344" s="4">
        <v>0</v>
      </c>
      <c r="X344" s="4" t="s">
        <v>1626</v>
      </c>
      <c r="Y344" s="4" t="s">
        <v>1627</v>
      </c>
    </row>
    <row r="345" s="4" customFormat="1" spans="1:25">
      <c r="A345" s="4" t="s">
        <v>1628</v>
      </c>
      <c r="B345" s="4" t="s">
        <v>26</v>
      </c>
      <c r="C345" s="4" t="s">
        <v>27</v>
      </c>
      <c r="D345" s="4" t="s">
        <v>461</v>
      </c>
      <c r="E345" s="4" t="s">
        <v>1009</v>
      </c>
      <c r="F345" s="6">
        <v>44958</v>
      </c>
      <c r="G345" s="6">
        <v>44960</v>
      </c>
      <c r="H345" s="4">
        <v>1</v>
      </c>
      <c r="I345" s="4">
        <v>2</v>
      </c>
      <c r="J345" s="4">
        <v>2</v>
      </c>
      <c r="K345" s="4" t="s">
        <v>30</v>
      </c>
      <c r="L345" s="4">
        <v>2018</v>
      </c>
      <c r="M345" s="4">
        <v>2018</v>
      </c>
      <c r="N345" s="4" t="s">
        <v>463</v>
      </c>
      <c r="O345" s="4" t="s">
        <v>1101</v>
      </c>
      <c r="P345" s="4" t="s">
        <v>33</v>
      </c>
      <c r="Q345" s="4">
        <v>0</v>
      </c>
      <c r="R345" s="7">
        <v>44958</v>
      </c>
      <c r="S345" s="6">
        <v>44963</v>
      </c>
      <c r="T345" s="4" t="s">
        <v>34</v>
      </c>
      <c r="U345" s="4">
        <v>2018</v>
      </c>
      <c r="V345" s="4">
        <v>0</v>
      </c>
      <c r="W345" s="4">
        <v>0</v>
      </c>
      <c r="X345" s="4" t="s">
        <v>1629</v>
      </c>
      <c r="Y345" s="4" t="s">
        <v>1630</v>
      </c>
    </row>
    <row r="346" s="4" customFormat="1" spans="1:25">
      <c r="A346" s="4" t="s">
        <v>1631</v>
      </c>
      <c r="B346" s="4" t="s">
        <v>26</v>
      </c>
      <c r="C346" s="4" t="s">
        <v>27</v>
      </c>
      <c r="D346" s="4" t="s">
        <v>1632</v>
      </c>
      <c r="E346" s="4" t="s">
        <v>1633</v>
      </c>
      <c r="F346" s="6">
        <v>44959</v>
      </c>
      <c r="G346" s="6">
        <v>44960</v>
      </c>
      <c r="H346" s="4">
        <v>1</v>
      </c>
      <c r="I346" s="4">
        <v>1</v>
      </c>
      <c r="J346" s="4">
        <v>1</v>
      </c>
      <c r="K346" s="4" t="s">
        <v>30</v>
      </c>
      <c r="L346" s="4">
        <v>499</v>
      </c>
      <c r="M346" s="4">
        <v>499</v>
      </c>
      <c r="N346" s="4" t="s">
        <v>1634</v>
      </c>
      <c r="O346" s="4" t="s">
        <v>1101</v>
      </c>
      <c r="P346" s="4" t="s">
        <v>33</v>
      </c>
      <c r="Q346" s="4">
        <v>0</v>
      </c>
      <c r="R346" s="7">
        <v>44958</v>
      </c>
      <c r="S346" s="6">
        <v>44963</v>
      </c>
      <c r="T346" s="4" t="s">
        <v>34</v>
      </c>
      <c r="U346" s="4">
        <v>499</v>
      </c>
      <c r="V346" s="4">
        <v>0</v>
      </c>
      <c r="W346" s="4">
        <v>0</v>
      </c>
      <c r="X346" s="4" t="s">
        <v>1635</v>
      </c>
      <c r="Y346" s="4" t="s">
        <v>1636</v>
      </c>
    </row>
    <row r="347" s="4" customFormat="1" spans="1:25">
      <c r="A347" s="4" t="s">
        <v>1637</v>
      </c>
      <c r="B347" s="4" t="s">
        <v>26</v>
      </c>
      <c r="C347" s="4" t="s">
        <v>27</v>
      </c>
      <c r="D347" s="4" t="s">
        <v>1338</v>
      </c>
      <c r="E347" s="4" t="s">
        <v>299</v>
      </c>
      <c r="F347" s="6">
        <v>44959</v>
      </c>
      <c r="G347" s="6">
        <v>44960</v>
      </c>
      <c r="H347" s="4">
        <v>1</v>
      </c>
      <c r="I347" s="4">
        <v>1</v>
      </c>
      <c r="J347" s="4">
        <v>1</v>
      </c>
      <c r="K347" s="4" t="s">
        <v>30</v>
      </c>
      <c r="L347" s="4">
        <v>256</v>
      </c>
      <c r="M347" s="4">
        <v>256</v>
      </c>
      <c r="N347" s="4" t="s">
        <v>1638</v>
      </c>
      <c r="O347" s="4" t="s">
        <v>1101</v>
      </c>
      <c r="P347" s="4" t="s">
        <v>33</v>
      </c>
      <c r="Q347" s="4">
        <v>0</v>
      </c>
      <c r="R347" s="7">
        <v>44958</v>
      </c>
      <c r="S347" s="6">
        <v>44963</v>
      </c>
      <c r="T347" s="4" t="s">
        <v>34</v>
      </c>
      <c r="U347" s="4">
        <v>256</v>
      </c>
      <c r="V347" s="4">
        <v>0</v>
      </c>
      <c r="W347" s="4">
        <v>0</v>
      </c>
      <c r="X347" s="4" t="s">
        <v>1639</v>
      </c>
      <c r="Y347" s="4" t="s">
        <v>1640</v>
      </c>
    </row>
    <row r="348" s="4" customFormat="1" spans="1:25">
      <c r="A348" s="4" t="s">
        <v>1641</v>
      </c>
      <c r="B348" s="4" t="s">
        <v>26</v>
      </c>
      <c r="C348" s="4" t="s">
        <v>27</v>
      </c>
      <c r="D348" s="4" t="s">
        <v>573</v>
      </c>
      <c r="E348" s="4" t="s">
        <v>574</v>
      </c>
      <c r="F348" s="6">
        <v>44959</v>
      </c>
      <c r="G348" s="6">
        <v>44960</v>
      </c>
      <c r="H348" s="4">
        <v>1</v>
      </c>
      <c r="I348" s="4">
        <v>1</v>
      </c>
      <c r="J348" s="4">
        <v>1</v>
      </c>
      <c r="K348" s="4" t="s">
        <v>30</v>
      </c>
      <c r="L348" s="4">
        <v>673</v>
      </c>
      <c r="M348" s="4">
        <v>673</v>
      </c>
      <c r="N348" s="4" t="s">
        <v>1642</v>
      </c>
      <c r="O348" s="4" t="s">
        <v>1101</v>
      </c>
      <c r="P348" s="4" t="s">
        <v>33</v>
      </c>
      <c r="Q348" s="4">
        <v>0</v>
      </c>
      <c r="R348" s="7">
        <v>44958</v>
      </c>
      <c r="S348" s="6">
        <v>44963</v>
      </c>
      <c r="T348" s="4" t="s">
        <v>34</v>
      </c>
      <c r="U348" s="4">
        <v>673</v>
      </c>
      <c r="V348" s="4">
        <v>0</v>
      </c>
      <c r="W348" s="4">
        <v>0</v>
      </c>
      <c r="X348" s="4" t="s">
        <v>1643</v>
      </c>
      <c r="Y348" s="4" t="s">
        <v>1644</v>
      </c>
    </row>
    <row r="349" s="4" customFormat="1" spans="1:25">
      <c r="A349" s="4" t="s">
        <v>1645</v>
      </c>
      <c r="B349" s="4" t="s">
        <v>26</v>
      </c>
      <c r="C349" s="4" t="s">
        <v>27</v>
      </c>
      <c r="D349" s="4" t="s">
        <v>422</v>
      </c>
      <c r="E349" s="4" t="s">
        <v>1599</v>
      </c>
      <c r="F349" s="6">
        <v>44959</v>
      </c>
      <c r="G349" s="6">
        <v>44960</v>
      </c>
      <c r="H349" s="4">
        <v>1</v>
      </c>
      <c r="I349" s="4">
        <v>1</v>
      </c>
      <c r="J349" s="4">
        <v>1</v>
      </c>
      <c r="K349" s="4" t="s">
        <v>30</v>
      </c>
      <c r="L349" s="4">
        <v>1120</v>
      </c>
      <c r="M349" s="4">
        <v>1120</v>
      </c>
      <c r="N349" s="4" t="s">
        <v>1646</v>
      </c>
      <c r="O349" s="4" t="s">
        <v>1101</v>
      </c>
      <c r="P349" s="4" t="s">
        <v>33</v>
      </c>
      <c r="Q349" s="4">
        <v>0</v>
      </c>
      <c r="R349" s="7">
        <v>44958</v>
      </c>
      <c r="S349" s="6">
        <v>44963</v>
      </c>
      <c r="T349" s="4" t="s">
        <v>34</v>
      </c>
      <c r="U349" s="4">
        <v>1120</v>
      </c>
      <c r="V349" s="4">
        <v>0</v>
      </c>
      <c r="W349" s="4">
        <v>0</v>
      </c>
      <c r="X349" s="4" t="s">
        <v>1647</v>
      </c>
      <c r="Y349" s="4" t="s">
        <v>1648</v>
      </c>
    </row>
    <row r="350" s="4" customFormat="1" spans="1:25">
      <c r="A350" s="4" t="s">
        <v>1649</v>
      </c>
      <c r="B350" s="4" t="s">
        <v>26</v>
      </c>
      <c r="C350" s="4" t="s">
        <v>27</v>
      </c>
      <c r="D350" s="4" t="s">
        <v>461</v>
      </c>
      <c r="E350" s="4" t="s">
        <v>1009</v>
      </c>
      <c r="F350" s="6">
        <v>44958</v>
      </c>
      <c r="G350" s="6">
        <v>44960</v>
      </c>
      <c r="H350" s="4">
        <v>1</v>
      </c>
      <c r="I350" s="4">
        <v>2</v>
      </c>
      <c r="J350" s="4">
        <v>2</v>
      </c>
      <c r="K350" s="4" t="s">
        <v>30</v>
      </c>
      <c r="L350" s="4">
        <v>2038</v>
      </c>
      <c r="M350" s="4">
        <v>2038</v>
      </c>
      <c r="N350" s="4" t="s">
        <v>1650</v>
      </c>
      <c r="O350" s="4" t="s">
        <v>1101</v>
      </c>
      <c r="P350" s="4" t="s">
        <v>33</v>
      </c>
      <c r="Q350" s="4">
        <v>0</v>
      </c>
      <c r="R350" s="7">
        <v>44958</v>
      </c>
      <c r="S350" s="6">
        <v>44963</v>
      </c>
      <c r="T350" s="4" t="s">
        <v>34</v>
      </c>
      <c r="U350" s="4">
        <v>2038</v>
      </c>
      <c r="V350" s="4">
        <v>0</v>
      </c>
      <c r="W350" s="4">
        <v>0</v>
      </c>
      <c r="X350" s="4" t="s">
        <v>1651</v>
      </c>
      <c r="Y350" s="4" t="s">
        <v>1652</v>
      </c>
    </row>
    <row r="351" s="4" customFormat="1" spans="1:25">
      <c r="A351" s="4" t="s">
        <v>1653</v>
      </c>
      <c r="B351" s="4" t="s">
        <v>26</v>
      </c>
      <c r="C351" s="4" t="s">
        <v>27</v>
      </c>
      <c r="D351" s="4" t="s">
        <v>1585</v>
      </c>
      <c r="E351" s="4" t="s">
        <v>1654</v>
      </c>
      <c r="F351" s="6">
        <v>44958</v>
      </c>
      <c r="G351" s="6">
        <v>44960</v>
      </c>
      <c r="H351" s="4">
        <v>3</v>
      </c>
      <c r="I351" s="4">
        <v>2</v>
      </c>
      <c r="J351" s="4">
        <v>6</v>
      </c>
      <c r="K351" s="4" t="s">
        <v>30</v>
      </c>
      <c r="L351" s="4">
        <v>2250</v>
      </c>
      <c r="M351" s="4">
        <v>2250</v>
      </c>
      <c r="N351" s="4" t="s">
        <v>1655</v>
      </c>
      <c r="O351" s="4" t="s">
        <v>1101</v>
      </c>
      <c r="P351" s="4" t="s">
        <v>33</v>
      </c>
      <c r="Q351" s="4">
        <v>0</v>
      </c>
      <c r="R351" s="7">
        <v>44958</v>
      </c>
      <c r="S351" s="6">
        <v>44963</v>
      </c>
      <c r="T351" s="4" t="s">
        <v>34</v>
      </c>
      <c r="U351" s="4">
        <v>2250</v>
      </c>
      <c r="V351" s="4">
        <v>0</v>
      </c>
      <c r="W351" s="4">
        <v>0</v>
      </c>
      <c r="X351" s="4" t="s">
        <v>1656</v>
      </c>
      <c r="Y351" s="4" t="s">
        <v>1657</v>
      </c>
    </row>
    <row r="352" s="4" customFormat="1" spans="1:25">
      <c r="A352" s="4" t="s">
        <v>1658</v>
      </c>
      <c r="B352" s="4" t="s">
        <v>26</v>
      </c>
      <c r="C352" s="4" t="s">
        <v>27</v>
      </c>
      <c r="D352" s="4" t="s">
        <v>461</v>
      </c>
      <c r="E352" s="4" t="s">
        <v>1541</v>
      </c>
      <c r="F352" s="6">
        <v>44958</v>
      </c>
      <c r="G352" s="6">
        <v>44960</v>
      </c>
      <c r="H352" s="4">
        <v>1</v>
      </c>
      <c r="I352" s="4">
        <v>2</v>
      </c>
      <c r="J352" s="4">
        <v>2</v>
      </c>
      <c r="K352" s="4" t="s">
        <v>30</v>
      </c>
      <c r="L352" s="4">
        <v>2372</v>
      </c>
      <c r="M352" s="4">
        <v>2372</v>
      </c>
      <c r="N352" s="4" t="s">
        <v>1659</v>
      </c>
      <c r="O352" s="4" t="s">
        <v>1101</v>
      </c>
      <c r="P352" s="4" t="s">
        <v>33</v>
      </c>
      <c r="Q352" s="4">
        <v>0</v>
      </c>
      <c r="R352" s="7">
        <v>44958</v>
      </c>
      <c r="S352" s="6">
        <v>44963</v>
      </c>
      <c r="T352" s="4" t="s">
        <v>34</v>
      </c>
      <c r="U352" s="4">
        <v>2372</v>
      </c>
      <c r="V352" s="4">
        <v>0</v>
      </c>
      <c r="W352" s="4">
        <v>0</v>
      </c>
      <c r="X352" s="4" t="s">
        <v>1660</v>
      </c>
      <c r="Y352" s="4" t="s">
        <v>1661</v>
      </c>
    </row>
    <row r="353" s="4" customFormat="1" spans="1:25">
      <c r="A353" s="4" t="s">
        <v>1662</v>
      </c>
      <c r="B353" s="4" t="s">
        <v>26</v>
      </c>
      <c r="C353" s="4" t="s">
        <v>27</v>
      </c>
      <c r="D353" s="4" t="s">
        <v>461</v>
      </c>
      <c r="E353" s="4" t="s">
        <v>1663</v>
      </c>
      <c r="F353" s="6">
        <v>44958</v>
      </c>
      <c r="G353" s="6">
        <v>44960</v>
      </c>
      <c r="H353" s="4">
        <v>1</v>
      </c>
      <c r="I353" s="4">
        <v>2</v>
      </c>
      <c r="J353" s="4">
        <v>2</v>
      </c>
      <c r="K353" s="4" t="s">
        <v>30</v>
      </c>
      <c r="L353" s="4">
        <v>2372</v>
      </c>
      <c r="M353" s="4">
        <v>2372</v>
      </c>
      <c r="N353" s="4" t="s">
        <v>1664</v>
      </c>
      <c r="O353" s="4" t="s">
        <v>1101</v>
      </c>
      <c r="P353" s="4" t="s">
        <v>33</v>
      </c>
      <c r="Q353" s="4">
        <v>0</v>
      </c>
      <c r="R353" s="7">
        <v>44958</v>
      </c>
      <c r="S353" s="6">
        <v>44963</v>
      </c>
      <c r="T353" s="4" t="s">
        <v>34</v>
      </c>
      <c r="U353" s="4">
        <v>2372</v>
      </c>
      <c r="V353" s="4">
        <v>0</v>
      </c>
      <c r="W353" s="4">
        <v>0</v>
      </c>
      <c r="X353" s="4" t="s">
        <v>1665</v>
      </c>
      <c r="Y353" s="4" t="s">
        <v>1666</v>
      </c>
    </row>
    <row r="354" s="4" customFormat="1" spans="1:25">
      <c r="A354" s="4" t="s">
        <v>1667</v>
      </c>
      <c r="B354" s="4" t="s">
        <v>26</v>
      </c>
      <c r="C354" s="4" t="s">
        <v>27</v>
      </c>
      <c r="D354" s="4" t="s">
        <v>461</v>
      </c>
      <c r="E354" s="4" t="s">
        <v>1009</v>
      </c>
      <c r="F354" s="6">
        <v>44959</v>
      </c>
      <c r="G354" s="6">
        <v>44960</v>
      </c>
      <c r="H354" s="4">
        <v>1</v>
      </c>
      <c r="I354" s="4">
        <v>1</v>
      </c>
      <c r="J354" s="4">
        <v>1</v>
      </c>
      <c r="K354" s="4" t="s">
        <v>30</v>
      </c>
      <c r="L354" s="4">
        <v>1009</v>
      </c>
      <c r="M354" s="4">
        <v>1009</v>
      </c>
      <c r="N354" s="4" t="s">
        <v>1010</v>
      </c>
      <c r="O354" s="4" t="s">
        <v>1101</v>
      </c>
      <c r="P354" s="4" t="s">
        <v>33</v>
      </c>
      <c r="Q354" s="4">
        <v>0</v>
      </c>
      <c r="R354" s="7">
        <v>44958</v>
      </c>
      <c r="S354" s="6">
        <v>44963</v>
      </c>
      <c r="T354" s="4" t="s">
        <v>34</v>
      </c>
      <c r="U354" s="4">
        <v>1009</v>
      </c>
      <c r="V354" s="4">
        <v>0</v>
      </c>
      <c r="W354" s="4">
        <v>0</v>
      </c>
      <c r="X354" s="4" t="s">
        <v>1668</v>
      </c>
      <c r="Y354" s="4" t="s">
        <v>1669</v>
      </c>
    </row>
    <row r="355" s="4" customFormat="1" spans="1:25">
      <c r="A355" s="4" t="s">
        <v>1670</v>
      </c>
      <c r="B355" s="4" t="s">
        <v>26</v>
      </c>
      <c r="C355" s="4" t="s">
        <v>27</v>
      </c>
      <c r="D355" s="4" t="s">
        <v>96</v>
      </c>
      <c r="E355" s="4" t="s">
        <v>1671</v>
      </c>
      <c r="F355" s="6">
        <v>44958</v>
      </c>
      <c r="G355" s="6">
        <v>44960</v>
      </c>
      <c r="H355" s="4">
        <v>1</v>
      </c>
      <c r="I355" s="4">
        <v>2</v>
      </c>
      <c r="J355" s="4">
        <v>2</v>
      </c>
      <c r="K355" s="4" t="s">
        <v>30</v>
      </c>
      <c r="L355" s="4">
        <v>3800</v>
      </c>
      <c r="M355" s="4">
        <v>3800</v>
      </c>
      <c r="N355" s="4" t="s">
        <v>1672</v>
      </c>
      <c r="O355" s="4" t="s">
        <v>1101</v>
      </c>
      <c r="P355" s="4" t="s">
        <v>33</v>
      </c>
      <c r="Q355" s="4">
        <v>0</v>
      </c>
      <c r="R355" s="7">
        <v>44958</v>
      </c>
      <c r="S355" s="6">
        <v>44963</v>
      </c>
      <c r="T355" s="4" t="s">
        <v>34</v>
      </c>
      <c r="U355" s="4">
        <v>3800</v>
      </c>
      <c r="V355" s="4">
        <v>0</v>
      </c>
      <c r="W355" s="4">
        <v>0</v>
      </c>
      <c r="X355" s="4" t="s">
        <v>1673</v>
      </c>
      <c r="Y355" s="4" t="s">
        <v>1674</v>
      </c>
    </row>
    <row r="356" s="4" customFormat="1" spans="1:25">
      <c r="A356" s="4" t="s">
        <v>1675</v>
      </c>
      <c r="B356" s="4" t="s">
        <v>26</v>
      </c>
      <c r="C356" s="4" t="s">
        <v>27</v>
      </c>
      <c r="D356" s="4" t="s">
        <v>1585</v>
      </c>
      <c r="E356" s="4" t="s">
        <v>1676</v>
      </c>
      <c r="F356" s="6">
        <v>44959</v>
      </c>
      <c r="G356" s="6">
        <v>44960</v>
      </c>
      <c r="H356" s="4">
        <v>2</v>
      </c>
      <c r="I356" s="4">
        <v>1</v>
      </c>
      <c r="J356" s="4">
        <v>2</v>
      </c>
      <c r="K356" s="4" t="s">
        <v>30</v>
      </c>
      <c r="L356" s="4">
        <v>750</v>
      </c>
      <c r="M356" s="4">
        <v>750</v>
      </c>
      <c r="N356" s="4" t="s">
        <v>1677</v>
      </c>
      <c r="O356" s="4" t="s">
        <v>1101</v>
      </c>
      <c r="P356" s="4" t="s">
        <v>33</v>
      </c>
      <c r="Q356" s="4">
        <v>0</v>
      </c>
      <c r="R356" s="7">
        <v>44958</v>
      </c>
      <c r="S356" s="6">
        <v>44963</v>
      </c>
      <c r="T356" s="4" t="s">
        <v>34</v>
      </c>
      <c r="U356" s="4">
        <v>750</v>
      </c>
      <c r="V356" s="4">
        <v>0</v>
      </c>
      <c r="W356" s="4">
        <v>0</v>
      </c>
      <c r="X356" s="4" t="s">
        <v>1678</v>
      </c>
      <c r="Y356" s="4" t="s">
        <v>1679</v>
      </c>
    </row>
    <row r="357" s="4" customFormat="1" spans="1:25">
      <c r="A357" s="4" t="s">
        <v>1680</v>
      </c>
      <c r="B357" s="4" t="s">
        <v>26</v>
      </c>
      <c r="C357" s="4" t="s">
        <v>27</v>
      </c>
      <c r="D357" s="4" t="s">
        <v>1681</v>
      </c>
      <c r="E357" s="4" t="s">
        <v>1682</v>
      </c>
      <c r="F357" s="6">
        <v>44959</v>
      </c>
      <c r="G357" s="6">
        <v>44960</v>
      </c>
      <c r="H357" s="4">
        <v>1</v>
      </c>
      <c r="I357" s="4">
        <v>1</v>
      </c>
      <c r="J357" s="4">
        <v>1</v>
      </c>
      <c r="K357" s="4" t="s">
        <v>30</v>
      </c>
      <c r="L357" s="4">
        <v>274</v>
      </c>
      <c r="M357" s="4">
        <v>274</v>
      </c>
      <c r="N357" s="4" t="s">
        <v>1683</v>
      </c>
      <c r="O357" s="4" t="s">
        <v>1101</v>
      </c>
      <c r="P357" s="4" t="s">
        <v>33</v>
      </c>
      <c r="Q357" s="4">
        <v>0</v>
      </c>
      <c r="R357" s="7">
        <v>44958</v>
      </c>
      <c r="S357" s="6">
        <v>44963</v>
      </c>
      <c r="T357" s="4" t="s">
        <v>34</v>
      </c>
      <c r="U357" s="4">
        <v>274</v>
      </c>
      <c r="V357" s="4">
        <v>0</v>
      </c>
      <c r="W357" s="4">
        <v>0</v>
      </c>
      <c r="X357" s="4" t="s">
        <v>1684</v>
      </c>
      <c r="Y357" s="4" t="s">
        <v>1685</v>
      </c>
    </row>
    <row r="358" s="4" customFormat="1" spans="1:25">
      <c r="A358" s="4" t="s">
        <v>1686</v>
      </c>
      <c r="B358" s="4" t="s">
        <v>26</v>
      </c>
      <c r="C358" s="4" t="s">
        <v>27</v>
      </c>
      <c r="D358" s="4" t="s">
        <v>374</v>
      </c>
      <c r="E358" s="4" t="s">
        <v>925</v>
      </c>
      <c r="F358" s="6">
        <v>44959</v>
      </c>
      <c r="G358" s="6">
        <v>44960</v>
      </c>
      <c r="H358" s="4">
        <v>1</v>
      </c>
      <c r="I358" s="4">
        <v>1</v>
      </c>
      <c r="J358" s="4">
        <v>1</v>
      </c>
      <c r="K358" s="4" t="s">
        <v>30</v>
      </c>
      <c r="L358" s="4">
        <v>1247</v>
      </c>
      <c r="M358" s="4">
        <v>1247</v>
      </c>
      <c r="N358" s="4" t="s">
        <v>926</v>
      </c>
      <c r="O358" s="4" t="s">
        <v>1101</v>
      </c>
      <c r="P358" s="4" t="s">
        <v>33</v>
      </c>
      <c r="Q358" s="4">
        <v>0</v>
      </c>
      <c r="R358" s="7">
        <v>44958</v>
      </c>
      <c r="S358" s="6">
        <v>44963</v>
      </c>
      <c r="T358" s="4" t="s">
        <v>34</v>
      </c>
      <c r="U358" s="4">
        <v>1247</v>
      </c>
      <c r="V358" s="4">
        <v>0</v>
      </c>
      <c r="W358" s="4">
        <v>0</v>
      </c>
      <c r="X358" s="4" t="s">
        <v>1687</v>
      </c>
      <c r="Y358" s="4" t="s">
        <v>1688</v>
      </c>
    </row>
    <row r="359" s="4" customFormat="1" spans="1:25">
      <c r="A359" s="4" t="s">
        <v>1689</v>
      </c>
      <c r="B359" s="4" t="s">
        <v>26</v>
      </c>
      <c r="C359" s="4" t="s">
        <v>27</v>
      </c>
      <c r="D359" s="4" t="s">
        <v>1690</v>
      </c>
      <c r="E359" s="4" t="s">
        <v>1691</v>
      </c>
      <c r="F359" s="6">
        <v>44959</v>
      </c>
      <c r="G359" s="6">
        <v>44960</v>
      </c>
      <c r="H359" s="4">
        <v>1</v>
      </c>
      <c r="I359" s="4">
        <v>1</v>
      </c>
      <c r="J359" s="4">
        <v>1</v>
      </c>
      <c r="K359" s="4" t="s">
        <v>30</v>
      </c>
      <c r="L359" s="4">
        <v>849</v>
      </c>
      <c r="M359" s="4">
        <v>849</v>
      </c>
      <c r="N359" s="4" t="s">
        <v>1692</v>
      </c>
      <c r="O359" s="4" t="s">
        <v>1101</v>
      </c>
      <c r="P359" s="4" t="s">
        <v>33</v>
      </c>
      <c r="Q359" s="4">
        <v>0</v>
      </c>
      <c r="R359" s="7">
        <v>44958</v>
      </c>
      <c r="S359" s="6">
        <v>44963</v>
      </c>
      <c r="T359" s="4" t="s">
        <v>34</v>
      </c>
      <c r="U359" s="4">
        <v>849</v>
      </c>
      <c r="V359" s="4">
        <v>0</v>
      </c>
      <c r="W359" s="4">
        <v>0</v>
      </c>
      <c r="X359" s="4" t="s">
        <v>1693</v>
      </c>
      <c r="Y359" s="4" t="s">
        <v>231</v>
      </c>
    </row>
    <row r="360" s="4" customFormat="1" spans="1:25">
      <c r="A360" s="4" t="s">
        <v>1694</v>
      </c>
      <c r="B360" s="4" t="s">
        <v>26</v>
      </c>
      <c r="C360" s="4" t="s">
        <v>27</v>
      </c>
      <c r="D360" s="4" t="s">
        <v>167</v>
      </c>
      <c r="E360" s="4" t="s">
        <v>1695</v>
      </c>
      <c r="F360" s="6">
        <v>44959</v>
      </c>
      <c r="G360" s="6">
        <v>44960</v>
      </c>
      <c r="H360" s="4">
        <v>1</v>
      </c>
      <c r="I360" s="4">
        <v>1</v>
      </c>
      <c r="J360" s="4">
        <v>1</v>
      </c>
      <c r="K360" s="4" t="s">
        <v>30</v>
      </c>
      <c r="L360" s="4">
        <v>736</v>
      </c>
      <c r="M360" s="4">
        <v>736</v>
      </c>
      <c r="N360" s="4" t="s">
        <v>1696</v>
      </c>
      <c r="O360" s="4" t="s">
        <v>1101</v>
      </c>
      <c r="P360" s="4" t="s">
        <v>33</v>
      </c>
      <c r="Q360" s="4">
        <v>0</v>
      </c>
      <c r="R360" s="7">
        <v>44958</v>
      </c>
      <c r="S360" s="6">
        <v>44963</v>
      </c>
      <c r="T360" s="4" t="s">
        <v>34</v>
      </c>
      <c r="U360" s="4">
        <v>736</v>
      </c>
      <c r="V360" s="4">
        <v>0</v>
      </c>
      <c r="W360" s="4">
        <v>0</v>
      </c>
      <c r="X360" s="4" t="s">
        <v>1697</v>
      </c>
      <c r="Y360" s="4" t="s">
        <v>1698</v>
      </c>
    </row>
    <row r="361" s="4" customFormat="1" spans="1:25">
      <c r="A361" s="4" t="s">
        <v>1699</v>
      </c>
      <c r="B361" s="4" t="s">
        <v>26</v>
      </c>
      <c r="C361" s="4" t="s">
        <v>27</v>
      </c>
      <c r="D361" s="4" t="s">
        <v>1700</v>
      </c>
      <c r="E361" s="4" t="s">
        <v>1701</v>
      </c>
      <c r="F361" s="6">
        <v>44959</v>
      </c>
      <c r="G361" s="6">
        <v>44960</v>
      </c>
      <c r="H361" s="4">
        <v>1</v>
      </c>
      <c r="I361" s="4">
        <v>1</v>
      </c>
      <c r="J361" s="4">
        <v>1</v>
      </c>
      <c r="K361" s="4" t="s">
        <v>30</v>
      </c>
      <c r="L361" s="4">
        <v>324</v>
      </c>
      <c r="M361" s="4">
        <v>324</v>
      </c>
      <c r="N361" s="4" t="s">
        <v>1702</v>
      </c>
      <c r="O361" s="4" t="s">
        <v>1101</v>
      </c>
      <c r="P361" s="4" t="s">
        <v>33</v>
      </c>
      <c r="Q361" s="4">
        <v>0</v>
      </c>
      <c r="R361" s="7">
        <v>44958</v>
      </c>
      <c r="S361" s="6">
        <v>44963</v>
      </c>
      <c r="T361" s="4" t="s">
        <v>34</v>
      </c>
      <c r="U361" s="4">
        <v>324</v>
      </c>
      <c r="V361" s="4">
        <v>0</v>
      </c>
      <c r="W361" s="4">
        <v>0</v>
      </c>
      <c r="X361" s="4" t="s">
        <v>1703</v>
      </c>
      <c r="Y361" s="4" t="s">
        <v>1704</v>
      </c>
    </row>
    <row r="362" s="4" customFormat="1" spans="1:25">
      <c r="A362" s="4" t="s">
        <v>1705</v>
      </c>
      <c r="B362" s="4" t="s">
        <v>26</v>
      </c>
      <c r="C362" s="4" t="s">
        <v>27</v>
      </c>
      <c r="D362" s="4" t="s">
        <v>1706</v>
      </c>
      <c r="E362" s="4" t="s">
        <v>1707</v>
      </c>
      <c r="F362" s="6">
        <v>44959</v>
      </c>
      <c r="G362" s="6">
        <v>44960</v>
      </c>
      <c r="H362" s="4">
        <v>1</v>
      </c>
      <c r="I362" s="4">
        <v>1</v>
      </c>
      <c r="J362" s="4">
        <v>1</v>
      </c>
      <c r="K362" s="4" t="s">
        <v>30</v>
      </c>
      <c r="L362" s="4">
        <v>722</v>
      </c>
      <c r="M362" s="4">
        <v>722</v>
      </c>
      <c r="N362" s="4" t="s">
        <v>1708</v>
      </c>
      <c r="O362" s="4" t="s">
        <v>1101</v>
      </c>
      <c r="P362" s="4" t="s">
        <v>33</v>
      </c>
      <c r="Q362" s="4">
        <v>0</v>
      </c>
      <c r="R362" s="7">
        <v>44958</v>
      </c>
      <c r="S362" s="6">
        <v>44963</v>
      </c>
      <c r="T362" s="4" t="s">
        <v>34</v>
      </c>
      <c r="U362" s="4">
        <v>722</v>
      </c>
      <c r="V362" s="4">
        <v>0</v>
      </c>
      <c r="W362" s="4">
        <v>0</v>
      </c>
      <c r="X362" s="4" t="s">
        <v>1709</v>
      </c>
      <c r="Y362" s="4" t="s">
        <v>1710</v>
      </c>
    </row>
    <row r="363" s="4" customFormat="1" spans="1:25">
      <c r="A363" s="4" t="s">
        <v>1711</v>
      </c>
      <c r="B363" s="4" t="s">
        <v>26</v>
      </c>
      <c r="C363" s="4" t="s">
        <v>27</v>
      </c>
      <c r="D363" s="4" t="s">
        <v>1706</v>
      </c>
      <c r="E363" s="4" t="s">
        <v>1707</v>
      </c>
      <c r="F363" s="6">
        <v>44959</v>
      </c>
      <c r="G363" s="6">
        <v>44960</v>
      </c>
      <c r="H363" s="4">
        <v>1</v>
      </c>
      <c r="I363" s="4">
        <v>1</v>
      </c>
      <c r="J363" s="4">
        <v>1</v>
      </c>
      <c r="K363" s="4" t="s">
        <v>30</v>
      </c>
      <c r="L363" s="4">
        <v>722</v>
      </c>
      <c r="M363" s="4">
        <v>722</v>
      </c>
      <c r="N363" s="4" t="s">
        <v>1712</v>
      </c>
      <c r="O363" s="4" t="s">
        <v>1101</v>
      </c>
      <c r="P363" s="4" t="s">
        <v>33</v>
      </c>
      <c r="Q363" s="4">
        <v>0</v>
      </c>
      <c r="R363" s="7">
        <v>44958</v>
      </c>
      <c r="S363" s="6">
        <v>44963</v>
      </c>
      <c r="T363" s="4" t="s">
        <v>34</v>
      </c>
      <c r="U363" s="4">
        <v>722</v>
      </c>
      <c r="V363" s="4">
        <v>0</v>
      </c>
      <c r="W363" s="4">
        <v>0</v>
      </c>
      <c r="X363" s="4" t="s">
        <v>1713</v>
      </c>
      <c r="Y363" s="4" t="s">
        <v>1714</v>
      </c>
    </row>
    <row r="364" s="4" customFormat="1" spans="1:25">
      <c r="A364" s="4" t="s">
        <v>1715</v>
      </c>
      <c r="B364" s="4" t="s">
        <v>26</v>
      </c>
      <c r="C364" s="4" t="s">
        <v>27</v>
      </c>
      <c r="D364" s="4" t="s">
        <v>573</v>
      </c>
      <c r="E364" s="4" t="s">
        <v>1716</v>
      </c>
      <c r="F364" s="6">
        <v>44959</v>
      </c>
      <c r="G364" s="6">
        <v>44960</v>
      </c>
      <c r="H364" s="4">
        <v>1</v>
      </c>
      <c r="I364" s="4">
        <v>1</v>
      </c>
      <c r="J364" s="4">
        <v>1</v>
      </c>
      <c r="K364" s="4" t="s">
        <v>30</v>
      </c>
      <c r="L364" s="4">
        <v>673</v>
      </c>
      <c r="M364" s="4">
        <v>673</v>
      </c>
      <c r="N364" s="4" t="s">
        <v>1717</v>
      </c>
      <c r="O364" s="4" t="s">
        <v>1101</v>
      </c>
      <c r="P364" s="4" t="s">
        <v>33</v>
      </c>
      <c r="Q364" s="4">
        <v>0</v>
      </c>
      <c r="R364" s="7">
        <v>44958</v>
      </c>
      <c r="S364" s="6">
        <v>44963</v>
      </c>
      <c r="T364" s="4" t="s">
        <v>34</v>
      </c>
      <c r="U364" s="4">
        <v>673</v>
      </c>
      <c r="V364" s="4">
        <v>0</v>
      </c>
      <c r="W364" s="4">
        <v>0</v>
      </c>
      <c r="X364" s="4" t="s">
        <v>1718</v>
      </c>
      <c r="Y364" s="4" t="s">
        <v>1719</v>
      </c>
    </row>
    <row r="365" s="4" customFormat="1" spans="1:25">
      <c r="A365" s="4" t="s">
        <v>1720</v>
      </c>
      <c r="B365" s="4" t="s">
        <v>26</v>
      </c>
      <c r="C365" s="4" t="s">
        <v>27</v>
      </c>
      <c r="D365" s="4" t="s">
        <v>461</v>
      </c>
      <c r="E365" s="4" t="s">
        <v>1009</v>
      </c>
      <c r="F365" s="6">
        <v>44959</v>
      </c>
      <c r="G365" s="6">
        <v>44960</v>
      </c>
      <c r="H365" s="4">
        <v>1</v>
      </c>
      <c r="I365" s="4">
        <v>1</v>
      </c>
      <c r="J365" s="4">
        <v>1</v>
      </c>
      <c r="K365" s="4" t="s">
        <v>30</v>
      </c>
      <c r="L365" s="4">
        <v>1009</v>
      </c>
      <c r="M365" s="4">
        <v>1009</v>
      </c>
      <c r="N365" s="4" t="s">
        <v>599</v>
      </c>
      <c r="O365" s="4" t="s">
        <v>1101</v>
      </c>
      <c r="P365" s="4" t="s">
        <v>33</v>
      </c>
      <c r="Q365" s="4">
        <v>0</v>
      </c>
      <c r="R365" s="7">
        <v>44959</v>
      </c>
      <c r="S365" s="6">
        <v>44963</v>
      </c>
      <c r="T365" s="4" t="s">
        <v>34</v>
      </c>
      <c r="U365" s="4">
        <v>1009</v>
      </c>
      <c r="V365" s="4">
        <v>0</v>
      </c>
      <c r="W365" s="4">
        <v>0</v>
      </c>
      <c r="X365" s="4" t="s">
        <v>1721</v>
      </c>
      <c r="Y365" s="4" t="s">
        <v>1722</v>
      </c>
    </row>
    <row r="366" s="4" customFormat="1" spans="1:25">
      <c r="A366" s="4" t="s">
        <v>1723</v>
      </c>
      <c r="B366" s="4" t="s">
        <v>26</v>
      </c>
      <c r="C366" s="4" t="s">
        <v>27</v>
      </c>
      <c r="D366" s="4" t="s">
        <v>1338</v>
      </c>
      <c r="E366" s="4" t="s">
        <v>299</v>
      </c>
      <c r="F366" s="6">
        <v>44959</v>
      </c>
      <c r="G366" s="6">
        <v>44960</v>
      </c>
      <c r="H366" s="4">
        <v>1</v>
      </c>
      <c r="I366" s="4">
        <v>1</v>
      </c>
      <c r="J366" s="4">
        <v>1</v>
      </c>
      <c r="K366" s="4" t="s">
        <v>30</v>
      </c>
      <c r="L366" s="4">
        <v>266</v>
      </c>
      <c r="M366" s="4">
        <v>266</v>
      </c>
      <c r="N366" s="4" t="s">
        <v>1724</v>
      </c>
      <c r="O366" s="4" t="s">
        <v>1101</v>
      </c>
      <c r="P366" s="4" t="s">
        <v>33</v>
      </c>
      <c r="Q366" s="4">
        <v>0</v>
      </c>
      <c r="R366" s="7">
        <v>44958</v>
      </c>
      <c r="S366" s="6">
        <v>44963</v>
      </c>
      <c r="T366" s="4" t="s">
        <v>34</v>
      </c>
      <c r="U366" s="4">
        <v>266</v>
      </c>
      <c r="V366" s="4">
        <v>0</v>
      </c>
      <c r="W366" s="4">
        <v>0</v>
      </c>
      <c r="X366" s="4" t="s">
        <v>1725</v>
      </c>
      <c r="Y366" s="4" t="s">
        <v>1726</v>
      </c>
    </row>
    <row r="367" s="4" customFormat="1" spans="1:25">
      <c r="A367" s="4" t="s">
        <v>1689</v>
      </c>
      <c r="B367" s="4" t="s">
        <v>26</v>
      </c>
      <c r="C367" s="4" t="s">
        <v>172</v>
      </c>
      <c r="D367" s="4" t="s">
        <v>1690</v>
      </c>
      <c r="E367" s="4" t="s">
        <v>1691</v>
      </c>
      <c r="F367" s="6">
        <v>44959</v>
      </c>
      <c r="G367" s="6">
        <v>44960</v>
      </c>
      <c r="H367" s="4">
        <v>1</v>
      </c>
      <c r="I367" s="4">
        <v>1</v>
      </c>
      <c r="J367" s="4">
        <v>1</v>
      </c>
      <c r="K367" s="4" t="s">
        <v>30</v>
      </c>
      <c r="L367" s="4">
        <v>-849</v>
      </c>
      <c r="M367" s="4">
        <v>-849</v>
      </c>
      <c r="N367" s="4" t="s">
        <v>1692</v>
      </c>
      <c r="O367" s="4" t="s">
        <v>1101</v>
      </c>
      <c r="P367" s="4" t="s">
        <v>33</v>
      </c>
      <c r="Q367" s="4">
        <v>0</v>
      </c>
      <c r="R367" s="7">
        <v>44958</v>
      </c>
      <c r="S367" s="6">
        <v>44963</v>
      </c>
      <c r="T367" s="4" t="s">
        <v>34</v>
      </c>
      <c r="U367" s="4">
        <v>-849</v>
      </c>
      <c r="V367" s="4">
        <v>0</v>
      </c>
      <c r="W367" s="4">
        <v>0</v>
      </c>
      <c r="X367" s="4" t="s">
        <v>1693</v>
      </c>
      <c r="Y367" s="4" t="s">
        <v>231</v>
      </c>
    </row>
    <row r="368" s="4" customFormat="1" spans="1:25">
      <c r="A368" s="4" t="s">
        <v>1727</v>
      </c>
      <c r="B368" s="4" t="s">
        <v>26</v>
      </c>
      <c r="C368" s="4" t="s">
        <v>27</v>
      </c>
      <c r="D368" s="4" t="s">
        <v>467</v>
      </c>
      <c r="E368" s="4" t="s">
        <v>299</v>
      </c>
      <c r="F368" s="6">
        <v>44959</v>
      </c>
      <c r="G368" s="6">
        <v>44960</v>
      </c>
      <c r="H368" s="4">
        <v>1</v>
      </c>
      <c r="I368" s="4">
        <v>1</v>
      </c>
      <c r="J368" s="4">
        <v>1</v>
      </c>
      <c r="K368" s="4" t="s">
        <v>30</v>
      </c>
      <c r="L368" s="4">
        <v>484</v>
      </c>
      <c r="M368" s="4">
        <v>484</v>
      </c>
      <c r="N368" s="4" t="s">
        <v>1048</v>
      </c>
      <c r="O368" s="4" t="s">
        <v>1101</v>
      </c>
      <c r="P368" s="4" t="s">
        <v>33</v>
      </c>
      <c r="Q368" s="4">
        <v>0</v>
      </c>
      <c r="R368" s="7">
        <v>44959</v>
      </c>
      <c r="S368" s="6">
        <v>44963</v>
      </c>
      <c r="T368" s="4" t="s">
        <v>34</v>
      </c>
      <c r="U368" s="4">
        <v>484</v>
      </c>
      <c r="V368" s="4">
        <v>0</v>
      </c>
      <c r="W368" s="4">
        <v>0</v>
      </c>
      <c r="X368" s="4" t="s">
        <v>1728</v>
      </c>
      <c r="Y368" s="4" t="s">
        <v>1729</v>
      </c>
    </row>
    <row r="369" s="4" customFormat="1" spans="1:25">
      <c r="A369" s="4" t="s">
        <v>1730</v>
      </c>
      <c r="B369" s="4" t="s">
        <v>26</v>
      </c>
      <c r="C369" s="4" t="s">
        <v>27</v>
      </c>
      <c r="D369" s="4" t="s">
        <v>573</v>
      </c>
      <c r="E369" s="4" t="s">
        <v>1716</v>
      </c>
      <c r="F369" s="6">
        <v>44959</v>
      </c>
      <c r="G369" s="6">
        <v>44960</v>
      </c>
      <c r="H369" s="4">
        <v>1</v>
      </c>
      <c r="I369" s="4">
        <v>1</v>
      </c>
      <c r="J369" s="4">
        <v>1</v>
      </c>
      <c r="K369" s="4" t="s">
        <v>30</v>
      </c>
      <c r="L369" s="4">
        <v>673</v>
      </c>
      <c r="M369" s="4">
        <v>673</v>
      </c>
      <c r="N369" s="4" t="s">
        <v>1731</v>
      </c>
      <c r="O369" s="4" t="s">
        <v>1101</v>
      </c>
      <c r="P369" s="4" t="s">
        <v>33</v>
      </c>
      <c r="Q369" s="4">
        <v>0</v>
      </c>
      <c r="R369" s="7">
        <v>44959</v>
      </c>
      <c r="S369" s="6">
        <v>44963</v>
      </c>
      <c r="T369" s="4" t="s">
        <v>34</v>
      </c>
      <c r="U369" s="4">
        <v>673</v>
      </c>
      <c r="V369" s="4">
        <v>0</v>
      </c>
      <c r="W369" s="4">
        <v>0</v>
      </c>
      <c r="X369" s="4" t="s">
        <v>1732</v>
      </c>
      <c r="Y369" s="4" t="s">
        <v>1733</v>
      </c>
    </row>
    <row r="370" s="4" customFormat="1" spans="1:25">
      <c r="A370" s="4" t="s">
        <v>1734</v>
      </c>
      <c r="B370" s="4" t="s">
        <v>26</v>
      </c>
      <c r="C370" s="4" t="s">
        <v>27</v>
      </c>
      <c r="D370" s="4" t="s">
        <v>1085</v>
      </c>
      <c r="E370" s="4" t="s">
        <v>1086</v>
      </c>
      <c r="F370" s="6">
        <v>44959</v>
      </c>
      <c r="G370" s="6">
        <v>44960</v>
      </c>
      <c r="H370" s="4">
        <v>1</v>
      </c>
      <c r="I370" s="4">
        <v>1</v>
      </c>
      <c r="J370" s="4">
        <v>1</v>
      </c>
      <c r="K370" s="4" t="s">
        <v>30</v>
      </c>
      <c r="L370" s="4">
        <v>285</v>
      </c>
      <c r="M370" s="4">
        <v>285</v>
      </c>
      <c r="N370" s="4" t="s">
        <v>1735</v>
      </c>
      <c r="O370" s="4" t="s">
        <v>1101</v>
      </c>
      <c r="P370" s="4" t="s">
        <v>33</v>
      </c>
      <c r="Q370" s="4">
        <v>0</v>
      </c>
      <c r="R370" s="7">
        <v>44959</v>
      </c>
      <c r="S370" s="6">
        <v>44963</v>
      </c>
      <c r="T370" s="4" t="s">
        <v>34</v>
      </c>
      <c r="U370" s="4">
        <v>285</v>
      </c>
      <c r="V370" s="4">
        <v>0</v>
      </c>
      <c r="W370" s="4">
        <v>0</v>
      </c>
      <c r="X370" s="4" t="s">
        <v>1736</v>
      </c>
      <c r="Y370" s="4" t="s">
        <v>1737</v>
      </c>
    </row>
    <row r="371" s="4" customFormat="1" spans="1:25">
      <c r="A371" s="4" t="s">
        <v>1439</v>
      </c>
      <c r="B371" s="4" t="s">
        <v>26</v>
      </c>
      <c r="C371" s="4" t="s">
        <v>993</v>
      </c>
      <c r="D371" s="4" t="s">
        <v>1440</v>
      </c>
      <c r="E371" s="4" t="s">
        <v>1441</v>
      </c>
      <c r="F371" s="6">
        <v>44959</v>
      </c>
      <c r="G371" s="6">
        <v>44960</v>
      </c>
      <c r="H371" s="4">
        <v>1</v>
      </c>
      <c r="I371" s="4">
        <v>1</v>
      </c>
      <c r="J371" s="4">
        <v>1</v>
      </c>
      <c r="K371" s="4" t="s">
        <v>30</v>
      </c>
      <c r="L371" s="4">
        <v>-5655</v>
      </c>
      <c r="M371" s="4">
        <v>-5655</v>
      </c>
      <c r="N371" s="4" t="s">
        <v>1442</v>
      </c>
      <c r="O371" s="4" t="s">
        <v>1101</v>
      </c>
      <c r="P371" s="4" t="s">
        <v>33</v>
      </c>
      <c r="Q371" s="4">
        <v>0</v>
      </c>
      <c r="R371" s="7">
        <v>44954.6558449074</v>
      </c>
      <c r="S371" s="6">
        <v>44963</v>
      </c>
      <c r="T371" s="4" t="s">
        <v>34</v>
      </c>
      <c r="U371" s="4">
        <v>-5655</v>
      </c>
      <c r="V371" s="4">
        <v>0</v>
      </c>
      <c r="W371" s="4">
        <v>0</v>
      </c>
      <c r="X371" s="4" t="s">
        <v>1443</v>
      </c>
      <c r="Y371" s="4" t="s">
        <v>1444</v>
      </c>
    </row>
    <row r="372" s="4" customFormat="1" spans="1:25">
      <c r="A372" s="4" t="s">
        <v>1738</v>
      </c>
      <c r="B372" s="4" t="s">
        <v>26</v>
      </c>
      <c r="C372" s="4" t="s">
        <v>27</v>
      </c>
      <c r="D372" s="4" t="s">
        <v>1739</v>
      </c>
      <c r="E372" s="4" t="s">
        <v>1740</v>
      </c>
      <c r="F372" s="6">
        <v>44959</v>
      </c>
      <c r="G372" s="6">
        <v>44960</v>
      </c>
      <c r="H372" s="4">
        <v>1</v>
      </c>
      <c r="I372" s="4">
        <v>1</v>
      </c>
      <c r="J372" s="4">
        <v>1</v>
      </c>
      <c r="K372" s="4" t="s">
        <v>30</v>
      </c>
      <c r="L372" s="4">
        <v>690</v>
      </c>
      <c r="M372" s="4">
        <v>690</v>
      </c>
      <c r="N372" s="4" t="s">
        <v>1741</v>
      </c>
      <c r="O372" s="4" t="s">
        <v>1101</v>
      </c>
      <c r="P372" s="4" t="s">
        <v>33</v>
      </c>
      <c r="Q372" s="4">
        <v>0</v>
      </c>
      <c r="R372" s="7">
        <v>44959</v>
      </c>
      <c r="S372" s="6">
        <v>44963</v>
      </c>
      <c r="T372" s="4" t="s">
        <v>34</v>
      </c>
      <c r="U372" s="4">
        <v>690</v>
      </c>
      <c r="V372" s="4">
        <v>0</v>
      </c>
      <c r="W372" s="4">
        <v>0</v>
      </c>
      <c r="X372" s="4" t="s">
        <v>1742</v>
      </c>
      <c r="Y372" s="4" t="s">
        <v>1743</v>
      </c>
    </row>
    <row r="373" s="4" customFormat="1" spans="1:25">
      <c r="A373" s="4" t="s">
        <v>1744</v>
      </c>
      <c r="B373" s="4" t="s">
        <v>26</v>
      </c>
      <c r="C373" s="4" t="s">
        <v>1745</v>
      </c>
      <c r="D373" s="4" t="s">
        <v>1746</v>
      </c>
      <c r="E373" s="4" t="s">
        <v>1747</v>
      </c>
      <c r="F373" s="6">
        <v>44929</v>
      </c>
      <c r="G373" s="6">
        <v>44937</v>
      </c>
      <c r="H373" s="4">
        <v>1</v>
      </c>
      <c r="I373" s="4">
        <v>8</v>
      </c>
      <c r="J373" s="4">
        <v>8</v>
      </c>
      <c r="K373" s="4" t="s">
        <v>30</v>
      </c>
      <c r="L373" s="4">
        <v>31.35</v>
      </c>
      <c r="M373" s="4">
        <v>31.35</v>
      </c>
      <c r="N373" s="4" t="s">
        <v>1748</v>
      </c>
      <c r="O373" s="4" t="s">
        <v>1101</v>
      </c>
      <c r="P373" s="4" t="s">
        <v>33</v>
      </c>
      <c r="Q373" s="4">
        <v>0</v>
      </c>
      <c r="R373" s="7">
        <v>44918.8673611111</v>
      </c>
      <c r="S373" s="6">
        <v>44963</v>
      </c>
      <c r="T373" s="4" t="s">
        <v>34</v>
      </c>
      <c r="U373" s="4">
        <v>31.35</v>
      </c>
      <c r="V373" s="4">
        <v>0</v>
      </c>
      <c r="W373" s="4">
        <v>0</v>
      </c>
      <c r="X373" s="4" t="s">
        <v>1749</v>
      </c>
      <c r="Y373" s="4" t="s">
        <v>1750</v>
      </c>
    </row>
    <row r="374" s="4" customFormat="1" spans="1:25">
      <c r="A374" s="4" t="s">
        <v>1751</v>
      </c>
      <c r="B374" s="4" t="s">
        <v>26</v>
      </c>
      <c r="C374" s="4" t="s">
        <v>1745</v>
      </c>
      <c r="D374" s="4" t="s">
        <v>1752</v>
      </c>
      <c r="E374" s="4" t="s">
        <v>1753</v>
      </c>
      <c r="F374" s="6">
        <v>44936</v>
      </c>
      <c r="G374" s="6">
        <v>44937</v>
      </c>
      <c r="H374" s="4">
        <v>1</v>
      </c>
      <c r="I374" s="4">
        <v>1</v>
      </c>
      <c r="J374" s="4">
        <v>1</v>
      </c>
      <c r="K374" s="4" t="s">
        <v>30</v>
      </c>
      <c r="L374" s="4">
        <v>15</v>
      </c>
      <c r="M374" s="4">
        <v>15</v>
      </c>
      <c r="N374" s="4" t="s">
        <v>1754</v>
      </c>
      <c r="O374" s="4" t="s">
        <v>1101</v>
      </c>
      <c r="P374" s="4" t="s">
        <v>33</v>
      </c>
      <c r="Q374" s="4">
        <v>0</v>
      </c>
      <c r="R374" s="7">
        <v>44920.482650463</v>
      </c>
      <c r="S374" s="6">
        <v>44963</v>
      </c>
      <c r="T374" s="4" t="s">
        <v>34</v>
      </c>
      <c r="U374" s="4">
        <v>15</v>
      </c>
      <c r="V374" s="4">
        <v>0</v>
      </c>
      <c r="W374" s="4">
        <v>0</v>
      </c>
      <c r="X374" s="4" t="s">
        <v>1755</v>
      </c>
      <c r="Y374" s="4" t="s">
        <v>1756</v>
      </c>
    </row>
    <row r="375" s="4" customFormat="1" spans="1:25">
      <c r="A375" s="4" t="s">
        <v>1757</v>
      </c>
      <c r="B375" s="4" t="s">
        <v>26</v>
      </c>
      <c r="C375" s="4" t="s">
        <v>1745</v>
      </c>
      <c r="D375" s="4" t="s">
        <v>1758</v>
      </c>
      <c r="E375" s="4" t="s">
        <v>1759</v>
      </c>
      <c r="F375" s="6">
        <v>44936</v>
      </c>
      <c r="G375" s="6">
        <v>44939</v>
      </c>
      <c r="H375" s="4">
        <v>1</v>
      </c>
      <c r="I375" s="4">
        <v>3</v>
      </c>
      <c r="J375" s="4">
        <v>3</v>
      </c>
      <c r="K375" s="4" t="s">
        <v>30</v>
      </c>
      <c r="L375" s="4">
        <v>67.01</v>
      </c>
      <c r="M375" s="4">
        <v>67.01</v>
      </c>
      <c r="N375" s="4" t="s">
        <v>1760</v>
      </c>
      <c r="O375" s="4" t="s">
        <v>1101</v>
      </c>
      <c r="P375" s="4" t="s">
        <v>33</v>
      </c>
      <c r="Q375" s="4">
        <v>0</v>
      </c>
      <c r="R375" s="7">
        <v>44931.8639699074</v>
      </c>
      <c r="S375" s="6">
        <v>44963</v>
      </c>
      <c r="T375" s="4" t="s">
        <v>34</v>
      </c>
      <c r="U375" s="4">
        <v>67.01</v>
      </c>
      <c r="V375" s="4">
        <v>0</v>
      </c>
      <c r="W375" s="4">
        <v>0</v>
      </c>
      <c r="X375" s="4" t="s">
        <v>1761</v>
      </c>
      <c r="Y375" s="4" t="s">
        <v>1762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3"/>
  <sheetViews>
    <sheetView tabSelected="1" workbookViewId="0">
      <selection activeCell="A360" sqref="A360:D363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1763</v>
      </c>
    </row>
    <row r="2" s="4" customFormat="1" hidden="1" spans="1:9">
      <c r="A2" s="5">
        <v>21338180165</v>
      </c>
      <c r="B2" s="6">
        <v>44956</v>
      </c>
      <c r="C2" s="6">
        <v>44958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21513465278</v>
      </c>
      <c r="B3" s="6">
        <v>44956</v>
      </c>
      <c r="C3" s="6">
        <v>44958</v>
      </c>
      <c r="D3" s="4">
        <v>1536</v>
      </c>
      <c r="E3" s="4" t="str">
        <f>VLOOKUP(A3,HOP!A:L,12,0)</f>
        <v>1536.00</v>
      </c>
      <c r="F3" s="4" t="str">
        <f>VLOOKUP(A3,HOP!A:C,3,0)</f>
        <v>2754792</v>
      </c>
      <c r="G3" s="4">
        <f t="shared" ref="G3:G66" si="0">D3-E3</f>
        <v>0</v>
      </c>
      <c r="H3" s="4" t="str">
        <f t="shared" ref="H3:H66" si="1">$H$1&amp;F3</f>
        <v>，2754792</v>
      </c>
      <c r="I3" s="4" t="str">
        <f>VLOOKUP(A3,HOP!A:U,21,0)</f>
        <v>直采</v>
      </c>
    </row>
    <row r="4" s="4" customFormat="1" hidden="1" spans="1:9">
      <c r="A4" s="5">
        <v>21635224411</v>
      </c>
      <c r="B4" s="6">
        <v>44955</v>
      </c>
      <c r="C4" s="6">
        <v>44958</v>
      </c>
      <c r="D4" s="4">
        <v>3210</v>
      </c>
      <c r="E4" s="4" t="str">
        <f>VLOOKUP(A4,HOP!A:L,12,0)</f>
        <v>3210.00</v>
      </c>
      <c r="F4" s="4" t="str">
        <f>VLOOKUP(A4,HOP!A:C,3,0)</f>
        <v>2768425</v>
      </c>
      <c r="G4" s="4">
        <f t="shared" si="0"/>
        <v>0</v>
      </c>
      <c r="H4" s="4" t="str">
        <f t="shared" si="1"/>
        <v>，2768425</v>
      </c>
      <c r="I4" s="4" t="str">
        <f>VLOOKUP(A4,HOP!A:U,21,0)</f>
        <v>直采</v>
      </c>
    </row>
    <row r="5" s="4" customFormat="1" hidden="1" spans="1:9">
      <c r="A5" s="5">
        <v>21697663955</v>
      </c>
      <c r="B5" s="6">
        <v>44956</v>
      </c>
      <c r="C5" s="6">
        <v>44958</v>
      </c>
      <c r="D5" s="4">
        <v>456</v>
      </c>
      <c r="E5" s="4" t="str">
        <f>VLOOKUP(A5,HOP!A:L,12,0)</f>
        <v>456.00</v>
      </c>
      <c r="F5" s="4" t="str">
        <f>VLOOKUP(A5,HOP!A:C,3,0)</f>
        <v>2772749</v>
      </c>
      <c r="G5" s="4">
        <f t="shared" si="0"/>
        <v>0</v>
      </c>
      <c r="H5" s="4" t="str">
        <f t="shared" si="1"/>
        <v>，2772749</v>
      </c>
      <c r="I5" s="4" t="str">
        <f>VLOOKUP(A5,HOP!A:U,21,0)</f>
        <v>直采</v>
      </c>
    </row>
    <row r="6" s="4" customFormat="1" hidden="1" spans="1:9">
      <c r="A6" s="5">
        <v>21697671237</v>
      </c>
      <c r="B6" s="6">
        <v>44957</v>
      </c>
      <c r="C6" s="6">
        <v>44958</v>
      </c>
      <c r="D6" s="4">
        <v>228</v>
      </c>
      <c r="E6" s="4" t="str">
        <f>VLOOKUP(A6,HOP!A:L,12,0)</f>
        <v>228.00</v>
      </c>
      <c r="F6" s="4" t="str">
        <f>VLOOKUP(A6,HOP!A:C,3,0)</f>
        <v>2772754</v>
      </c>
      <c r="G6" s="4">
        <f t="shared" si="0"/>
        <v>0</v>
      </c>
      <c r="H6" s="4" t="str">
        <f t="shared" si="1"/>
        <v>，2772754</v>
      </c>
      <c r="I6" s="4" t="str">
        <f>VLOOKUP(A6,HOP!A:U,21,0)</f>
        <v>直采</v>
      </c>
    </row>
    <row r="7" s="4" customFormat="1" hidden="1" spans="1:9">
      <c r="A7" s="5">
        <v>21761052498</v>
      </c>
      <c r="B7" s="6">
        <v>44954</v>
      </c>
      <c r="C7" s="6">
        <v>44958</v>
      </c>
      <c r="D7" s="4">
        <v>3519</v>
      </c>
      <c r="E7" s="4" t="str">
        <f>VLOOKUP(A7,HOP!A:L,12,0)</f>
        <v>3519.00</v>
      </c>
      <c r="F7" s="4" t="str">
        <f>VLOOKUP(A7,HOP!A:C,3,0)</f>
        <v>2786842</v>
      </c>
      <c r="G7" s="4">
        <f t="shared" si="0"/>
        <v>0</v>
      </c>
      <c r="H7" s="4" t="str">
        <f t="shared" si="1"/>
        <v>，2786842</v>
      </c>
      <c r="I7" s="4" t="str">
        <f>VLOOKUP(A7,HOP!A:U,21,0)</f>
        <v>直采</v>
      </c>
    </row>
    <row r="8" s="4" customFormat="1" hidden="1" spans="1:9">
      <c r="A8" s="5">
        <v>21835801373</v>
      </c>
      <c r="B8" s="6">
        <v>44956</v>
      </c>
      <c r="C8" s="6">
        <v>44958</v>
      </c>
      <c r="D8" s="4">
        <v>2760</v>
      </c>
      <c r="E8" s="4" t="str">
        <f>VLOOKUP(A8,HOP!A:L,12,0)</f>
        <v>2760.00</v>
      </c>
      <c r="F8" s="4" t="str">
        <f>VLOOKUP(A8,HOP!A:C,3,0)</f>
        <v>2820630</v>
      </c>
      <c r="G8" s="4">
        <f t="shared" si="0"/>
        <v>0</v>
      </c>
      <c r="H8" s="4" t="str">
        <f t="shared" si="1"/>
        <v>，2820630</v>
      </c>
      <c r="I8" s="4" t="str">
        <f>VLOOKUP(A8,HOP!A:U,21,0)</f>
        <v>直采</v>
      </c>
    </row>
    <row r="9" s="4" customFormat="1" hidden="1" spans="1:9">
      <c r="A9" s="5">
        <v>21837929870</v>
      </c>
      <c r="B9" s="6">
        <v>44956</v>
      </c>
      <c r="C9" s="6">
        <v>44958</v>
      </c>
      <c r="D9" s="4">
        <v>1860</v>
      </c>
      <c r="E9" s="4" t="str">
        <f>VLOOKUP(A9,HOP!A:L,12,0)</f>
        <v>1860.00</v>
      </c>
      <c r="F9" s="4" t="str">
        <f>VLOOKUP(A9,HOP!A:C,3,0)</f>
        <v>2821465</v>
      </c>
      <c r="G9" s="4">
        <f t="shared" si="0"/>
        <v>0</v>
      </c>
      <c r="H9" s="4" t="str">
        <f t="shared" si="1"/>
        <v>，2821465</v>
      </c>
      <c r="I9" s="4" t="str">
        <f>VLOOKUP(A9,HOP!A:U,21,0)</f>
        <v>直采</v>
      </c>
    </row>
    <row r="10" s="4" customFormat="1" hidden="1" spans="1:9">
      <c r="A10" s="5">
        <v>21841604164</v>
      </c>
      <c r="B10" s="6">
        <v>44953</v>
      </c>
      <c r="C10" s="6">
        <v>44958</v>
      </c>
      <c r="D10" s="4">
        <v>4750</v>
      </c>
      <c r="E10" s="4" t="str">
        <f>VLOOKUP(A10,HOP!A:L,12,0)</f>
        <v>4750.00</v>
      </c>
      <c r="F10" s="4" t="str">
        <f>VLOOKUP(A10,HOP!A:C,3,0)</f>
        <v>2825108</v>
      </c>
      <c r="G10" s="4">
        <f t="shared" si="0"/>
        <v>0</v>
      </c>
      <c r="H10" s="4" t="str">
        <f t="shared" si="1"/>
        <v>，2825108</v>
      </c>
      <c r="I10" s="4" t="str">
        <f>VLOOKUP(A10,HOP!A:U,21,0)</f>
        <v>直采</v>
      </c>
    </row>
    <row r="11" s="4" customFormat="1" hidden="1" spans="1:9">
      <c r="A11" s="5">
        <v>21848099695</v>
      </c>
      <c r="B11" s="6">
        <v>44957</v>
      </c>
      <c r="C11" s="6">
        <v>44958</v>
      </c>
      <c r="D11" s="4">
        <v>1015</v>
      </c>
      <c r="E11" s="4" t="str">
        <f>VLOOKUP(A11,HOP!A:L,12,0)</f>
        <v>1015.00</v>
      </c>
      <c r="F11" s="4" t="str">
        <f>VLOOKUP(A11,HOP!A:C,3,0)</f>
        <v>2836036</v>
      </c>
      <c r="G11" s="4">
        <f t="shared" si="0"/>
        <v>0</v>
      </c>
      <c r="H11" s="4" t="str">
        <f t="shared" si="1"/>
        <v>，2836036</v>
      </c>
      <c r="I11" s="4" t="str">
        <f>VLOOKUP(A11,HOP!A:U,21,0)</f>
        <v>直采</v>
      </c>
    </row>
    <row r="12" s="4" customFormat="1" hidden="1" spans="1:9">
      <c r="A12" s="5">
        <v>21852055992</v>
      </c>
      <c r="B12" s="6">
        <v>44957</v>
      </c>
      <c r="C12" s="6">
        <v>44958</v>
      </c>
      <c r="D12" s="4">
        <v>1360</v>
      </c>
      <c r="E12" s="4" t="str">
        <f>VLOOKUP(A12,HOP!A:L,12,0)</f>
        <v>1360.00</v>
      </c>
      <c r="F12" s="4" t="str">
        <f>VLOOKUP(A12,HOP!A:C,3,0)</f>
        <v>2843632</v>
      </c>
      <c r="G12" s="4">
        <f t="shared" si="0"/>
        <v>0</v>
      </c>
      <c r="H12" s="4" t="str">
        <f t="shared" si="1"/>
        <v>，2843632</v>
      </c>
      <c r="I12" s="4" t="str">
        <f>VLOOKUP(A12,HOP!A:U,21,0)</f>
        <v>直采</v>
      </c>
    </row>
    <row r="13" s="4" customFormat="1" hidden="1" spans="1:9">
      <c r="A13" s="5">
        <v>21853491952</v>
      </c>
      <c r="B13" s="6">
        <v>44952</v>
      </c>
      <c r="C13" s="6">
        <v>44958</v>
      </c>
      <c r="D13" s="4">
        <v>5245</v>
      </c>
      <c r="E13" s="4" t="str">
        <f>VLOOKUP(A13,HOP!A:L,12,0)</f>
        <v>5245.00</v>
      </c>
      <c r="F13" s="4" t="str">
        <f>VLOOKUP(A13,HOP!A:C,3,0)</f>
        <v>2845619</v>
      </c>
      <c r="G13" s="4">
        <f t="shared" si="0"/>
        <v>0</v>
      </c>
      <c r="H13" s="4" t="str">
        <f t="shared" si="1"/>
        <v>，2845619</v>
      </c>
      <c r="I13" s="4" t="str">
        <f>VLOOKUP(A13,HOP!A:U,21,0)</f>
        <v>直采</v>
      </c>
    </row>
    <row r="14" s="4" customFormat="1" hidden="1" spans="1:9">
      <c r="A14" s="5">
        <v>999221859780440</v>
      </c>
      <c r="B14" s="6">
        <v>44956</v>
      </c>
      <c r="C14" s="6">
        <v>44958</v>
      </c>
      <c r="D14" s="4">
        <v>1062</v>
      </c>
      <c r="E14" s="4" t="str">
        <f>VLOOKUP(A14,HOP!A:L,12,0)</f>
        <v>1062.00</v>
      </c>
      <c r="F14" s="4" t="str">
        <f>VLOOKUP(A14,HOP!A:C,3,0)</f>
        <v>2855880</v>
      </c>
      <c r="G14" s="4">
        <f t="shared" si="0"/>
        <v>0</v>
      </c>
      <c r="H14" s="4" t="str">
        <f t="shared" si="1"/>
        <v>，2855880</v>
      </c>
      <c r="I14" s="4" t="str">
        <f>VLOOKUP(A14,HOP!A:U,21,0)</f>
        <v>直采</v>
      </c>
    </row>
    <row r="15" s="4" customFormat="1" hidden="1" spans="1:9">
      <c r="A15" s="5">
        <v>21901431722</v>
      </c>
      <c r="B15" s="6">
        <v>44953</v>
      </c>
      <c r="C15" s="6">
        <v>44958</v>
      </c>
      <c r="D15" s="4">
        <v>5340</v>
      </c>
      <c r="E15" s="4" t="str">
        <f>VLOOKUP(A15,HOP!A:L,12,0)</f>
        <v>5340.00</v>
      </c>
      <c r="F15" s="4" t="str">
        <f>VLOOKUP(A15,HOP!A:C,3,0)</f>
        <v>2868743</v>
      </c>
      <c r="G15" s="4">
        <f t="shared" si="0"/>
        <v>0</v>
      </c>
      <c r="H15" s="4" t="str">
        <f t="shared" si="1"/>
        <v>，2868743</v>
      </c>
      <c r="I15" s="4" t="str">
        <f>VLOOKUP(A15,HOP!A:U,21,0)</f>
        <v>直采</v>
      </c>
    </row>
    <row r="16" s="4" customFormat="1" hidden="1" spans="1:9">
      <c r="A16" s="5">
        <v>21902271375</v>
      </c>
      <c r="B16" s="6">
        <v>44953</v>
      </c>
      <c r="C16" s="6">
        <v>44958</v>
      </c>
      <c r="D16" s="4">
        <v>4650</v>
      </c>
      <c r="E16" s="4" t="str">
        <f>VLOOKUP(A16,HOP!A:L,12,0)</f>
        <v>4650.00</v>
      </c>
      <c r="F16" s="4" t="str">
        <f>VLOOKUP(A16,HOP!A:C,3,0)</f>
        <v>2869143</v>
      </c>
      <c r="G16" s="4">
        <f t="shared" si="0"/>
        <v>0</v>
      </c>
      <c r="H16" s="4" t="str">
        <f t="shared" si="1"/>
        <v>，2869143</v>
      </c>
      <c r="I16" s="4" t="str">
        <f>VLOOKUP(A16,HOP!A:U,21,0)</f>
        <v>直采</v>
      </c>
    </row>
    <row r="17" s="4" customFormat="1" hidden="1" spans="1:9">
      <c r="A17" s="5">
        <v>999221940543386</v>
      </c>
      <c r="B17" s="6">
        <v>44956</v>
      </c>
      <c r="C17" s="6">
        <v>44958</v>
      </c>
      <c r="D17" s="4">
        <v>1198</v>
      </c>
      <c r="E17" s="4" t="str">
        <f>VLOOKUP(A17,HOP!A:L,12,0)</f>
        <v>1198.00</v>
      </c>
      <c r="F17" s="4" t="str">
        <f>VLOOKUP(A17,HOP!A:C,3,0)</f>
        <v>2879911</v>
      </c>
      <c r="G17" s="4">
        <f t="shared" si="0"/>
        <v>0</v>
      </c>
      <c r="H17" s="4" t="str">
        <f t="shared" si="1"/>
        <v>，2879911</v>
      </c>
      <c r="I17" s="4" t="str">
        <f>VLOOKUP(A17,HOP!A:U,21,0)</f>
        <v>直采</v>
      </c>
    </row>
    <row r="18" s="4" customFormat="1" hidden="1" spans="1:9">
      <c r="A18" s="5">
        <v>999221956495153</v>
      </c>
      <c r="B18" s="6">
        <v>44954</v>
      </c>
      <c r="C18" s="6">
        <v>44958</v>
      </c>
      <c r="D18" s="4">
        <v>4156</v>
      </c>
      <c r="E18" s="4" t="str">
        <f>VLOOKUP(A18,HOP!A:L,12,0)</f>
        <v>4156.00</v>
      </c>
      <c r="F18" s="4" t="str">
        <f>VLOOKUP(A18,HOP!A:C,3,0)</f>
        <v>2885301</v>
      </c>
      <c r="G18" s="4">
        <f t="shared" si="0"/>
        <v>0</v>
      </c>
      <c r="H18" s="4" t="str">
        <f t="shared" si="1"/>
        <v>，2885301</v>
      </c>
      <c r="I18" s="4" t="str">
        <f>VLOOKUP(A18,HOP!A:U,21,0)</f>
        <v>直采</v>
      </c>
    </row>
    <row r="19" s="4" customFormat="1" hidden="1" spans="1:9">
      <c r="A19" s="5">
        <v>999221989343927</v>
      </c>
      <c r="B19" s="6">
        <v>44954</v>
      </c>
      <c r="C19" s="6">
        <v>44958</v>
      </c>
      <c r="D19" s="4">
        <v>3256</v>
      </c>
      <c r="E19" s="4" t="str">
        <f>VLOOKUP(A19,HOP!A:L,12,0)</f>
        <v>3256.00</v>
      </c>
      <c r="F19" s="4" t="str">
        <f>VLOOKUP(A19,HOP!A:C,3,0)</f>
        <v>2896680</v>
      </c>
      <c r="G19" s="4">
        <f t="shared" si="0"/>
        <v>0</v>
      </c>
      <c r="H19" s="4" t="str">
        <f t="shared" si="1"/>
        <v>，2896680</v>
      </c>
      <c r="I19" s="4" t="str">
        <f>VLOOKUP(A19,HOP!A:U,21,0)</f>
        <v>直采</v>
      </c>
    </row>
    <row r="20" s="4" customFormat="1" hidden="1" spans="1:9">
      <c r="A20" s="5">
        <v>999222011040400</v>
      </c>
      <c r="B20" s="6">
        <v>44953</v>
      </c>
      <c r="C20" s="6">
        <v>44958</v>
      </c>
      <c r="D20" s="4">
        <v>11190</v>
      </c>
      <c r="E20" s="4" t="str">
        <f>VLOOKUP(A20,HOP!A:L,12,0)</f>
        <v>11190.00</v>
      </c>
      <c r="F20" s="4" t="str">
        <f>VLOOKUP(A20,HOP!A:C,3,0)</f>
        <v>2903703</v>
      </c>
      <c r="G20" s="4">
        <f t="shared" si="0"/>
        <v>0</v>
      </c>
      <c r="H20" s="4" t="str">
        <f t="shared" si="1"/>
        <v>，2903703</v>
      </c>
      <c r="I20" s="4" t="str">
        <f>VLOOKUP(A20,HOP!A:U,21,0)</f>
        <v>直采</v>
      </c>
    </row>
    <row r="21" s="4" customFormat="1" hidden="1" spans="1:9">
      <c r="A21" s="5">
        <v>999222024900827</v>
      </c>
      <c r="B21" s="6">
        <v>44955</v>
      </c>
      <c r="C21" s="6">
        <v>44958</v>
      </c>
      <c r="D21" s="4">
        <v>1011</v>
      </c>
      <c r="E21" s="4" t="str">
        <f>VLOOKUP(A21,HOP!A:L,12,0)</f>
        <v>1011.00</v>
      </c>
      <c r="F21" s="4" t="str">
        <f>VLOOKUP(A21,HOP!A:C,3,0)</f>
        <v>2908479</v>
      </c>
      <c r="G21" s="4">
        <f t="shared" si="0"/>
        <v>0</v>
      </c>
      <c r="H21" s="4" t="str">
        <f t="shared" si="1"/>
        <v>，2908479</v>
      </c>
      <c r="I21" s="4" t="str">
        <f>VLOOKUP(A21,HOP!A:U,21,0)</f>
        <v>直采</v>
      </c>
    </row>
    <row r="22" s="4" customFormat="1" hidden="1" spans="1:9">
      <c r="A22" s="5">
        <v>999222059669022</v>
      </c>
      <c r="B22" s="6">
        <v>44955</v>
      </c>
      <c r="C22" s="6">
        <v>44958</v>
      </c>
      <c r="D22" s="4">
        <v>1179</v>
      </c>
      <c r="E22" s="4" t="str">
        <f>VLOOKUP(A22,HOP!A:L,12,0)</f>
        <v>1179.00</v>
      </c>
      <c r="F22" s="4" t="str">
        <f>VLOOKUP(A22,HOP!A:C,3,0)</f>
        <v>2916419</v>
      </c>
      <c r="G22" s="4">
        <f t="shared" si="0"/>
        <v>0</v>
      </c>
      <c r="H22" s="4" t="str">
        <f t="shared" si="1"/>
        <v>，2916419</v>
      </c>
      <c r="I22" s="4" t="str">
        <f>VLOOKUP(A22,HOP!A:U,21,0)</f>
        <v>直采</v>
      </c>
    </row>
    <row r="23" s="4" customFormat="1" hidden="1" spans="1:9">
      <c r="A23" s="5">
        <v>999222074636375</v>
      </c>
      <c r="B23" s="6">
        <v>44956</v>
      </c>
      <c r="C23" s="6">
        <v>44958</v>
      </c>
      <c r="D23" s="4">
        <v>2280</v>
      </c>
      <c r="E23" s="4" t="str">
        <f>VLOOKUP(A23,HOP!A:L,12,0)</f>
        <v>2280.00</v>
      </c>
      <c r="F23" s="4" t="str">
        <f>VLOOKUP(A23,HOP!A:C,3,0)</f>
        <v>2919391</v>
      </c>
      <c r="G23" s="4">
        <f t="shared" si="0"/>
        <v>0</v>
      </c>
      <c r="H23" s="4" t="str">
        <f t="shared" si="1"/>
        <v>，2919391</v>
      </c>
      <c r="I23" s="4" t="str">
        <f>VLOOKUP(A23,HOP!A:U,21,0)</f>
        <v>直采</v>
      </c>
    </row>
    <row r="24" s="4" customFormat="1" hidden="1" spans="1:9">
      <c r="A24" s="5">
        <v>999222075443839</v>
      </c>
      <c r="B24" s="6">
        <v>44956</v>
      </c>
      <c r="C24" s="6">
        <v>44958</v>
      </c>
      <c r="D24" s="4">
        <v>750</v>
      </c>
      <c r="E24" s="4" t="str">
        <f>VLOOKUP(A24,HOP!A:L,12,0)</f>
        <v>750.00</v>
      </c>
      <c r="F24" s="4" t="str">
        <f>VLOOKUP(A24,HOP!A:C,3,0)</f>
        <v>2919701</v>
      </c>
      <c r="G24" s="4">
        <f t="shared" si="0"/>
        <v>0</v>
      </c>
      <c r="H24" s="4" t="str">
        <f t="shared" si="1"/>
        <v>，2919701</v>
      </c>
      <c r="I24" s="4" t="str">
        <f>VLOOKUP(A24,HOP!A:U,21,0)</f>
        <v>直采</v>
      </c>
    </row>
    <row r="25" s="4" customFormat="1" hidden="1" spans="1:9">
      <c r="A25" s="5">
        <v>999222075474288</v>
      </c>
      <c r="B25" s="6">
        <v>44956</v>
      </c>
      <c r="C25" s="6">
        <v>44958</v>
      </c>
      <c r="D25" s="4">
        <v>750</v>
      </c>
      <c r="E25" s="4" t="str">
        <f>VLOOKUP(A25,HOP!A:L,12,0)</f>
        <v>750.00</v>
      </c>
      <c r="F25" s="4" t="str">
        <f>VLOOKUP(A25,HOP!A:C,3,0)</f>
        <v>2919721</v>
      </c>
      <c r="G25" s="4">
        <f t="shared" si="0"/>
        <v>0</v>
      </c>
      <c r="H25" s="4" t="str">
        <f t="shared" si="1"/>
        <v>，2919721</v>
      </c>
      <c r="I25" s="4" t="str">
        <f>VLOOKUP(A25,HOP!A:U,21,0)</f>
        <v>直采</v>
      </c>
    </row>
    <row r="26" s="4" customFormat="1" hidden="1" spans="1:9">
      <c r="A26" s="5">
        <v>999222086155839</v>
      </c>
      <c r="B26" s="6">
        <v>44957</v>
      </c>
      <c r="C26" s="6">
        <v>44958</v>
      </c>
      <c r="D26" s="4">
        <v>752</v>
      </c>
      <c r="E26" s="4" t="str">
        <f>VLOOKUP(A26,HOP!A:L,12,0)</f>
        <v>752.00</v>
      </c>
      <c r="F26" s="4" t="str">
        <f>VLOOKUP(A26,HOP!A:C,3,0)</f>
        <v>2922530</v>
      </c>
      <c r="G26" s="4">
        <f t="shared" si="0"/>
        <v>0</v>
      </c>
      <c r="H26" s="4" t="str">
        <f t="shared" si="1"/>
        <v>，2922530</v>
      </c>
      <c r="I26" s="4" t="str">
        <f>VLOOKUP(A26,HOP!A:U,21,0)</f>
        <v>直采</v>
      </c>
    </row>
    <row r="27" s="4" customFormat="1" hidden="1" spans="1:9">
      <c r="A27" s="5">
        <v>999222106791137</v>
      </c>
      <c r="B27" s="6">
        <v>44957</v>
      </c>
      <c r="C27" s="6">
        <v>44958</v>
      </c>
      <c r="D27" s="4">
        <v>965</v>
      </c>
      <c r="E27" s="4" t="str">
        <f>VLOOKUP(A27,HOP!A:L,12,0)</f>
        <v>965.00</v>
      </c>
      <c r="F27" s="4" t="str">
        <f>VLOOKUP(A27,HOP!A:C,3,0)</f>
        <v>2927821</v>
      </c>
      <c r="G27" s="4">
        <f t="shared" si="0"/>
        <v>0</v>
      </c>
      <c r="H27" s="4" t="str">
        <f t="shared" si="1"/>
        <v>，2927821</v>
      </c>
      <c r="I27" s="4" t="str">
        <f>VLOOKUP(A27,HOP!A:U,21,0)</f>
        <v>直采</v>
      </c>
    </row>
    <row r="28" s="4" customFormat="1" hidden="1" spans="1:9">
      <c r="A28" s="5">
        <v>999222124011344</v>
      </c>
      <c r="B28" s="6">
        <v>44953</v>
      </c>
      <c r="C28" s="6">
        <v>44958</v>
      </c>
      <c r="D28" s="4">
        <v>29000</v>
      </c>
      <c r="E28" s="4" t="str">
        <f>VLOOKUP(A28,HOP!A:L,12,0)</f>
        <v>29000.00</v>
      </c>
      <c r="F28" s="4" t="str">
        <f>VLOOKUP(A28,HOP!A:C,3,0)</f>
        <v>2931975</v>
      </c>
      <c r="G28" s="4">
        <f t="shared" si="0"/>
        <v>0</v>
      </c>
      <c r="H28" s="4" t="str">
        <f t="shared" si="1"/>
        <v>，2931975</v>
      </c>
      <c r="I28" s="4" t="str">
        <f>VLOOKUP(A28,HOP!A:U,21,0)</f>
        <v>直采</v>
      </c>
    </row>
    <row r="29" s="4" customFormat="1" hidden="1" spans="1:9">
      <c r="A29" s="5">
        <v>999222145443137</v>
      </c>
      <c r="B29" s="6">
        <v>44957</v>
      </c>
      <c r="C29" s="6">
        <v>44958</v>
      </c>
      <c r="D29" s="4">
        <v>1360</v>
      </c>
      <c r="E29" s="4" t="str">
        <f>VLOOKUP(A29,HOP!A:L,12,0)</f>
        <v>1360.00</v>
      </c>
      <c r="F29" s="4" t="str">
        <f>VLOOKUP(A29,HOP!A:C,3,0)</f>
        <v>2937656</v>
      </c>
      <c r="G29" s="4">
        <f t="shared" si="0"/>
        <v>0</v>
      </c>
      <c r="H29" s="4" t="str">
        <f t="shared" si="1"/>
        <v>，2937656</v>
      </c>
      <c r="I29" s="4" t="str">
        <f>VLOOKUP(A29,HOP!A:U,21,0)</f>
        <v>直采</v>
      </c>
    </row>
    <row r="30" s="4" customFormat="1" hidden="1" spans="1:9">
      <c r="A30" s="5">
        <v>999222157208488</v>
      </c>
      <c r="B30" s="6">
        <v>44946</v>
      </c>
      <c r="C30" s="6">
        <v>44958</v>
      </c>
      <c r="D30" s="4">
        <v>7976</v>
      </c>
      <c r="E30" s="4" t="str">
        <f>VLOOKUP(A30,HOP!A:L,12,0)</f>
        <v>7976.00</v>
      </c>
      <c r="F30" s="4" t="str">
        <f>VLOOKUP(A30,HOP!A:C,3,0)</f>
        <v>2940710</v>
      </c>
      <c r="G30" s="4">
        <f t="shared" si="0"/>
        <v>0</v>
      </c>
      <c r="H30" s="4" t="str">
        <f t="shared" si="1"/>
        <v>，2940710</v>
      </c>
      <c r="I30" s="4" t="str">
        <f>VLOOKUP(A30,HOP!A:U,21,0)</f>
        <v>直采</v>
      </c>
    </row>
    <row r="31" s="4" customFormat="1" hidden="1" spans="1:9">
      <c r="A31" s="5">
        <v>999222209630555</v>
      </c>
      <c r="B31" s="6">
        <v>44957</v>
      </c>
      <c r="C31" s="6">
        <v>44958</v>
      </c>
      <c r="D31" s="4">
        <v>170</v>
      </c>
      <c r="E31" s="4" t="str">
        <f>VLOOKUP(A31,HOP!A:L,12,0)</f>
        <v>170.00</v>
      </c>
      <c r="F31" s="4" t="str">
        <f>VLOOKUP(A31,HOP!A:C,3,0)</f>
        <v>2950722</v>
      </c>
      <c r="G31" s="4">
        <f t="shared" si="0"/>
        <v>0</v>
      </c>
      <c r="H31" s="4" t="str">
        <f t="shared" si="1"/>
        <v>，2950722</v>
      </c>
      <c r="I31" s="4" t="str">
        <f>VLOOKUP(A31,HOP!A:U,21,0)</f>
        <v>直采</v>
      </c>
    </row>
    <row r="32" s="4" customFormat="1" hidden="1" spans="1:9">
      <c r="A32" s="5">
        <v>999222221653799</v>
      </c>
      <c r="B32" s="6">
        <v>44957</v>
      </c>
      <c r="C32" s="6">
        <v>44958</v>
      </c>
      <c r="D32" s="4">
        <v>170</v>
      </c>
      <c r="E32" s="4" t="str">
        <f>VLOOKUP(A32,HOP!A:L,12,0)</f>
        <v>170.00</v>
      </c>
      <c r="F32" s="4" t="str">
        <f>VLOOKUP(A32,HOP!A:C,3,0)</f>
        <v>2952780</v>
      </c>
      <c r="G32" s="4">
        <f t="shared" si="0"/>
        <v>0</v>
      </c>
      <c r="H32" s="4" t="str">
        <f t="shared" si="1"/>
        <v>，2952780</v>
      </c>
      <c r="I32" s="4" t="str">
        <f>VLOOKUP(A32,HOP!A:U,21,0)</f>
        <v>直采</v>
      </c>
    </row>
    <row r="33" s="4" customFormat="1" hidden="1" spans="1:9">
      <c r="A33" s="5">
        <v>999222226987730</v>
      </c>
      <c r="B33" s="6">
        <v>44947</v>
      </c>
      <c r="C33" s="6">
        <v>44958</v>
      </c>
      <c r="D33" s="4">
        <v>18150</v>
      </c>
      <c r="E33" s="4" t="str">
        <f>VLOOKUP(A33,HOP!A:L,12,0)</f>
        <v>18150.00</v>
      </c>
      <c r="F33" s="4" t="str">
        <f>VLOOKUP(A33,HOP!A:C,3,0)</f>
        <v>2953565</v>
      </c>
      <c r="G33" s="4">
        <f t="shared" si="0"/>
        <v>0</v>
      </c>
      <c r="H33" s="4" t="str">
        <f t="shared" si="1"/>
        <v>，2953565</v>
      </c>
      <c r="I33" s="4" t="str">
        <f>VLOOKUP(A33,HOP!A:U,21,0)</f>
        <v>直采</v>
      </c>
    </row>
    <row r="34" s="4" customFormat="1" hidden="1" spans="1:9">
      <c r="A34" s="5">
        <v>999222236440694</v>
      </c>
      <c r="B34" s="6">
        <v>44955</v>
      </c>
      <c r="C34" s="6">
        <v>44958</v>
      </c>
      <c r="D34" s="4">
        <v>2229</v>
      </c>
      <c r="E34" s="4" t="str">
        <f>VLOOKUP(A34,HOP!A:L,12,0)</f>
        <v>2229.00</v>
      </c>
      <c r="F34" s="4" t="str">
        <f>VLOOKUP(A34,HOP!A:C,3,0)</f>
        <v>2955262</v>
      </c>
      <c r="G34" s="4">
        <f t="shared" si="0"/>
        <v>0</v>
      </c>
      <c r="H34" s="4" t="str">
        <f t="shared" si="1"/>
        <v>，2955262</v>
      </c>
      <c r="I34" s="4" t="str">
        <f>VLOOKUP(A34,HOP!A:U,21,0)</f>
        <v>直采</v>
      </c>
    </row>
    <row r="35" s="4" customFormat="1" hidden="1" spans="1:9">
      <c r="A35" s="5">
        <v>999222240399644</v>
      </c>
      <c r="B35" s="6">
        <v>44957</v>
      </c>
      <c r="C35" s="6">
        <v>44958</v>
      </c>
      <c r="D35" s="4">
        <v>2660</v>
      </c>
      <c r="E35" s="4" t="str">
        <f>VLOOKUP(A35,HOP!A:L,12,0)</f>
        <v>2660.00</v>
      </c>
      <c r="F35" s="4" t="str">
        <f>VLOOKUP(A35,HOP!A:C,3,0)</f>
        <v>2956232</v>
      </c>
      <c r="G35" s="4">
        <f t="shared" si="0"/>
        <v>0</v>
      </c>
      <c r="H35" s="4" t="str">
        <f t="shared" si="1"/>
        <v>，2956232</v>
      </c>
      <c r="I35" s="4" t="str">
        <f>VLOOKUP(A35,HOP!A:U,21,0)</f>
        <v>直采</v>
      </c>
    </row>
    <row r="36" s="4" customFormat="1" hidden="1" spans="1:9">
      <c r="A36" s="5">
        <v>999222244223242</v>
      </c>
      <c r="B36" s="6">
        <v>44957</v>
      </c>
      <c r="C36" s="6">
        <v>44958</v>
      </c>
      <c r="D36" s="4">
        <v>340</v>
      </c>
      <c r="E36" s="4" t="str">
        <f>VLOOKUP(A36,HOP!A:L,12,0)</f>
        <v>340.00</v>
      </c>
      <c r="F36" s="4" t="str">
        <f>VLOOKUP(A36,HOP!A:C,3,0)</f>
        <v>2956799</v>
      </c>
      <c r="G36" s="4">
        <f t="shared" si="0"/>
        <v>0</v>
      </c>
      <c r="H36" s="4" t="str">
        <f t="shared" si="1"/>
        <v>，2956799</v>
      </c>
      <c r="I36" s="4" t="str">
        <f>VLOOKUP(A36,HOP!A:U,21,0)</f>
        <v>直采</v>
      </c>
    </row>
    <row r="37" s="4" customFormat="1" hidden="1" spans="1:9">
      <c r="A37" s="5">
        <v>999222251037101</v>
      </c>
      <c r="B37" s="6">
        <v>44954</v>
      </c>
      <c r="C37" s="6">
        <v>44958</v>
      </c>
      <c r="D37" s="4">
        <v>32800</v>
      </c>
      <c r="E37" s="4" t="str">
        <f>VLOOKUP(A37,HOP!A:L,12,0)</f>
        <v>32800.00</v>
      </c>
      <c r="F37" s="4" t="str">
        <f>VLOOKUP(A37,HOP!A:C,3,0)</f>
        <v>2958489</v>
      </c>
      <c r="G37" s="4">
        <f t="shared" si="0"/>
        <v>0</v>
      </c>
      <c r="H37" s="4" t="str">
        <f t="shared" si="1"/>
        <v>，2958489</v>
      </c>
      <c r="I37" s="4" t="str">
        <f>VLOOKUP(A37,HOP!A:U,21,0)</f>
        <v>直采</v>
      </c>
    </row>
    <row r="38" s="4" customFormat="1" hidden="1" spans="1:9">
      <c r="A38" s="5">
        <v>999222257817262</v>
      </c>
      <c r="B38" s="6">
        <v>44956</v>
      </c>
      <c r="C38" s="6">
        <v>44958</v>
      </c>
      <c r="D38" s="4">
        <v>3696</v>
      </c>
      <c r="E38" s="4" t="str">
        <f>VLOOKUP(A38,HOP!A:L,12,0)</f>
        <v>3696.00</v>
      </c>
      <c r="F38" s="4" t="str">
        <f>VLOOKUP(A38,HOP!A:C,3,0)</f>
        <v>2959619</v>
      </c>
      <c r="G38" s="4">
        <f t="shared" si="0"/>
        <v>0</v>
      </c>
      <c r="H38" s="4" t="str">
        <f t="shared" si="1"/>
        <v>，2959619</v>
      </c>
      <c r="I38" s="4" t="str">
        <f>VLOOKUP(A38,HOP!A:U,21,0)</f>
        <v>直采</v>
      </c>
    </row>
    <row r="39" s="4" customFormat="1" hidden="1" spans="1:9">
      <c r="A39" s="5">
        <v>999222258188039</v>
      </c>
      <c r="B39" s="6">
        <v>44956</v>
      </c>
      <c r="C39" s="6">
        <v>44958</v>
      </c>
      <c r="D39" s="4">
        <v>1201</v>
      </c>
      <c r="E39" s="4" t="str">
        <f>VLOOKUP(A39,HOP!A:L,12,0)</f>
        <v>1201.00</v>
      </c>
      <c r="F39" s="4" t="str">
        <f>VLOOKUP(A39,HOP!A:C,3,0)</f>
        <v>2959726</v>
      </c>
      <c r="G39" s="4">
        <f t="shared" si="0"/>
        <v>0</v>
      </c>
      <c r="H39" s="4" t="str">
        <f t="shared" si="1"/>
        <v>，2959726</v>
      </c>
      <c r="I39" s="4" t="str">
        <f>VLOOKUP(A39,HOP!A:U,21,0)</f>
        <v>直采</v>
      </c>
    </row>
    <row r="40" s="4" customFormat="1" hidden="1" spans="1:9">
      <c r="A40" s="5">
        <v>999222259147798</v>
      </c>
      <c r="B40" s="6">
        <v>44953</v>
      </c>
      <c r="C40" s="6">
        <v>44958</v>
      </c>
      <c r="D40" s="4">
        <v>2365</v>
      </c>
      <c r="E40" s="4" t="str">
        <f>VLOOKUP(A40,HOP!A:L,12,0)</f>
        <v>2365.00</v>
      </c>
      <c r="F40" s="4" t="str">
        <f>VLOOKUP(A40,HOP!A:C,3,0)</f>
        <v>2959966</v>
      </c>
      <c r="G40" s="4">
        <f t="shared" si="0"/>
        <v>0</v>
      </c>
      <c r="H40" s="4" t="str">
        <f t="shared" si="1"/>
        <v>，2959966</v>
      </c>
      <c r="I40" s="4" t="str">
        <f>VLOOKUP(A40,HOP!A:U,21,0)</f>
        <v>直采</v>
      </c>
    </row>
    <row r="41" s="4" customFormat="1" hidden="1" spans="1:9">
      <c r="A41" s="5">
        <v>999222266499248</v>
      </c>
      <c r="B41" s="6">
        <v>44957</v>
      </c>
      <c r="C41" s="6">
        <v>44958</v>
      </c>
      <c r="D41" s="4">
        <v>1700</v>
      </c>
      <c r="E41" s="4" t="str">
        <f>VLOOKUP(A41,HOP!A:L,12,0)</f>
        <v>1700.00</v>
      </c>
      <c r="F41" s="4" t="str">
        <f>VLOOKUP(A41,HOP!A:C,3,0)</f>
        <v>2961409</v>
      </c>
      <c r="G41" s="4">
        <f t="shared" si="0"/>
        <v>0</v>
      </c>
      <c r="H41" s="4" t="str">
        <f t="shared" si="1"/>
        <v>，2961409</v>
      </c>
      <c r="I41" s="4" t="str">
        <f>VLOOKUP(A41,HOP!A:U,21,0)</f>
        <v>直采</v>
      </c>
    </row>
    <row r="42" s="4" customFormat="1" hidden="1" spans="1:9">
      <c r="A42" s="5">
        <v>999222270137822</v>
      </c>
      <c r="B42" s="6">
        <v>44957</v>
      </c>
      <c r="C42" s="6">
        <v>44958</v>
      </c>
      <c r="D42" s="4">
        <v>264</v>
      </c>
      <c r="E42" s="4" t="str">
        <f>VLOOKUP(A42,HOP!A:L,12,0)</f>
        <v>264.00</v>
      </c>
      <c r="F42" s="4" t="str">
        <f>VLOOKUP(A42,HOP!A:C,3,0)</f>
        <v>2962271</v>
      </c>
      <c r="G42" s="4">
        <f t="shared" si="0"/>
        <v>0</v>
      </c>
      <c r="H42" s="4" t="str">
        <f t="shared" si="1"/>
        <v>，2962271</v>
      </c>
      <c r="I42" s="4" t="str">
        <f>VLOOKUP(A42,HOP!A:U,21,0)</f>
        <v>直采</v>
      </c>
    </row>
    <row r="43" s="4" customFormat="1" hidden="1" spans="1:9">
      <c r="A43" s="5">
        <v>999222271363907</v>
      </c>
      <c r="B43" s="6">
        <v>44956</v>
      </c>
      <c r="C43" s="6">
        <v>44958</v>
      </c>
      <c r="D43" s="4">
        <v>1066</v>
      </c>
      <c r="E43" s="4" t="str">
        <f>VLOOKUP(A43,HOP!A:L,12,0)</f>
        <v>1066.00</v>
      </c>
      <c r="F43" s="4" t="str">
        <f>VLOOKUP(A43,HOP!A:C,3,0)</f>
        <v>2962931</v>
      </c>
      <c r="G43" s="4">
        <f t="shared" si="0"/>
        <v>0</v>
      </c>
      <c r="H43" s="4" t="str">
        <f t="shared" si="1"/>
        <v>，2962931</v>
      </c>
      <c r="I43" s="4" t="str">
        <f>VLOOKUP(A43,HOP!A:U,21,0)</f>
        <v>直采</v>
      </c>
    </row>
    <row r="44" s="4" customFormat="1" hidden="1" spans="1:9">
      <c r="A44" s="5">
        <v>999222271419024</v>
      </c>
      <c r="B44" s="6">
        <v>44951</v>
      </c>
      <c r="C44" s="6">
        <v>44958</v>
      </c>
      <c r="D44" s="4">
        <v>10150</v>
      </c>
      <c r="E44" s="4" t="str">
        <f>VLOOKUP(A44,HOP!A:L,12,0)</f>
        <v>10150.00</v>
      </c>
      <c r="F44" s="4" t="str">
        <f>VLOOKUP(A44,HOP!A:C,3,0)</f>
        <v>2962977</v>
      </c>
      <c r="G44" s="4">
        <f t="shared" si="0"/>
        <v>0</v>
      </c>
      <c r="H44" s="4" t="str">
        <f t="shared" si="1"/>
        <v>，2962977</v>
      </c>
      <c r="I44" s="4" t="str">
        <f>VLOOKUP(A44,HOP!A:U,21,0)</f>
        <v>直采</v>
      </c>
    </row>
    <row r="45" s="4" customFormat="1" hidden="1" spans="1:9">
      <c r="A45" s="5">
        <v>999222275521297</v>
      </c>
      <c r="B45" s="6">
        <v>44956</v>
      </c>
      <c r="C45" s="6">
        <v>44958</v>
      </c>
      <c r="D45" s="4">
        <v>956</v>
      </c>
      <c r="E45" s="4" t="str">
        <f>VLOOKUP(A45,HOP!A:L,12,0)</f>
        <v>956.00</v>
      </c>
      <c r="F45" s="4" t="str">
        <f>VLOOKUP(A45,HOP!A:C,3,0)</f>
        <v>2963710</v>
      </c>
      <c r="G45" s="4">
        <f t="shared" si="0"/>
        <v>0</v>
      </c>
      <c r="H45" s="4" t="str">
        <f t="shared" si="1"/>
        <v>，2963710</v>
      </c>
      <c r="I45" s="4" t="str">
        <f>VLOOKUP(A45,HOP!A:U,21,0)</f>
        <v>直采</v>
      </c>
    </row>
    <row r="46" s="4" customFormat="1" hidden="1" spans="1:9">
      <c r="A46" s="5">
        <v>999222278443979</v>
      </c>
      <c r="B46" s="6">
        <v>44957</v>
      </c>
      <c r="C46" s="6">
        <v>44958</v>
      </c>
      <c r="D46" s="4">
        <v>434</v>
      </c>
      <c r="E46" s="4" t="str">
        <f>VLOOKUP(A46,HOP!A:L,12,0)</f>
        <v>434.00</v>
      </c>
      <c r="F46" s="4" t="str">
        <f>VLOOKUP(A46,HOP!A:C,3,0)</f>
        <v>2964340</v>
      </c>
      <c r="G46" s="4">
        <f t="shared" si="0"/>
        <v>0</v>
      </c>
      <c r="H46" s="4" t="str">
        <f t="shared" si="1"/>
        <v>，2964340</v>
      </c>
      <c r="I46" s="4" t="str">
        <f>VLOOKUP(A46,HOP!A:U,21,0)</f>
        <v>直采</v>
      </c>
    </row>
    <row r="47" s="4" customFormat="1" hidden="1" spans="1:9">
      <c r="A47" s="5">
        <v>999222280294269</v>
      </c>
      <c r="B47" s="6">
        <v>44954</v>
      </c>
      <c r="C47" s="6">
        <v>44958</v>
      </c>
      <c r="D47" s="4">
        <v>700</v>
      </c>
      <c r="E47" s="4" t="str">
        <f>VLOOKUP(A47,HOP!A:L,12,0)</f>
        <v>700.00</v>
      </c>
      <c r="F47" s="4" t="str">
        <f>VLOOKUP(A47,HOP!A:C,3,0)</f>
        <v>2965024</v>
      </c>
      <c r="G47" s="4">
        <f t="shared" si="0"/>
        <v>0</v>
      </c>
      <c r="H47" s="4" t="str">
        <f t="shared" si="1"/>
        <v>，2965024</v>
      </c>
      <c r="I47" s="4" t="str">
        <f>VLOOKUP(A47,HOP!A:U,21,0)</f>
        <v>直采</v>
      </c>
    </row>
    <row r="48" s="4" customFormat="1" hidden="1" spans="1:9">
      <c r="A48" s="5">
        <v>999222287803172</v>
      </c>
      <c r="B48" s="6">
        <v>44957</v>
      </c>
      <c r="C48" s="6">
        <v>44958</v>
      </c>
      <c r="D48" s="4">
        <v>433</v>
      </c>
      <c r="E48" s="4" t="str">
        <f>VLOOKUP(A48,HOP!A:L,12,0)</f>
        <v>433.00</v>
      </c>
      <c r="F48" s="4" t="str">
        <f>VLOOKUP(A48,HOP!A:C,3,0)</f>
        <v>2966539</v>
      </c>
      <c r="G48" s="4">
        <f t="shared" si="0"/>
        <v>0</v>
      </c>
      <c r="H48" s="4" t="str">
        <f t="shared" si="1"/>
        <v>，2966539</v>
      </c>
      <c r="I48" s="4" t="str">
        <f>VLOOKUP(A48,HOP!A:U,21,0)</f>
        <v>直采</v>
      </c>
    </row>
    <row r="49" s="4" customFormat="1" hidden="1" spans="1:9">
      <c r="A49" s="5">
        <v>999222290982553</v>
      </c>
      <c r="B49" s="6">
        <v>44955</v>
      </c>
      <c r="C49" s="6">
        <v>44958</v>
      </c>
      <c r="D49" s="4">
        <v>1716</v>
      </c>
      <c r="E49" s="4" t="str">
        <f>VLOOKUP(A49,HOP!A:L,12,0)</f>
        <v>1716.00</v>
      </c>
      <c r="F49" s="4" t="str">
        <f>VLOOKUP(A49,HOP!A:C,3,0)</f>
        <v>2967454</v>
      </c>
      <c r="G49" s="4">
        <f t="shared" si="0"/>
        <v>0</v>
      </c>
      <c r="H49" s="4" t="str">
        <f t="shared" si="1"/>
        <v>，2967454</v>
      </c>
      <c r="I49" s="4" t="str">
        <f>VLOOKUP(A49,HOP!A:U,21,0)</f>
        <v>直采</v>
      </c>
    </row>
    <row r="50" s="4" customFormat="1" hidden="1" spans="1:9">
      <c r="A50" s="5">
        <v>999222291062314</v>
      </c>
      <c r="B50" s="6">
        <v>44957</v>
      </c>
      <c r="C50" s="6">
        <v>44958</v>
      </c>
      <c r="D50" s="4">
        <v>538</v>
      </c>
      <c r="E50" s="4" t="str">
        <f>VLOOKUP(A50,HOP!A:L,12,0)</f>
        <v>538.00</v>
      </c>
      <c r="F50" s="4" t="str">
        <f>VLOOKUP(A50,HOP!A:C,3,0)</f>
        <v>2967487</v>
      </c>
      <c r="G50" s="4">
        <f t="shared" si="0"/>
        <v>0</v>
      </c>
      <c r="H50" s="4" t="str">
        <f t="shared" si="1"/>
        <v>，2967487</v>
      </c>
      <c r="I50" s="4" t="str">
        <f>VLOOKUP(A50,HOP!A:U,21,0)</f>
        <v>直采</v>
      </c>
    </row>
    <row r="51" s="4" customFormat="1" hidden="1" spans="1:9">
      <c r="A51" s="5">
        <v>999222297703681</v>
      </c>
      <c r="B51" s="6">
        <v>44957</v>
      </c>
      <c r="C51" s="6">
        <v>44958</v>
      </c>
      <c r="D51" s="4">
        <v>826</v>
      </c>
      <c r="E51" s="4" t="str">
        <f>VLOOKUP(A51,HOP!A:L,12,0)</f>
        <v>826.00</v>
      </c>
      <c r="F51" s="4" t="str">
        <f>VLOOKUP(A51,HOP!A:C,3,0)</f>
        <v>2968745</v>
      </c>
      <c r="G51" s="4">
        <f t="shared" si="0"/>
        <v>0</v>
      </c>
      <c r="H51" s="4" t="str">
        <f t="shared" si="1"/>
        <v>，2968745</v>
      </c>
      <c r="I51" s="4" t="str">
        <f>VLOOKUP(A51,HOP!A:U,21,0)</f>
        <v>直采</v>
      </c>
    </row>
    <row r="52" s="4" customFormat="1" hidden="1" spans="1:9">
      <c r="A52" s="5">
        <v>999222301115446</v>
      </c>
      <c r="B52" s="6">
        <v>44956</v>
      </c>
      <c r="C52" s="6">
        <v>44958</v>
      </c>
      <c r="D52" s="4">
        <v>3300</v>
      </c>
      <c r="E52" s="4" t="str">
        <f>VLOOKUP(A52,HOP!A:L,12,0)</f>
        <v>3300.00</v>
      </c>
      <c r="F52" s="4" t="str">
        <f>VLOOKUP(A52,HOP!A:C,3,0)</f>
        <v>2969594</v>
      </c>
      <c r="G52" s="4">
        <f t="shared" si="0"/>
        <v>0</v>
      </c>
      <c r="H52" s="4" t="str">
        <f t="shared" si="1"/>
        <v>，2969594</v>
      </c>
      <c r="I52" s="4" t="str">
        <f>VLOOKUP(A52,HOP!A:U,21,0)</f>
        <v>直采</v>
      </c>
    </row>
    <row r="53" s="4" customFormat="1" hidden="1" spans="1:9">
      <c r="A53" s="5">
        <v>999222302495348</v>
      </c>
      <c r="B53" s="6">
        <v>44956</v>
      </c>
      <c r="C53" s="6">
        <v>44958</v>
      </c>
      <c r="D53" s="4">
        <v>3300</v>
      </c>
      <c r="E53" s="4" t="str">
        <f>VLOOKUP(A53,HOP!A:L,12,0)</f>
        <v>3300.00</v>
      </c>
      <c r="F53" s="4" t="str">
        <f>VLOOKUP(A53,HOP!A:C,3,0)</f>
        <v>2970009</v>
      </c>
      <c r="G53" s="4">
        <f t="shared" si="0"/>
        <v>0</v>
      </c>
      <c r="H53" s="4" t="str">
        <f t="shared" si="1"/>
        <v>，2970009</v>
      </c>
      <c r="I53" s="4" t="str">
        <f>VLOOKUP(A53,HOP!A:U,21,0)</f>
        <v>直采</v>
      </c>
    </row>
    <row r="54" s="4" customFormat="1" hidden="1" spans="1:9">
      <c r="A54" s="5">
        <v>999222305695249</v>
      </c>
      <c r="B54" s="6">
        <v>44955</v>
      </c>
      <c r="C54" s="6">
        <v>44958</v>
      </c>
      <c r="D54" s="4">
        <v>6000</v>
      </c>
      <c r="E54" s="4" t="str">
        <f>VLOOKUP(A54,HOP!A:L,12,0)</f>
        <v>6000.00</v>
      </c>
      <c r="F54" s="4" t="str">
        <f>VLOOKUP(A54,HOP!A:C,3,0)</f>
        <v>2970146</v>
      </c>
      <c r="G54" s="4">
        <f t="shared" si="0"/>
        <v>0</v>
      </c>
      <c r="H54" s="4" t="str">
        <f t="shared" si="1"/>
        <v>，2970146</v>
      </c>
      <c r="I54" s="4" t="str">
        <f>VLOOKUP(A54,HOP!A:U,21,0)</f>
        <v>直采</v>
      </c>
    </row>
    <row r="55" s="4" customFormat="1" hidden="1" spans="1:9">
      <c r="A55" s="5">
        <v>999222306031196</v>
      </c>
      <c r="B55" s="6">
        <v>44955</v>
      </c>
      <c r="C55" s="6">
        <v>44958</v>
      </c>
      <c r="D55" s="4">
        <v>2919</v>
      </c>
      <c r="E55" s="4" t="str">
        <f>VLOOKUP(A55,HOP!A:L,12,0)</f>
        <v>2919.00</v>
      </c>
      <c r="F55" s="4" t="str">
        <f>VLOOKUP(A55,HOP!A:C,3,0)</f>
        <v>2970189</v>
      </c>
      <c r="G55" s="4">
        <f t="shared" si="0"/>
        <v>0</v>
      </c>
      <c r="H55" s="4" t="str">
        <f t="shared" si="1"/>
        <v>，2970189</v>
      </c>
      <c r="I55" s="4" t="str">
        <f>VLOOKUP(A55,HOP!A:U,21,0)</f>
        <v>直采</v>
      </c>
    </row>
    <row r="56" s="4" customFormat="1" hidden="1" spans="1:9">
      <c r="A56" s="5">
        <v>999222306084450</v>
      </c>
      <c r="B56" s="6">
        <v>44956</v>
      </c>
      <c r="C56" s="6">
        <v>44958</v>
      </c>
      <c r="D56" s="4">
        <v>1946</v>
      </c>
      <c r="E56" s="4" t="str">
        <f>VLOOKUP(A56,HOP!A:L,12,0)</f>
        <v>1946.00</v>
      </c>
      <c r="F56" s="4" t="str">
        <f>VLOOKUP(A56,HOP!A:C,3,0)</f>
        <v>2970197</v>
      </c>
      <c r="G56" s="4">
        <f t="shared" si="0"/>
        <v>0</v>
      </c>
      <c r="H56" s="4" t="str">
        <f t="shared" si="1"/>
        <v>，2970197</v>
      </c>
      <c r="I56" s="4" t="str">
        <f>VLOOKUP(A56,HOP!A:U,21,0)</f>
        <v>直采</v>
      </c>
    </row>
    <row r="57" s="4" customFormat="1" hidden="1" spans="1:9">
      <c r="A57" s="5">
        <v>999222309132917</v>
      </c>
      <c r="B57" s="6">
        <v>44953</v>
      </c>
      <c r="C57" s="6">
        <v>44958</v>
      </c>
      <c r="D57" s="4">
        <v>4600</v>
      </c>
      <c r="E57" s="4" t="str">
        <f>VLOOKUP(A57,HOP!A:L,12,0)</f>
        <v>4600.00</v>
      </c>
      <c r="F57" s="4" t="str">
        <f>VLOOKUP(A57,HOP!A:C,3,0)</f>
        <v>2970655</v>
      </c>
      <c r="G57" s="4">
        <f t="shared" si="0"/>
        <v>0</v>
      </c>
      <c r="H57" s="4" t="str">
        <f t="shared" si="1"/>
        <v>，2970655</v>
      </c>
      <c r="I57" s="4" t="str">
        <f>VLOOKUP(A57,HOP!A:U,21,0)</f>
        <v>直采</v>
      </c>
    </row>
    <row r="58" s="4" customFormat="1" hidden="1" spans="1:9">
      <c r="A58" s="5">
        <v>999222311770516</v>
      </c>
      <c r="B58" s="6">
        <v>44956</v>
      </c>
      <c r="C58" s="6">
        <v>44958</v>
      </c>
      <c r="D58" s="4">
        <v>3800</v>
      </c>
      <c r="E58" s="4" t="str">
        <f>VLOOKUP(A58,HOP!A:L,12,0)</f>
        <v>3800.00</v>
      </c>
      <c r="F58" s="4" t="str">
        <f>VLOOKUP(A58,HOP!A:C,3,0)</f>
        <v>2971120</v>
      </c>
      <c r="G58" s="4">
        <f t="shared" si="0"/>
        <v>0</v>
      </c>
      <c r="H58" s="4" t="str">
        <f t="shared" si="1"/>
        <v>，2971120</v>
      </c>
      <c r="I58" s="4" t="str">
        <f>VLOOKUP(A58,HOP!A:U,21,0)</f>
        <v>直采</v>
      </c>
    </row>
    <row r="59" s="4" customFormat="1" hidden="1" spans="1:9">
      <c r="A59" s="5">
        <v>999222311907031</v>
      </c>
      <c r="B59" s="6">
        <v>44956</v>
      </c>
      <c r="C59" s="6">
        <v>44958</v>
      </c>
      <c r="D59" s="4">
        <v>940</v>
      </c>
      <c r="E59" s="4" t="str">
        <f>VLOOKUP(A59,HOP!A:L,12,0)</f>
        <v>940.00</v>
      </c>
      <c r="F59" s="4" t="str">
        <f>VLOOKUP(A59,HOP!A:C,3,0)</f>
        <v>2971187</v>
      </c>
      <c r="G59" s="4">
        <f t="shared" si="0"/>
        <v>0</v>
      </c>
      <c r="H59" s="4" t="str">
        <f t="shared" si="1"/>
        <v>，2971187</v>
      </c>
      <c r="I59" s="4" t="str">
        <f>VLOOKUP(A59,HOP!A:U,21,0)</f>
        <v>直采</v>
      </c>
    </row>
    <row r="60" s="4" customFormat="1" hidden="1" spans="1:9">
      <c r="A60" s="5">
        <v>999222316204283</v>
      </c>
      <c r="B60" s="6">
        <v>44957</v>
      </c>
      <c r="C60" s="6">
        <v>44958</v>
      </c>
      <c r="D60" s="4">
        <v>444</v>
      </c>
      <c r="E60" s="4" t="str">
        <f>VLOOKUP(A60,HOP!A:L,12,0)</f>
        <v>444.00</v>
      </c>
      <c r="F60" s="4" t="str">
        <f>VLOOKUP(A60,HOP!A:C,3,0)</f>
        <v>2972363</v>
      </c>
      <c r="G60" s="4">
        <f t="shared" si="0"/>
        <v>0</v>
      </c>
      <c r="H60" s="4" t="str">
        <f t="shared" si="1"/>
        <v>，2972363</v>
      </c>
      <c r="I60" s="4" t="str">
        <f>VLOOKUP(A60,HOP!A:U,21,0)</f>
        <v>直采</v>
      </c>
    </row>
    <row r="61" s="4" customFormat="1" hidden="1" spans="1:9">
      <c r="A61" s="5">
        <v>999222322423592</v>
      </c>
      <c r="B61" s="6">
        <v>44956</v>
      </c>
      <c r="C61" s="6">
        <v>44958</v>
      </c>
      <c r="D61" s="4">
        <v>3300</v>
      </c>
      <c r="E61" s="4" t="str">
        <f>VLOOKUP(A61,HOP!A:L,12,0)</f>
        <v>3300.00</v>
      </c>
      <c r="F61" s="4" t="str">
        <f>VLOOKUP(A61,HOP!A:C,3,0)</f>
        <v>2973311</v>
      </c>
      <c r="G61" s="4">
        <f t="shared" si="0"/>
        <v>0</v>
      </c>
      <c r="H61" s="4" t="str">
        <f t="shared" si="1"/>
        <v>，2973311</v>
      </c>
      <c r="I61" s="4" t="str">
        <f>VLOOKUP(A61,HOP!A:U,21,0)</f>
        <v>直采</v>
      </c>
    </row>
    <row r="62" s="4" customFormat="1" hidden="1" spans="1:9">
      <c r="A62" s="5">
        <v>999222322648546</v>
      </c>
      <c r="B62" s="6">
        <v>44957</v>
      </c>
      <c r="C62" s="6">
        <v>44958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999222325993845</v>
      </c>
      <c r="B63" s="6">
        <v>44956</v>
      </c>
      <c r="C63" s="6">
        <v>44958</v>
      </c>
      <c r="D63" s="4">
        <v>700</v>
      </c>
      <c r="E63" s="4" t="str">
        <f>VLOOKUP(A63,HOP!A:L,12,0)</f>
        <v>700.00</v>
      </c>
      <c r="F63" s="4" t="str">
        <f>VLOOKUP(A63,HOP!A:C,3,0)</f>
        <v>2973869</v>
      </c>
      <c r="G63" s="4">
        <f t="shared" si="0"/>
        <v>0</v>
      </c>
      <c r="H63" s="4" t="str">
        <f t="shared" si="1"/>
        <v>，2973869</v>
      </c>
      <c r="I63" s="4" t="str">
        <f>VLOOKUP(A63,HOP!A:U,21,0)</f>
        <v>直采</v>
      </c>
    </row>
    <row r="64" s="4" customFormat="1" hidden="1" spans="1:9">
      <c r="A64" s="5">
        <v>999222334144706</v>
      </c>
      <c r="B64" s="6">
        <v>44956</v>
      </c>
      <c r="C64" s="6">
        <v>44958</v>
      </c>
      <c r="D64" s="4">
        <v>1644</v>
      </c>
      <c r="E64" s="4" t="str">
        <f>VLOOKUP(A64,HOP!A:L,12,0)</f>
        <v>1644.00</v>
      </c>
      <c r="F64" s="4" t="str">
        <f>VLOOKUP(A64,HOP!A:C,3,0)</f>
        <v>2975087</v>
      </c>
      <c r="G64" s="4">
        <f t="shared" si="0"/>
        <v>0</v>
      </c>
      <c r="H64" s="4" t="str">
        <f t="shared" si="1"/>
        <v>，2975087</v>
      </c>
      <c r="I64" s="4" t="str">
        <f>VLOOKUP(A64,HOP!A:U,21,0)</f>
        <v>直采</v>
      </c>
    </row>
    <row r="65" s="4" customFormat="1" hidden="1" spans="1:9">
      <c r="A65" s="5">
        <v>999222337742175</v>
      </c>
      <c r="B65" s="6">
        <v>44956</v>
      </c>
      <c r="C65" s="6">
        <v>44958</v>
      </c>
      <c r="D65" s="4">
        <v>4498</v>
      </c>
      <c r="E65" s="4" t="str">
        <f>VLOOKUP(A65,HOP!A:L,12,0)</f>
        <v>4498.00</v>
      </c>
      <c r="F65" s="4" t="str">
        <f>VLOOKUP(A65,HOP!A:C,3,0)</f>
        <v>2975579</v>
      </c>
      <c r="G65" s="4">
        <f t="shared" si="0"/>
        <v>0</v>
      </c>
      <c r="H65" s="4" t="str">
        <f t="shared" si="1"/>
        <v>，2975579</v>
      </c>
      <c r="I65" s="4" t="str">
        <f>VLOOKUP(A65,HOP!A:U,21,0)</f>
        <v>直采</v>
      </c>
    </row>
    <row r="66" s="4" customFormat="1" hidden="1" spans="1:9">
      <c r="A66" s="5">
        <v>22338334399</v>
      </c>
      <c r="B66" s="6">
        <v>44957</v>
      </c>
      <c r="C66" s="6">
        <v>44958</v>
      </c>
      <c r="D66" s="4">
        <v>1610</v>
      </c>
      <c r="E66" s="4" t="str">
        <f>VLOOKUP(A66,HOP!A:L,12,0)</f>
        <v>1610.00</v>
      </c>
      <c r="F66" s="4" t="str">
        <f>VLOOKUP(A66,HOP!A:C,3,0)</f>
        <v>2975714</v>
      </c>
      <c r="G66" s="4">
        <f t="shared" si="0"/>
        <v>0</v>
      </c>
      <c r="H66" s="4" t="str">
        <f t="shared" si="1"/>
        <v>，2975714</v>
      </c>
      <c r="I66" s="4" t="str">
        <f>VLOOKUP(A66,HOP!A:U,21,0)</f>
        <v>直采</v>
      </c>
    </row>
    <row r="67" s="4" customFormat="1" hidden="1" spans="1:9">
      <c r="A67" s="5">
        <v>999222344361345</v>
      </c>
      <c r="B67" s="6">
        <v>44956</v>
      </c>
      <c r="C67" s="6">
        <v>44958</v>
      </c>
      <c r="D67" s="4">
        <v>13528</v>
      </c>
      <c r="E67" s="4" t="str">
        <f>VLOOKUP(A67,HOP!A:L,12,0)</f>
        <v>13528.00</v>
      </c>
      <c r="F67" s="4" t="str">
        <f>VLOOKUP(A67,HOP!A:C,3,0)</f>
        <v>2976724</v>
      </c>
      <c r="G67" s="4">
        <f t="shared" ref="G67:G130" si="2">D67-E67</f>
        <v>0</v>
      </c>
      <c r="H67" s="4" t="str">
        <f t="shared" ref="H67:H130" si="3">$H$1&amp;F67</f>
        <v>，2976724</v>
      </c>
      <c r="I67" s="4" t="str">
        <f>VLOOKUP(A67,HOP!A:U,21,0)</f>
        <v>直采</v>
      </c>
    </row>
    <row r="68" s="4" customFormat="1" hidden="1" spans="1:9">
      <c r="A68" s="5">
        <v>999222345389323</v>
      </c>
      <c r="B68" s="6">
        <v>44954</v>
      </c>
      <c r="C68" s="6">
        <v>44958</v>
      </c>
      <c r="D68" s="4">
        <v>2704</v>
      </c>
      <c r="E68" s="4" t="str">
        <f>VLOOKUP(A68,HOP!A:L,12,0)</f>
        <v>2704.00</v>
      </c>
      <c r="F68" s="4" t="str">
        <f>VLOOKUP(A68,HOP!A:C,3,0)</f>
        <v>2977017</v>
      </c>
      <c r="G68" s="4">
        <f t="shared" si="2"/>
        <v>0</v>
      </c>
      <c r="H68" s="4" t="str">
        <f t="shared" si="3"/>
        <v>，2977017</v>
      </c>
      <c r="I68" s="4" t="str">
        <f>VLOOKUP(A68,HOP!A:U,21,0)</f>
        <v>直采</v>
      </c>
    </row>
    <row r="69" s="4" customFormat="1" hidden="1" spans="1:9">
      <c r="A69" s="5">
        <v>999222346202640</v>
      </c>
      <c r="B69" s="6">
        <v>44957</v>
      </c>
      <c r="C69" s="6">
        <v>44958</v>
      </c>
      <c r="D69" s="4">
        <v>431</v>
      </c>
      <c r="E69" s="4" t="str">
        <f>VLOOKUP(A69,HOP!A:L,12,0)</f>
        <v>431.00</v>
      </c>
      <c r="F69" s="4" t="str">
        <f>VLOOKUP(A69,HOP!A:C,3,0)</f>
        <v>2977213</v>
      </c>
      <c r="G69" s="4">
        <f t="shared" si="2"/>
        <v>0</v>
      </c>
      <c r="H69" s="4" t="str">
        <f t="shared" si="3"/>
        <v>，2977213</v>
      </c>
      <c r="I69" s="4" t="str">
        <f>VLOOKUP(A69,HOP!A:U,21,0)</f>
        <v>直采</v>
      </c>
    </row>
    <row r="70" s="4" customFormat="1" hidden="1" spans="1:9">
      <c r="A70" s="5">
        <v>999222347932817</v>
      </c>
      <c r="B70" s="6">
        <v>44956</v>
      </c>
      <c r="C70" s="6">
        <v>44958</v>
      </c>
      <c r="D70" s="4">
        <v>3910</v>
      </c>
      <c r="E70" s="4" t="str">
        <f>VLOOKUP(A70,HOP!A:L,12,0)</f>
        <v>3910.00</v>
      </c>
      <c r="F70" s="4" t="str">
        <f>VLOOKUP(A70,HOP!A:C,3,0)</f>
        <v>2977312</v>
      </c>
      <c r="G70" s="4">
        <f t="shared" si="2"/>
        <v>0</v>
      </c>
      <c r="H70" s="4" t="str">
        <f t="shared" si="3"/>
        <v>，2977312</v>
      </c>
      <c r="I70" s="4" t="str">
        <f>VLOOKUP(A70,HOP!A:U,21,0)</f>
        <v>直采</v>
      </c>
    </row>
    <row r="71" s="4" customFormat="1" hidden="1" spans="1:9">
      <c r="A71" s="5">
        <v>999222355224757</v>
      </c>
      <c r="B71" s="6">
        <v>44957</v>
      </c>
      <c r="C71" s="6">
        <v>44958</v>
      </c>
      <c r="D71" s="4">
        <v>305</v>
      </c>
      <c r="E71" s="4" t="str">
        <f>VLOOKUP(A71,HOP!A:L,12,0)</f>
        <v>305.00</v>
      </c>
      <c r="F71" s="4" t="str">
        <f>VLOOKUP(A71,HOP!A:C,3,0)</f>
        <v>2978555</v>
      </c>
      <c r="G71" s="4">
        <f t="shared" si="2"/>
        <v>0</v>
      </c>
      <c r="H71" s="4" t="str">
        <f t="shared" si="3"/>
        <v>，2978555</v>
      </c>
      <c r="I71" s="4" t="str">
        <f>VLOOKUP(A71,HOP!A:U,21,0)</f>
        <v>直采</v>
      </c>
    </row>
    <row r="72" s="4" customFormat="1" hidden="1" spans="1:9">
      <c r="A72" s="5">
        <v>999222367323990</v>
      </c>
      <c r="B72" s="6">
        <v>44953</v>
      </c>
      <c r="C72" s="6">
        <v>44958</v>
      </c>
      <c r="D72" s="4">
        <v>1575</v>
      </c>
      <c r="E72" s="4" t="str">
        <f>VLOOKUP(A72,HOP!A:L,12,0)</f>
        <v>1575.00</v>
      </c>
      <c r="F72" s="4" t="str">
        <f>VLOOKUP(A72,HOP!A:C,3,0)</f>
        <v>2980350</v>
      </c>
      <c r="G72" s="4">
        <f t="shared" si="2"/>
        <v>0</v>
      </c>
      <c r="H72" s="4" t="str">
        <f t="shared" si="3"/>
        <v>，2980350</v>
      </c>
      <c r="I72" s="4" t="str">
        <f>VLOOKUP(A72,HOP!A:U,21,0)</f>
        <v>直采</v>
      </c>
    </row>
    <row r="73" s="4" customFormat="1" hidden="1" spans="1:9">
      <c r="A73" s="5">
        <v>999222368066120</v>
      </c>
      <c r="B73" s="6">
        <v>44955</v>
      </c>
      <c r="C73" s="6">
        <v>44958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999222372630793</v>
      </c>
      <c r="B74" s="6">
        <v>44957</v>
      </c>
      <c r="C74" s="6">
        <v>44958</v>
      </c>
      <c r="D74" s="4">
        <v>642</v>
      </c>
      <c r="E74" s="4" t="str">
        <f>VLOOKUP(A74,HOP!A:L,12,0)</f>
        <v>642.00</v>
      </c>
      <c r="F74" s="4" t="str">
        <f>VLOOKUP(A74,HOP!A:C,3,0)</f>
        <v>2981204</v>
      </c>
      <c r="G74" s="4">
        <f t="shared" si="2"/>
        <v>0</v>
      </c>
      <c r="H74" s="4" t="str">
        <f t="shared" si="3"/>
        <v>，2981204</v>
      </c>
      <c r="I74" s="4" t="str">
        <f>VLOOKUP(A74,HOP!A:U,21,0)</f>
        <v>直采</v>
      </c>
    </row>
    <row r="75" s="4" customFormat="1" hidden="1" spans="1:9">
      <c r="A75" s="5">
        <v>22378370971</v>
      </c>
      <c r="B75" s="6">
        <v>44956</v>
      </c>
      <c r="C75" s="6">
        <v>44958</v>
      </c>
      <c r="D75" s="4">
        <v>3964</v>
      </c>
      <c r="E75" s="4" t="str">
        <f>VLOOKUP(A75,HOP!A:L,12,0)</f>
        <v>3964.00</v>
      </c>
      <c r="F75" s="4" t="str">
        <f>VLOOKUP(A75,HOP!A:C,3,0)</f>
        <v>2982296</v>
      </c>
      <c r="G75" s="4">
        <f t="shared" si="2"/>
        <v>0</v>
      </c>
      <c r="H75" s="4" t="str">
        <f t="shared" si="3"/>
        <v>，2982296</v>
      </c>
      <c r="I75" s="4" t="str">
        <f>VLOOKUP(A75,HOP!A:U,21,0)</f>
        <v>直采</v>
      </c>
    </row>
    <row r="76" s="4" customFormat="1" hidden="1" spans="1:9">
      <c r="A76" s="5">
        <v>999222387890999</v>
      </c>
      <c r="B76" s="6">
        <v>44957</v>
      </c>
      <c r="C76" s="6">
        <v>44958</v>
      </c>
      <c r="D76" s="4">
        <v>569</v>
      </c>
      <c r="E76" s="4" t="str">
        <f>VLOOKUP(A76,HOP!A:L,12,0)</f>
        <v>569.00</v>
      </c>
      <c r="F76" s="4" t="str">
        <f>VLOOKUP(A76,HOP!A:C,3,0)</f>
        <v>2983744</v>
      </c>
      <c r="G76" s="4">
        <f t="shared" si="2"/>
        <v>0</v>
      </c>
      <c r="H76" s="4" t="str">
        <f t="shared" si="3"/>
        <v>，2983744</v>
      </c>
      <c r="I76" s="4" t="str">
        <f>VLOOKUP(A76,HOP!A:U,21,0)</f>
        <v>直采</v>
      </c>
    </row>
    <row r="77" s="4" customFormat="1" hidden="1" spans="1:9">
      <c r="A77" s="5">
        <v>999222389559444</v>
      </c>
      <c r="B77" s="6">
        <v>44957</v>
      </c>
      <c r="C77" s="6">
        <v>44958</v>
      </c>
      <c r="D77" s="4">
        <v>350</v>
      </c>
      <c r="E77" s="4" t="str">
        <f>VLOOKUP(A77,HOP!A:L,12,0)</f>
        <v>350.00</v>
      </c>
      <c r="F77" s="4" t="str">
        <f>VLOOKUP(A77,HOP!A:C,3,0)</f>
        <v>2983997</v>
      </c>
      <c r="G77" s="4">
        <f t="shared" si="2"/>
        <v>0</v>
      </c>
      <c r="H77" s="4" t="str">
        <f t="shared" si="3"/>
        <v>，2983997</v>
      </c>
      <c r="I77" s="4" t="str">
        <f>VLOOKUP(A77,HOP!A:U,21,0)</f>
        <v>直采</v>
      </c>
    </row>
    <row r="78" s="4" customFormat="1" hidden="1" spans="1:9">
      <c r="A78" s="5">
        <v>999222390267018</v>
      </c>
      <c r="B78" s="6">
        <v>44957</v>
      </c>
      <c r="C78" s="6">
        <v>44958</v>
      </c>
      <c r="D78" s="4">
        <v>350</v>
      </c>
      <c r="E78" s="4" t="str">
        <f>VLOOKUP(A78,HOP!A:L,12,0)</f>
        <v>350.00</v>
      </c>
      <c r="F78" s="4" t="str">
        <f>VLOOKUP(A78,HOP!A:C,3,0)</f>
        <v>2984140</v>
      </c>
      <c r="G78" s="4">
        <f t="shared" si="2"/>
        <v>0</v>
      </c>
      <c r="H78" s="4" t="str">
        <f t="shared" si="3"/>
        <v>，2984140</v>
      </c>
      <c r="I78" s="4" t="str">
        <f>VLOOKUP(A78,HOP!A:U,21,0)</f>
        <v>直采</v>
      </c>
    </row>
    <row r="79" s="4" customFormat="1" hidden="1" spans="1:9">
      <c r="A79" s="5">
        <v>999222390899928</v>
      </c>
      <c r="B79" s="6">
        <v>44957</v>
      </c>
      <c r="C79" s="6">
        <v>44958</v>
      </c>
      <c r="D79" s="4">
        <v>450</v>
      </c>
      <c r="E79" s="4" t="str">
        <f>VLOOKUP(A79,HOP!A:L,12,0)</f>
        <v>450.00</v>
      </c>
      <c r="F79" s="4" t="str">
        <f>VLOOKUP(A79,HOP!A:C,3,0)</f>
        <v>2984304</v>
      </c>
      <c r="G79" s="4">
        <f t="shared" si="2"/>
        <v>0</v>
      </c>
      <c r="H79" s="4" t="str">
        <f t="shared" si="3"/>
        <v>，2984304</v>
      </c>
      <c r="I79" s="4" t="str">
        <f>VLOOKUP(A79,HOP!A:U,21,0)</f>
        <v>直采</v>
      </c>
    </row>
    <row r="80" s="4" customFormat="1" hidden="1" spans="1:9">
      <c r="A80" s="5">
        <v>999222391091840</v>
      </c>
      <c r="B80" s="6">
        <v>44955</v>
      </c>
      <c r="C80" s="6">
        <v>44958</v>
      </c>
      <c r="D80" s="4">
        <v>2700</v>
      </c>
      <c r="E80" s="4" t="str">
        <f>VLOOKUP(A80,HOP!A:L,12,0)</f>
        <v>2700.00</v>
      </c>
      <c r="F80" s="4" t="str">
        <f>VLOOKUP(A80,HOP!A:C,3,0)</f>
        <v>2984376</v>
      </c>
      <c r="G80" s="4">
        <f t="shared" si="2"/>
        <v>0</v>
      </c>
      <c r="H80" s="4" t="str">
        <f t="shared" si="3"/>
        <v>，2984376</v>
      </c>
      <c r="I80" s="4" t="str">
        <f>VLOOKUP(A80,HOP!A:U,21,0)</f>
        <v>直采</v>
      </c>
    </row>
    <row r="81" s="4" customFormat="1" hidden="1" spans="1:9">
      <c r="A81" s="5">
        <v>999222395930981</v>
      </c>
      <c r="B81" s="6">
        <v>44957</v>
      </c>
      <c r="C81" s="6">
        <v>44958</v>
      </c>
      <c r="D81" s="4">
        <v>601</v>
      </c>
      <c r="E81" s="4" t="str">
        <f>VLOOKUP(A81,HOP!A:L,12,0)</f>
        <v>601.00</v>
      </c>
      <c r="F81" s="4" t="str">
        <f>VLOOKUP(A81,HOP!A:C,3,0)</f>
        <v>2984959</v>
      </c>
      <c r="G81" s="4">
        <f t="shared" si="2"/>
        <v>0</v>
      </c>
      <c r="H81" s="4" t="str">
        <f t="shared" si="3"/>
        <v>，2984959</v>
      </c>
      <c r="I81" s="4" t="str">
        <f>VLOOKUP(A81,HOP!A:U,21,0)</f>
        <v>直采</v>
      </c>
    </row>
    <row r="82" s="4" customFormat="1" hidden="1" spans="1:9">
      <c r="A82" s="5">
        <v>999222399533872</v>
      </c>
      <c r="B82" s="6">
        <v>44957</v>
      </c>
      <c r="C82" s="6">
        <v>44958</v>
      </c>
      <c r="D82" s="4">
        <v>3590</v>
      </c>
      <c r="E82" s="4" t="str">
        <f>VLOOKUP(A82,HOP!A:L,12,0)</f>
        <v>3590.00</v>
      </c>
      <c r="F82" s="4" t="str">
        <f>VLOOKUP(A82,HOP!A:C,3,0)</f>
        <v>2985801</v>
      </c>
      <c r="G82" s="4">
        <f t="shared" si="2"/>
        <v>0</v>
      </c>
      <c r="H82" s="4" t="str">
        <f t="shared" si="3"/>
        <v>，2985801</v>
      </c>
      <c r="I82" s="4" t="str">
        <f>VLOOKUP(A82,HOP!A:U,21,0)</f>
        <v>直采</v>
      </c>
    </row>
    <row r="83" s="4" customFormat="1" hidden="1" spans="1:9">
      <c r="A83" s="5">
        <v>999222403099218</v>
      </c>
      <c r="B83" s="6">
        <v>44955</v>
      </c>
      <c r="C83" s="6">
        <v>44958</v>
      </c>
      <c r="D83" s="4">
        <v>3279</v>
      </c>
      <c r="E83" s="4" t="str">
        <f>VLOOKUP(A83,HOP!A:L,12,0)</f>
        <v>3279.00</v>
      </c>
      <c r="F83" s="4" t="str">
        <f>VLOOKUP(A83,HOP!A:C,3,0)</f>
        <v>2986057</v>
      </c>
      <c r="G83" s="4">
        <f t="shared" si="2"/>
        <v>0</v>
      </c>
      <c r="H83" s="4" t="str">
        <f t="shared" si="3"/>
        <v>，2986057</v>
      </c>
      <c r="I83" s="4" t="str">
        <f>VLOOKUP(A83,HOP!A:U,21,0)</f>
        <v>直采</v>
      </c>
    </row>
    <row r="84" s="4" customFormat="1" hidden="1" spans="1:9">
      <c r="A84" s="5">
        <v>999222403346096</v>
      </c>
      <c r="B84" s="6">
        <v>44957</v>
      </c>
      <c r="C84" s="6">
        <v>44958</v>
      </c>
      <c r="D84" s="4">
        <v>413</v>
      </c>
      <c r="E84" s="4" t="str">
        <f>VLOOKUP(A84,HOP!A:L,12,0)</f>
        <v>413.00</v>
      </c>
      <c r="F84" s="4" t="str">
        <f>VLOOKUP(A84,HOP!A:C,3,0)</f>
        <v>2986109</v>
      </c>
      <c r="G84" s="4">
        <f t="shared" si="2"/>
        <v>0</v>
      </c>
      <c r="H84" s="4" t="str">
        <f t="shared" si="3"/>
        <v>，2986109</v>
      </c>
      <c r="I84" s="4" t="str">
        <f>VLOOKUP(A84,HOP!A:U,21,0)</f>
        <v>直采</v>
      </c>
    </row>
    <row r="85" s="4" customFormat="1" hidden="1" spans="1:9">
      <c r="A85" s="5">
        <v>999222405394230</v>
      </c>
      <c r="B85" s="6">
        <v>44956</v>
      </c>
      <c r="C85" s="6">
        <v>44958</v>
      </c>
      <c r="D85" s="4">
        <v>1866</v>
      </c>
      <c r="E85" s="4" t="str">
        <f>VLOOKUP(A85,HOP!A:L,12,0)</f>
        <v>1866.00</v>
      </c>
      <c r="F85" s="4" t="str">
        <f>VLOOKUP(A85,HOP!A:C,3,0)</f>
        <v>2986467</v>
      </c>
      <c r="G85" s="4">
        <f t="shared" si="2"/>
        <v>0</v>
      </c>
      <c r="H85" s="4" t="str">
        <f t="shared" si="3"/>
        <v>，2986467</v>
      </c>
      <c r="I85" s="4" t="str">
        <f>VLOOKUP(A85,HOP!A:U,21,0)</f>
        <v>直采</v>
      </c>
    </row>
    <row r="86" s="4" customFormat="1" hidden="1" spans="1:9">
      <c r="A86" s="5">
        <v>999222405718315</v>
      </c>
      <c r="B86" s="6">
        <v>44956</v>
      </c>
      <c r="C86" s="6">
        <v>44958</v>
      </c>
      <c r="D86" s="4">
        <v>720</v>
      </c>
      <c r="E86" s="4" t="str">
        <f>VLOOKUP(A86,HOP!A:L,12,0)</f>
        <v>720.00</v>
      </c>
      <c r="F86" s="4" t="str">
        <f>VLOOKUP(A86,HOP!A:C,3,0)</f>
        <v>2986524</v>
      </c>
      <c r="G86" s="4">
        <f t="shared" si="2"/>
        <v>0</v>
      </c>
      <c r="H86" s="4" t="str">
        <f t="shared" si="3"/>
        <v>，2986524</v>
      </c>
      <c r="I86" s="4" t="str">
        <f>VLOOKUP(A86,HOP!A:U,21,0)</f>
        <v>直采</v>
      </c>
    </row>
    <row r="87" s="4" customFormat="1" hidden="1" spans="1:9">
      <c r="A87" s="5">
        <v>999222407459310</v>
      </c>
      <c r="B87" s="6">
        <v>44955</v>
      </c>
      <c r="C87" s="6">
        <v>44958</v>
      </c>
      <c r="D87" s="4">
        <v>2364</v>
      </c>
      <c r="E87" s="4" t="str">
        <f>VLOOKUP(A87,HOP!A:L,12,0)</f>
        <v>2364.00</v>
      </c>
      <c r="F87" s="4" t="str">
        <f>VLOOKUP(A87,HOP!A:C,3,0)</f>
        <v>2986865</v>
      </c>
      <c r="G87" s="4">
        <f t="shared" si="2"/>
        <v>0</v>
      </c>
      <c r="H87" s="4" t="str">
        <f t="shared" si="3"/>
        <v>，2986865</v>
      </c>
      <c r="I87" s="4" t="str">
        <f>VLOOKUP(A87,HOP!A:U,21,0)</f>
        <v>直采</v>
      </c>
    </row>
    <row r="88" s="4" customFormat="1" hidden="1" spans="1:9">
      <c r="A88" s="5">
        <v>999222411172815</v>
      </c>
      <c r="B88" s="6">
        <v>44956</v>
      </c>
      <c r="C88" s="6">
        <v>44958</v>
      </c>
      <c r="D88" s="4">
        <v>1840</v>
      </c>
      <c r="E88" s="4" t="str">
        <f>VLOOKUP(A88,HOP!A:L,12,0)</f>
        <v>1840.00</v>
      </c>
      <c r="F88" s="4" t="str">
        <f>VLOOKUP(A88,HOP!A:C,3,0)</f>
        <v>2987216</v>
      </c>
      <c r="G88" s="4">
        <f t="shared" si="2"/>
        <v>0</v>
      </c>
      <c r="H88" s="4" t="str">
        <f t="shared" si="3"/>
        <v>，2987216</v>
      </c>
      <c r="I88" s="4" t="str">
        <f>VLOOKUP(A88,HOP!A:U,21,0)</f>
        <v>直采</v>
      </c>
    </row>
    <row r="89" s="4" customFormat="1" hidden="1" spans="1:9">
      <c r="A89" s="5">
        <v>999222413829563</v>
      </c>
      <c r="B89" s="6">
        <v>44956</v>
      </c>
      <c r="C89" s="6">
        <v>44958</v>
      </c>
      <c r="D89" s="4">
        <v>2450</v>
      </c>
      <c r="E89" s="4" t="str">
        <f>VLOOKUP(A89,HOP!A:L,12,0)</f>
        <v>2450.00</v>
      </c>
      <c r="F89" s="4" t="str">
        <f>VLOOKUP(A89,HOP!A:C,3,0)</f>
        <v>2987703</v>
      </c>
      <c r="G89" s="4">
        <f t="shared" si="2"/>
        <v>0</v>
      </c>
      <c r="H89" s="4" t="str">
        <f t="shared" si="3"/>
        <v>，2987703</v>
      </c>
      <c r="I89" s="4" t="str">
        <f>VLOOKUP(A89,HOP!A:U,21,0)</f>
        <v>直采</v>
      </c>
    </row>
    <row r="90" s="4" customFormat="1" hidden="1" spans="1:9">
      <c r="A90" s="5">
        <v>999222414151039</v>
      </c>
      <c r="B90" s="6">
        <v>44956</v>
      </c>
      <c r="C90" s="6">
        <v>44958</v>
      </c>
      <c r="D90" s="4">
        <v>500</v>
      </c>
      <c r="E90" s="4" t="str">
        <f>VLOOKUP(A90,HOP!A:L,12,0)</f>
        <v>500.00</v>
      </c>
      <c r="F90" s="4" t="str">
        <f>VLOOKUP(A90,HOP!A:C,3,0)</f>
        <v>2987782</v>
      </c>
      <c r="G90" s="4">
        <f t="shared" si="2"/>
        <v>0</v>
      </c>
      <c r="H90" s="4" t="str">
        <f t="shared" si="3"/>
        <v>，2987782</v>
      </c>
      <c r="I90" s="4" t="str">
        <f>VLOOKUP(A90,HOP!A:U,21,0)</f>
        <v>直采</v>
      </c>
    </row>
    <row r="91" s="4" customFormat="1" hidden="1" spans="1:9">
      <c r="A91" s="5">
        <v>999222416596969</v>
      </c>
      <c r="B91" s="6">
        <v>44957</v>
      </c>
      <c r="C91" s="6">
        <v>44958</v>
      </c>
      <c r="D91" s="4">
        <v>183</v>
      </c>
      <c r="E91" s="4" t="str">
        <f>VLOOKUP(A91,HOP!A:L,12,0)</f>
        <v>183.00</v>
      </c>
      <c r="F91" s="4" t="str">
        <f>VLOOKUP(A91,HOP!A:C,3,0)</f>
        <v>2988138</v>
      </c>
      <c r="G91" s="4">
        <f t="shared" si="2"/>
        <v>0</v>
      </c>
      <c r="H91" s="4" t="str">
        <f t="shared" si="3"/>
        <v>，2988138</v>
      </c>
      <c r="I91" s="4" t="str">
        <f>VLOOKUP(A91,HOP!A:U,21,0)</f>
        <v>直采</v>
      </c>
    </row>
    <row r="92" s="4" customFormat="1" hidden="1" spans="1:9">
      <c r="A92" s="5">
        <v>999222416896050</v>
      </c>
      <c r="B92" s="6">
        <v>44956</v>
      </c>
      <c r="C92" s="6">
        <v>44958</v>
      </c>
      <c r="D92" s="4">
        <v>608</v>
      </c>
      <c r="E92" s="4" t="str">
        <f>VLOOKUP(A92,HOP!A:L,12,0)</f>
        <v>608.00</v>
      </c>
      <c r="F92" s="4" t="str">
        <f>VLOOKUP(A92,HOP!A:C,3,0)</f>
        <v>2988184</v>
      </c>
      <c r="G92" s="4">
        <f t="shared" si="2"/>
        <v>0</v>
      </c>
      <c r="H92" s="4" t="str">
        <f t="shared" si="3"/>
        <v>，2988184</v>
      </c>
      <c r="I92" s="4" t="str">
        <f>VLOOKUP(A92,HOP!A:U,21,0)</f>
        <v>直采</v>
      </c>
    </row>
    <row r="93" s="4" customFormat="1" hidden="1" spans="1:9">
      <c r="A93" s="5">
        <v>999222417757451</v>
      </c>
      <c r="B93" s="6">
        <v>44957</v>
      </c>
      <c r="C93" s="6">
        <v>44958</v>
      </c>
      <c r="D93" s="4">
        <v>413</v>
      </c>
      <c r="E93" s="4" t="str">
        <f>VLOOKUP(A93,HOP!A:L,12,0)</f>
        <v>413.00</v>
      </c>
      <c r="F93" s="4" t="str">
        <f>VLOOKUP(A93,HOP!A:C,3,0)</f>
        <v>2988371</v>
      </c>
      <c r="G93" s="4">
        <f t="shared" si="2"/>
        <v>0</v>
      </c>
      <c r="H93" s="4" t="str">
        <f t="shared" si="3"/>
        <v>，2988371</v>
      </c>
      <c r="I93" s="4" t="str">
        <f>VLOOKUP(A93,HOP!A:U,21,0)</f>
        <v>直采</v>
      </c>
    </row>
    <row r="94" s="4" customFormat="1" hidden="1" spans="1:9">
      <c r="A94" s="5">
        <v>999222420832734</v>
      </c>
      <c r="B94" s="6">
        <v>44956</v>
      </c>
      <c r="C94" s="6">
        <v>44958</v>
      </c>
      <c r="D94" s="4">
        <v>660</v>
      </c>
      <c r="E94" s="4" t="str">
        <f>VLOOKUP(A94,HOP!A:L,12,0)</f>
        <v>660.00</v>
      </c>
      <c r="F94" s="4" t="str">
        <f>VLOOKUP(A94,HOP!A:C,3,0)</f>
        <v>2988494</v>
      </c>
      <c r="G94" s="4">
        <f t="shared" si="2"/>
        <v>0</v>
      </c>
      <c r="H94" s="4" t="str">
        <f t="shared" si="3"/>
        <v>，2988494</v>
      </c>
      <c r="I94" s="4" t="str">
        <f>VLOOKUP(A94,HOP!A:U,21,0)</f>
        <v>直采</v>
      </c>
    </row>
    <row r="95" s="4" customFormat="1" hidden="1" spans="1:9">
      <c r="A95" s="5">
        <v>999222422089849</v>
      </c>
      <c r="B95" s="6">
        <v>44957</v>
      </c>
      <c r="C95" s="6">
        <v>44958</v>
      </c>
      <c r="D95" s="4">
        <v>448</v>
      </c>
      <c r="E95" s="4" t="str">
        <f>VLOOKUP(A95,HOP!A:L,12,0)</f>
        <v>448.00</v>
      </c>
      <c r="F95" s="4" t="str">
        <f>VLOOKUP(A95,HOP!A:C,3,0)</f>
        <v>2988751</v>
      </c>
      <c r="G95" s="4">
        <f t="shared" si="2"/>
        <v>0</v>
      </c>
      <c r="H95" s="4" t="str">
        <f t="shared" si="3"/>
        <v>，2988751</v>
      </c>
      <c r="I95" s="4" t="str">
        <f>VLOOKUP(A95,HOP!A:U,21,0)</f>
        <v>直采</v>
      </c>
    </row>
    <row r="96" s="4" customFormat="1" hidden="1" spans="1:9">
      <c r="A96" s="5">
        <v>999222422759512</v>
      </c>
      <c r="B96" s="6">
        <v>44957</v>
      </c>
      <c r="C96" s="6">
        <v>44958</v>
      </c>
      <c r="D96" s="4">
        <v>250</v>
      </c>
      <c r="E96" s="4" t="str">
        <f>VLOOKUP(A96,HOP!A:L,12,0)</f>
        <v>250.00</v>
      </c>
      <c r="F96" s="4" t="str">
        <f>VLOOKUP(A96,HOP!A:C,3,0)</f>
        <v>2988910</v>
      </c>
      <c r="G96" s="4">
        <f t="shared" si="2"/>
        <v>0</v>
      </c>
      <c r="H96" s="4" t="str">
        <f t="shared" si="3"/>
        <v>，2988910</v>
      </c>
      <c r="I96" s="4" t="str">
        <f>VLOOKUP(A96,HOP!A:U,21,0)</f>
        <v>直采</v>
      </c>
    </row>
    <row r="97" s="4" customFormat="1" hidden="1" spans="1:9">
      <c r="A97" s="5">
        <v>999222424478606</v>
      </c>
      <c r="B97" s="6">
        <v>44957</v>
      </c>
      <c r="C97" s="6">
        <v>44958</v>
      </c>
      <c r="D97" s="4">
        <v>130</v>
      </c>
      <c r="E97" s="4" t="str">
        <f>VLOOKUP(A97,HOP!A:L,12,0)</f>
        <v>130.00</v>
      </c>
      <c r="F97" s="4" t="str">
        <f>VLOOKUP(A97,HOP!A:C,3,0)</f>
        <v>2989210</v>
      </c>
      <c r="G97" s="4">
        <f t="shared" si="2"/>
        <v>0</v>
      </c>
      <c r="H97" s="4" t="str">
        <f t="shared" si="3"/>
        <v>，2989210</v>
      </c>
      <c r="I97" s="4" t="str">
        <f>VLOOKUP(A97,HOP!A:U,21,0)</f>
        <v>直连</v>
      </c>
    </row>
    <row r="98" s="4" customFormat="1" hidden="1" spans="1:9">
      <c r="A98" s="5">
        <v>999222424935067</v>
      </c>
      <c r="B98" s="6">
        <v>44956</v>
      </c>
      <c r="C98" s="6">
        <v>44958</v>
      </c>
      <c r="D98" s="4">
        <v>1360</v>
      </c>
      <c r="E98" s="4" t="str">
        <f>VLOOKUP(A98,HOP!A:L,12,0)</f>
        <v>1360.00</v>
      </c>
      <c r="F98" s="4" t="str">
        <f>VLOOKUP(A98,HOP!A:C,3,0)</f>
        <v>2989296</v>
      </c>
      <c r="G98" s="4">
        <f t="shared" si="2"/>
        <v>0</v>
      </c>
      <c r="H98" s="4" t="str">
        <f t="shared" si="3"/>
        <v>，2989296</v>
      </c>
      <c r="I98" s="4" t="str">
        <f>VLOOKUP(A98,HOP!A:U,21,0)</f>
        <v>直采</v>
      </c>
    </row>
    <row r="99" s="4" customFormat="1" hidden="1" spans="1:9">
      <c r="A99" s="5">
        <v>999222426081809</v>
      </c>
      <c r="B99" s="6">
        <v>44957</v>
      </c>
      <c r="C99" s="6">
        <v>44958</v>
      </c>
      <c r="D99" s="4">
        <v>950</v>
      </c>
      <c r="E99" s="4" t="str">
        <f>VLOOKUP(A99,HOP!A:L,12,0)</f>
        <v>950.00</v>
      </c>
      <c r="F99" s="4" t="str">
        <f>VLOOKUP(A99,HOP!A:C,3,0)</f>
        <v>2989527</v>
      </c>
      <c r="G99" s="4">
        <f t="shared" si="2"/>
        <v>0</v>
      </c>
      <c r="H99" s="4" t="str">
        <f t="shared" si="3"/>
        <v>，2989527</v>
      </c>
      <c r="I99" s="4" t="str">
        <f>VLOOKUP(A99,HOP!A:U,21,0)</f>
        <v>直采</v>
      </c>
    </row>
    <row r="100" s="4" customFormat="1" hidden="1" spans="1:9">
      <c r="A100" s="5">
        <v>999222426361495</v>
      </c>
      <c r="B100" s="6">
        <v>44956</v>
      </c>
      <c r="C100" s="6">
        <v>44958</v>
      </c>
      <c r="D100" s="4">
        <v>2560</v>
      </c>
      <c r="E100" s="4" t="str">
        <f>VLOOKUP(A100,HOP!A:L,12,0)</f>
        <v>2560.00</v>
      </c>
      <c r="F100" s="4" t="str">
        <f>VLOOKUP(A100,HOP!A:C,3,0)</f>
        <v>2989579</v>
      </c>
      <c r="G100" s="4">
        <f t="shared" si="2"/>
        <v>0</v>
      </c>
      <c r="H100" s="4" t="str">
        <f t="shared" si="3"/>
        <v>，2989579</v>
      </c>
      <c r="I100" s="4" t="str">
        <f>VLOOKUP(A100,HOP!A:U,21,0)</f>
        <v>直采</v>
      </c>
    </row>
    <row r="101" s="4" customFormat="1" hidden="1" spans="1:9">
      <c r="A101" s="5">
        <v>999222427131828</v>
      </c>
      <c r="B101" s="6">
        <v>44957</v>
      </c>
      <c r="C101" s="6">
        <v>44958</v>
      </c>
      <c r="D101" s="4">
        <v>414</v>
      </c>
      <c r="E101" s="4" t="str">
        <f>VLOOKUP(A101,HOP!A:L,12,0)</f>
        <v>414.00</v>
      </c>
      <c r="F101" s="4" t="str">
        <f>VLOOKUP(A101,HOP!A:C,3,0)</f>
        <v>2989723</v>
      </c>
      <c r="G101" s="4">
        <f t="shared" si="2"/>
        <v>0</v>
      </c>
      <c r="H101" s="4" t="str">
        <f t="shared" si="3"/>
        <v>，2989723</v>
      </c>
      <c r="I101" s="4" t="str">
        <f>VLOOKUP(A101,HOP!A:U,21,0)</f>
        <v>直采</v>
      </c>
    </row>
    <row r="102" s="4" customFormat="1" hidden="1" spans="1:9">
      <c r="A102" s="5">
        <v>999222428538392</v>
      </c>
      <c r="B102" s="6">
        <v>44957</v>
      </c>
      <c r="C102" s="6">
        <v>44958</v>
      </c>
      <c r="D102" s="4">
        <v>410</v>
      </c>
      <c r="E102" s="4" t="str">
        <f>VLOOKUP(A102,HOP!A:L,12,0)</f>
        <v>410.00</v>
      </c>
      <c r="F102" s="4" t="str">
        <f>VLOOKUP(A102,HOP!A:C,3,0)</f>
        <v>2990162</v>
      </c>
      <c r="G102" s="4">
        <f t="shared" si="2"/>
        <v>0</v>
      </c>
      <c r="H102" s="4" t="str">
        <f t="shared" si="3"/>
        <v>，2990162</v>
      </c>
      <c r="I102" s="4" t="str">
        <f>VLOOKUP(A102,HOP!A:U,21,0)</f>
        <v>直采</v>
      </c>
    </row>
    <row r="103" s="4" customFormat="1" hidden="1" spans="1:9">
      <c r="A103" s="5">
        <v>999222433698998</v>
      </c>
      <c r="B103" s="6">
        <v>44957</v>
      </c>
      <c r="C103" s="6">
        <v>44958</v>
      </c>
      <c r="D103" s="4">
        <v>1176</v>
      </c>
      <c r="E103" s="4" t="str">
        <f>VLOOKUP(A103,HOP!A:L,12,0)</f>
        <v>1176.00</v>
      </c>
      <c r="F103" s="4" t="str">
        <f>VLOOKUP(A103,HOP!A:C,3,0)</f>
        <v>2990646</v>
      </c>
      <c r="G103" s="4">
        <f t="shared" si="2"/>
        <v>0</v>
      </c>
      <c r="H103" s="4" t="str">
        <f t="shared" si="3"/>
        <v>，2990646</v>
      </c>
      <c r="I103" s="4" t="str">
        <f>VLOOKUP(A103,HOP!A:U,21,0)</f>
        <v>直采</v>
      </c>
    </row>
    <row r="104" s="4" customFormat="1" hidden="1" spans="1:9">
      <c r="A104" s="5">
        <v>999222437341453</v>
      </c>
      <c r="B104" s="6">
        <v>44957</v>
      </c>
      <c r="C104" s="6">
        <v>44958</v>
      </c>
      <c r="D104" s="4">
        <v>2692</v>
      </c>
      <c r="E104" s="4" t="str">
        <f>VLOOKUP(A104,HOP!A:L,12,0)</f>
        <v>2692.00</v>
      </c>
      <c r="F104" s="4" t="str">
        <f>VLOOKUP(A104,HOP!A:C,3,0)</f>
        <v>2991319</v>
      </c>
      <c r="G104" s="4">
        <f t="shared" si="2"/>
        <v>0</v>
      </c>
      <c r="H104" s="4" t="str">
        <f t="shared" si="3"/>
        <v>，2991319</v>
      </c>
      <c r="I104" s="4" t="str">
        <f>VLOOKUP(A104,HOP!A:U,21,0)</f>
        <v>直采</v>
      </c>
    </row>
    <row r="105" s="4" customFormat="1" hidden="1" spans="1:9">
      <c r="A105" s="5">
        <v>999222438018424</v>
      </c>
      <c r="B105" s="6">
        <v>44957</v>
      </c>
      <c r="C105" s="6">
        <v>44958</v>
      </c>
      <c r="D105" s="4">
        <v>665</v>
      </c>
      <c r="E105" s="4" t="str">
        <f>VLOOKUP(A105,HOP!A:L,12,0)</f>
        <v>665.00</v>
      </c>
      <c r="F105" s="4" t="str">
        <f>VLOOKUP(A105,HOP!A:C,3,0)</f>
        <v>2991429</v>
      </c>
      <c r="G105" s="4">
        <f t="shared" si="2"/>
        <v>0</v>
      </c>
      <c r="H105" s="4" t="str">
        <f t="shared" si="3"/>
        <v>，2991429</v>
      </c>
      <c r="I105" s="4" t="str">
        <f>VLOOKUP(A105,HOP!A:U,21,0)</f>
        <v>直采</v>
      </c>
    </row>
    <row r="106" s="4" customFormat="1" hidden="1" spans="1:9">
      <c r="A106" s="5">
        <v>999222439120549</v>
      </c>
      <c r="B106" s="6">
        <v>44957</v>
      </c>
      <c r="C106" s="6">
        <v>44958</v>
      </c>
      <c r="D106" s="4">
        <v>1500</v>
      </c>
      <c r="E106" s="4" t="str">
        <f>VLOOKUP(A106,HOP!A:L,12,0)</f>
        <v>1500.00</v>
      </c>
      <c r="F106" s="4" t="str">
        <f>VLOOKUP(A106,HOP!A:C,3,0)</f>
        <v>2991785</v>
      </c>
      <c r="G106" s="4">
        <f t="shared" si="2"/>
        <v>0</v>
      </c>
      <c r="H106" s="4" t="str">
        <f t="shared" si="3"/>
        <v>，2991785</v>
      </c>
      <c r="I106" s="4" t="str">
        <f>VLOOKUP(A106,HOP!A:U,21,0)</f>
        <v>直采</v>
      </c>
    </row>
    <row r="107" s="4" customFormat="1" hidden="1" spans="1:9">
      <c r="A107" s="5">
        <v>22442637531</v>
      </c>
      <c r="B107" s="6">
        <v>44957</v>
      </c>
      <c r="C107" s="6">
        <v>44958</v>
      </c>
      <c r="D107" s="4">
        <v>449</v>
      </c>
      <c r="E107" s="4" t="str">
        <f>VLOOKUP(A107,HOP!A:L,12,0)</f>
        <v>449.00</v>
      </c>
      <c r="F107" s="4" t="str">
        <f>VLOOKUP(A107,HOP!A:C,3,0)</f>
        <v>2991942</v>
      </c>
      <c r="G107" s="4">
        <f t="shared" si="2"/>
        <v>0</v>
      </c>
      <c r="H107" s="4" t="str">
        <f t="shared" si="3"/>
        <v>，2991942</v>
      </c>
      <c r="I107" s="4" t="str">
        <f>VLOOKUP(A107,HOP!A:U,21,0)</f>
        <v>直采</v>
      </c>
    </row>
    <row r="108" s="4" customFormat="1" hidden="1" spans="1:9">
      <c r="A108" s="5">
        <v>999222443123814</v>
      </c>
      <c r="B108" s="6">
        <v>44957</v>
      </c>
      <c r="C108" s="6">
        <v>44958</v>
      </c>
      <c r="D108" s="4">
        <v>455</v>
      </c>
      <c r="E108" s="4" t="str">
        <f>VLOOKUP(A108,HOP!A:L,12,0)</f>
        <v>455.00</v>
      </c>
      <c r="F108" s="4" t="str">
        <f>VLOOKUP(A108,HOP!A:C,3,0)</f>
        <v>2992001</v>
      </c>
      <c r="G108" s="4">
        <f t="shared" si="2"/>
        <v>0</v>
      </c>
      <c r="H108" s="4" t="str">
        <f t="shared" si="3"/>
        <v>，2992001</v>
      </c>
      <c r="I108" s="4" t="str">
        <f>VLOOKUP(A108,HOP!A:U,21,0)</f>
        <v>直采</v>
      </c>
    </row>
    <row r="109" s="4" customFormat="1" hidden="1" spans="1:9">
      <c r="A109" s="5">
        <v>999222446058122</v>
      </c>
      <c r="B109" s="6">
        <v>44957</v>
      </c>
      <c r="C109" s="6">
        <v>44958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22446574992</v>
      </c>
      <c r="B110" s="6">
        <v>44957</v>
      </c>
      <c r="C110" s="6">
        <v>44958</v>
      </c>
      <c r="D110" s="4">
        <v>1185</v>
      </c>
      <c r="E110" s="4" t="str">
        <f>VLOOKUP(A110,HOP!A:L,12,0)</f>
        <v>1185.00</v>
      </c>
      <c r="F110" s="4" t="str">
        <f>VLOOKUP(A110,HOP!A:C,3,0)</f>
        <v>2992625</v>
      </c>
      <c r="G110" s="4">
        <f t="shared" si="2"/>
        <v>0</v>
      </c>
      <c r="H110" s="4" t="str">
        <f t="shared" si="3"/>
        <v>，2992625</v>
      </c>
      <c r="I110" s="4" t="str">
        <f>VLOOKUP(A110,HOP!A:U,21,0)</f>
        <v>直采</v>
      </c>
    </row>
    <row r="111" s="4" customFormat="1" hidden="1" spans="1:9">
      <c r="A111" s="5">
        <v>18564364033</v>
      </c>
      <c r="B111" s="6">
        <v>44956</v>
      </c>
      <c r="C111" s="6">
        <v>44959</v>
      </c>
      <c r="D111" s="4">
        <v>1510</v>
      </c>
      <c r="E111" s="4" t="str">
        <f>VLOOKUP(A111,HOP!A:L,12,0)</f>
        <v>1510.00</v>
      </c>
      <c r="F111" s="4" t="str">
        <f>VLOOKUP(A111,HOP!A:C,3,0)</f>
        <v>2638014</v>
      </c>
      <c r="G111" s="4">
        <f t="shared" si="2"/>
        <v>0</v>
      </c>
      <c r="H111" s="4" t="str">
        <f t="shared" si="3"/>
        <v>，2638014</v>
      </c>
      <c r="I111" s="4" t="str">
        <f>VLOOKUP(A111,HOP!A:U,21,0)</f>
        <v>直采</v>
      </c>
    </row>
    <row r="112" s="4" customFormat="1" hidden="1" spans="1:9">
      <c r="A112" s="5">
        <v>21437356761</v>
      </c>
      <c r="B112" s="6">
        <v>44956</v>
      </c>
      <c r="C112" s="6">
        <v>44959</v>
      </c>
      <c r="D112" s="4">
        <v>5016</v>
      </c>
      <c r="E112" s="4" t="str">
        <f>VLOOKUP(A112,HOP!A:L,12,0)</f>
        <v>5016.00</v>
      </c>
      <c r="F112" s="4" t="str">
        <f>VLOOKUP(A112,HOP!A:C,3,0)</f>
        <v>2737347</v>
      </c>
      <c r="G112" s="4">
        <f t="shared" si="2"/>
        <v>0</v>
      </c>
      <c r="H112" s="4" t="str">
        <f t="shared" si="3"/>
        <v>，2737347</v>
      </c>
      <c r="I112" s="4" t="str">
        <f>VLOOKUP(A112,HOP!A:U,21,0)</f>
        <v>直采</v>
      </c>
    </row>
    <row r="113" s="4" customFormat="1" hidden="1" spans="1:9">
      <c r="A113" s="5">
        <v>21503792172</v>
      </c>
      <c r="B113" s="6">
        <v>44957</v>
      </c>
      <c r="C113" s="6">
        <v>44959</v>
      </c>
      <c r="D113" s="4">
        <v>364</v>
      </c>
      <c r="E113" s="4" t="str">
        <f>VLOOKUP(A113,HOP!A:L,12,0)</f>
        <v>364.00</v>
      </c>
      <c r="F113" s="4" t="str">
        <f>VLOOKUP(A113,HOP!A:C,3,0)</f>
        <v>2752043</v>
      </c>
      <c r="G113" s="4">
        <f t="shared" si="2"/>
        <v>0</v>
      </c>
      <c r="H113" s="4" t="str">
        <f t="shared" si="3"/>
        <v>，2752043</v>
      </c>
      <c r="I113" s="4" t="str">
        <f>VLOOKUP(A113,HOP!A:U,21,0)</f>
        <v>直采</v>
      </c>
    </row>
    <row r="114" s="4" customFormat="1" hidden="1" spans="1:9">
      <c r="A114" s="5">
        <v>21636016435</v>
      </c>
      <c r="B114" s="6">
        <v>44958</v>
      </c>
      <c r="C114" s="6">
        <v>44959</v>
      </c>
      <c r="D114" s="4">
        <v>1263</v>
      </c>
      <c r="E114" s="4" t="str">
        <f>VLOOKUP(A114,HOP!A:L,12,0)</f>
        <v>1263.00</v>
      </c>
      <c r="F114" s="4" t="str">
        <f>VLOOKUP(A114,HOP!A:C,3,0)</f>
        <v>2768622</v>
      </c>
      <c r="G114" s="4">
        <f t="shared" si="2"/>
        <v>0</v>
      </c>
      <c r="H114" s="4" t="str">
        <f t="shared" si="3"/>
        <v>，2768622</v>
      </c>
      <c r="I114" s="4" t="str">
        <f>VLOOKUP(A114,HOP!A:U,21,0)</f>
        <v>直采</v>
      </c>
    </row>
    <row r="115" s="4" customFormat="1" hidden="1" spans="1:9">
      <c r="A115" s="5">
        <v>21739949338</v>
      </c>
      <c r="B115" s="6">
        <v>44957</v>
      </c>
      <c r="C115" s="6">
        <v>44959</v>
      </c>
      <c r="D115" s="4">
        <v>1062</v>
      </c>
      <c r="E115" s="4" t="str">
        <f>VLOOKUP(A115,HOP!A:L,12,0)</f>
        <v>1062.00</v>
      </c>
      <c r="F115" s="4" t="str">
        <f>VLOOKUP(A115,HOP!A:C,3,0)</f>
        <v>2781716</v>
      </c>
      <c r="G115" s="4">
        <f t="shared" si="2"/>
        <v>0</v>
      </c>
      <c r="H115" s="4" t="str">
        <f t="shared" si="3"/>
        <v>，2781716</v>
      </c>
      <c r="I115" s="4" t="str">
        <f>VLOOKUP(A115,HOP!A:U,21,0)</f>
        <v>直采</v>
      </c>
    </row>
    <row r="116" s="4" customFormat="1" hidden="1" spans="1:9">
      <c r="A116" s="5">
        <v>21782256809</v>
      </c>
      <c r="B116" s="6">
        <v>44956</v>
      </c>
      <c r="C116" s="6">
        <v>44959</v>
      </c>
      <c r="D116" s="4">
        <v>1797</v>
      </c>
      <c r="E116" s="4" t="str">
        <f>VLOOKUP(A116,HOP!A:L,12,0)</f>
        <v>1797.00</v>
      </c>
      <c r="F116" s="4" t="str">
        <f>VLOOKUP(A116,HOP!A:C,3,0)</f>
        <v>2793406</v>
      </c>
      <c r="G116" s="4">
        <f t="shared" si="2"/>
        <v>0</v>
      </c>
      <c r="H116" s="4" t="str">
        <f t="shared" si="3"/>
        <v>，2793406</v>
      </c>
      <c r="I116" s="4" t="str">
        <f>VLOOKUP(A116,HOP!A:U,21,0)</f>
        <v>直采</v>
      </c>
    </row>
    <row r="117" s="4" customFormat="1" hidden="1" spans="1:9">
      <c r="A117" s="5">
        <v>999221956071604</v>
      </c>
      <c r="B117" s="6">
        <v>44956</v>
      </c>
      <c r="C117" s="6">
        <v>44959</v>
      </c>
      <c r="D117" s="4">
        <v>7332</v>
      </c>
      <c r="E117" s="4" t="str">
        <f>VLOOKUP(A117,HOP!A:L,12,0)</f>
        <v>7332.00</v>
      </c>
      <c r="F117" s="4" t="str">
        <f>VLOOKUP(A117,HOP!A:C,3,0)</f>
        <v>2885069</v>
      </c>
      <c r="G117" s="4">
        <f t="shared" si="2"/>
        <v>0</v>
      </c>
      <c r="H117" s="4" t="str">
        <f t="shared" si="3"/>
        <v>，2885069</v>
      </c>
      <c r="I117" s="4" t="str">
        <f>VLOOKUP(A117,HOP!A:U,21,0)</f>
        <v>直采</v>
      </c>
    </row>
    <row r="118" s="4" customFormat="1" hidden="1" spans="1:9">
      <c r="A118" s="5">
        <v>999221956078204</v>
      </c>
      <c r="B118" s="6">
        <v>44956</v>
      </c>
      <c r="C118" s="6">
        <v>44959</v>
      </c>
      <c r="D118" s="4">
        <v>4800</v>
      </c>
      <c r="E118" s="4" t="str">
        <f>VLOOKUP(A118,HOP!A:L,12,0)</f>
        <v>4800.00</v>
      </c>
      <c r="F118" s="4" t="str">
        <f>VLOOKUP(A118,HOP!A:C,3,0)</f>
        <v>2885075</v>
      </c>
      <c r="G118" s="4">
        <f t="shared" si="2"/>
        <v>0</v>
      </c>
      <c r="H118" s="4" t="str">
        <f t="shared" si="3"/>
        <v>，2885075</v>
      </c>
      <c r="I118" s="4" t="str">
        <f>VLOOKUP(A118,HOP!A:U,21,0)</f>
        <v>直采</v>
      </c>
    </row>
    <row r="119" s="4" customFormat="1" hidden="1" spans="1:9">
      <c r="A119" s="5">
        <v>21962875784</v>
      </c>
      <c r="B119" s="6">
        <v>44958</v>
      </c>
      <c r="C119" s="6">
        <v>44959</v>
      </c>
      <c r="D119" s="4">
        <v>463.99</v>
      </c>
      <c r="E119" s="4" t="str">
        <f>VLOOKUP(A119,HOP!A:L,12,0)</f>
        <v>463.99</v>
      </c>
      <c r="F119" s="4" t="str">
        <f>VLOOKUP(A119,HOP!A:C,3,0)</f>
        <v>2887399</v>
      </c>
      <c r="G119" s="4">
        <f t="shared" si="2"/>
        <v>0</v>
      </c>
      <c r="H119" s="4" t="str">
        <f t="shared" si="3"/>
        <v>，2887399</v>
      </c>
      <c r="I119" s="4" t="str">
        <f>VLOOKUP(A119,HOP!A:U,21,0)</f>
        <v>直连</v>
      </c>
    </row>
    <row r="120" s="4" customFormat="1" hidden="1" spans="1:9">
      <c r="A120" s="5">
        <v>999221968086779</v>
      </c>
      <c r="B120" s="6">
        <v>44955</v>
      </c>
      <c r="C120" s="6">
        <v>44959</v>
      </c>
      <c r="D120" s="4">
        <v>4491</v>
      </c>
      <c r="E120" s="4" t="str">
        <f>VLOOKUP(A120,HOP!A:L,12,0)</f>
        <v>4491.00</v>
      </c>
      <c r="F120" s="4" t="str">
        <f>VLOOKUP(A120,HOP!A:C,3,0)</f>
        <v>2888823</v>
      </c>
      <c r="G120" s="4">
        <f t="shared" si="2"/>
        <v>0</v>
      </c>
      <c r="H120" s="4" t="str">
        <f t="shared" si="3"/>
        <v>，2888823</v>
      </c>
      <c r="I120" s="4" t="str">
        <f>VLOOKUP(A120,HOP!A:U,21,0)</f>
        <v>直采</v>
      </c>
    </row>
    <row r="121" s="4" customFormat="1" hidden="1" spans="1:9">
      <c r="A121" s="5">
        <v>999222023270428</v>
      </c>
      <c r="B121" s="6">
        <v>44955</v>
      </c>
      <c r="C121" s="6">
        <v>44959</v>
      </c>
      <c r="D121" s="4">
        <v>9804</v>
      </c>
      <c r="E121" s="4" t="str">
        <f>VLOOKUP(A121,HOP!A:L,12,0)</f>
        <v>9804.00</v>
      </c>
      <c r="F121" s="4" t="str">
        <f>VLOOKUP(A121,HOP!A:C,3,0)</f>
        <v>2907307</v>
      </c>
      <c r="G121" s="4">
        <f t="shared" si="2"/>
        <v>0</v>
      </c>
      <c r="H121" s="4" t="str">
        <f t="shared" si="3"/>
        <v>，2907307</v>
      </c>
      <c r="I121" s="4" t="str">
        <f>VLOOKUP(A121,HOP!A:U,21,0)</f>
        <v>直采</v>
      </c>
    </row>
    <row r="122" s="4" customFormat="1" hidden="1" spans="1:9">
      <c r="A122" s="5">
        <v>999222024280889</v>
      </c>
      <c r="B122" s="6">
        <v>44957</v>
      </c>
      <c r="C122" s="6">
        <v>44959</v>
      </c>
      <c r="D122" s="4">
        <v>1121</v>
      </c>
      <c r="E122" s="4" t="str">
        <f>VLOOKUP(A122,HOP!A:L,12,0)</f>
        <v>1121.00</v>
      </c>
      <c r="F122" s="4" t="str">
        <f>VLOOKUP(A122,HOP!A:C,3,0)</f>
        <v>2908030</v>
      </c>
      <c r="G122" s="4">
        <f t="shared" si="2"/>
        <v>0</v>
      </c>
      <c r="H122" s="4" t="str">
        <f t="shared" si="3"/>
        <v>，2908030</v>
      </c>
      <c r="I122" s="4" t="str">
        <f>VLOOKUP(A122,HOP!A:U,21,0)</f>
        <v>直采</v>
      </c>
    </row>
    <row r="123" s="4" customFormat="1" hidden="1" spans="1:9">
      <c r="A123" s="5">
        <v>999222026131929</v>
      </c>
      <c r="B123" s="6">
        <v>44958</v>
      </c>
      <c r="C123" s="6">
        <v>44959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999222042851142</v>
      </c>
      <c r="B124" s="6">
        <v>44958</v>
      </c>
      <c r="C124" s="6">
        <v>44959</v>
      </c>
      <c r="D124" s="4">
        <v>550</v>
      </c>
      <c r="E124" s="4" t="str">
        <f>VLOOKUP(A124,HOP!A:L,12,0)</f>
        <v>550.00</v>
      </c>
      <c r="F124" s="4" t="str">
        <f>VLOOKUP(A124,HOP!A:C,3,0)</f>
        <v>2913228</v>
      </c>
      <c r="G124" s="4">
        <f t="shared" si="2"/>
        <v>0</v>
      </c>
      <c r="H124" s="4" t="str">
        <f t="shared" si="3"/>
        <v>，2913228</v>
      </c>
      <c r="I124" s="4" t="str">
        <f>VLOOKUP(A124,HOP!A:U,21,0)</f>
        <v>直采</v>
      </c>
    </row>
    <row r="125" s="4" customFormat="1" hidden="1" spans="1:9">
      <c r="A125" s="5">
        <v>999222064564737</v>
      </c>
      <c r="B125" s="6">
        <v>44957</v>
      </c>
      <c r="C125" s="6">
        <v>44959</v>
      </c>
      <c r="D125" s="4">
        <v>794</v>
      </c>
      <c r="E125" s="4" t="str">
        <f>VLOOKUP(A125,HOP!A:L,12,0)</f>
        <v>794.00</v>
      </c>
      <c r="F125" s="4" t="str">
        <f>VLOOKUP(A125,HOP!A:C,3,0)</f>
        <v>2917191</v>
      </c>
      <c r="G125" s="4">
        <f t="shared" si="2"/>
        <v>0</v>
      </c>
      <c r="H125" s="4" t="str">
        <f t="shared" si="3"/>
        <v>，2917191</v>
      </c>
      <c r="I125" s="4" t="str">
        <f>VLOOKUP(A125,HOP!A:U,21,0)</f>
        <v>直采</v>
      </c>
    </row>
    <row r="126" s="4" customFormat="1" hidden="1" spans="1:9">
      <c r="A126" s="5">
        <v>999222084555246</v>
      </c>
      <c r="B126" s="6">
        <v>44955</v>
      </c>
      <c r="C126" s="6">
        <v>44959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hidden="1" spans="1:9">
      <c r="A127" s="5">
        <v>999222084748541</v>
      </c>
      <c r="B127" s="6">
        <v>44955</v>
      </c>
      <c r="C127" s="6">
        <v>44959</v>
      </c>
      <c r="D127" s="4">
        <v>7229</v>
      </c>
      <c r="E127" s="4" t="str">
        <f>VLOOKUP(A127,HOP!A:L,12,0)</f>
        <v>7229.00</v>
      </c>
      <c r="F127" s="4" t="str">
        <f>VLOOKUP(A127,HOP!A:C,3,0)</f>
        <v>2922255</v>
      </c>
      <c r="G127" s="4">
        <f t="shared" si="2"/>
        <v>0</v>
      </c>
      <c r="H127" s="4" t="str">
        <f t="shared" si="3"/>
        <v>，2922255</v>
      </c>
      <c r="I127" s="4" t="str">
        <f>VLOOKUP(A127,HOP!A:U,21,0)</f>
        <v>直采</v>
      </c>
    </row>
    <row r="128" s="4" customFormat="1" hidden="1" spans="1:9">
      <c r="A128" s="5">
        <v>999222141815803</v>
      </c>
      <c r="B128" s="6">
        <v>44958</v>
      </c>
      <c r="C128" s="6">
        <v>44959</v>
      </c>
      <c r="D128" s="4">
        <v>608</v>
      </c>
      <c r="E128" s="4" t="str">
        <f>VLOOKUP(A128,HOP!A:L,12,0)</f>
        <v>608.00</v>
      </c>
      <c r="F128" s="4" t="str">
        <f>VLOOKUP(A128,HOP!A:C,3,0)</f>
        <v>2936508</v>
      </c>
      <c r="G128" s="4">
        <f t="shared" si="2"/>
        <v>0</v>
      </c>
      <c r="H128" s="4" t="str">
        <f t="shared" si="3"/>
        <v>，2936508</v>
      </c>
      <c r="I128" s="4" t="str">
        <f>VLOOKUP(A128,HOP!A:U,21,0)</f>
        <v>直采</v>
      </c>
    </row>
    <row r="129" s="4" customFormat="1" hidden="1" spans="1:9">
      <c r="A129" s="5">
        <v>999222142138688</v>
      </c>
      <c r="B129" s="6">
        <v>44953</v>
      </c>
      <c r="C129" s="6">
        <v>44959</v>
      </c>
      <c r="D129" s="4">
        <v>14136</v>
      </c>
      <c r="E129" s="4" t="str">
        <f>VLOOKUP(A129,HOP!A:L,12,0)</f>
        <v>14136.00</v>
      </c>
      <c r="F129" s="4" t="str">
        <f>VLOOKUP(A129,HOP!A:C,3,0)</f>
        <v>2936580</v>
      </c>
      <c r="G129" s="4">
        <f t="shared" si="2"/>
        <v>0</v>
      </c>
      <c r="H129" s="4" t="str">
        <f t="shared" si="3"/>
        <v>，2936580</v>
      </c>
      <c r="I129" s="4" t="str">
        <f>VLOOKUP(A129,HOP!A:U,21,0)</f>
        <v>直采</v>
      </c>
    </row>
    <row r="130" s="4" customFormat="1" hidden="1" spans="1:9">
      <c r="A130" s="5">
        <v>999222142161872</v>
      </c>
      <c r="B130" s="6">
        <v>44957</v>
      </c>
      <c r="C130" s="6">
        <v>44959</v>
      </c>
      <c r="D130" s="4">
        <v>1350</v>
      </c>
      <c r="E130" s="4" t="str">
        <f>VLOOKUP(A130,HOP!A:L,12,0)</f>
        <v>1350.00</v>
      </c>
      <c r="F130" s="4" t="str">
        <f>VLOOKUP(A130,HOP!A:C,3,0)</f>
        <v>2936585</v>
      </c>
      <c r="G130" s="4">
        <f t="shared" si="2"/>
        <v>0</v>
      </c>
      <c r="H130" s="4" t="str">
        <f t="shared" si="3"/>
        <v>，2936585</v>
      </c>
      <c r="I130" s="4" t="str">
        <f>VLOOKUP(A130,HOP!A:U,21,0)</f>
        <v>直采</v>
      </c>
    </row>
    <row r="131" s="4" customFormat="1" hidden="1" spans="1:9">
      <c r="A131" s="5">
        <v>999222145420835</v>
      </c>
      <c r="B131" s="6">
        <v>44958</v>
      </c>
      <c r="C131" s="6">
        <v>44959</v>
      </c>
      <c r="D131" s="4">
        <v>3000</v>
      </c>
      <c r="E131" s="4" t="str">
        <f>VLOOKUP(A131,HOP!A:L,12,0)</f>
        <v>3000.00</v>
      </c>
      <c r="F131" s="4" t="str">
        <f>VLOOKUP(A131,HOP!A:C,3,0)</f>
        <v>2937648</v>
      </c>
      <c r="G131" s="4">
        <f t="shared" ref="G131:G194" si="4">D131-E131</f>
        <v>0</v>
      </c>
      <c r="H131" s="4" t="str">
        <f t="shared" ref="H131:H194" si="5">$H$1&amp;F131</f>
        <v>，2937648</v>
      </c>
      <c r="I131" s="4" t="str">
        <f>VLOOKUP(A131,HOP!A:U,21,0)</f>
        <v>直采</v>
      </c>
    </row>
    <row r="132" s="4" customFormat="1" hidden="1" spans="1:9">
      <c r="A132" s="5">
        <v>999222156879578</v>
      </c>
      <c r="B132" s="6">
        <v>44957</v>
      </c>
      <c r="C132" s="6">
        <v>44959</v>
      </c>
      <c r="D132" s="4">
        <v>965</v>
      </c>
      <c r="E132" s="4" t="str">
        <f>VLOOKUP(A132,HOP!A:L,12,0)</f>
        <v>965.00</v>
      </c>
      <c r="F132" s="4" t="str">
        <f>VLOOKUP(A132,HOP!A:C,3,0)</f>
        <v>2940570</v>
      </c>
      <c r="G132" s="4">
        <f t="shared" si="4"/>
        <v>0</v>
      </c>
      <c r="H132" s="4" t="str">
        <f t="shared" si="5"/>
        <v>，2940570</v>
      </c>
      <c r="I132" s="4" t="str">
        <f>VLOOKUP(A132,HOP!A:U,21,0)</f>
        <v>直采</v>
      </c>
    </row>
    <row r="133" s="4" customFormat="1" hidden="1" spans="1:9">
      <c r="A133" s="5">
        <v>999222173984210</v>
      </c>
      <c r="B133" s="6">
        <v>44956</v>
      </c>
      <c r="C133" s="6">
        <v>44959</v>
      </c>
      <c r="D133" s="4">
        <v>3300</v>
      </c>
      <c r="E133" s="4" t="str">
        <f>VLOOKUP(A133,HOP!A:L,12,0)</f>
        <v>3300.00</v>
      </c>
      <c r="F133" s="4" t="str">
        <f>VLOOKUP(A133,HOP!A:C,3,0)</f>
        <v>2944462</v>
      </c>
      <c r="G133" s="4">
        <f t="shared" si="4"/>
        <v>0</v>
      </c>
      <c r="H133" s="4" t="str">
        <f t="shared" si="5"/>
        <v>，2944462</v>
      </c>
      <c r="I133" s="4" t="str">
        <f>VLOOKUP(A133,HOP!A:U,21,0)</f>
        <v>直采</v>
      </c>
    </row>
    <row r="134" s="4" customFormat="1" hidden="1" spans="1:9">
      <c r="A134" s="5">
        <v>999222179811447</v>
      </c>
      <c r="B134" s="6">
        <v>44955</v>
      </c>
      <c r="C134" s="6">
        <v>44959</v>
      </c>
      <c r="D134" s="4">
        <v>10236</v>
      </c>
      <c r="E134" s="4" t="str">
        <f>VLOOKUP(A134,HOP!A:L,12,0)</f>
        <v>10236.00</v>
      </c>
      <c r="F134" s="4" t="str">
        <f>VLOOKUP(A134,HOP!A:C,3,0)</f>
        <v>2945581</v>
      </c>
      <c r="G134" s="4">
        <f t="shared" si="4"/>
        <v>0</v>
      </c>
      <c r="H134" s="4" t="str">
        <f t="shared" si="5"/>
        <v>，2945581</v>
      </c>
      <c r="I134" s="4" t="str">
        <f>VLOOKUP(A134,HOP!A:U,21,0)</f>
        <v>直采</v>
      </c>
    </row>
    <row r="135" s="4" customFormat="1" hidden="1" spans="1:9">
      <c r="A135" s="5">
        <v>999222205585749</v>
      </c>
      <c r="B135" s="6">
        <v>44958</v>
      </c>
      <c r="C135" s="6">
        <v>44959</v>
      </c>
      <c r="D135" s="4">
        <v>252</v>
      </c>
      <c r="E135" s="4" t="str">
        <f>VLOOKUP(A135,HOP!A:L,12,0)</f>
        <v>252.00</v>
      </c>
      <c r="F135" s="4" t="str">
        <f>VLOOKUP(A135,HOP!A:C,3,0)</f>
        <v>2950201</v>
      </c>
      <c r="G135" s="4">
        <f t="shared" si="4"/>
        <v>0</v>
      </c>
      <c r="H135" s="4" t="str">
        <f t="shared" si="5"/>
        <v>，2950201</v>
      </c>
      <c r="I135" s="4" t="str">
        <f>VLOOKUP(A135,HOP!A:U,21,0)</f>
        <v>直采</v>
      </c>
    </row>
    <row r="136" s="4" customFormat="1" hidden="1" spans="1:9">
      <c r="A136" s="5">
        <v>999222217067753</v>
      </c>
      <c r="B136" s="6">
        <v>44958</v>
      </c>
      <c r="C136" s="6">
        <v>44959</v>
      </c>
      <c r="D136" s="4">
        <v>687</v>
      </c>
      <c r="E136" s="4" t="str">
        <f>VLOOKUP(A136,HOP!A:L,12,0)</f>
        <v>687.00</v>
      </c>
      <c r="F136" s="4" t="str">
        <f>VLOOKUP(A136,HOP!A:C,3,0)</f>
        <v>2951842</v>
      </c>
      <c r="G136" s="4">
        <f t="shared" si="4"/>
        <v>0</v>
      </c>
      <c r="H136" s="4" t="str">
        <f t="shared" si="5"/>
        <v>，2951842</v>
      </c>
      <c r="I136" s="4" t="str">
        <f>VLOOKUP(A136,HOP!A:U,21,0)</f>
        <v>直采</v>
      </c>
    </row>
    <row r="137" s="4" customFormat="1" hidden="1" spans="1:9">
      <c r="A137" s="5">
        <v>999222221955052</v>
      </c>
      <c r="B137" s="6">
        <v>44957</v>
      </c>
      <c r="C137" s="6">
        <v>44959</v>
      </c>
      <c r="D137" s="4">
        <v>1426</v>
      </c>
      <c r="E137" s="4" t="str">
        <f>VLOOKUP(A137,HOP!A:L,12,0)</f>
        <v>1426.00</v>
      </c>
      <c r="F137" s="4" t="str">
        <f>VLOOKUP(A137,HOP!A:C,3,0)</f>
        <v>2952857</v>
      </c>
      <c r="G137" s="4">
        <f t="shared" si="4"/>
        <v>0</v>
      </c>
      <c r="H137" s="4" t="str">
        <f t="shared" si="5"/>
        <v>，2952857</v>
      </c>
      <c r="I137" s="4" t="str">
        <f>VLOOKUP(A137,HOP!A:U,21,0)</f>
        <v>直采</v>
      </c>
    </row>
    <row r="138" s="4" customFormat="1" hidden="1" spans="1:9">
      <c r="A138" s="5">
        <v>999222241203195</v>
      </c>
      <c r="B138" s="6">
        <v>44958</v>
      </c>
      <c r="C138" s="6">
        <v>44959</v>
      </c>
      <c r="D138" s="4">
        <v>281</v>
      </c>
      <c r="E138" s="4" t="str">
        <f>VLOOKUP(A138,HOP!A:L,12,0)</f>
        <v>281.00</v>
      </c>
      <c r="F138" s="4" t="str">
        <f>VLOOKUP(A138,HOP!A:C,3,0)</f>
        <v>2956471</v>
      </c>
      <c r="G138" s="4">
        <f t="shared" si="4"/>
        <v>0</v>
      </c>
      <c r="H138" s="4" t="str">
        <f t="shared" si="5"/>
        <v>，2956471</v>
      </c>
      <c r="I138" s="4" t="str">
        <f>VLOOKUP(A138,HOP!A:U,21,0)</f>
        <v>直采</v>
      </c>
    </row>
    <row r="139" s="4" customFormat="1" hidden="1" spans="1:9">
      <c r="A139" s="5">
        <v>999222269279439</v>
      </c>
      <c r="B139" s="6">
        <v>44957</v>
      </c>
      <c r="C139" s="6">
        <v>44959</v>
      </c>
      <c r="D139" s="4">
        <v>2063</v>
      </c>
      <c r="E139" s="4" t="str">
        <f>VLOOKUP(A139,HOP!A:L,12,0)</f>
        <v>2063.00</v>
      </c>
      <c r="F139" s="4" t="str">
        <f>VLOOKUP(A139,HOP!A:C,3,0)</f>
        <v>2962049</v>
      </c>
      <c r="G139" s="4">
        <f t="shared" si="4"/>
        <v>0</v>
      </c>
      <c r="H139" s="4" t="str">
        <f t="shared" si="5"/>
        <v>，2962049</v>
      </c>
      <c r="I139" s="4" t="str">
        <f>VLOOKUP(A139,HOP!A:U,21,0)</f>
        <v>直采</v>
      </c>
    </row>
    <row r="140" s="4" customFormat="1" hidden="1" spans="1:9">
      <c r="A140" s="5">
        <v>999222270887478</v>
      </c>
      <c r="B140" s="6">
        <v>44957</v>
      </c>
      <c r="C140" s="6">
        <v>44959</v>
      </c>
      <c r="D140" s="4">
        <v>2709</v>
      </c>
      <c r="E140" s="4" t="str">
        <f>VLOOKUP(A140,HOP!A:L,12,0)</f>
        <v>2709.00</v>
      </c>
      <c r="F140" s="4" t="str">
        <f>VLOOKUP(A140,HOP!A:C,3,0)</f>
        <v>2962675</v>
      </c>
      <c r="G140" s="4">
        <f t="shared" si="4"/>
        <v>0</v>
      </c>
      <c r="H140" s="4" t="str">
        <f t="shared" si="5"/>
        <v>，2962675</v>
      </c>
      <c r="I140" s="4" t="str">
        <f>VLOOKUP(A140,HOP!A:U,21,0)</f>
        <v>直采</v>
      </c>
    </row>
    <row r="141" s="4" customFormat="1" hidden="1" spans="1:9">
      <c r="A141" s="5">
        <v>999222282677767</v>
      </c>
      <c r="B141" s="6">
        <v>44957</v>
      </c>
      <c r="C141" s="6">
        <v>44959</v>
      </c>
      <c r="D141" s="4">
        <v>1448</v>
      </c>
      <c r="E141" s="4" t="str">
        <f>VLOOKUP(A141,HOP!A:L,12,0)</f>
        <v>1448.00</v>
      </c>
      <c r="F141" s="4" t="str">
        <f>VLOOKUP(A141,HOP!A:C,3,0)</f>
        <v>2965493</v>
      </c>
      <c r="G141" s="4">
        <f t="shared" si="4"/>
        <v>0</v>
      </c>
      <c r="H141" s="4" t="str">
        <f t="shared" si="5"/>
        <v>，2965493</v>
      </c>
      <c r="I141" s="4" t="str">
        <f>VLOOKUP(A141,HOP!A:U,21,0)</f>
        <v>直采</v>
      </c>
    </row>
    <row r="142" s="4" customFormat="1" hidden="1" spans="1:9">
      <c r="A142" s="5">
        <v>999222284692432</v>
      </c>
      <c r="B142" s="6">
        <v>44958</v>
      </c>
      <c r="C142" s="6">
        <v>44959</v>
      </c>
      <c r="D142" s="4">
        <v>640</v>
      </c>
      <c r="E142" s="4" t="str">
        <f>VLOOKUP(A142,HOP!A:L,12,0)</f>
        <v>640.00</v>
      </c>
      <c r="F142" s="4" t="str">
        <f>VLOOKUP(A142,HOP!A:C,3,0)</f>
        <v>2965898</v>
      </c>
      <c r="G142" s="4">
        <f t="shared" si="4"/>
        <v>0</v>
      </c>
      <c r="H142" s="4" t="str">
        <f t="shared" si="5"/>
        <v>，2965898</v>
      </c>
      <c r="I142" s="4" t="str">
        <f>VLOOKUP(A142,HOP!A:U,21,0)</f>
        <v>直采</v>
      </c>
    </row>
    <row r="143" s="4" customFormat="1" hidden="1" spans="1:9">
      <c r="A143" s="5">
        <v>999222297945352</v>
      </c>
      <c r="B143" s="6">
        <v>44958</v>
      </c>
      <c r="C143" s="6">
        <v>44959</v>
      </c>
      <c r="D143" s="4">
        <v>1110</v>
      </c>
      <c r="E143" s="4" t="str">
        <f>VLOOKUP(A143,HOP!A:L,12,0)</f>
        <v>1110.00</v>
      </c>
      <c r="F143" s="4" t="str">
        <f>VLOOKUP(A143,HOP!A:C,3,0)</f>
        <v>2968800</v>
      </c>
      <c r="G143" s="4">
        <f t="shared" si="4"/>
        <v>0</v>
      </c>
      <c r="H143" s="4" t="str">
        <f t="shared" si="5"/>
        <v>，2968800</v>
      </c>
      <c r="I143" s="4" t="str">
        <f>VLOOKUP(A143,HOP!A:U,21,0)</f>
        <v>直采</v>
      </c>
    </row>
    <row r="144" s="4" customFormat="1" hidden="1" spans="1:9">
      <c r="A144" s="5">
        <v>22298326038</v>
      </c>
      <c r="B144" s="6">
        <v>44957</v>
      </c>
      <c r="C144" s="6">
        <v>44959</v>
      </c>
      <c r="D144" s="4">
        <v>2490</v>
      </c>
      <c r="E144" s="4" t="str">
        <f>VLOOKUP(A144,HOP!A:L,12,0)</f>
        <v>2490.00</v>
      </c>
      <c r="F144" s="4" t="str">
        <f>VLOOKUP(A144,HOP!A:C,3,0)</f>
        <v>2968900</v>
      </c>
      <c r="G144" s="4">
        <f t="shared" si="4"/>
        <v>0</v>
      </c>
      <c r="H144" s="4" t="str">
        <f t="shared" si="5"/>
        <v>，2968900</v>
      </c>
      <c r="I144" s="4" t="str">
        <f>VLOOKUP(A144,HOP!A:U,21,0)</f>
        <v>直采</v>
      </c>
    </row>
    <row r="145" s="4" customFormat="1" hidden="1" spans="1:9">
      <c r="A145" s="5">
        <v>999222297968142</v>
      </c>
      <c r="B145" s="6">
        <v>44957</v>
      </c>
      <c r="C145" s="6">
        <v>44959</v>
      </c>
      <c r="D145" s="4">
        <v>660</v>
      </c>
      <c r="E145" s="4" t="str">
        <f>VLOOKUP(A145,HOP!A:L,12,0)</f>
        <v>660.00</v>
      </c>
      <c r="F145" s="4" t="str">
        <f>VLOOKUP(A145,HOP!A:C,3,0)</f>
        <v>2968808</v>
      </c>
      <c r="G145" s="4">
        <f t="shared" si="4"/>
        <v>0</v>
      </c>
      <c r="H145" s="4" t="str">
        <f t="shared" si="5"/>
        <v>，2968808</v>
      </c>
      <c r="I145" s="4" t="str">
        <f>VLOOKUP(A145,HOP!A:U,21,0)</f>
        <v>直采</v>
      </c>
    </row>
    <row r="146" s="4" customFormat="1" hidden="1" spans="1:9">
      <c r="A146" s="5">
        <v>999222322871974</v>
      </c>
      <c r="B146" s="6">
        <v>44957</v>
      </c>
      <c r="C146" s="6">
        <v>44959</v>
      </c>
      <c r="D146" s="4">
        <v>202</v>
      </c>
      <c r="E146" s="4" t="str">
        <f>VLOOKUP(A146,HOP!A:L,12,0)</f>
        <v>202.00</v>
      </c>
      <c r="F146" s="4" t="str">
        <f>VLOOKUP(A146,HOP!A:C,3,0)</f>
        <v>2973543</v>
      </c>
      <c r="G146" s="4">
        <f t="shared" si="4"/>
        <v>0</v>
      </c>
      <c r="H146" s="4" t="str">
        <f t="shared" si="5"/>
        <v>，2973543</v>
      </c>
      <c r="I146" s="4" t="str">
        <f>VLOOKUP(A146,HOP!A:U,21,0)</f>
        <v>直连</v>
      </c>
    </row>
    <row r="147" s="4" customFormat="1" hidden="1" spans="1:9">
      <c r="A147" s="5">
        <v>999222332154120</v>
      </c>
      <c r="B147" s="6">
        <v>44958</v>
      </c>
      <c r="C147" s="6">
        <v>44959</v>
      </c>
      <c r="D147" s="4">
        <v>284</v>
      </c>
      <c r="E147" s="4" t="str">
        <f>VLOOKUP(A147,HOP!A:L,12,0)</f>
        <v>284.00</v>
      </c>
      <c r="F147" s="4" t="str">
        <f>VLOOKUP(A147,HOP!A:C,3,0)</f>
        <v>2975023</v>
      </c>
      <c r="G147" s="4">
        <f t="shared" si="4"/>
        <v>0</v>
      </c>
      <c r="H147" s="4" t="str">
        <f t="shared" si="5"/>
        <v>，2975023</v>
      </c>
      <c r="I147" s="4" t="str">
        <f>VLOOKUP(A147,HOP!A:U,21,0)</f>
        <v>直采</v>
      </c>
    </row>
    <row r="148" s="4" customFormat="1" hidden="1" spans="1:9">
      <c r="A148" s="5">
        <v>999222332236484</v>
      </c>
      <c r="B148" s="6">
        <v>44956</v>
      </c>
      <c r="C148" s="6">
        <v>44959</v>
      </c>
      <c r="D148" s="4">
        <v>2909</v>
      </c>
      <c r="E148" s="4" t="str">
        <f>VLOOKUP(A148,HOP!A:L,12,0)</f>
        <v>2909.00</v>
      </c>
      <c r="F148" s="4" t="str">
        <f>VLOOKUP(A148,HOP!A:C,3,0)</f>
        <v>2975046</v>
      </c>
      <c r="G148" s="4">
        <f t="shared" si="4"/>
        <v>0</v>
      </c>
      <c r="H148" s="4" t="str">
        <f t="shared" si="5"/>
        <v>，2975046</v>
      </c>
      <c r="I148" s="4" t="str">
        <f>VLOOKUP(A148,HOP!A:U,21,0)</f>
        <v>直采</v>
      </c>
    </row>
    <row r="149" s="4" customFormat="1" hidden="1" spans="1:9">
      <c r="A149" s="5">
        <v>999222333891376</v>
      </c>
      <c r="B149" s="6">
        <v>44958</v>
      </c>
      <c r="C149" s="6">
        <v>44959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999222334231875</v>
      </c>
      <c r="B150" s="6">
        <v>44956</v>
      </c>
      <c r="C150" s="6">
        <v>44959</v>
      </c>
      <c r="D150" s="4">
        <v>2909</v>
      </c>
      <c r="E150" s="4" t="str">
        <f>VLOOKUP(A150,HOP!A:L,12,0)</f>
        <v>2909.00</v>
      </c>
      <c r="F150" s="4" t="str">
        <f>VLOOKUP(A150,HOP!A:C,3,0)</f>
        <v>2975101</v>
      </c>
      <c r="G150" s="4">
        <f t="shared" si="4"/>
        <v>0</v>
      </c>
      <c r="H150" s="4" t="str">
        <f t="shared" si="5"/>
        <v>，2975101</v>
      </c>
      <c r="I150" s="4" t="str">
        <f>VLOOKUP(A150,HOP!A:U,21,0)</f>
        <v>直采</v>
      </c>
    </row>
    <row r="151" s="4" customFormat="1" hidden="1" spans="1:9">
      <c r="A151" s="5">
        <v>999222340840778</v>
      </c>
      <c r="B151" s="6">
        <v>44957</v>
      </c>
      <c r="C151" s="6">
        <v>44959</v>
      </c>
      <c r="D151" s="4">
        <v>3150</v>
      </c>
      <c r="E151" s="4" t="str">
        <f>VLOOKUP(A151,HOP!A:L,12,0)</f>
        <v>3150.00</v>
      </c>
      <c r="F151" s="4" t="str">
        <f>VLOOKUP(A151,HOP!A:C,3,0)</f>
        <v>2976207</v>
      </c>
      <c r="G151" s="4">
        <f t="shared" si="4"/>
        <v>0</v>
      </c>
      <c r="H151" s="4" t="str">
        <f t="shared" si="5"/>
        <v>，2976207</v>
      </c>
      <c r="I151" s="4" t="str">
        <f>VLOOKUP(A151,HOP!A:U,21,0)</f>
        <v>直采</v>
      </c>
    </row>
    <row r="152" s="4" customFormat="1" hidden="1" spans="1:9">
      <c r="A152" s="5">
        <v>999222344866857</v>
      </c>
      <c r="B152" s="6">
        <v>44958</v>
      </c>
      <c r="C152" s="6">
        <v>44959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999222349305584</v>
      </c>
      <c r="B153" s="6">
        <v>44955</v>
      </c>
      <c r="C153" s="6">
        <v>44959</v>
      </c>
      <c r="D153" s="4">
        <v>6450</v>
      </c>
      <c r="E153" s="4" t="str">
        <f>VLOOKUP(A153,HOP!A:L,12,0)</f>
        <v>6450.00</v>
      </c>
      <c r="F153" s="4" t="str">
        <f>VLOOKUP(A153,HOP!A:C,3,0)</f>
        <v>2977509</v>
      </c>
      <c r="G153" s="4">
        <f t="shared" si="4"/>
        <v>0</v>
      </c>
      <c r="H153" s="4" t="str">
        <f t="shared" si="5"/>
        <v>，2977509</v>
      </c>
      <c r="I153" s="4" t="str">
        <f>VLOOKUP(A153,HOP!A:U,21,0)</f>
        <v>直采</v>
      </c>
    </row>
    <row r="154" s="4" customFormat="1" hidden="1" spans="1:9">
      <c r="A154" s="5">
        <v>999222356076540</v>
      </c>
      <c r="B154" s="6">
        <v>44957</v>
      </c>
      <c r="C154" s="6">
        <v>44959</v>
      </c>
      <c r="D154" s="4">
        <v>3281</v>
      </c>
      <c r="E154" s="4" t="str">
        <f>VLOOKUP(A154,HOP!A:L,12,0)</f>
        <v>3281.00</v>
      </c>
      <c r="F154" s="4" t="str">
        <f>VLOOKUP(A154,HOP!A:C,3,0)</f>
        <v>2978650</v>
      </c>
      <c r="G154" s="4">
        <f t="shared" si="4"/>
        <v>0</v>
      </c>
      <c r="H154" s="4" t="str">
        <f t="shared" si="5"/>
        <v>，2978650</v>
      </c>
      <c r="I154" s="4" t="str">
        <f>VLOOKUP(A154,HOP!A:U,21,0)</f>
        <v>直采</v>
      </c>
    </row>
    <row r="155" s="4" customFormat="1" hidden="1" spans="1:9">
      <c r="A155" s="5">
        <v>999222358594543</v>
      </c>
      <c r="B155" s="6">
        <v>44955</v>
      </c>
      <c r="C155" s="6">
        <v>44959</v>
      </c>
      <c r="D155" s="4">
        <v>1896</v>
      </c>
      <c r="E155" s="4" t="str">
        <f>VLOOKUP(A155,HOP!A:L,12,0)</f>
        <v>1896.00</v>
      </c>
      <c r="F155" s="4" t="str">
        <f>VLOOKUP(A155,HOP!A:C,3,0)</f>
        <v>2979026</v>
      </c>
      <c r="G155" s="4">
        <f t="shared" si="4"/>
        <v>0</v>
      </c>
      <c r="H155" s="4" t="str">
        <f t="shared" si="5"/>
        <v>，2979026</v>
      </c>
      <c r="I155" s="4" t="str">
        <f>VLOOKUP(A155,HOP!A:U,21,0)</f>
        <v>直采</v>
      </c>
    </row>
    <row r="156" s="4" customFormat="1" hidden="1" spans="1:9">
      <c r="A156" s="5">
        <v>999222359371129</v>
      </c>
      <c r="B156" s="6">
        <v>44953</v>
      </c>
      <c r="C156" s="6">
        <v>44959</v>
      </c>
      <c r="D156" s="4">
        <v>4200</v>
      </c>
      <c r="E156" s="4" t="str">
        <f>VLOOKUP(A156,HOP!A:L,12,0)</f>
        <v>4200.00</v>
      </c>
      <c r="F156" s="4" t="str">
        <f>VLOOKUP(A156,HOP!A:C,3,0)</f>
        <v>2979135</v>
      </c>
      <c r="G156" s="4">
        <f t="shared" si="4"/>
        <v>0</v>
      </c>
      <c r="H156" s="4" t="str">
        <f t="shared" si="5"/>
        <v>，2979135</v>
      </c>
      <c r="I156" s="4" t="str">
        <f>VLOOKUP(A156,HOP!A:U,21,0)</f>
        <v>直采</v>
      </c>
    </row>
    <row r="157" s="4" customFormat="1" hidden="1" spans="1:9">
      <c r="A157" s="5">
        <v>999222360268568</v>
      </c>
      <c r="B157" s="6">
        <v>44957</v>
      </c>
      <c r="C157" s="6">
        <v>44959</v>
      </c>
      <c r="D157" s="4">
        <v>1034</v>
      </c>
      <c r="E157" s="4" t="str">
        <f>VLOOKUP(A157,HOP!A:L,12,0)</f>
        <v>1034.00</v>
      </c>
      <c r="F157" s="4" t="str">
        <f>VLOOKUP(A157,HOP!A:C,3,0)</f>
        <v>2979371</v>
      </c>
      <c r="G157" s="4">
        <f t="shared" si="4"/>
        <v>0</v>
      </c>
      <c r="H157" s="4" t="str">
        <f t="shared" si="5"/>
        <v>，2979371</v>
      </c>
      <c r="I157" s="4" t="str">
        <f>VLOOKUP(A157,HOP!A:U,21,0)</f>
        <v>直采</v>
      </c>
    </row>
    <row r="158" s="4" customFormat="1" hidden="1" spans="1:9">
      <c r="A158" s="5">
        <v>999222361303456</v>
      </c>
      <c r="B158" s="6">
        <v>44958</v>
      </c>
      <c r="C158" s="6">
        <v>44959</v>
      </c>
      <c r="D158" s="4">
        <v>378</v>
      </c>
      <c r="E158" s="4" t="str">
        <f>VLOOKUP(A158,HOP!A:L,12,0)</f>
        <v>378.00</v>
      </c>
      <c r="F158" s="4" t="str">
        <f>VLOOKUP(A158,HOP!A:C,3,0)</f>
        <v>2979702</v>
      </c>
      <c r="G158" s="4">
        <f t="shared" si="4"/>
        <v>0</v>
      </c>
      <c r="H158" s="4" t="str">
        <f t="shared" si="5"/>
        <v>，2979702</v>
      </c>
      <c r="I158" s="4" t="str">
        <f>VLOOKUP(A158,HOP!A:U,21,0)</f>
        <v>直采</v>
      </c>
    </row>
    <row r="159" s="4" customFormat="1" hidden="1" spans="1:9">
      <c r="A159" s="5">
        <v>999222364621585</v>
      </c>
      <c r="B159" s="6">
        <v>44958</v>
      </c>
      <c r="C159" s="6">
        <v>44959</v>
      </c>
      <c r="D159" s="4">
        <v>601</v>
      </c>
      <c r="E159" s="4" t="str">
        <f>VLOOKUP(A159,HOP!A:L,12,0)</f>
        <v>601.00</v>
      </c>
      <c r="F159" s="4" t="str">
        <f>VLOOKUP(A159,HOP!A:C,3,0)</f>
        <v>2979917</v>
      </c>
      <c r="G159" s="4">
        <f t="shared" si="4"/>
        <v>0</v>
      </c>
      <c r="H159" s="4" t="str">
        <f t="shared" si="5"/>
        <v>，2979917</v>
      </c>
      <c r="I159" s="4" t="str">
        <f>VLOOKUP(A159,HOP!A:U,21,0)</f>
        <v>直采</v>
      </c>
    </row>
    <row r="160" s="4" customFormat="1" hidden="1" spans="1:9">
      <c r="A160" s="5">
        <v>22372030513</v>
      </c>
      <c r="B160" s="6">
        <v>44958</v>
      </c>
      <c r="C160" s="6">
        <v>44959</v>
      </c>
      <c r="D160" s="4">
        <v>431</v>
      </c>
      <c r="E160" s="4" t="str">
        <f>VLOOKUP(A160,HOP!A:L,12,0)</f>
        <v>431.00</v>
      </c>
      <c r="F160" s="4" t="str">
        <f>VLOOKUP(A160,HOP!A:C,3,0)</f>
        <v>2981096</v>
      </c>
      <c r="G160" s="4">
        <f t="shared" si="4"/>
        <v>0</v>
      </c>
      <c r="H160" s="4" t="str">
        <f t="shared" si="5"/>
        <v>，2981096</v>
      </c>
      <c r="I160" s="4" t="str">
        <f>VLOOKUP(A160,HOP!A:U,21,0)</f>
        <v>直采</v>
      </c>
    </row>
    <row r="161" s="4" customFormat="1" hidden="1" spans="1:9">
      <c r="A161" s="5">
        <v>999222371469426</v>
      </c>
      <c r="B161" s="6">
        <v>44958</v>
      </c>
      <c r="C161" s="6">
        <v>44959</v>
      </c>
      <c r="D161" s="4">
        <v>665</v>
      </c>
      <c r="E161" s="4" t="str">
        <f>VLOOKUP(A161,HOP!A:L,12,0)</f>
        <v>665.00</v>
      </c>
      <c r="F161" s="4" t="str">
        <f>VLOOKUP(A161,HOP!A:C,3,0)</f>
        <v>2980910</v>
      </c>
      <c r="G161" s="4">
        <f t="shared" si="4"/>
        <v>0</v>
      </c>
      <c r="H161" s="4" t="str">
        <f t="shared" si="5"/>
        <v>，2980910</v>
      </c>
      <c r="I161" s="4" t="str">
        <f>VLOOKUP(A161,HOP!A:U,21,0)</f>
        <v>直采</v>
      </c>
    </row>
    <row r="162" s="4" customFormat="1" hidden="1" spans="1:9">
      <c r="A162" s="5">
        <v>999222378037811</v>
      </c>
      <c r="B162" s="6">
        <v>44957</v>
      </c>
      <c r="C162" s="6">
        <v>44959</v>
      </c>
      <c r="D162" s="4">
        <v>1474</v>
      </c>
      <c r="E162" s="4" t="str">
        <f>VLOOKUP(A162,HOP!A:L,12,0)</f>
        <v>1474.00</v>
      </c>
      <c r="F162" s="4" t="str">
        <f>VLOOKUP(A162,HOP!A:C,3,0)</f>
        <v>2982270</v>
      </c>
      <c r="G162" s="4">
        <f t="shared" si="4"/>
        <v>0</v>
      </c>
      <c r="H162" s="4" t="str">
        <f t="shared" si="5"/>
        <v>，2982270</v>
      </c>
      <c r="I162" s="4" t="str">
        <f>VLOOKUP(A162,HOP!A:U,21,0)</f>
        <v>直采</v>
      </c>
    </row>
    <row r="163" s="4" customFormat="1" hidden="1" spans="1:9">
      <c r="A163" s="5">
        <v>999222386009643</v>
      </c>
      <c r="B163" s="6">
        <v>44957</v>
      </c>
      <c r="C163" s="6">
        <v>44959</v>
      </c>
      <c r="D163" s="4">
        <v>1474</v>
      </c>
      <c r="E163" s="4" t="str">
        <f>VLOOKUP(A163,HOP!A:L,12,0)</f>
        <v>1474.00</v>
      </c>
      <c r="F163" s="4" t="str">
        <f>VLOOKUP(A163,HOP!A:C,3,0)</f>
        <v>2983381</v>
      </c>
      <c r="G163" s="4">
        <f t="shared" si="4"/>
        <v>0</v>
      </c>
      <c r="H163" s="4" t="str">
        <f t="shared" si="5"/>
        <v>，2983381</v>
      </c>
      <c r="I163" s="4" t="str">
        <f>VLOOKUP(A163,HOP!A:U,21,0)</f>
        <v>直采</v>
      </c>
    </row>
    <row r="164" s="4" customFormat="1" hidden="1" spans="1:9">
      <c r="A164" s="5">
        <v>999222386051938</v>
      </c>
      <c r="B164" s="6">
        <v>44956</v>
      </c>
      <c r="C164" s="6">
        <v>44959</v>
      </c>
      <c r="D164" s="4">
        <v>1383</v>
      </c>
      <c r="E164" s="4" t="str">
        <f>VLOOKUP(A164,HOP!A:L,12,0)</f>
        <v>1383.00</v>
      </c>
      <c r="F164" s="4" t="str">
        <f>VLOOKUP(A164,HOP!A:C,3,0)</f>
        <v>2983384</v>
      </c>
      <c r="G164" s="4">
        <f t="shared" si="4"/>
        <v>0</v>
      </c>
      <c r="H164" s="4" t="str">
        <f t="shared" si="5"/>
        <v>，2983384</v>
      </c>
      <c r="I164" s="4" t="str">
        <f>VLOOKUP(A164,HOP!A:U,21,0)</f>
        <v>直采</v>
      </c>
    </row>
    <row r="165" s="4" customFormat="1" hidden="1" spans="1:9">
      <c r="A165" s="5">
        <v>999222388263420</v>
      </c>
      <c r="B165" s="6">
        <v>44956</v>
      </c>
      <c r="C165" s="6">
        <v>44959</v>
      </c>
      <c r="D165" s="4">
        <v>2760</v>
      </c>
      <c r="E165" s="4" t="str">
        <f>VLOOKUP(A165,HOP!A:L,12,0)</f>
        <v>2760.00</v>
      </c>
      <c r="F165" s="4" t="str">
        <f>VLOOKUP(A165,HOP!A:C,3,0)</f>
        <v>2983784</v>
      </c>
      <c r="G165" s="4">
        <f t="shared" si="4"/>
        <v>0</v>
      </c>
      <c r="H165" s="4" t="str">
        <f t="shared" si="5"/>
        <v>，2983784</v>
      </c>
      <c r="I165" s="4" t="str">
        <f>VLOOKUP(A165,HOP!A:U,21,0)</f>
        <v>直采</v>
      </c>
    </row>
    <row r="166" s="4" customFormat="1" hidden="1" spans="1:9">
      <c r="A166" s="5">
        <v>999222389053052</v>
      </c>
      <c r="B166" s="6">
        <v>44958</v>
      </c>
      <c r="C166" s="6">
        <v>44959</v>
      </c>
      <c r="D166" s="4">
        <v>665</v>
      </c>
      <c r="E166" s="4" t="str">
        <f>VLOOKUP(A166,HOP!A:L,12,0)</f>
        <v>665.00</v>
      </c>
      <c r="F166" s="4" t="str">
        <f>VLOOKUP(A166,HOP!A:C,3,0)</f>
        <v>2983914</v>
      </c>
      <c r="G166" s="4">
        <f t="shared" si="4"/>
        <v>0</v>
      </c>
      <c r="H166" s="4" t="str">
        <f t="shared" si="5"/>
        <v>，2983914</v>
      </c>
      <c r="I166" s="4" t="str">
        <f>VLOOKUP(A166,HOP!A:U,21,0)</f>
        <v>直采</v>
      </c>
    </row>
    <row r="167" s="4" customFormat="1" hidden="1" spans="1:9">
      <c r="A167" s="5">
        <v>999222391055533</v>
      </c>
      <c r="B167" s="6">
        <v>44957</v>
      </c>
      <c r="C167" s="6">
        <v>44959</v>
      </c>
      <c r="D167" s="4">
        <v>1474</v>
      </c>
      <c r="E167" s="4" t="str">
        <f>VLOOKUP(A167,HOP!A:L,12,0)</f>
        <v>1474.00</v>
      </c>
      <c r="F167" s="4" t="str">
        <f>VLOOKUP(A167,HOP!A:C,3,0)</f>
        <v>2984366</v>
      </c>
      <c r="G167" s="4">
        <f t="shared" si="4"/>
        <v>0</v>
      </c>
      <c r="H167" s="4" t="str">
        <f t="shared" si="5"/>
        <v>，2984366</v>
      </c>
      <c r="I167" s="4" t="str">
        <f>VLOOKUP(A167,HOP!A:U,21,0)</f>
        <v>直采</v>
      </c>
    </row>
    <row r="168" s="4" customFormat="1" hidden="1" spans="1:9">
      <c r="A168" s="5">
        <v>999222391407675</v>
      </c>
      <c r="B168" s="6">
        <v>44957</v>
      </c>
      <c r="C168" s="6">
        <v>44959</v>
      </c>
      <c r="D168" s="4">
        <v>614</v>
      </c>
      <c r="E168" s="4" t="str">
        <f>VLOOKUP(A168,HOP!A:L,12,0)</f>
        <v>614.00</v>
      </c>
      <c r="F168" s="4" t="str">
        <f>VLOOKUP(A168,HOP!A:C,3,0)</f>
        <v>2984463</v>
      </c>
      <c r="G168" s="4">
        <f t="shared" si="4"/>
        <v>0</v>
      </c>
      <c r="H168" s="4" t="str">
        <f t="shared" si="5"/>
        <v>，2984463</v>
      </c>
      <c r="I168" s="4" t="str">
        <f>VLOOKUP(A168,HOP!A:U,21,0)</f>
        <v>直采</v>
      </c>
    </row>
    <row r="169" s="4" customFormat="1" hidden="1" spans="1:9">
      <c r="A169" s="5">
        <v>999222401899654</v>
      </c>
      <c r="B169" s="6">
        <v>44956</v>
      </c>
      <c r="C169" s="6">
        <v>44959</v>
      </c>
      <c r="D169" s="4">
        <v>5583</v>
      </c>
      <c r="E169" s="4" t="str">
        <f>VLOOKUP(A169,HOP!A:L,12,0)</f>
        <v>5583.00</v>
      </c>
      <c r="F169" s="4" t="str">
        <f>VLOOKUP(A169,HOP!A:C,3,0)</f>
        <v>2985889</v>
      </c>
      <c r="G169" s="4">
        <f t="shared" si="4"/>
        <v>0</v>
      </c>
      <c r="H169" s="4" t="str">
        <f t="shared" si="5"/>
        <v>，2985889</v>
      </c>
      <c r="I169" s="4" t="str">
        <f>VLOOKUP(A169,HOP!A:U,21,0)</f>
        <v>直采</v>
      </c>
    </row>
    <row r="170" s="4" customFormat="1" hidden="1" spans="1:9">
      <c r="A170" s="5">
        <v>999222403915315</v>
      </c>
      <c r="B170" s="6">
        <v>44958</v>
      </c>
      <c r="C170" s="6">
        <v>44959</v>
      </c>
      <c r="D170" s="4">
        <v>432</v>
      </c>
      <c r="E170" s="4" t="str">
        <f>VLOOKUP(A170,HOP!A:L,12,0)</f>
        <v>432.00</v>
      </c>
      <c r="F170" s="4" t="str">
        <f>VLOOKUP(A170,HOP!A:C,3,0)</f>
        <v>2986254</v>
      </c>
      <c r="G170" s="4">
        <f t="shared" si="4"/>
        <v>0</v>
      </c>
      <c r="H170" s="4" t="str">
        <f t="shared" si="5"/>
        <v>，2986254</v>
      </c>
      <c r="I170" s="4" t="str">
        <f>VLOOKUP(A170,HOP!A:U,21,0)</f>
        <v>直采</v>
      </c>
    </row>
    <row r="171" s="4" customFormat="1" hidden="1" spans="1:9">
      <c r="A171" s="5">
        <v>999222407771904</v>
      </c>
      <c r="B171" s="6">
        <v>44956</v>
      </c>
      <c r="C171" s="6">
        <v>44959</v>
      </c>
      <c r="D171" s="4">
        <v>2379</v>
      </c>
      <c r="E171" s="4" t="str">
        <f>VLOOKUP(A171,HOP!A:L,12,0)</f>
        <v>2379.00</v>
      </c>
      <c r="F171" s="4" t="str">
        <f>VLOOKUP(A171,HOP!A:C,3,0)</f>
        <v>2986955</v>
      </c>
      <c r="G171" s="4">
        <f t="shared" si="4"/>
        <v>0</v>
      </c>
      <c r="H171" s="4" t="str">
        <f t="shared" si="5"/>
        <v>，2986955</v>
      </c>
      <c r="I171" s="4" t="str">
        <f>VLOOKUP(A171,HOP!A:U,21,0)</f>
        <v>直采</v>
      </c>
    </row>
    <row r="172" s="4" customFormat="1" hidden="1" spans="1:9">
      <c r="A172" s="5">
        <v>999222414033628</v>
      </c>
      <c r="B172" s="6">
        <v>44958</v>
      </c>
      <c r="C172" s="6">
        <v>44959</v>
      </c>
      <c r="D172" s="4">
        <v>350</v>
      </c>
      <c r="E172" s="4" t="str">
        <f>VLOOKUP(A172,HOP!A:L,12,0)</f>
        <v>350.00</v>
      </c>
      <c r="F172" s="4" t="str">
        <f>VLOOKUP(A172,HOP!A:C,3,0)</f>
        <v>2987753</v>
      </c>
      <c r="G172" s="4">
        <f t="shared" si="4"/>
        <v>0</v>
      </c>
      <c r="H172" s="4" t="str">
        <f t="shared" si="5"/>
        <v>，2987753</v>
      </c>
      <c r="I172" s="4" t="str">
        <f>VLOOKUP(A172,HOP!A:U,21,0)</f>
        <v>直采</v>
      </c>
    </row>
    <row r="173" s="4" customFormat="1" hidden="1" spans="1:9">
      <c r="A173" s="5">
        <v>999222417522320</v>
      </c>
      <c r="B173" s="6">
        <v>44956</v>
      </c>
      <c r="C173" s="6">
        <v>44959</v>
      </c>
      <c r="D173" s="4">
        <v>1153</v>
      </c>
      <c r="E173" s="4" t="str">
        <f>VLOOKUP(A173,HOP!A:L,12,0)</f>
        <v>1153.00</v>
      </c>
      <c r="F173" s="4" t="str">
        <f>VLOOKUP(A173,HOP!A:C,3,0)</f>
        <v>2988312</v>
      </c>
      <c r="G173" s="4">
        <f t="shared" si="4"/>
        <v>0</v>
      </c>
      <c r="H173" s="4" t="str">
        <f t="shared" si="5"/>
        <v>，2988312</v>
      </c>
      <c r="I173" s="4" t="str">
        <f>VLOOKUP(A173,HOP!A:U,21,0)</f>
        <v>直采</v>
      </c>
    </row>
    <row r="174" s="4" customFormat="1" hidden="1" spans="1:9">
      <c r="A174" s="5">
        <v>999222417974335</v>
      </c>
      <c r="B174" s="6">
        <v>44956</v>
      </c>
      <c r="C174" s="6">
        <v>44959</v>
      </c>
      <c r="D174" s="4">
        <v>572</v>
      </c>
      <c r="E174" s="4" t="str">
        <f>VLOOKUP(A174,HOP!A:L,12,0)</f>
        <v>572.00</v>
      </c>
      <c r="F174" s="4" t="str">
        <f>VLOOKUP(A174,HOP!A:C,3,0)</f>
        <v>2988427</v>
      </c>
      <c r="G174" s="4">
        <f t="shared" si="4"/>
        <v>0</v>
      </c>
      <c r="H174" s="4" t="str">
        <f t="shared" si="5"/>
        <v>，2988427</v>
      </c>
      <c r="I174" s="4" t="str">
        <f>VLOOKUP(A174,HOP!A:U,21,0)</f>
        <v>直采</v>
      </c>
    </row>
    <row r="175" s="4" customFormat="1" hidden="1" spans="1:9">
      <c r="A175" s="5">
        <v>999222418054520</v>
      </c>
      <c r="B175" s="6">
        <v>44957</v>
      </c>
      <c r="C175" s="6">
        <v>44959</v>
      </c>
      <c r="D175" s="4">
        <v>2692</v>
      </c>
      <c r="E175" s="4" t="str">
        <f>VLOOKUP(A175,HOP!A:L,12,0)</f>
        <v>2692.00</v>
      </c>
      <c r="F175" s="4" t="str">
        <f>VLOOKUP(A175,HOP!A:C,3,0)</f>
        <v>2988450</v>
      </c>
      <c r="G175" s="4">
        <f t="shared" si="4"/>
        <v>0</v>
      </c>
      <c r="H175" s="4" t="str">
        <f t="shared" si="5"/>
        <v>，2988450</v>
      </c>
      <c r="I175" s="4" t="str">
        <f>VLOOKUP(A175,HOP!A:U,21,0)</f>
        <v>直采</v>
      </c>
    </row>
    <row r="176" s="4" customFormat="1" hidden="1" spans="1:9">
      <c r="A176" s="5">
        <v>999222421011717</v>
      </c>
      <c r="B176" s="6">
        <v>44956</v>
      </c>
      <c r="C176" s="6">
        <v>44959</v>
      </c>
      <c r="D176" s="4">
        <v>2592</v>
      </c>
      <c r="E176" s="4" t="str">
        <f>VLOOKUP(A176,HOP!A:L,12,0)</f>
        <v>2592.00</v>
      </c>
      <c r="F176" s="4" t="str">
        <f>VLOOKUP(A176,HOP!A:C,3,0)</f>
        <v>2988523</v>
      </c>
      <c r="G176" s="4">
        <f t="shared" si="4"/>
        <v>0</v>
      </c>
      <c r="H176" s="4" t="str">
        <f t="shared" si="5"/>
        <v>，2988523</v>
      </c>
      <c r="I176" s="4" t="str">
        <f>VLOOKUP(A176,HOP!A:U,21,0)</f>
        <v>直采</v>
      </c>
    </row>
    <row r="177" s="4" customFormat="1" hidden="1" spans="1:9">
      <c r="A177" s="5">
        <v>999222423447484</v>
      </c>
      <c r="B177" s="6">
        <v>44957</v>
      </c>
      <c r="C177" s="6">
        <v>44959</v>
      </c>
      <c r="D177" s="4">
        <v>2522</v>
      </c>
      <c r="E177" s="4" t="str">
        <f>VLOOKUP(A177,HOP!A:L,12,0)</f>
        <v>2522.00</v>
      </c>
      <c r="F177" s="4" t="str">
        <f>VLOOKUP(A177,HOP!A:C,3,0)</f>
        <v>2989033</v>
      </c>
      <c r="G177" s="4">
        <f t="shared" si="4"/>
        <v>0</v>
      </c>
      <c r="H177" s="4" t="str">
        <f t="shared" si="5"/>
        <v>，2989033</v>
      </c>
      <c r="I177" s="4" t="str">
        <f>VLOOKUP(A177,HOP!A:U,21,0)</f>
        <v>直采</v>
      </c>
    </row>
    <row r="178" s="4" customFormat="1" hidden="1" spans="1:9">
      <c r="A178" s="5">
        <v>999222425222047</v>
      </c>
      <c r="B178" s="6">
        <v>44958</v>
      </c>
      <c r="C178" s="6">
        <v>44959</v>
      </c>
      <c r="D178" s="4">
        <v>888</v>
      </c>
      <c r="E178" s="4" t="str">
        <f>VLOOKUP(A178,HOP!A:L,12,0)</f>
        <v>888.00</v>
      </c>
      <c r="F178" s="4" t="str">
        <f>VLOOKUP(A178,HOP!A:C,3,0)</f>
        <v>2989365</v>
      </c>
      <c r="G178" s="4">
        <f t="shared" si="4"/>
        <v>0</v>
      </c>
      <c r="H178" s="4" t="str">
        <f t="shared" si="5"/>
        <v>，2989365</v>
      </c>
      <c r="I178" s="4" t="str">
        <f>VLOOKUP(A178,HOP!A:U,21,0)</f>
        <v>直采</v>
      </c>
    </row>
    <row r="179" s="4" customFormat="1" hidden="1" spans="1:9">
      <c r="A179" s="5">
        <v>999222426013948</v>
      </c>
      <c r="B179" s="6">
        <v>44957</v>
      </c>
      <c r="C179" s="6">
        <v>44959</v>
      </c>
      <c r="D179" s="4">
        <v>1800</v>
      </c>
      <c r="E179" s="4" t="str">
        <f>VLOOKUP(A179,HOP!A:L,12,0)</f>
        <v>1800.00</v>
      </c>
      <c r="F179" s="4" t="str">
        <f>VLOOKUP(A179,HOP!A:C,3,0)</f>
        <v>2989513</v>
      </c>
      <c r="G179" s="4">
        <f t="shared" si="4"/>
        <v>0</v>
      </c>
      <c r="H179" s="4" t="str">
        <f t="shared" si="5"/>
        <v>，2989513</v>
      </c>
      <c r="I179" s="4" t="str">
        <f>VLOOKUP(A179,HOP!A:U,21,0)</f>
        <v>直采</v>
      </c>
    </row>
    <row r="180" s="4" customFormat="1" hidden="1" spans="1:9">
      <c r="A180" s="5">
        <v>999222426280046</v>
      </c>
      <c r="B180" s="6">
        <v>44957</v>
      </c>
      <c r="C180" s="6">
        <v>44959</v>
      </c>
      <c r="D180" s="4">
        <v>1110</v>
      </c>
      <c r="E180" s="4" t="str">
        <f>VLOOKUP(A180,HOP!A:L,12,0)</f>
        <v>1110.00</v>
      </c>
      <c r="F180" s="4" t="str">
        <f>VLOOKUP(A180,HOP!A:C,3,0)</f>
        <v>2989566</v>
      </c>
      <c r="G180" s="4">
        <f t="shared" si="4"/>
        <v>0</v>
      </c>
      <c r="H180" s="4" t="str">
        <f t="shared" si="5"/>
        <v>，2989566</v>
      </c>
      <c r="I180" s="4" t="str">
        <f>VLOOKUP(A180,HOP!A:U,21,0)</f>
        <v>直采</v>
      </c>
    </row>
    <row r="181" s="4" customFormat="1" hidden="1" spans="1:9">
      <c r="A181" s="5">
        <v>999222427743868</v>
      </c>
      <c r="B181" s="6">
        <v>44958</v>
      </c>
      <c r="C181" s="6">
        <v>44959</v>
      </c>
      <c r="D181" s="4">
        <v>665</v>
      </c>
      <c r="E181" s="4" t="str">
        <f>VLOOKUP(A181,HOP!A:L,12,0)</f>
        <v>665.00</v>
      </c>
      <c r="F181" s="4" t="str">
        <f>VLOOKUP(A181,HOP!A:C,3,0)</f>
        <v>2989879</v>
      </c>
      <c r="G181" s="4">
        <f t="shared" si="4"/>
        <v>0</v>
      </c>
      <c r="H181" s="4" t="str">
        <f t="shared" si="5"/>
        <v>，2989879</v>
      </c>
      <c r="I181" s="4" t="str">
        <f>VLOOKUP(A181,HOP!A:U,21,0)</f>
        <v>直采</v>
      </c>
    </row>
    <row r="182" s="4" customFormat="1" hidden="1" spans="1:9">
      <c r="A182" s="5">
        <v>999222427840769</v>
      </c>
      <c r="B182" s="6">
        <v>44957</v>
      </c>
      <c r="C182" s="6">
        <v>44959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999222427993413</v>
      </c>
      <c r="B183" s="6">
        <v>44957</v>
      </c>
      <c r="C183" s="6">
        <v>44959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999222428410849</v>
      </c>
      <c r="B184" s="6">
        <v>44957</v>
      </c>
      <c r="C184" s="6">
        <v>44959</v>
      </c>
      <c r="D184" s="4">
        <v>990</v>
      </c>
      <c r="E184" s="4" t="str">
        <f>VLOOKUP(A184,HOP!A:L,12,0)</f>
        <v>990.00</v>
      </c>
      <c r="F184" s="4" t="str">
        <f>VLOOKUP(A184,HOP!A:C,3,0)</f>
        <v>2990114</v>
      </c>
      <c r="G184" s="4">
        <f t="shared" si="4"/>
        <v>0</v>
      </c>
      <c r="H184" s="4" t="str">
        <f t="shared" si="5"/>
        <v>，2990114</v>
      </c>
      <c r="I184" s="4" t="str">
        <f>VLOOKUP(A184,HOP!A:U,21,0)</f>
        <v>直采</v>
      </c>
    </row>
    <row r="185" s="4" customFormat="1" hidden="1" spans="1:9">
      <c r="A185" s="5">
        <v>999222431416801</v>
      </c>
      <c r="B185" s="6">
        <v>44958</v>
      </c>
      <c r="C185" s="6">
        <v>44959</v>
      </c>
      <c r="D185" s="4">
        <v>366</v>
      </c>
      <c r="E185" s="4" t="str">
        <f>VLOOKUP(A185,HOP!A:L,12,0)</f>
        <v>366.00</v>
      </c>
      <c r="F185" s="4" t="str">
        <f>VLOOKUP(A185,HOP!A:C,3,0)</f>
        <v>2990229</v>
      </c>
      <c r="G185" s="4">
        <f t="shared" si="4"/>
        <v>0</v>
      </c>
      <c r="H185" s="4" t="str">
        <f t="shared" si="5"/>
        <v>，2990229</v>
      </c>
      <c r="I185" s="4" t="str">
        <f>VLOOKUP(A185,HOP!A:U,21,0)</f>
        <v>直采</v>
      </c>
    </row>
    <row r="186" s="4" customFormat="1" hidden="1" spans="1:9">
      <c r="A186" s="5">
        <v>999222431452923</v>
      </c>
      <c r="B186" s="6">
        <v>44957</v>
      </c>
      <c r="C186" s="6">
        <v>44959</v>
      </c>
      <c r="D186" s="4">
        <v>696</v>
      </c>
      <c r="E186" s="4" t="str">
        <f>VLOOKUP(A186,HOP!A:L,12,0)</f>
        <v>696.00</v>
      </c>
      <c r="F186" s="4" t="str">
        <f>VLOOKUP(A186,HOP!A:C,3,0)</f>
        <v>2990236</v>
      </c>
      <c r="G186" s="4">
        <f t="shared" si="4"/>
        <v>0</v>
      </c>
      <c r="H186" s="4" t="str">
        <f t="shared" si="5"/>
        <v>，2990236</v>
      </c>
      <c r="I186" s="4" t="str">
        <f>VLOOKUP(A186,HOP!A:U,21,0)</f>
        <v>直采</v>
      </c>
    </row>
    <row r="187" s="4" customFormat="1" hidden="1" spans="1:9">
      <c r="A187" s="5">
        <v>999222442847351</v>
      </c>
      <c r="B187" s="6">
        <v>44957</v>
      </c>
      <c r="C187" s="6">
        <v>44959</v>
      </c>
      <c r="D187" s="4">
        <v>10288</v>
      </c>
      <c r="E187" s="4" t="str">
        <f>VLOOKUP(A187,HOP!A:L,12,0)</f>
        <v>10288.00</v>
      </c>
      <c r="F187" s="4" t="str">
        <f>VLOOKUP(A187,HOP!A:C,3,0)</f>
        <v>2991968</v>
      </c>
      <c r="G187" s="4">
        <f t="shared" si="4"/>
        <v>0</v>
      </c>
      <c r="H187" s="4" t="str">
        <f t="shared" si="5"/>
        <v>，2991968</v>
      </c>
      <c r="I187" s="4" t="str">
        <f>VLOOKUP(A187,HOP!A:U,21,0)</f>
        <v>直采</v>
      </c>
    </row>
    <row r="188" s="4" customFormat="1" hidden="1" spans="1:9">
      <c r="A188" s="5">
        <v>999222444114816</v>
      </c>
      <c r="B188" s="6">
        <v>44958</v>
      </c>
      <c r="C188" s="6">
        <v>44959</v>
      </c>
      <c r="D188" s="4">
        <v>230</v>
      </c>
      <c r="E188" s="4" t="str">
        <f>VLOOKUP(A188,HOP!A:L,12,0)</f>
        <v>230.00</v>
      </c>
      <c r="F188" s="4" t="str">
        <f>VLOOKUP(A188,HOP!A:C,3,0)</f>
        <v>2992173</v>
      </c>
      <c r="G188" s="4">
        <f t="shared" si="4"/>
        <v>0</v>
      </c>
      <c r="H188" s="4" t="str">
        <f t="shared" si="5"/>
        <v>，2992173</v>
      </c>
      <c r="I188" s="4" t="str">
        <f>VLOOKUP(A188,HOP!A:U,21,0)</f>
        <v>直采</v>
      </c>
    </row>
    <row r="189" s="4" customFormat="1" hidden="1" spans="1:9">
      <c r="A189" s="5">
        <v>999222444547281</v>
      </c>
      <c r="B189" s="6">
        <v>44958</v>
      </c>
      <c r="C189" s="6">
        <v>44959</v>
      </c>
      <c r="D189" s="4">
        <v>727</v>
      </c>
      <c r="E189" s="4" t="str">
        <f>VLOOKUP(A189,HOP!A:L,12,0)</f>
        <v>727.00</v>
      </c>
      <c r="F189" s="4" t="str">
        <f>VLOOKUP(A189,HOP!A:C,3,0)</f>
        <v>2992256</v>
      </c>
      <c r="G189" s="4">
        <f t="shared" si="4"/>
        <v>0</v>
      </c>
      <c r="H189" s="4" t="str">
        <f t="shared" si="5"/>
        <v>，2992256</v>
      </c>
      <c r="I189" s="4" t="str">
        <f>VLOOKUP(A189,HOP!A:U,21,0)</f>
        <v>直采</v>
      </c>
    </row>
    <row r="190" s="4" customFormat="1" hidden="1" spans="1:9">
      <c r="A190" s="5">
        <v>999222444554789</v>
      </c>
      <c r="B190" s="6">
        <v>44958</v>
      </c>
      <c r="C190" s="6">
        <v>44959</v>
      </c>
      <c r="D190" s="4">
        <v>727</v>
      </c>
      <c r="E190" s="4" t="str">
        <f>VLOOKUP(A190,HOP!A:L,12,0)</f>
        <v>727.00</v>
      </c>
      <c r="F190" s="4" t="str">
        <f>VLOOKUP(A190,HOP!A:C,3,0)</f>
        <v>2992257</v>
      </c>
      <c r="G190" s="4">
        <f t="shared" si="4"/>
        <v>0</v>
      </c>
      <c r="H190" s="4" t="str">
        <f t="shared" si="5"/>
        <v>，2992257</v>
      </c>
      <c r="I190" s="4" t="str">
        <f>VLOOKUP(A190,HOP!A:U,21,0)</f>
        <v>直采</v>
      </c>
    </row>
    <row r="191" s="4" customFormat="1" hidden="1" spans="1:9">
      <c r="A191" s="5">
        <v>999222450324821</v>
      </c>
      <c r="B191" s="6">
        <v>44958</v>
      </c>
      <c r="C191" s="6">
        <v>44959</v>
      </c>
      <c r="D191" s="4">
        <v>900</v>
      </c>
      <c r="E191" s="4" t="str">
        <f>VLOOKUP(A191,HOP!A:L,12,0)</f>
        <v>900.00</v>
      </c>
      <c r="F191" s="4" t="str">
        <f>VLOOKUP(A191,HOP!A:C,3,0)</f>
        <v>2993313</v>
      </c>
      <c r="G191" s="4">
        <f t="shared" si="4"/>
        <v>0</v>
      </c>
      <c r="H191" s="4" t="str">
        <f t="shared" si="5"/>
        <v>，2993313</v>
      </c>
      <c r="I191" s="4" t="str">
        <f>VLOOKUP(A191,HOP!A:U,21,0)</f>
        <v>直采</v>
      </c>
    </row>
    <row r="192" s="4" customFormat="1" hidden="1" spans="1:9">
      <c r="A192" s="5">
        <v>999222450864895</v>
      </c>
      <c r="B192" s="6">
        <v>44958</v>
      </c>
      <c r="C192" s="6">
        <v>44959</v>
      </c>
      <c r="D192" s="4">
        <v>974</v>
      </c>
      <c r="E192" s="4" t="str">
        <f>VLOOKUP(A192,HOP!A:L,12,0)</f>
        <v>974.00</v>
      </c>
      <c r="F192" s="4" t="str">
        <f>VLOOKUP(A192,HOP!A:C,3,0)</f>
        <v>2993448</v>
      </c>
      <c r="G192" s="4">
        <f t="shared" si="4"/>
        <v>0</v>
      </c>
      <c r="H192" s="4" t="str">
        <f t="shared" si="5"/>
        <v>，2993448</v>
      </c>
      <c r="I192" s="4" t="str">
        <f>VLOOKUP(A192,HOP!A:U,21,0)</f>
        <v>直采</v>
      </c>
    </row>
    <row r="193" s="4" customFormat="1" hidden="1" spans="1:9">
      <c r="A193" s="5">
        <v>999222450982169</v>
      </c>
      <c r="B193" s="6">
        <v>44958</v>
      </c>
      <c r="C193" s="6">
        <v>44959</v>
      </c>
      <c r="D193" s="4">
        <v>900</v>
      </c>
      <c r="E193" s="4" t="str">
        <f>VLOOKUP(A193,HOP!A:L,12,0)</f>
        <v>900.00</v>
      </c>
      <c r="F193" s="4" t="str">
        <f>VLOOKUP(A193,HOP!A:C,3,0)</f>
        <v>2993473</v>
      </c>
      <c r="G193" s="4">
        <f t="shared" si="4"/>
        <v>0</v>
      </c>
      <c r="H193" s="4" t="str">
        <f t="shared" si="5"/>
        <v>，2993473</v>
      </c>
      <c r="I193" s="4" t="str">
        <f>VLOOKUP(A193,HOP!A:U,21,0)</f>
        <v>直采</v>
      </c>
    </row>
    <row r="194" s="4" customFormat="1" hidden="1" spans="1:9">
      <c r="A194" s="5">
        <v>999222451138487</v>
      </c>
      <c r="B194" s="6">
        <v>44958</v>
      </c>
      <c r="C194" s="6">
        <v>44959</v>
      </c>
      <c r="D194" s="4">
        <v>1009</v>
      </c>
      <c r="E194" s="4" t="str">
        <f>VLOOKUP(A194,HOP!A:L,12,0)</f>
        <v>1009.00</v>
      </c>
      <c r="F194" s="4" t="str">
        <f>VLOOKUP(A194,HOP!A:C,3,0)</f>
        <v>2993503</v>
      </c>
      <c r="G194" s="4">
        <f t="shared" si="4"/>
        <v>0</v>
      </c>
      <c r="H194" s="4" t="str">
        <f t="shared" si="5"/>
        <v>，2993503</v>
      </c>
      <c r="I194" s="4" t="str">
        <f>VLOOKUP(A194,HOP!A:U,21,0)</f>
        <v>直采</v>
      </c>
    </row>
    <row r="195" s="4" customFormat="1" hidden="1" spans="1:9">
      <c r="A195" s="5">
        <v>999222454068953</v>
      </c>
      <c r="B195" s="6">
        <v>44958</v>
      </c>
      <c r="C195" s="6">
        <v>44959</v>
      </c>
      <c r="D195" s="4">
        <v>358</v>
      </c>
      <c r="E195" s="4" t="str">
        <f>VLOOKUP(A195,HOP!A:L,12,0)</f>
        <v>358.00</v>
      </c>
      <c r="F195" s="4" t="str">
        <f>VLOOKUP(A195,HOP!A:C,3,0)</f>
        <v>2993554</v>
      </c>
      <c r="G195" s="4">
        <f t="shared" ref="G195:G258" si="6">D195-E195</f>
        <v>0</v>
      </c>
      <c r="H195" s="4" t="str">
        <f t="shared" ref="H195:H258" si="7">$H$1&amp;F195</f>
        <v>，2993554</v>
      </c>
      <c r="I195" s="4" t="str">
        <f>VLOOKUP(A195,HOP!A:U,21,0)</f>
        <v>直采</v>
      </c>
    </row>
    <row r="196" s="4" customFormat="1" hidden="1" spans="1:9">
      <c r="A196" s="5">
        <v>999222455382633</v>
      </c>
      <c r="B196" s="6">
        <v>44958</v>
      </c>
      <c r="C196" s="6">
        <v>44959</v>
      </c>
      <c r="D196" s="4">
        <v>1044</v>
      </c>
      <c r="E196" s="4" t="str">
        <f>VLOOKUP(A196,HOP!A:L,12,0)</f>
        <v>1044.00</v>
      </c>
      <c r="F196" s="4" t="str">
        <f>VLOOKUP(A196,HOP!A:C,3,0)</f>
        <v>2993727</v>
      </c>
      <c r="G196" s="4">
        <f t="shared" si="6"/>
        <v>0</v>
      </c>
      <c r="H196" s="4" t="str">
        <f t="shared" si="7"/>
        <v>，2993727</v>
      </c>
      <c r="I196" s="4" t="str">
        <f>VLOOKUP(A196,HOP!A:U,21,0)</f>
        <v>直采</v>
      </c>
    </row>
    <row r="197" s="4" customFormat="1" hidden="1" spans="1:9">
      <c r="A197" s="5">
        <v>999222456253929</v>
      </c>
      <c r="B197" s="6">
        <v>44958</v>
      </c>
      <c r="C197" s="6">
        <v>44959</v>
      </c>
      <c r="D197" s="4">
        <v>422</v>
      </c>
      <c r="E197" s="4" t="str">
        <f>VLOOKUP(A197,HOP!A:L,12,0)</f>
        <v>422.00</v>
      </c>
      <c r="F197" s="4" t="str">
        <f>VLOOKUP(A197,HOP!A:C,3,0)</f>
        <v>2993915</v>
      </c>
      <c r="G197" s="4">
        <f t="shared" si="6"/>
        <v>0</v>
      </c>
      <c r="H197" s="4" t="str">
        <f t="shared" si="7"/>
        <v>，2993915</v>
      </c>
      <c r="I197" s="4" t="str">
        <f>VLOOKUP(A197,HOP!A:U,21,0)</f>
        <v>直采</v>
      </c>
    </row>
    <row r="198" s="4" customFormat="1" hidden="1" spans="1:9">
      <c r="A198" s="5">
        <v>999222456470384</v>
      </c>
      <c r="B198" s="6">
        <v>44958</v>
      </c>
      <c r="C198" s="6">
        <v>44959</v>
      </c>
      <c r="D198" s="4">
        <v>1093</v>
      </c>
      <c r="E198" s="4" t="str">
        <f>VLOOKUP(A198,HOP!A:L,12,0)</f>
        <v>1093.00</v>
      </c>
      <c r="F198" s="4" t="str">
        <f>VLOOKUP(A198,HOP!A:C,3,0)</f>
        <v>2993967</v>
      </c>
      <c r="G198" s="4">
        <f t="shared" si="6"/>
        <v>0</v>
      </c>
      <c r="H198" s="4" t="str">
        <f t="shared" si="7"/>
        <v>，2993967</v>
      </c>
      <c r="I198" s="4" t="str">
        <f>VLOOKUP(A198,HOP!A:U,21,0)</f>
        <v>直采</v>
      </c>
    </row>
    <row r="199" s="4" customFormat="1" hidden="1" spans="1:9">
      <c r="A199" s="5">
        <v>999222457097863</v>
      </c>
      <c r="B199" s="6">
        <v>44958</v>
      </c>
      <c r="C199" s="6">
        <v>44959</v>
      </c>
      <c r="D199" s="4">
        <v>420</v>
      </c>
      <c r="E199" s="4" t="str">
        <f>VLOOKUP(A199,HOP!A:L,12,0)</f>
        <v>420.00</v>
      </c>
      <c r="F199" s="4" t="str">
        <f>VLOOKUP(A199,HOP!A:C,3,0)</f>
        <v>2994064</v>
      </c>
      <c r="G199" s="4">
        <f t="shared" si="6"/>
        <v>0</v>
      </c>
      <c r="H199" s="4" t="str">
        <f t="shared" si="7"/>
        <v>，2994064</v>
      </c>
      <c r="I199" s="4" t="str">
        <f>VLOOKUP(A199,HOP!A:U,21,0)</f>
        <v>直采</v>
      </c>
    </row>
    <row r="200" s="4" customFormat="1" hidden="1" spans="1:9">
      <c r="A200" s="5">
        <v>999222458104737</v>
      </c>
      <c r="B200" s="6">
        <v>44958</v>
      </c>
      <c r="C200" s="6">
        <v>44959</v>
      </c>
      <c r="D200" s="4">
        <v>325</v>
      </c>
      <c r="E200" s="4" t="str">
        <f>VLOOKUP(A200,HOP!A:L,12,0)</f>
        <v>325.00</v>
      </c>
      <c r="F200" s="4" t="str">
        <f>VLOOKUP(A200,HOP!A:C,3,0)</f>
        <v>2994193</v>
      </c>
      <c r="G200" s="4">
        <f t="shared" si="6"/>
        <v>0</v>
      </c>
      <c r="H200" s="4" t="str">
        <f t="shared" si="7"/>
        <v>，2994193</v>
      </c>
      <c r="I200" s="4" t="str">
        <f>VLOOKUP(A200,HOP!A:U,21,0)</f>
        <v>直采</v>
      </c>
    </row>
    <row r="201" s="4" customFormat="1" hidden="1" spans="1:9">
      <c r="A201" s="5">
        <v>999222458961139</v>
      </c>
      <c r="B201" s="6">
        <v>44958</v>
      </c>
      <c r="C201" s="6">
        <v>44959</v>
      </c>
      <c r="D201" s="4">
        <v>339</v>
      </c>
      <c r="E201" s="4" t="str">
        <f>VLOOKUP(A201,HOP!A:L,12,0)</f>
        <v>339.00</v>
      </c>
      <c r="F201" s="4" t="str">
        <f>VLOOKUP(A201,HOP!A:C,3,0)</f>
        <v>2994417</v>
      </c>
      <c r="G201" s="4">
        <f t="shared" si="6"/>
        <v>0</v>
      </c>
      <c r="H201" s="4" t="str">
        <f t="shared" si="7"/>
        <v>，2994417</v>
      </c>
      <c r="I201" s="4" t="str">
        <f>VLOOKUP(A201,HOP!A:U,21,0)</f>
        <v>直采</v>
      </c>
    </row>
    <row r="202" s="4" customFormat="1" hidden="1" spans="1:9">
      <c r="A202" s="5">
        <v>999222459283485</v>
      </c>
      <c r="B202" s="6">
        <v>44958</v>
      </c>
      <c r="C202" s="6">
        <v>44959</v>
      </c>
      <c r="D202" s="4">
        <v>484</v>
      </c>
      <c r="E202" s="4" t="str">
        <f>VLOOKUP(A202,HOP!A:L,12,0)</f>
        <v>484.00</v>
      </c>
      <c r="F202" s="4" t="str">
        <f>VLOOKUP(A202,HOP!A:C,3,0)</f>
        <v>2994487</v>
      </c>
      <c r="G202" s="4">
        <f t="shared" si="6"/>
        <v>0</v>
      </c>
      <c r="H202" s="4" t="str">
        <f t="shared" si="7"/>
        <v>，2994487</v>
      </c>
      <c r="I202" s="4" t="str">
        <f>VLOOKUP(A202,HOP!A:U,21,0)</f>
        <v>直采</v>
      </c>
    </row>
    <row r="203" s="4" customFormat="1" hidden="1" spans="1:9">
      <c r="A203" s="5">
        <v>999222460540062</v>
      </c>
      <c r="B203" s="6">
        <v>44958</v>
      </c>
      <c r="C203" s="6">
        <v>44959</v>
      </c>
      <c r="D203" s="4">
        <v>413</v>
      </c>
      <c r="E203" s="4" t="str">
        <f>VLOOKUP(A203,HOP!A:L,12,0)</f>
        <v>413.00</v>
      </c>
      <c r="F203" s="4" t="str">
        <f>VLOOKUP(A203,HOP!A:C,3,0)</f>
        <v>2994525</v>
      </c>
      <c r="G203" s="4">
        <f t="shared" si="6"/>
        <v>0</v>
      </c>
      <c r="H203" s="4" t="str">
        <f t="shared" si="7"/>
        <v>，2994525</v>
      </c>
      <c r="I203" s="4" t="str">
        <f>VLOOKUP(A203,HOP!A:U,21,0)</f>
        <v>直采</v>
      </c>
    </row>
    <row r="204" s="4" customFormat="1" hidden="1" spans="1:9">
      <c r="A204" s="5">
        <v>999222460550671</v>
      </c>
      <c r="B204" s="6">
        <v>44958</v>
      </c>
      <c r="C204" s="6">
        <v>44959</v>
      </c>
      <c r="D204" s="4">
        <v>1029</v>
      </c>
      <c r="E204" s="4" t="str">
        <f>VLOOKUP(A204,HOP!A:L,12,0)</f>
        <v>1029.00</v>
      </c>
      <c r="F204" s="4" t="str">
        <f>VLOOKUP(A204,HOP!A:C,3,0)</f>
        <v>2994526</v>
      </c>
      <c r="G204" s="4">
        <f t="shared" si="6"/>
        <v>0</v>
      </c>
      <c r="H204" s="4" t="str">
        <f t="shared" si="7"/>
        <v>，2994526</v>
      </c>
      <c r="I204" s="4" t="str">
        <f>VLOOKUP(A204,HOP!A:U,21,0)</f>
        <v>直采</v>
      </c>
    </row>
    <row r="205" s="4" customFormat="1" hidden="1" spans="1:9">
      <c r="A205" s="5">
        <v>999222461258832</v>
      </c>
      <c r="B205" s="6">
        <v>44958</v>
      </c>
      <c r="C205" s="6">
        <v>44959</v>
      </c>
      <c r="D205" s="4">
        <v>209</v>
      </c>
      <c r="E205" s="4" t="str">
        <f>VLOOKUP(A205,HOP!A:L,12,0)</f>
        <v>209.00</v>
      </c>
      <c r="F205" s="4" t="str">
        <f>VLOOKUP(A205,HOP!A:C,3,0)</f>
        <v>2994541</v>
      </c>
      <c r="G205" s="4">
        <f t="shared" si="6"/>
        <v>0</v>
      </c>
      <c r="H205" s="4" t="str">
        <f t="shared" si="7"/>
        <v>，2994541</v>
      </c>
      <c r="I205" s="4" t="str">
        <f>VLOOKUP(A205,HOP!A:U,21,0)</f>
        <v>直采</v>
      </c>
    </row>
    <row r="206" s="4" customFormat="1" hidden="1" spans="1:9">
      <c r="A206" s="5">
        <v>999222461372805</v>
      </c>
      <c r="B206" s="6">
        <v>44958</v>
      </c>
      <c r="C206" s="6">
        <v>44959</v>
      </c>
      <c r="D206" s="4">
        <v>1029</v>
      </c>
      <c r="E206" s="4" t="str">
        <f>VLOOKUP(A206,HOP!A:L,12,0)</f>
        <v>1029.00</v>
      </c>
      <c r="F206" s="4" t="str">
        <f>VLOOKUP(A206,HOP!A:C,3,0)</f>
        <v>2994554</v>
      </c>
      <c r="G206" s="4">
        <f t="shared" si="6"/>
        <v>0</v>
      </c>
      <c r="H206" s="4" t="str">
        <f t="shared" si="7"/>
        <v>，2994554</v>
      </c>
      <c r="I206" s="4" t="str">
        <f>VLOOKUP(A206,HOP!A:U,21,0)</f>
        <v>直采</v>
      </c>
    </row>
    <row r="207" s="4" customFormat="1" hidden="1" spans="1:9">
      <c r="A207" s="5">
        <v>999222461441734</v>
      </c>
      <c r="B207" s="6">
        <v>44958</v>
      </c>
      <c r="C207" s="6">
        <v>44959</v>
      </c>
      <c r="D207" s="4">
        <v>435</v>
      </c>
      <c r="E207" s="4" t="str">
        <f>VLOOKUP(A207,HOP!A:L,12,0)</f>
        <v>435.00</v>
      </c>
      <c r="F207" s="4" t="str">
        <f>VLOOKUP(A207,HOP!A:C,3,0)</f>
        <v>2994564</v>
      </c>
      <c r="G207" s="4">
        <f t="shared" si="6"/>
        <v>0</v>
      </c>
      <c r="H207" s="4" t="str">
        <f t="shared" si="7"/>
        <v>，2994564</v>
      </c>
      <c r="I207" s="4" t="str">
        <f>VLOOKUP(A207,HOP!A:U,21,0)</f>
        <v>直采</v>
      </c>
    </row>
    <row r="208" s="4" customFormat="1" hidden="1" spans="1:9">
      <c r="A208" s="5">
        <v>999222462720296</v>
      </c>
      <c r="B208" s="6">
        <v>44958</v>
      </c>
      <c r="C208" s="6">
        <v>44959</v>
      </c>
      <c r="D208" s="4">
        <v>1113</v>
      </c>
      <c r="E208" s="4" t="str">
        <f>VLOOKUP(A208,HOP!A:L,12,0)</f>
        <v>1113.00</v>
      </c>
      <c r="F208" s="4" t="str">
        <f>VLOOKUP(A208,HOP!A:C,3,0)</f>
        <v>2994756</v>
      </c>
      <c r="G208" s="4">
        <f t="shared" si="6"/>
        <v>0</v>
      </c>
      <c r="H208" s="4" t="str">
        <f t="shared" si="7"/>
        <v>，2994756</v>
      </c>
      <c r="I208" s="4" t="str">
        <f>VLOOKUP(A208,HOP!A:U,21,0)</f>
        <v>直采</v>
      </c>
    </row>
    <row r="209" s="4" customFormat="1" hidden="1" spans="1:9">
      <c r="A209" s="5">
        <v>999222462783209</v>
      </c>
      <c r="B209" s="6">
        <v>44958</v>
      </c>
      <c r="C209" s="6">
        <v>44959</v>
      </c>
      <c r="D209" s="4">
        <v>1113</v>
      </c>
      <c r="E209" s="4" t="str">
        <f>VLOOKUP(A209,HOP!A:L,12,0)</f>
        <v>1113.00</v>
      </c>
      <c r="F209" s="4" t="str">
        <f>VLOOKUP(A209,HOP!A:C,3,0)</f>
        <v>2994769</v>
      </c>
      <c r="G209" s="4">
        <f t="shared" si="6"/>
        <v>0</v>
      </c>
      <c r="H209" s="4" t="str">
        <f t="shared" si="7"/>
        <v>，2994769</v>
      </c>
      <c r="I209" s="4" t="str">
        <f>VLOOKUP(A209,HOP!A:U,21,0)</f>
        <v>直采</v>
      </c>
    </row>
    <row r="210" s="4" customFormat="1" hidden="1" spans="1:9">
      <c r="A210" s="5">
        <v>999222462787359</v>
      </c>
      <c r="B210" s="6">
        <v>44958</v>
      </c>
      <c r="C210" s="6">
        <v>44959</v>
      </c>
      <c r="D210" s="4">
        <v>1113</v>
      </c>
      <c r="E210" s="4" t="str">
        <f>VLOOKUP(A210,HOP!A:L,12,0)</f>
        <v>1113.00</v>
      </c>
      <c r="F210" s="4" t="str">
        <f>VLOOKUP(A210,HOP!A:C,3,0)</f>
        <v>2994773</v>
      </c>
      <c r="G210" s="4">
        <f t="shared" si="6"/>
        <v>0</v>
      </c>
      <c r="H210" s="4" t="str">
        <f t="shared" si="7"/>
        <v>，2994773</v>
      </c>
      <c r="I210" s="4" t="str">
        <f>VLOOKUP(A210,HOP!A:U,21,0)</f>
        <v>直采</v>
      </c>
    </row>
    <row r="211" s="4" customFormat="1" hidden="1" spans="1:9">
      <c r="A211" s="5">
        <v>999222465595022</v>
      </c>
      <c r="B211" s="6">
        <v>44958</v>
      </c>
      <c r="C211" s="6">
        <v>44959</v>
      </c>
      <c r="D211" s="4">
        <v>285</v>
      </c>
      <c r="E211" s="4" t="str">
        <f>VLOOKUP(A211,HOP!A:L,12,0)</f>
        <v>285.00</v>
      </c>
      <c r="F211" s="4" t="str">
        <f>VLOOKUP(A211,HOP!A:C,3,0)</f>
        <v>2995068</v>
      </c>
      <c r="G211" s="4">
        <f t="shared" si="6"/>
        <v>0</v>
      </c>
      <c r="H211" s="4" t="str">
        <f t="shared" si="7"/>
        <v>，2995068</v>
      </c>
      <c r="I211" s="4" t="str">
        <f>VLOOKUP(A211,HOP!A:U,21,0)</f>
        <v>直采</v>
      </c>
    </row>
    <row r="212" s="4" customFormat="1" hidden="1" spans="1:9">
      <c r="A212" s="5">
        <v>999222466725000</v>
      </c>
      <c r="B212" s="6">
        <v>44958</v>
      </c>
      <c r="C212" s="6">
        <v>44959</v>
      </c>
      <c r="D212" s="4">
        <v>1029</v>
      </c>
      <c r="E212" s="4" t="str">
        <f>VLOOKUP(A212,HOP!A:L,12,0)</f>
        <v>1029.00</v>
      </c>
      <c r="F212" s="4" t="str">
        <f>VLOOKUP(A212,HOP!A:C,3,0)</f>
        <v>2995228</v>
      </c>
      <c r="G212" s="4">
        <f t="shared" si="6"/>
        <v>0</v>
      </c>
      <c r="H212" s="4" t="str">
        <f t="shared" si="7"/>
        <v>，2995228</v>
      </c>
      <c r="I212" s="4" t="str">
        <f>VLOOKUP(A212,HOP!A:U,21,0)</f>
        <v>直采</v>
      </c>
    </row>
    <row r="213" s="4" customFormat="1" hidden="1" spans="1:9">
      <c r="A213" s="5">
        <v>999222467207860</v>
      </c>
      <c r="B213" s="6">
        <v>44958</v>
      </c>
      <c r="C213" s="6">
        <v>44959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18166099164</v>
      </c>
      <c r="B214" s="6">
        <v>44958</v>
      </c>
      <c r="C214" s="6">
        <v>44960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21762002249</v>
      </c>
      <c r="B215" s="6">
        <v>44945</v>
      </c>
      <c r="C215" s="6">
        <v>44960</v>
      </c>
      <c r="D215" s="4">
        <v>6188</v>
      </c>
      <c r="E215" s="4" t="str">
        <f>VLOOKUP(A215,HOP!A:L,12,0)</f>
        <v>6188.00</v>
      </c>
      <c r="F215" s="4" t="str">
        <f>VLOOKUP(A215,HOP!A:C,3,0)</f>
        <v>2787167</v>
      </c>
      <c r="G215" s="4">
        <f t="shared" si="6"/>
        <v>0</v>
      </c>
      <c r="H215" s="4" t="str">
        <f t="shared" si="7"/>
        <v>，2787167</v>
      </c>
      <c r="I215" s="4" t="str">
        <f>VLOOKUP(A215,HOP!A:U,21,0)</f>
        <v>直采</v>
      </c>
    </row>
    <row r="216" s="4" customFormat="1" hidden="1" spans="1:9">
      <c r="A216" s="5">
        <v>21774329957</v>
      </c>
      <c r="B216" s="6">
        <v>44955</v>
      </c>
      <c r="C216" s="6">
        <v>44960</v>
      </c>
      <c r="D216" s="4">
        <v>3950</v>
      </c>
      <c r="E216" s="4" t="str">
        <f>VLOOKUP(A216,HOP!A:L,12,0)</f>
        <v>3950.00</v>
      </c>
      <c r="F216" s="4" t="str">
        <f>VLOOKUP(A216,HOP!A:C,3,0)</f>
        <v>2790469</v>
      </c>
      <c r="G216" s="4">
        <f t="shared" si="6"/>
        <v>0</v>
      </c>
      <c r="H216" s="4" t="str">
        <f t="shared" si="7"/>
        <v>，2790469</v>
      </c>
      <c r="I216" s="4" t="str">
        <f>VLOOKUP(A216,HOP!A:U,21,0)</f>
        <v>直采</v>
      </c>
    </row>
    <row r="217" s="4" customFormat="1" hidden="1" spans="1:9">
      <c r="A217" s="5">
        <v>21840538955</v>
      </c>
      <c r="B217" s="6">
        <v>44952</v>
      </c>
      <c r="C217" s="6">
        <v>44960</v>
      </c>
      <c r="D217" s="4">
        <v>4340</v>
      </c>
      <c r="E217" s="4" t="str">
        <f>VLOOKUP(A217,HOP!A:L,12,0)</f>
        <v>4340.00</v>
      </c>
      <c r="F217" s="4" t="str">
        <f>VLOOKUP(A217,HOP!A:C,3,0)</f>
        <v>2823553</v>
      </c>
      <c r="G217" s="4">
        <f t="shared" si="6"/>
        <v>0</v>
      </c>
      <c r="H217" s="4" t="str">
        <f t="shared" si="7"/>
        <v>，2823553</v>
      </c>
      <c r="I217" s="4" t="str">
        <f>VLOOKUP(A217,HOP!A:U,21,0)</f>
        <v>直采</v>
      </c>
    </row>
    <row r="218" s="4" customFormat="1" hidden="1" spans="1:9">
      <c r="A218" s="5">
        <v>21842114644</v>
      </c>
      <c r="B218" s="6">
        <v>44956</v>
      </c>
      <c r="C218" s="6">
        <v>44960</v>
      </c>
      <c r="D218" s="4">
        <v>1832</v>
      </c>
      <c r="E218" s="4" t="str">
        <f>VLOOKUP(A218,HOP!A:L,12,0)</f>
        <v>1832.00</v>
      </c>
      <c r="F218" s="4" t="str">
        <f>VLOOKUP(A218,HOP!A:C,3,0)</f>
        <v>2825824</v>
      </c>
      <c r="G218" s="4">
        <f t="shared" si="6"/>
        <v>0</v>
      </c>
      <c r="H218" s="4" t="str">
        <f t="shared" si="7"/>
        <v>，2825824</v>
      </c>
      <c r="I218" s="4" t="str">
        <f>VLOOKUP(A218,HOP!A:U,21,0)</f>
        <v>直采</v>
      </c>
    </row>
    <row r="219" s="4" customFormat="1" hidden="1" spans="1:9">
      <c r="A219" s="5">
        <v>21848404073</v>
      </c>
      <c r="B219" s="6">
        <v>44957</v>
      </c>
      <c r="C219" s="6">
        <v>44960</v>
      </c>
      <c r="D219" s="4">
        <v>2127</v>
      </c>
      <c r="E219" s="4" t="str">
        <f>VLOOKUP(A219,HOP!A:L,12,0)</f>
        <v>2127.00</v>
      </c>
      <c r="F219" s="4" t="str">
        <f>VLOOKUP(A219,HOP!A:C,3,0)</f>
        <v>2836678</v>
      </c>
      <c r="G219" s="4">
        <f t="shared" si="6"/>
        <v>0</v>
      </c>
      <c r="H219" s="4" t="str">
        <f t="shared" si="7"/>
        <v>，2836678</v>
      </c>
      <c r="I219" s="4" t="str">
        <f>VLOOKUP(A219,HOP!A:U,21,0)</f>
        <v>直采</v>
      </c>
    </row>
    <row r="220" s="4" customFormat="1" hidden="1" spans="1:9">
      <c r="A220" s="5">
        <v>21849437924</v>
      </c>
      <c r="B220" s="6">
        <v>44959</v>
      </c>
      <c r="C220" s="6">
        <v>44960</v>
      </c>
      <c r="D220" s="4">
        <v>1213</v>
      </c>
      <c r="E220" s="4" t="str">
        <f>VLOOKUP(A220,HOP!A:L,12,0)</f>
        <v>1213.00</v>
      </c>
      <c r="F220" s="4" t="str">
        <f>VLOOKUP(A220,HOP!A:C,3,0)</f>
        <v>2838484</v>
      </c>
      <c r="G220" s="4">
        <f t="shared" si="6"/>
        <v>0</v>
      </c>
      <c r="H220" s="4" t="str">
        <f t="shared" si="7"/>
        <v>，2838484</v>
      </c>
      <c r="I220" s="4" t="str">
        <f>VLOOKUP(A220,HOP!A:U,21,0)</f>
        <v>直采</v>
      </c>
    </row>
    <row r="221" s="4" customFormat="1" hidden="1" spans="1:9">
      <c r="A221" s="5">
        <v>21849540144</v>
      </c>
      <c r="B221" s="6">
        <v>44959</v>
      </c>
      <c r="C221" s="6">
        <v>44960</v>
      </c>
      <c r="D221" s="4">
        <v>458</v>
      </c>
      <c r="E221" s="4" t="str">
        <f>VLOOKUP(A221,HOP!A:L,12,0)</f>
        <v>458.00</v>
      </c>
      <c r="F221" s="4" t="str">
        <f>VLOOKUP(A221,HOP!A:C,3,0)</f>
        <v>2838692</v>
      </c>
      <c r="G221" s="4">
        <f t="shared" si="6"/>
        <v>0</v>
      </c>
      <c r="H221" s="4" t="str">
        <f t="shared" si="7"/>
        <v>，2838692</v>
      </c>
      <c r="I221" s="4" t="str">
        <f>VLOOKUP(A221,HOP!A:U,21,0)</f>
        <v>直采</v>
      </c>
    </row>
    <row r="222" s="4" customFormat="1" hidden="1" spans="1:9">
      <c r="A222" s="5">
        <v>21888034121</v>
      </c>
      <c r="B222" s="6">
        <v>44957</v>
      </c>
      <c r="C222" s="6">
        <v>44960</v>
      </c>
      <c r="D222" s="4">
        <v>2271</v>
      </c>
      <c r="E222" s="4" t="str">
        <f>VLOOKUP(A222,HOP!A:L,12,0)</f>
        <v>2271.00</v>
      </c>
      <c r="F222" s="4" t="str">
        <f>VLOOKUP(A222,HOP!A:C,3,0)</f>
        <v>2865400</v>
      </c>
      <c r="G222" s="4">
        <f t="shared" si="6"/>
        <v>0</v>
      </c>
      <c r="H222" s="4" t="str">
        <f t="shared" si="7"/>
        <v>，2865400</v>
      </c>
      <c r="I222" s="4" t="str">
        <f>VLOOKUP(A222,HOP!A:U,21,0)</f>
        <v>直采</v>
      </c>
    </row>
    <row r="223" s="4" customFormat="1" hidden="1" spans="1:9">
      <c r="A223" s="5">
        <v>999221911689117</v>
      </c>
      <c r="B223" s="6">
        <v>44958</v>
      </c>
      <c r="C223" s="6">
        <v>44960</v>
      </c>
      <c r="D223" s="4">
        <v>2686</v>
      </c>
      <c r="E223" s="4" t="str">
        <f>VLOOKUP(A223,HOP!A:L,12,0)</f>
        <v>2686.00</v>
      </c>
      <c r="F223" s="4" t="str">
        <f>VLOOKUP(A223,HOP!A:C,3,0)</f>
        <v>2871707</v>
      </c>
      <c r="G223" s="4">
        <f t="shared" si="6"/>
        <v>0</v>
      </c>
      <c r="H223" s="4" t="str">
        <f t="shared" si="7"/>
        <v>，2871707</v>
      </c>
      <c r="I223" s="4" t="str">
        <f>VLOOKUP(A223,HOP!A:U,21,0)</f>
        <v>直采</v>
      </c>
    </row>
    <row r="224" s="4" customFormat="1" hidden="1" spans="1:9">
      <c r="A224" s="5">
        <v>999221960085753</v>
      </c>
      <c r="B224" s="6">
        <v>44958</v>
      </c>
      <c r="C224" s="6">
        <v>44960</v>
      </c>
      <c r="D224" s="4">
        <v>1590</v>
      </c>
      <c r="E224" s="4" t="str">
        <f>VLOOKUP(A224,HOP!A:L,12,0)</f>
        <v>1590.00</v>
      </c>
      <c r="F224" s="4" t="str">
        <f>VLOOKUP(A224,HOP!A:C,3,0)</f>
        <v>2886047</v>
      </c>
      <c r="G224" s="4">
        <f t="shared" si="6"/>
        <v>0</v>
      </c>
      <c r="H224" s="4" t="str">
        <f t="shared" si="7"/>
        <v>，2886047</v>
      </c>
      <c r="I224" s="4" t="str">
        <f>VLOOKUP(A224,HOP!A:U,21,0)</f>
        <v>直采</v>
      </c>
    </row>
    <row r="225" s="4" customFormat="1" hidden="1" spans="1:9">
      <c r="A225" s="5">
        <v>999221982798846</v>
      </c>
      <c r="B225" s="6">
        <v>44956</v>
      </c>
      <c r="C225" s="6">
        <v>44960</v>
      </c>
      <c r="D225" s="4">
        <v>1000</v>
      </c>
      <c r="E225" s="4" t="str">
        <f>VLOOKUP(A225,HOP!A:L,12,0)</f>
        <v>1000.00</v>
      </c>
      <c r="F225" s="4" t="str">
        <f>VLOOKUP(A225,HOP!A:C,3,0)</f>
        <v>2894532</v>
      </c>
      <c r="G225" s="4">
        <f t="shared" si="6"/>
        <v>0</v>
      </c>
      <c r="H225" s="4" t="str">
        <f t="shared" si="7"/>
        <v>，2894532</v>
      </c>
      <c r="I225" s="4" t="str">
        <f>VLOOKUP(A225,HOP!A:U,21,0)</f>
        <v>直连</v>
      </c>
    </row>
    <row r="226" s="4" customFormat="1" hidden="1" spans="1:9">
      <c r="A226" s="5">
        <v>999221983525545</v>
      </c>
      <c r="B226" s="6">
        <v>44945</v>
      </c>
      <c r="C226" s="6">
        <v>44960</v>
      </c>
      <c r="D226" s="4">
        <v>9090</v>
      </c>
      <c r="E226" s="4" t="str">
        <f>VLOOKUP(A226,HOP!A:L,12,0)</f>
        <v>9090.00</v>
      </c>
      <c r="F226" s="4" t="str">
        <f>VLOOKUP(A226,HOP!A:C,3,0)</f>
        <v>2895008</v>
      </c>
      <c r="G226" s="4">
        <f t="shared" si="6"/>
        <v>0</v>
      </c>
      <c r="H226" s="4" t="str">
        <f t="shared" si="7"/>
        <v>，2895008</v>
      </c>
      <c r="I226" s="4" t="str">
        <f>VLOOKUP(A226,HOP!A:U,21,0)</f>
        <v>直采</v>
      </c>
    </row>
    <row r="227" s="4" customFormat="1" hidden="1" spans="1:9">
      <c r="A227" s="5">
        <v>999221989313553</v>
      </c>
      <c r="B227" s="6">
        <v>44955</v>
      </c>
      <c r="C227" s="6">
        <v>44960</v>
      </c>
      <c r="D227" s="4">
        <v>2565</v>
      </c>
      <c r="E227" s="4" t="str">
        <f>VLOOKUP(A227,HOP!A:L,12,0)</f>
        <v>2565.00</v>
      </c>
      <c r="F227" s="4" t="str">
        <f>VLOOKUP(A227,HOP!A:C,3,0)</f>
        <v>2896669</v>
      </c>
      <c r="G227" s="4">
        <f t="shared" si="6"/>
        <v>0</v>
      </c>
      <c r="H227" s="4" t="str">
        <f t="shared" si="7"/>
        <v>，2896669</v>
      </c>
      <c r="I227" s="4" t="str">
        <f>VLOOKUP(A227,HOP!A:U,21,0)</f>
        <v>直采</v>
      </c>
    </row>
    <row r="228" s="4" customFormat="1" hidden="1" spans="1:9">
      <c r="A228" s="5">
        <v>999222009665684</v>
      </c>
      <c r="B228" s="6">
        <v>44957</v>
      </c>
      <c r="C228" s="6">
        <v>44960</v>
      </c>
      <c r="D228" s="4">
        <v>1383</v>
      </c>
      <c r="E228" s="4" t="str">
        <f>VLOOKUP(A228,HOP!A:L,12,0)</f>
        <v>1383.00</v>
      </c>
      <c r="F228" s="4" t="str">
        <f>VLOOKUP(A228,HOP!A:C,3,0)</f>
        <v>2902926</v>
      </c>
      <c r="G228" s="4">
        <f t="shared" si="6"/>
        <v>0</v>
      </c>
      <c r="H228" s="4" t="str">
        <f t="shared" si="7"/>
        <v>，2902926</v>
      </c>
      <c r="I228" s="4" t="str">
        <f>VLOOKUP(A228,HOP!A:U,21,0)</f>
        <v>直采</v>
      </c>
    </row>
    <row r="229" s="4" customFormat="1" hidden="1" spans="1:9">
      <c r="A229" s="5">
        <v>999222016493133</v>
      </c>
      <c r="B229" s="6">
        <v>44958</v>
      </c>
      <c r="C229" s="6">
        <v>44960</v>
      </c>
      <c r="D229" s="4">
        <v>7176</v>
      </c>
      <c r="E229" s="4" t="str">
        <f>VLOOKUP(A229,HOP!A:L,12,0)</f>
        <v>7176.00</v>
      </c>
      <c r="F229" s="4" t="str">
        <f>VLOOKUP(A229,HOP!A:C,3,0)</f>
        <v>2905225</v>
      </c>
      <c r="G229" s="4">
        <f t="shared" si="6"/>
        <v>0</v>
      </c>
      <c r="H229" s="4" t="str">
        <f t="shared" si="7"/>
        <v>，2905225</v>
      </c>
      <c r="I229" s="4" t="str">
        <f>VLOOKUP(A229,HOP!A:U,21,0)</f>
        <v>直采</v>
      </c>
    </row>
    <row r="230" s="4" customFormat="1" hidden="1" spans="1:9">
      <c r="A230" s="5">
        <v>999222033739732</v>
      </c>
      <c r="B230" s="6">
        <v>44955</v>
      </c>
      <c r="C230" s="6">
        <v>44960</v>
      </c>
      <c r="D230" s="4">
        <v>6000</v>
      </c>
      <c r="E230" s="4" t="str">
        <f>VLOOKUP(A230,HOP!A:L,12,0)</f>
        <v>6000.00</v>
      </c>
      <c r="F230" s="4" t="str">
        <f>VLOOKUP(A230,HOP!A:C,3,0)</f>
        <v>2911196</v>
      </c>
      <c r="G230" s="4">
        <f t="shared" si="6"/>
        <v>0</v>
      </c>
      <c r="H230" s="4" t="str">
        <f t="shared" si="7"/>
        <v>，2911196</v>
      </c>
      <c r="I230" s="4" t="str">
        <f>VLOOKUP(A230,HOP!A:U,21,0)</f>
        <v>直采</v>
      </c>
    </row>
    <row r="231" s="4" customFormat="1" hidden="1" spans="1:9">
      <c r="A231" s="5">
        <v>999222075805824</v>
      </c>
      <c r="B231" s="6">
        <v>44957</v>
      </c>
      <c r="C231" s="6">
        <v>44960</v>
      </c>
      <c r="D231" s="4">
        <v>9999</v>
      </c>
      <c r="E231" s="4" t="str">
        <f>VLOOKUP(A231,HOP!A:L,12,0)</f>
        <v>9999.00</v>
      </c>
      <c r="F231" s="4" t="str">
        <f>VLOOKUP(A231,HOP!A:C,3,0)</f>
        <v>2919891</v>
      </c>
      <c r="G231" s="4">
        <f t="shared" si="6"/>
        <v>0</v>
      </c>
      <c r="H231" s="4" t="str">
        <f t="shared" si="7"/>
        <v>，2919891</v>
      </c>
      <c r="I231" s="4" t="str">
        <f>VLOOKUP(A231,HOP!A:U,21,0)</f>
        <v>直采</v>
      </c>
    </row>
    <row r="232" s="4" customFormat="1" hidden="1" spans="1:9">
      <c r="A232" s="5">
        <v>999222170143356</v>
      </c>
      <c r="B232" s="6">
        <v>44959</v>
      </c>
      <c r="C232" s="6">
        <v>44960</v>
      </c>
      <c r="D232" s="4">
        <v>417</v>
      </c>
      <c r="E232" s="4" t="str">
        <f>VLOOKUP(A232,HOP!A:L,12,0)</f>
        <v>417.00</v>
      </c>
      <c r="F232" s="4" t="str">
        <f>VLOOKUP(A232,HOP!A:C,3,0)</f>
        <v>2943446</v>
      </c>
      <c r="G232" s="4">
        <f t="shared" si="6"/>
        <v>0</v>
      </c>
      <c r="H232" s="4" t="str">
        <f t="shared" si="7"/>
        <v>，2943446</v>
      </c>
      <c r="I232" s="4" t="str">
        <f>VLOOKUP(A232,HOP!A:U,21,0)</f>
        <v>直采</v>
      </c>
    </row>
    <row r="233" s="4" customFormat="1" hidden="1" spans="1:9">
      <c r="A233" s="5">
        <v>999222172808424</v>
      </c>
      <c r="B233" s="6">
        <v>44958</v>
      </c>
      <c r="C233" s="6">
        <v>44960</v>
      </c>
      <c r="D233" s="4">
        <v>460</v>
      </c>
      <c r="E233" s="4" t="str">
        <f>VLOOKUP(A233,HOP!A:L,12,0)</f>
        <v>460.00</v>
      </c>
      <c r="F233" s="4" t="str">
        <f>VLOOKUP(A233,HOP!A:C,3,0)</f>
        <v>2944020</v>
      </c>
      <c r="G233" s="4">
        <f t="shared" si="6"/>
        <v>0</v>
      </c>
      <c r="H233" s="4" t="str">
        <f t="shared" si="7"/>
        <v>，2944020</v>
      </c>
      <c r="I233" s="4" t="str">
        <f>VLOOKUP(A233,HOP!A:U,21,0)</f>
        <v>直采</v>
      </c>
    </row>
    <row r="234" s="4" customFormat="1" hidden="1" spans="1:9">
      <c r="A234" s="5">
        <v>999222188390163</v>
      </c>
      <c r="B234" s="6">
        <v>44957</v>
      </c>
      <c r="C234" s="6">
        <v>44960</v>
      </c>
      <c r="D234" s="4">
        <v>2133</v>
      </c>
      <c r="E234" s="4" t="str">
        <f>VLOOKUP(A234,HOP!A:L,12,0)</f>
        <v>2133.00</v>
      </c>
      <c r="F234" s="4" t="str">
        <f>VLOOKUP(A234,HOP!A:C,3,0)</f>
        <v>2947142</v>
      </c>
      <c r="G234" s="4">
        <f t="shared" si="6"/>
        <v>0</v>
      </c>
      <c r="H234" s="4" t="str">
        <f t="shared" si="7"/>
        <v>，2947142</v>
      </c>
      <c r="I234" s="4" t="str">
        <f>VLOOKUP(A234,HOP!A:U,21,0)</f>
        <v>直采</v>
      </c>
    </row>
    <row r="235" s="4" customFormat="1" hidden="1" spans="1:9">
      <c r="A235" s="5">
        <v>999222205226758</v>
      </c>
      <c r="B235" s="6">
        <v>44958</v>
      </c>
      <c r="C235" s="6">
        <v>44960</v>
      </c>
      <c r="D235" s="4">
        <v>2160</v>
      </c>
      <c r="E235" s="4" t="str">
        <f>VLOOKUP(A235,HOP!A:L,12,0)</f>
        <v>2160.00</v>
      </c>
      <c r="F235" s="4" t="str">
        <f>VLOOKUP(A235,HOP!A:C,3,0)</f>
        <v>2950117</v>
      </c>
      <c r="G235" s="4">
        <f t="shared" si="6"/>
        <v>0</v>
      </c>
      <c r="H235" s="4" t="str">
        <f t="shared" si="7"/>
        <v>，2950117</v>
      </c>
      <c r="I235" s="4" t="str">
        <f>VLOOKUP(A235,HOP!A:U,21,0)</f>
        <v>直采</v>
      </c>
    </row>
    <row r="236" s="4" customFormat="1" hidden="1" spans="1:9">
      <c r="A236" s="5">
        <v>999222218014068</v>
      </c>
      <c r="B236" s="6">
        <v>44959</v>
      </c>
      <c r="C236" s="6">
        <v>44960</v>
      </c>
      <c r="D236" s="4">
        <v>514</v>
      </c>
      <c r="E236" s="4" t="str">
        <f>VLOOKUP(A236,HOP!A:L,12,0)</f>
        <v>514.00</v>
      </c>
      <c r="F236" s="4" t="str">
        <f>VLOOKUP(A236,HOP!A:C,3,0)</f>
        <v>2952071</v>
      </c>
      <c r="G236" s="4">
        <f t="shared" si="6"/>
        <v>0</v>
      </c>
      <c r="H236" s="4" t="str">
        <f t="shared" si="7"/>
        <v>，2952071</v>
      </c>
      <c r="I236" s="4" t="str">
        <f>VLOOKUP(A236,HOP!A:U,21,0)</f>
        <v>直采</v>
      </c>
    </row>
    <row r="237" s="4" customFormat="1" hidden="1" spans="1:9">
      <c r="A237" s="5">
        <v>999222218533998</v>
      </c>
      <c r="B237" s="6">
        <v>44959</v>
      </c>
      <c r="C237" s="6">
        <v>44960</v>
      </c>
      <c r="D237" s="4">
        <v>421</v>
      </c>
      <c r="E237" s="4" t="str">
        <f>VLOOKUP(A237,HOP!A:L,12,0)</f>
        <v>421.00</v>
      </c>
      <c r="F237" s="4" t="str">
        <f>VLOOKUP(A237,HOP!A:C,3,0)</f>
        <v>2952157</v>
      </c>
      <c r="G237" s="4">
        <f t="shared" si="6"/>
        <v>0</v>
      </c>
      <c r="H237" s="4" t="str">
        <f t="shared" si="7"/>
        <v>，2952157</v>
      </c>
      <c r="I237" s="4" t="str">
        <f>VLOOKUP(A237,HOP!A:U,21,0)</f>
        <v>直采</v>
      </c>
    </row>
    <row r="238" s="4" customFormat="1" hidden="1" spans="1:9">
      <c r="A238" s="5">
        <v>999222222032987</v>
      </c>
      <c r="B238" s="6">
        <v>44958</v>
      </c>
      <c r="C238" s="6">
        <v>44960</v>
      </c>
      <c r="D238" s="4">
        <v>1846</v>
      </c>
      <c r="E238" s="4" t="str">
        <f>VLOOKUP(A238,HOP!A:L,12,0)</f>
        <v>1846.00</v>
      </c>
      <c r="F238" s="4" t="str">
        <f>VLOOKUP(A238,HOP!A:C,3,0)</f>
        <v>2952902</v>
      </c>
      <c r="G238" s="4">
        <f t="shared" si="6"/>
        <v>0</v>
      </c>
      <c r="H238" s="4" t="str">
        <f t="shared" si="7"/>
        <v>，2952902</v>
      </c>
      <c r="I238" s="4" t="str">
        <f>VLOOKUP(A238,HOP!A:U,21,0)</f>
        <v>直采</v>
      </c>
    </row>
    <row r="239" s="4" customFormat="1" hidden="1" spans="1:9">
      <c r="A239" s="5">
        <v>999222231756073</v>
      </c>
      <c r="B239" s="6">
        <v>44956</v>
      </c>
      <c r="C239" s="6">
        <v>44960</v>
      </c>
      <c r="D239" s="4">
        <v>8888</v>
      </c>
      <c r="E239" s="4" t="str">
        <f>VLOOKUP(A239,HOP!A:L,12,0)</f>
        <v>8888.00</v>
      </c>
      <c r="F239" s="4" t="str">
        <f>VLOOKUP(A239,HOP!A:C,3,0)</f>
        <v>2954754</v>
      </c>
      <c r="G239" s="4">
        <f t="shared" si="6"/>
        <v>0</v>
      </c>
      <c r="H239" s="4" t="str">
        <f t="shared" si="7"/>
        <v>，2954754</v>
      </c>
      <c r="I239" s="4" t="str">
        <f>VLOOKUP(A239,HOP!A:U,21,0)</f>
        <v>直采</v>
      </c>
    </row>
    <row r="240" s="4" customFormat="1" hidden="1" spans="1:9">
      <c r="A240" s="5">
        <v>999222254684385</v>
      </c>
      <c r="B240" s="6">
        <v>44959</v>
      </c>
      <c r="C240" s="6">
        <v>44960</v>
      </c>
      <c r="D240" s="4">
        <v>431</v>
      </c>
      <c r="E240" s="4" t="str">
        <f>VLOOKUP(A240,HOP!A:L,12,0)</f>
        <v>431.00</v>
      </c>
      <c r="F240" s="4" t="str">
        <f>VLOOKUP(A240,HOP!A:C,3,0)</f>
        <v>2958738</v>
      </c>
      <c r="G240" s="4">
        <f t="shared" si="6"/>
        <v>0</v>
      </c>
      <c r="H240" s="4" t="str">
        <f t="shared" si="7"/>
        <v>，2958738</v>
      </c>
      <c r="I240" s="4" t="str">
        <f>VLOOKUP(A240,HOP!A:U,21,0)</f>
        <v>直采</v>
      </c>
    </row>
    <row r="241" s="4" customFormat="1" hidden="1" spans="1:9">
      <c r="A241" s="5">
        <v>999222260017835</v>
      </c>
      <c r="B241" s="6">
        <v>44957</v>
      </c>
      <c r="C241" s="6">
        <v>44960</v>
      </c>
      <c r="D241" s="4">
        <v>1620</v>
      </c>
      <c r="E241" s="4" t="str">
        <f>VLOOKUP(A241,HOP!A:L,12,0)</f>
        <v>1620.00</v>
      </c>
      <c r="F241" s="4" t="str">
        <f>VLOOKUP(A241,HOP!A:C,3,0)</f>
        <v>2960246</v>
      </c>
      <c r="G241" s="4">
        <f t="shared" si="6"/>
        <v>0</v>
      </c>
      <c r="H241" s="4" t="str">
        <f t="shared" si="7"/>
        <v>，2960246</v>
      </c>
      <c r="I241" s="4" t="str">
        <f>VLOOKUP(A241,HOP!A:U,21,0)</f>
        <v>直采</v>
      </c>
    </row>
    <row r="242" s="4" customFormat="1" hidden="1" spans="1:9">
      <c r="A242" s="5">
        <v>999222280337131</v>
      </c>
      <c r="B242" s="6">
        <v>44958</v>
      </c>
      <c r="C242" s="6">
        <v>44960</v>
      </c>
      <c r="D242" s="4">
        <v>2436</v>
      </c>
      <c r="E242" s="4" t="str">
        <f>VLOOKUP(A242,HOP!A:L,12,0)</f>
        <v>2436.00</v>
      </c>
      <c r="F242" s="4" t="str">
        <f>VLOOKUP(A242,HOP!A:C,3,0)</f>
        <v>2965051</v>
      </c>
      <c r="G242" s="4">
        <f t="shared" si="6"/>
        <v>0</v>
      </c>
      <c r="H242" s="4" t="str">
        <f t="shared" si="7"/>
        <v>，2965051</v>
      </c>
      <c r="I242" s="4" t="str">
        <f>VLOOKUP(A242,HOP!A:U,21,0)</f>
        <v>直采</v>
      </c>
    </row>
    <row r="243" s="4" customFormat="1" hidden="1" spans="1:9">
      <c r="A243" s="5">
        <v>999222284065347</v>
      </c>
      <c r="B243" s="6">
        <v>44959</v>
      </c>
      <c r="C243" s="6">
        <v>44960</v>
      </c>
      <c r="D243" s="4">
        <v>996</v>
      </c>
      <c r="E243" s="4" t="str">
        <f>VLOOKUP(A243,HOP!A:L,12,0)</f>
        <v>996.00</v>
      </c>
      <c r="F243" s="4" t="str">
        <f>VLOOKUP(A243,HOP!A:C,3,0)</f>
        <v>2965717</v>
      </c>
      <c r="G243" s="4">
        <f t="shared" si="6"/>
        <v>0</v>
      </c>
      <c r="H243" s="4" t="str">
        <f t="shared" si="7"/>
        <v>，2965717</v>
      </c>
      <c r="I243" s="4" t="str">
        <f>VLOOKUP(A243,HOP!A:U,21,0)</f>
        <v>直采</v>
      </c>
    </row>
    <row r="244" s="4" customFormat="1" hidden="1" spans="1:9">
      <c r="A244" s="5">
        <v>999222284745328</v>
      </c>
      <c r="B244" s="6">
        <v>44959</v>
      </c>
      <c r="C244" s="6">
        <v>44960</v>
      </c>
      <c r="D244" s="4">
        <v>680</v>
      </c>
      <c r="E244" s="4" t="str">
        <f>VLOOKUP(A244,HOP!A:L,12,0)</f>
        <v>680.00</v>
      </c>
      <c r="F244" s="4" t="str">
        <f>VLOOKUP(A244,HOP!A:C,3,0)</f>
        <v>2965907</v>
      </c>
      <c r="G244" s="4">
        <f t="shared" si="6"/>
        <v>0</v>
      </c>
      <c r="H244" s="4" t="str">
        <f t="shared" si="7"/>
        <v>，2965907</v>
      </c>
      <c r="I244" s="4" t="str">
        <f>VLOOKUP(A244,HOP!A:U,21,0)</f>
        <v>直采</v>
      </c>
    </row>
    <row r="245" s="4" customFormat="1" hidden="1" spans="1:9">
      <c r="A245" s="5">
        <v>999222286186310</v>
      </c>
      <c r="B245" s="6">
        <v>44958</v>
      </c>
      <c r="C245" s="6">
        <v>44960</v>
      </c>
      <c r="D245" s="4">
        <v>666</v>
      </c>
      <c r="E245" s="4" t="str">
        <f>VLOOKUP(A245,HOP!A:L,12,0)</f>
        <v>666.00</v>
      </c>
      <c r="F245" s="4" t="str">
        <f>VLOOKUP(A245,HOP!A:C,3,0)</f>
        <v>2966228</v>
      </c>
      <c r="G245" s="4">
        <f t="shared" si="6"/>
        <v>0</v>
      </c>
      <c r="H245" s="4" t="str">
        <f t="shared" si="7"/>
        <v>，2966228</v>
      </c>
      <c r="I245" s="4" t="str">
        <f>VLOOKUP(A245,HOP!A:U,21,0)</f>
        <v>直采</v>
      </c>
    </row>
    <row r="246" s="4" customFormat="1" hidden="1" spans="1:9">
      <c r="A246" s="5">
        <v>999222286420016</v>
      </c>
      <c r="B246" s="6">
        <v>44958</v>
      </c>
      <c r="C246" s="6">
        <v>44960</v>
      </c>
      <c r="D246" s="4">
        <v>2132</v>
      </c>
      <c r="E246" s="4" t="str">
        <f>VLOOKUP(A246,HOP!A:L,12,0)</f>
        <v>2132.00</v>
      </c>
      <c r="F246" s="4" t="str">
        <f>VLOOKUP(A246,HOP!A:C,3,0)</f>
        <v>2966281</v>
      </c>
      <c r="G246" s="4">
        <f t="shared" si="6"/>
        <v>0</v>
      </c>
      <c r="H246" s="4" t="str">
        <f t="shared" si="7"/>
        <v>，2966281</v>
      </c>
      <c r="I246" s="4" t="str">
        <f>VLOOKUP(A246,HOP!A:U,21,0)</f>
        <v>直采</v>
      </c>
    </row>
    <row r="247" s="4" customFormat="1" hidden="1" spans="1:9">
      <c r="A247" s="5">
        <v>999222289180045</v>
      </c>
      <c r="B247" s="6">
        <v>44959</v>
      </c>
      <c r="C247" s="6">
        <v>44960</v>
      </c>
      <c r="D247" s="4">
        <v>2380</v>
      </c>
      <c r="E247" s="4" t="str">
        <f>VLOOKUP(A247,HOP!A:L,12,0)</f>
        <v>2380.00</v>
      </c>
      <c r="F247" s="4" t="str">
        <f>VLOOKUP(A247,HOP!A:C,3,0)</f>
        <v>2966845</v>
      </c>
      <c r="G247" s="4">
        <f t="shared" si="6"/>
        <v>0</v>
      </c>
      <c r="H247" s="4" t="str">
        <f t="shared" si="7"/>
        <v>，2966845</v>
      </c>
      <c r="I247" s="4" t="str">
        <f>VLOOKUP(A247,HOP!A:U,21,0)</f>
        <v>直采</v>
      </c>
    </row>
    <row r="248" s="4" customFormat="1" hidden="1" spans="1:9">
      <c r="A248" s="5">
        <v>999222289356916</v>
      </c>
      <c r="B248" s="6">
        <v>44958</v>
      </c>
      <c r="C248" s="6">
        <v>44960</v>
      </c>
      <c r="D248" s="4">
        <v>1448</v>
      </c>
      <c r="E248" s="4" t="str">
        <f>VLOOKUP(A248,HOP!A:L,12,0)</f>
        <v>1448.00</v>
      </c>
      <c r="F248" s="4" t="str">
        <f>VLOOKUP(A248,HOP!A:C,3,0)</f>
        <v>2966882</v>
      </c>
      <c r="G248" s="4">
        <f t="shared" si="6"/>
        <v>0</v>
      </c>
      <c r="H248" s="4" t="str">
        <f t="shared" si="7"/>
        <v>，2966882</v>
      </c>
      <c r="I248" s="4" t="str">
        <f>VLOOKUP(A248,HOP!A:U,21,0)</f>
        <v>直采</v>
      </c>
    </row>
    <row r="249" s="4" customFormat="1" hidden="1" spans="1:9">
      <c r="A249" s="5">
        <v>999222290297761</v>
      </c>
      <c r="B249" s="6">
        <v>44956</v>
      </c>
      <c r="C249" s="6">
        <v>44960</v>
      </c>
      <c r="D249" s="4">
        <v>2388</v>
      </c>
      <c r="E249" s="4" t="str">
        <f>VLOOKUP(A249,HOP!A:L,12,0)</f>
        <v>2388.00</v>
      </c>
      <c r="F249" s="4" t="str">
        <f>VLOOKUP(A249,HOP!A:C,3,0)</f>
        <v>2967100</v>
      </c>
      <c r="G249" s="4">
        <f t="shared" si="6"/>
        <v>0</v>
      </c>
      <c r="H249" s="4" t="str">
        <f t="shared" si="7"/>
        <v>，2967100</v>
      </c>
      <c r="I249" s="4" t="str">
        <f>VLOOKUP(A249,HOP!A:U,21,0)</f>
        <v>直采</v>
      </c>
    </row>
    <row r="250" s="4" customFormat="1" hidden="1" spans="1:9">
      <c r="A250" s="5">
        <v>999222297694678</v>
      </c>
      <c r="B250" s="6">
        <v>44959</v>
      </c>
      <c r="C250" s="6">
        <v>44960</v>
      </c>
      <c r="D250" s="4">
        <v>910</v>
      </c>
      <c r="E250" s="4" t="str">
        <f>VLOOKUP(A250,HOP!A:L,12,0)</f>
        <v>910.00</v>
      </c>
      <c r="F250" s="4" t="str">
        <f>VLOOKUP(A250,HOP!A:C,3,0)</f>
        <v>2968742</v>
      </c>
      <c r="G250" s="4">
        <f t="shared" si="6"/>
        <v>0</v>
      </c>
      <c r="H250" s="4" t="str">
        <f t="shared" si="7"/>
        <v>，2968742</v>
      </c>
      <c r="I250" s="4" t="str">
        <f>VLOOKUP(A250,HOP!A:U,21,0)</f>
        <v>直采</v>
      </c>
    </row>
    <row r="251" s="4" customFormat="1" hidden="1" spans="1:9">
      <c r="A251" s="5">
        <v>999222299811157</v>
      </c>
      <c r="B251" s="6">
        <v>44954</v>
      </c>
      <c r="C251" s="6">
        <v>44960</v>
      </c>
      <c r="D251" s="4">
        <v>5528</v>
      </c>
      <c r="E251" s="4" t="str">
        <f>VLOOKUP(A251,HOP!A:L,12,0)</f>
        <v>5528.00</v>
      </c>
      <c r="F251" s="4" t="str">
        <f>VLOOKUP(A251,HOP!A:C,3,0)</f>
        <v>2969229</v>
      </c>
      <c r="G251" s="4">
        <f t="shared" si="6"/>
        <v>0</v>
      </c>
      <c r="H251" s="4" t="str">
        <f t="shared" si="7"/>
        <v>，2969229</v>
      </c>
      <c r="I251" s="4" t="str">
        <f>VLOOKUP(A251,HOP!A:U,21,0)</f>
        <v>直采</v>
      </c>
    </row>
    <row r="252" s="4" customFormat="1" hidden="1" spans="1:9">
      <c r="A252" s="5">
        <v>999222305619636</v>
      </c>
      <c r="B252" s="6">
        <v>44959</v>
      </c>
      <c r="C252" s="6">
        <v>44960</v>
      </c>
      <c r="D252" s="4">
        <v>627</v>
      </c>
      <c r="E252" s="4" t="str">
        <f>VLOOKUP(A252,HOP!A:L,12,0)</f>
        <v>627.00</v>
      </c>
      <c r="F252" s="4" t="str">
        <f>VLOOKUP(A252,HOP!A:C,3,0)</f>
        <v>2970139</v>
      </c>
      <c r="G252" s="4">
        <f t="shared" si="6"/>
        <v>0</v>
      </c>
      <c r="H252" s="4" t="str">
        <f t="shared" si="7"/>
        <v>，2970139</v>
      </c>
      <c r="I252" s="4" t="str">
        <f>VLOOKUP(A252,HOP!A:U,21,0)</f>
        <v>直采</v>
      </c>
    </row>
    <row r="253" s="4" customFormat="1" hidden="1" spans="1:9">
      <c r="A253" s="5">
        <v>999222313267948</v>
      </c>
      <c r="B253" s="6">
        <v>44957</v>
      </c>
      <c r="C253" s="6">
        <v>44960</v>
      </c>
      <c r="D253" s="4">
        <v>1398</v>
      </c>
      <c r="E253" s="4" t="str">
        <f>VLOOKUP(A253,HOP!A:L,12,0)</f>
        <v>1398.00</v>
      </c>
      <c r="F253" s="4" t="str">
        <f>VLOOKUP(A253,HOP!A:C,3,0)</f>
        <v>2971668</v>
      </c>
      <c r="G253" s="4">
        <f t="shared" si="6"/>
        <v>0</v>
      </c>
      <c r="H253" s="4" t="str">
        <f t="shared" si="7"/>
        <v>，2971668</v>
      </c>
      <c r="I253" s="4" t="str">
        <f>VLOOKUP(A253,HOP!A:U,21,0)</f>
        <v>直采</v>
      </c>
    </row>
    <row r="254" s="4" customFormat="1" hidden="1" spans="1:9">
      <c r="A254" s="5">
        <v>22321602038</v>
      </c>
      <c r="B254" s="6">
        <v>44957</v>
      </c>
      <c r="C254" s="6">
        <v>44960</v>
      </c>
      <c r="D254" s="4">
        <v>2172</v>
      </c>
      <c r="E254" s="4" t="str">
        <f>VLOOKUP(A254,HOP!A:L,12,0)</f>
        <v>2172.00</v>
      </c>
      <c r="F254" s="4" t="str">
        <f>VLOOKUP(A254,HOP!A:C,3,0)</f>
        <v>2973093</v>
      </c>
      <c r="G254" s="4">
        <f t="shared" si="6"/>
        <v>0</v>
      </c>
      <c r="H254" s="4" t="str">
        <f t="shared" si="7"/>
        <v>，2973093</v>
      </c>
      <c r="I254" s="4" t="str">
        <f>VLOOKUP(A254,HOP!A:U,21,0)</f>
        <v>直采</v>
      </c>
    </row>
    <row r="255" s="4" customFormat="1" hidden="1" spans="1:9">
      <c r="A255" s="5">
        <v>999222330085939</v>
      </c>
      <c r="B255" s="6">
        <v>44958</v>
      </c>
      <c r="C255" s="6">
        <v>44960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999222330327324</v>
      </c>
      <c r="B256" s="6">
        <v>44958</v>
      </c>
      <c r="C256" s="6">
        <v>44960</v>
      </c>
      <c r="D256" s="4">
        <v>1890</v>
      </c>
      <c r="E256" s="4" t="str">
        <f>VLOOKUP(A256,HOP!A:L,12,0)</f>
        <v>1890.00</v>
      </c>
      <c r="F256" s="4" t="str">
        <f>VLOOKUP(A256,HOP!A:C,3,0)</f>
        <v>2974536</v>
      </c>
      <c r="G256" s="4">
        <f t="shared" si="6"/>
        <v>0</v>
      </c>
      <c r="H256" s="4" t="str">
        <f t="shared" si="7"/>
        <v>，2974536</v>
      </c>
      <c r="I256" s="4" t="str">
        <f>VLOOKUP(A256,HOP!A:U,21,0)</f>
        <v>直采</v>
      </c>
    </row>
    <row r="257" s="4" customFormat="1" hidden="1" spans="1:9">
      <c r="A257" s="5">
        <v>999222331486797</v>
      </c>
      <c r="B257" s="6">
        <v>44959</v>
      </c>
      <c r="C257" s="6">
        <v>44960</v>
      </c>
      <c r="D257" s="4">
        <v>569</v>
      </c>
      <c r="E257" s="4" t="str">
        <f>VLOOKUP(A257,HOP!A:L,12,0)</f>
        <v>569.00</v>
      </c>
      <c r="F257" s="4" t="str">
        <f>VLOOKUP(A257,HOP!A:C,3,0)</f>
        <v>2974848</v>
      </c>
      <c r="G257" s="4">
        <f t="shared" si="6"/>
        <v>0</v>
      </c>
      <c r="H257" s="4" t="str">
        <f t="shared" si="7"/>
        <v>，2974848</v>
      </c>
      <c r="I257" s="4" t="str">
        <f>VLOOKUP(A257,HOP!A:U,21,0)</f>
        <v>直采</v>
      </c>
    </row>
    <row r="258" s="4" customFormat="1" hidden="1" spans="1:9">
      <c r="A258" s="5">
        <v>999222339571496</v>
      </c>
      <c r="B258" s="6">
        <v>44959</v>
      </c>
      <c r="C258" s="6">
        <v>44960</v>
      </c>
      <c r="D258" s="4">
        <v>389</v>
      </c>
      <c r="E258" s="4" t="str">
        <f>VLOOKUP(A258,HOP!A:L,12,0)</f>
        <v>389.00</v>
      </c>
      <c r="F258" s="4" t="str">
        <f>VLOOKUP(A258,HOP!A:C,3,0)</f>
        <v>2976114</v>
      </c>
      <c r="G258" s="4">
        <f t="shared" si="6"/>
        <v>0</v>
      </c>
      <c r="H258" s="4" t="str">
        <f t="shared" si="7"/>
        <v>，2976114</v>
      </c>
      <c r="I258" s="4" t="str">
        <f>VLOOKUP(A258,HOP!A:U,21,0)</f>
        <v>直采</v>
      </c>
    </row>
    <row r="259" s="4" customFormat="1" hidden="1" spans="1:9">
      <c r="A259" s="5">
        <v>999222342587848</v>
      </c>
      <c r="B259" s="6">
        <v>44958</v>
      </c>
      <c r="C259" s="6">
        <v>44960</v>
      </c>
      <c r="D259" s="4">
        <v>2948</v>
      </c>
      <c r="E259" s="4" t="str">
        <f>VLOOKUP(A259,HOP!A:L,12,0)</f>
        <v>2948.00</v>
      </c>
      <c r="F259" s="4" t="str">
        <f>VLOOKUP(A259,HOP!A:C,3,0)</f>
        <v>2976425</v>
      </c>
      <c r="G259" s="4">
        <f t="shared" ref="G259:G322" si="8">D259-E259</f>
        <v>0</v>
      </c>
      <c r="H259" s="4" t="str">
        <f t="shared" ref="H259:H322" si="9">$H$1&amp;F259</f>
        <v>，2976425</v>
      </c>
      <c r="I259" s="4" t="str">
        <f>VLOOKUP(A259,HOP!A:U,21,0)</f>
        <v>直采</v>
      </c>
    </row>
    <row r="260" s="4" customFormat="1" hidden="1" spans="1:9">
      <c r="A260" s="5">
        <v>999222344994685</v>
      </c>
      <c r="B260" s="6">
        <v>44959</v>
      </c>
      <c r="C260" s="6">
        <v>44960</v>
      </c>
      <c r="D260" s="4">
        <v>603</v>
      </c>
      <c r="E260" s="4" t="str">
        <f>VLOOKUP(A260,HOP!A:L,12,0)</f>
        <v>603.00</v>
      </c>
      <c r="F260" s="4" t="str">
        <f>VLOOKUP(A260,HOP!A:C,3,0)</f>
        <v>2976899</v>
      </c>
      <c r="G260" s="4">
        <f t="shared" si="8"/>
        <v>0</v>
      </c>
      <c r="H260" s="4" t="str">
        <f t="shared" si="9"/>
        <v>，2976899</v>
      </c>
      <c r="I260" s="4" t="str">
        <f>VLOOKUP(A260,HOP!A:U,21,0)</f>
        <v>直采</v>
      </c>
    </row>
    <row r="261" s="4" customFormat="1" hidden="1" spans="1:9">
      <c r="A261" s="5">
        <v>999222346006037</v>
      </c>
      <c r="B261" s="6">
        <v>44957</v>
      </c>
      <c r="C261" s="6">
        <v>44960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s="4" customFormat="1" hidden="1" spans="1:9">
      <c r="A262" s="5">
        <v>999222348583512</v>
      </c>
      <c r="B262" s="6">
        <v>44958</v>
      </c>
      <c r="C262" s="6">
        <v>44960</v>
      </c>
      <c r="D262" s="4">
        <v>514</v>
      </c>
      <c r="E262" s="4" t="str">
        <f>VLOOKUP(A262,HOP!A:L,12,0)</f>
        <v>514.00</v>
      </c>
      <c r="F262" s="4" t="str">
        <f>VLOOKUP(A262,HOP!A:C,3,0)</f>
        <v>2977400</v>
      </c>
      <c r="G262" s="4">
        <f t="shared" si="8"/>
        <v>0</v>
      </c>
      <c r="H262" s="4" t="str">
        <f t="shared" si="9"/>
        <v>，2977400</v>
      </c>
      <c r="I262" s="4" t="str">
        <f>VLOOKUP(A262,HOP!A:U,21,0)</f>
        <v>直采</v>
      </c>
    </row>
    <row r="263" s="4" customFormat="1" hidden="1" spans="1:9">
      <c r="A263" s="5">
        <v>999222350623077</v>
      </c>
      <c r="B263" s="6">
        <v>44956</v>
      </c>
      <c r="C263" s="6">
        <v>44960</v>
      </c>
      <c r="D263" s="4">
        <v>1624</v>
      </c>
      <c r="E263" s="4" t="str">
        <f>VLOOKUP(A263,HOP!A:L,12,0)</f>
        <v>1624.00</v>
      </c>
      <c r="F263" s="4" t="str">
        <f>VLOOKUP(A263,HOP!A:C,3,0)</f>
        <v>2977672</v>
      </c>
      <c r="G263" s="4">
        <f t="shared" si="8"/>
        <v>0</v>
      </c>
      <c r="H263" s="4" t="str">
        <f t="shared" si="9"/>
        <v>，2977672</v>
      </c>
      <c r="I263" s="4" t="str">
        <f>VLOOKUP(A263,HOP!A:U,21,0)</f>
        <v>直采</v>
      </c>
    </row>
    <row r="264" s="4" customFormat="1" hidden="1" spans="1:9">
      <c r="A264" s="5">
        <v>999222351602426</v>
      </c>
      <c r="B264" s="6">
        <v>44958</v>
      </c>
      <c r="C264" s="6">
        <v>44960</v>
      </c>
      <c r="D264" s="4">
        <v>500</v>
      </c>
      <c r="E264" s="4" t="str">
        <f>VLOOKUP(A264,HOP!A:L,12,0)</f>
        <v>500.00</v>
      </c>
      <c r="F264" s="4" t="str">
        <f>VLOOKUP(A264,HOP!A:C,3,0)</f>
        <v>2977916</v>
      </c>
      <c r="G264" s="4">
        <f t="shared" si="8"/>
        <v>0</v>
      </c>
      <c r="H264" s="4" t="str">
        <f t="shared" si="9"/>
        <v>，2977916</v>
      </c>
      <c r="I264" s="4" t="str">
        <f>VLOOKUP(A264,HOP!A:U,21,0)</f>
        <v>直采</v>
      </c>
    </row>
    <row r="265" s="4" customFormat="1" hidden="1" spans="1:9">
      <c r="A265" s="5">
        <v>999222351834703</v>
      </c>
      <c r="B265" s="6">
        <v>44955</v>
      </c>
      <c r="C265" s="6">
        <v>44960</v>
      </c>
      <c r="D265" s="4">
        <v>6890</v>
      </c>
      <c r="E265" s="4" t="str">
        <f>VLOOKUP(A265,HOP!A:L,12,0)</f>
        <v>6890.00</v>
      </c>
      <c r="F265" s="4" t="str">
        <f>VLOOKUP(A265,HOP!A:C,3,0)</f>
        <v>2977975</v>
      </c>
      <c r="G265" s="4">
        <f t="shared" si="8"/>
        <v>0</v>
      </c>
      <c r="H265" s="4" t="str">
        <f t="shared" si="9"/>
        <v>，2977975</v>
      </c>
      <c r="I265" s="4" t="str">
        <f>VLOOKUP(A265,HOP!A:U,21,0)</f>
        <v>直采</v>
      </c>
    </row>
    <row r="266" s="4" customFormat="1" hidden="1" spans="1:9">
      <c r="A266" s="5">
        <v>999222352326238</v>
      </c>
      <c r="B266" s="6">
        <v>44959</v>
      </c>
      <c r="C266" s="6">
        <v>44960</v>
      </c>
      <c r="D266" s="4">
        <v>564</v>
      </c>
      <c r="E266" s="4" t="str">
        <f>VLOOKUP(A266,HOP!A:L,12,0)</f>
        <v>564.00</v>
      </c>
      <c r="F266" s="4" t="str">
        <f>VLOOKUP(A266,HOP!A:C,3,0)</f>
        <v>2978107</v>
      </c>
      <c r="G266" s="4">
        <f t="shared" si="8"/>
        <v>0</v>
      </c>
      <c r="H266" s="4" t="str">
        <f t="shared" si="9"/>
        <v>，2978107</v>
      </c>
      <c r="I266" s="4" t="str">
        <f>VLOOKUP(A266,HOP!A:U,21,0)</f>
        <v>直采</v>
      </c>
    </row>
    <row r="267" s="4" customFormat="1" hidden="1" spans="1:9">
      <c r="A267" s="5">
        <v>999222352455262</v>
      </c>
      <c r="B267" s="6">
        <v>44957</v>
      </c>
      <c r="C267" s="6">
        <v>44960</v>
      </c>
      <c r="D267" s="4">
        <v>2211</v>
      </c>
      <c r="E267" s="4" t="str">
        <f>VLOOKUP(A267,HOP!A:L,12,0)</f>
        <v>2211.00</v>
      </c>
      <c r="F267" s="4" t="str">
        <f>VLOOKUP(A267,HOP!A:C,3,0)</f>
        <v>2978143</v>
      </c>
      <c r="G267" s="4">
        <f t="shared" si="8"/>
        <v>0</v>
      </c>
      <c r="H267" s="4" t="str">
        <f t="shared" si="9"/>
        <v>，2978143</v>
      </c>
      <c r="I267" s="4" t="str">
        <f>VLOOKUP(A267,HOP!A:U,21,0)</f>
        <v>直采</v>
      </c>
    </row>
    <row r="268" s="4" customFormat="1" hidden="1" spans="1:9">
      <c r="A268" s="5">
        <v>999222355959645</v>
      </c>
      <c r="B268" s="6">
        <v>44959</v>
      </c>
      <c r="C268" s="6">
        <v>44960</v>
      </c>
      <c r="D268" s="4">
        <v>204</v>
      </c>
      <c r="E268" s="4" t="str">
        <f>VLOOKUP(A268,HOP!A:L,12,0)</f>
        <v>204.00</v>
      </c>
      <c r="F268" s="4" t="str">
        <f>VLOOKUP(A268,HOP!A:C,3,0)</f>
        <v>2978639</v>
      </c>
      <c r="G268" s="4">
        <f t="shared" si="8"/>
        <v>0</v>
      </c>
      <c r="H268" s="4" t="str">
        <f t="shared" si="9"/>
        <v>，2978639</v>
      </c>
      <c r="I268" s="4" t="str">
        <f>VLOOKUP(A268,HOP!A:U,21,0)</f>
        <v>直采</v>
      </c>
    </row>
    <row r="269" s="4" customFormat="1" hidden="1" spans="1:9">
      <c r="A269" s="5">
        <v>999222358459305</v>
      </c>
      <c r="B269" s="6">
        <v>44957</v>
      </c>
      <c r="C269" s="6">
        <v>44960</v>
      </c>
      <c r="D269" s="4">
        <v>1040</v>
      </c>
      <c r="E269" s="4" t="str">
        <f>VLOOKUP(A269,HOP!A:L,12,0)</f>
        <v>1040.00</v>
      </c>
      <c r="F269" s="4" t="str">
        <f>VLOOKUP(A269,HOP!A:C,3,0)</f>
        <v>2979000</v>
      </c>
      <c r="G269" s="4">
        <f t="shared" si="8"/>
        <v>0</v>
      </c>
      <c r="H269" s="4" t="str">
        <f t="shared" si="9"/>
        <v>，2979000</v>
      </c>
      <c r="I269" s="4" t="str">
        <f>VLOOKUP(A269,HOP!A:U,21,0)</f>
        <v>直采</v>
      </c>
    </row>
    <row r="270" s="4" customFormat="1" hidden="1" spans="1:9">
      <c r="A270" s="5">
        <v>999222360325828</v>
      </c>
      <c r="B270" s="6">
        <v>44958</v>
      </c>
      <c r="C270" s="6">
        <v>44960</v>
      </c>
      <c r="D270" s="4">
        <v>1806</v>
      </c>
      <c r="E270" s="4" t="str">
        <f>VLOOKUP(A270,HOP!A:L,12,0)</f>
        <v>1806.00</v>
      </c>
      <c r="F270" s="4" t="str">
        <f>VLOOKUP(A270,HOP!A:C,3,0)</f>
        <v>2979393</v>
      </c>
      <c r="G270" s="4">
        <f t="shared" si="8"/>
        <v>0</v>
      </c>
      <c r="H270" s="4" t="str">
        <f t="shared" si="9"/>
        <v>，2979393</v>
      </c>
      <c r="I270" s="4" t="str">
        <f>VLOOKUP(A270,HOP!A:U,21,0)</f>
        <v>直采</v>
      </c>
    </row>
    <row r="271" s="4" customFormat="1" hidden="1" spans="1:9">
      <c r="A271" s="5">
        <v>999222360326748</v>
      </c>
      <c r="B271" s="6">
        <v>44955</v>
      </c>
      <c r="C271" s="6">
        <v>44960</v>
      </c>
      <c r="D271" s="4">
        <v>7950</v>
      </c>
      <c r="E271" s="4" t="str">
        <f>VLOOKUP(A271,HOP!A:L,12,0)</f>
        <v>7950.00</v>
      </c>
      <c r="F271" s="4" t="str">
        <f>VLOOKUP(A271,HOP!A:C,3,0)</f>
        <v>2979395</v>
      </c>
      <c r="G271" s="4">
        <f t="shared" si="8"/>
        <v>0</v>
      </c>
      <c r="H271" s="4" t="str">
        <f t="shared" si="9"/>
        <v>，2979395</v>
      </c>
      <c r="I271" s="4" t="str">
        <f>VLOOKUP(A271,HOP!A:U,21,0)</f>
        <v>直采</v>
      </c>
    </row>
    <row r="272" s="4" customFormat="1" hidden="1" spans="1:9">
      <c r="A272" s="5">
        <v>999222361106786</v>
      </c>
      <c r="B272" s="6">
        <v>44959</v>
      </c>
      <c r="C272" s="6">
        <v>44960</v>
      </c>
      <c r="D272" s="4">
        <v>478</v>
      </c>
      <c r="E272" s="4" t="str">
        <f>VLOOKUP(A272,HOP!A:L,12,0)</f>
        <v>478.00</v>
      </c>
      <c r="F272" s="4" t="str">
        <f>VLOOKUP(A272,HOP!A:C,3,0)</f>
        <v>2979647</v>
      </c>
      <c r="G272" s="4">
        <f t="shared" si="8"/>
        <v>0</v>
      </c>
      <c r="H272" s="4" t="str">
        <f t="shared" si="9"/>
        <v>，2979647</v>
      </c>
      <c r="I272" s="4" t="str">
        <f>VLOOKUP(A272,HOP!A:U,21,0)</f>
        <v>直采</v>
      </c>
    </row>
    <row r="273" s="4" customFormat="1" hidden="1" spans="1:9">
      <c r="A273" s="5">
        <v>999222366957295</v>
      </c>
      <c r="B273" s="6">
        <v>44957</v>
      </c>
      <c r="C273" s="6">
        <v>44960</v>
      </c>
      <c r="D273" s="4">
        <v>3990</v>
      </c>
      <c r="E273" s="4" t="str">
        <f>VLOOKUP(A273,HOP!A:L,12,0)</f>
        <v>3990.00</v>
      </c>
      <c r="F273" s="4" t="str">
        <f>VLOOKUP(A273,HOP!A:C,3,0)</f>
        <v>2980240</v>
      </c>
      <c r="G273" s="4">
        <f t="shared" si="8"/>
        <v>0</v>
      </c>
      <c r="H273" s="4" t="str">
        <f t="shared" si="9"/>
        <v>，2980240</v>
      </c>
      <c r="I273" s="4" t="str">
        <f>VLOOKUP(A273,HOP!A:U,21,0)</f>
        <v>直采</v>
      </c>
    </row>
    <row r="274" s="4" customFormat="1" hidden="1" spans="1:9">
      <c r="A274" s="5">
        <v>999222371347524</v>
      </c>
      <c r="B274" s="6">
        <v>44958</v>
      </c>
      <c r="C274" s="6">
        <v>44960</v>
      </c>
      <c r="D274" s="4">
        <v>4422</v>
      </c>
      <c r="E274" s="4" t="str">
        <f>VLOOKUP(A274,HOP!A:L,12,0)</f>
        <v>4422.00</v>
      </c>
      <c r="F274" s="4" t="str">
        <f>VLOOKUP(A274,HOP!A:C,3,0)</f>
        <v>2980885</v>
      </c>
      <c r="G274" s="4">
        <f t="shared" si="8"/>
        <v>0</v>
      </c>
      <c r="H274" s="4" t="str">
        <f t="shared" si="9"/>
        <v>，2980885</v>
      </c>
      <c r="I274" s="4" t="str">
        <f>VLOOKUP(A274,HOP!A:U,21,0)</f>
        <v>直采</v>
      </c>
    </row>
    <row r="275" s="4" customFormat="1" hidden="1" spans="1:9">
      <c r="A275" s="5">
        <v>999222374971712</v>
      </c>
      <c r="B275" s="6">
        <v>44956</v>
      </c>
      <c r="C275" s="6">
        <v>44960</v>
      </c>
      <c r="D275" s="4">
        <v>4520</v>
      </c>
      <c r="E275" s="4" t="str">
        <f>VLOOKUP(A275,HOP!A:L,12,0)</f>
        <v>4520.00</v>
      </c>
      <c r="F275" s="4" t="str">
        <f>VLOOKUP(A275,HOP!A:C,3,0)</f>
        <v>2981745</v>
      </c>
      <c r="G275" s="4">
        <f t="shared" si="8"/>
        <v>0</v>
      </c>
      <c r="H275" s="4" t="str">
        <f t="shared" si="9"/>
        <v>，2981745</v>
      </c>
      <c r="I275" s="4" t="str">
        <f>VLOOKUP(A275,HOP!A:U,21,0)</f>
        <v>直采</v>
      </c>
    </row>
    <row r="276" s="4" customFormat="1" hidden="1" spans="1:9">
      <c r="A276" s="5">
        <v>999222379309733</v>
      </c>
      <c r="B276" s="6">
        <v>44958</v>
      </c>
      <c r="C276" s="6">
        <v>44960</v>
      </c>
      <c r="D276" s="4">
        <v>716</v>
      </c>
      <c r="E276" s="4" t="str">
        <f>VLOOKUP(A276,HOP!A:L,12,0)</f>
        <v>716.00</v>
      </c>
      <c r="F276" s="4" t="str">
        <f>VLOOKUP(A276,HOP!A:C,3,0)</f>
        <v>2982381</v>
      </c>
      <c r="G276" s="4">
        <f t="shared" si="8"/>
        <v>0</v>
      </c>
      <c r="H276" s="4" t="str">
        <f t="shared" si="9"/>
        <v>，2982381</v>
      </c>
      <c r="I276" s="4" t="str">
        <f>VLOOKUP(A276,HOP!A:U,21,0)</f>
        <v>直采</v>
      </c>
    </row>
    <row r="277" s="4" customFormat="1" hidden="1" spans="1:9">
      <c r="A277" s="5">
        <v>22380883286</v>
      </c>
      <c r="B277" s="6">
        <v>44957</v>
      </c>
      <c r="C277" s="6">
        <v>44960</v>
      </c>
      <c r="D277" s="4">
        <v>7120</v>
      </c>
      <c r="E277" s="4" t="str">
        <f>VLOOKUP(A277,HOP!A:L,12,0)</f>
        <v>7120.00</v>
      </c>
      <c r="F277" s="4" t="str">
        <f>VLOOKUP(A277,HOP!A:C,3,0)</f>
        <v>2982665</v>
      </c>
      <c r="G277" s="4">
        <f t="shared" si="8"/>
        <v>0</v>
      </c>
      <c r="H277" s="4" t="str">
        <f t="shared" si="9"/>
        <v>，2982665</v>
      </c>
      <c r="I277" s="4" t="str">
        <f>VLOOKUP(A277,HOP!A:U,21,0)</f>
        <v>直采</v>
      </c>
    </row>
    <row r="278" s="4" customFormat="1" hidden="1" spans="1:9">
      <c r="A278" s="5">
        <v>22380883289</v>
      </c>
      <c r="B278" s="6">
        <v>44957</v>
      </c>
      <c r="C278" s="6">
        <v>44960</v>
      </c>
      <c r="D278" s="4">
        <v>3560</v>
      </c>
      <c r="E278" s="4" t="str">
        <f>VLOOKUP(A278,HOP!A:L,12,0)</f>
        <v>3560.00</v>
      </c>
      <c r="F278" s="4" t="str">
        <f>VLOOKUP(A278,HOP!A:C,3,0)</f>
        <v>2982666</v>
      </c>
      <c r="G278" s="4">
        <f t="shared" si="8"/>
        <v>0</v>
      </c>
      <c r="H278" s="4" t="str">
        <f t="shared" si="9"/>
        <v>，2982666</v>
      </c>
      <c r="I278" s="4" t="str">
        <f>VLOOKUP(A278,HOP!A:U,21,0)</f>
        <v>直采</v>
      </c>
    </row>
    <row r="279" s="4" customFormat="1" hidden="1" spans="1:9">
      <c r="A279" s="5">
        <v>999222381842714</v>
      </c>
      <c r="B279" s="6">
        <v>44959</v>
      </c>
      <c r="C279" s="6">
        <v>44960</v>
      </c>
      <c r="D279" s="4">
        <v>1279</v>
      </c>
      <c r="E279" s="4" t="str">
        <f>VLOOKUP(A279,HOP!A:L,12,0)</f>
        <v>1279.00</v>
      </c>
      <c r="F279" s="4" t="str">
        <f>VLOOKUP(A279,HOP!A:C,3,0)</f>
        <v>2982808</v>
      </c>
      <c r="G279" s="4">
        <f t="shared" si="8"/>
        <v>0</v>
      </c>
      <c r="H279" s="4" t="str">
        <f t="shared" si="9"/>
        <v>，2982808</v>
      </c>
      <c r="I279" s="4" t="str">
        <f>VLOOKUP(A279,HOP!A:U,21,0)</f>
        <v>直采</v>
      </c>
    </row>
    <row r="280" s="4" customFormat="1" hidden="1" spans="1:9">
      <c r="A280" s="5">
        <v>999222382677912</v>
      </c>
      <c r="B280" s="6">
        <v>44958</v>
      </c>
      <c r="C280" s="6">
        <v>44960</v>
      </c>
      <c r="D280" s="4">
        <v>700</v>
      </c>
      <c r="E280" s="4" t="str">
        <f>VLOOKUP(A280,HOP!A:L,12,0)</f>
        <v>700.00</v>
      </c>
      <c r="F280" s="4" t="str">
        <f>VLOOKUP(A280,HOP!A:C,3,0)</f>
        <v>2982938</v>
      </c>
      <c r="G280" s="4">
        <f t="shared" si="8"/>
        <v>0</v>
      </c>
      <c r="H280" s="4" t="str">
        <f t="shared" si="9"/>
        <v>，2982938</v>
      </c>
      <c r="I280" s="4" t="str">
        <f>VLOOKUP(A280,HOP!A:U,21,0)</f>
        <v>直采</v>
      </c>
    </row>
    <row r="281" s="4" customFormat="1" hidden="1" spans="1:9">
      <c r="A281" s="5">
        <v>999222386353609</v>
      </c>
      <c r="B281" s="6">
        <v>44958</v>
      </c>
      <c r="C281" s="6">
        <v>44960</v>
      </c>
      <c r="D281" s="4">
        <v>2228</v>
      </c>
      <c r="E281" s="4" t="str">
        <f>VLOOKUP(A281,HOP!A:L,12,0)</f>
        <v>2228.00</v>
      </c>
      <c r="F281" s="4" t="str">
        <f>VLOOKUP(A281,HOP!A:C,3,0)</f>
        <v>2983412</v>
      </c>
      <c r="G281" s="4">
        <f t="shared" si="8"/>
        <v>0</v>
      </c>
      <c r="H281" s="4" t="str">
        <f t="shared" si="9"/>
        <v>，2983412</v>
      </c>
      <c r="I281" s="4" t="str">
        <f>VLOOKUP(A281,HOP!A:U,21,0)</f>
        <v>直采</v>
      </c>
    </row>
    <row r="282" s="4" customFormat="1" hidden="1" spans="1:9">
      <c r="A282" s="5">
        <v>999222390964375</v>
      </c>
      <c r="B282" s="6">
        <v>44958</v>
      </c>
      <c r="C282" s="6">
        <v>44960</v>
      </c>
      <c r="D282" s="4">
        <v>2600</v>
      </c>
      <c r="E282" s="4" t="str">
        <f>VLOOKUP(A282,HOP!A:L,12,0)</f>
        <v>2600.00</v>
      </c>
      <c r="F282" s="4" t="str">
        <f>VLOOKUP(A282,HOP!A:C,3,0)</f>
        <v>2984333</v>
      </c>
      <c r="G282" s="4">
        <f t="shared" si="8"/>
        <v>0</v>
      </c>
      <c r="H282" s="4" t="str">
        <f t="shared" si="9"/>
        <v>，2984333</v>
      </c>
      <c r="I282" s="4" t="str">
        <f>VLOOKUP(A282,HOP!A:U,21,0)</f>
        <v>直采</v>
      </c>
    </row>
    <row r="283" s="4" customFormat="1" hidden="1" spans="1:9">
      <c r="A283" s="5">
        <v>999222391315489</v>
      </c>
      <c r="B283" s="6">
        <v>44957</v>
      </c>
      <c r="C283" s="6">
        <v>44960</v>
      </c>
      <c r="D283" s="4">
        <v>2211</v>
      </c>
      <c r="E283" s="4" t="str">
        <f>VLOOKUP(A283,HOP!A:L,12,0)</f>
        <v>2211.00</v>
      </c>
      <c r="F283" s="4" t="str">
        <f>VLOOKUP(A283,HOP!A:C,3,0)</f>
        <v>2984444</v>
      </c>
      <c r="G283" s="4">
        <f t="shared" si="8"/>
        <v>0</v>
      </c>
      <c r="H283" s="4" t="str">
        <f t="shared" si="9"/>
        <v>，2984444</v>
      </c>
      <c r="I283" s="4" t="str">
        <f>VLOOKUP(A283,HOP!A:U,21,0)</f>
        <v>直采</v>
      </c>
    </row>
    <row r="284" s="4" customFormat="1" hidden="1" spans="1:9">
      <c r="A284" s="5">
        <v>999222391912743</v>
      </c>
      <c r="B284" s="6">
        <v>44959</v>
      </c>
      <c r="C284" s="6">
        <v>44960</v>
      </c>
      <c r="D284" s="4">
        <v>0</v>
      </c>
      <c r="E284" s="4" t="str">
        <f>VLOOKUP(A284,HOP!A:L,12,0)</f>
        <v>0.00</v>
      </c>
      <c r="F284" s="4" t="str">
        <f>VLOOKUP(A284,HOP!A:C,3,0)</f>
        <v>2984620</v>
      </c>
      <c r="G284" s="4">
        <f t="shared" si="8"/>
        <v>0</v>
      </c>
      <c r="H284" s="4" t="str">
        <f t="shared" si="9"/>
        <v>，2984620</v>
      </c>
      <c r="I284" s="4" t="str">
        <f>VLOOKUP(A284,HOP!A:U,21,0)</f>
        <v>直采</v>
      </c>
    </row>
    <row r="285" s="4" customFormat="1" hidden="1" spans="1:9">
      <c r="A285" s="5">
        <v>999222398117570</v>
      </c>
      <c r="B285" s="6">
        <v>44957</v>
      </c>
      <c r="C285" s="6">
        <v>44960</v>
      </c>
      <c r="D285" s="4">
        <v>1824</v>
      </c>
      <c r="E285" s="4" t="str">
        <f>VLOOKUP(A285,HOP!A:L,12,0)</f>
        <v>1824.00</v>
      </c>
      <c r="F285" s="4" t="str">
        <f>VLOOKUP(A285,HOP!A:C,3,0)</f>
        <v>2985422</v>
      </c>
      <c r="G285" s="4">
        <f t="shared" si="8"/>
        <v>0</v>
      </c>
      <c r="H285" s="4" t="str">
        <f t="shared" si="9"/>
        <v>，2985422</v>
      </c>
      <c r="I285" s="4" t="str">
        <f>VLOOKUP(A285,HOP!A:U,21,0)</f>
        <v>直采</v>
      </c>
    </row>
    <row r="286" s="4" customFormat="1" hidden="1" spans="1:9">
      <c r="A286" s="5">
        <v>999222399257132</v>
      </c>
      <c r="B286" s="6">
        <v>44958</v>
      </c>
      <c r="C286" s="6">
        <v>44960</v>
      </c>
      <c r="D286" s="4">
        <v>1330</v>
      </c>
      <c r="E286" s="4" t="str">
        <f>VLOOKUP(A286,HOP!A:L,12,0)</f>
        <v>1330.00</v>
      </c>
      <c r="F286" s="4" t="str">
        <f>VLOOKUP(A286,HOP!A:C,3,0)</f>
        <v>2985699</v>
      </c>
      <c r="G286" s="4">
        <f t="shared" si="8"/>
        <v>0</v>
      </c>
      <c r="H286" s="4" t="str">
        <f t="shared" si="9"/>
        <v>，2985699</v>
      </c>
      <c r="I286" s="4" t="str">
        <f>VLOOKUP(A286,HOP!A:U,21,0)</f>
        <v>直采</v>
      </c>
    </row>
    <row r="287" s="4" customFormat="1" hidden="1" spans="1:9">
      <c r="A287" s="5">
        <v>999222399295281</v>
      </c>
      <c r="B287" s="6">
        <v>44957</v>
      </c>
      <c r="C287" s="6">
        <v>44960</v>
      </c>
      <c r="D287" s="4">
        <v>2211</v>
      </c>
      <c r="E287" s="4" t="str">
        <f>VLOOKUP(A287,HOP!A:L,12,0)</f>
        <v>2211.00</v>
      </c>
      <c r="F287" s="4" t="str">
        <f>VLOOKUP(A287,HOP!A:C,3,0)</f>
        <v>2985715</v>
      </c>
      <c r="G287" s="4">
        <f t="shared" si="8"/>
        <v>0</v>
      </c>
      <c r="H287" s="4" t="str">
        <f t="shared" si="9"/>
        <v>，2985715</v>
      </c>
      <c r="I287" s="4" t="str">
        <f>VLOOKUP(A287,HOP!A:U,21,0)</f>
        <v>直采</v>
      </c>
    </row>
    <row r="288" s="4" customFormat="1" hidden="1" spans="1:9">
      <c r="A288" s="5">
        <v>999222403486581</v>
      </c>
      <c r="B288" s="6">
        <v>44959</v>
      </c>
      <c r="C288" s="6">
        <v>44960</v>
      </c>
      <c r="D288" s="4">
        <v>432</v>
      </c>
      <c r="E288" s="4" t="str">
        <f>VLOOKUP(A288,HOP!A:L,12,0)</f>
        <v>432.00</v>
      </c>
      <c r="F288" s="4" t="str">
        <f>VLOOKUP(A288,HOP!A:C,3,0)</f>
        <v>2986158</v>
      </c>
      <c r="G288" s="4">
        <f t="shared" si="8"/>
        <v>0</v>
      </c>
      <c r="H288" s="4" t="str">
        <f t="shared" si="9"/>
        <v>，2986158</v>
      </c>
      <c r="I288" s="4" t="str">
        <f>VLOOKUP(A288,HOP!A:U,21,0)</f>
        <v>直采</v>
      </c>
    </row>
    <row r="289" s="4" customFormat="1" hidden="1" spans="1:9">
      <c r="A289" s="5">
        <v>999222404335781</v>
      </c>
      <c r="B289" s="6">
        <v>44958</v>
      </c>
      <c r="C289" s="6">
        <v>44960</v>
      </c>
      <c r="D289" s="4">
        <v>3060</v>
      </c>
      <c r="E289" s="4" t="str">
        <f>VLOOKUP(A289,HOP!A:L,12,0)</f>
        <v>3060.00</v>
      </c>
      <c r="F289" s="4" t="str">
        <f>VLOOKUP(A289,HOP!A:C,3,0)</f>
        <v>2986302</v>
      </c>
      <c r="G289" s="4">
        <f t="shared" si="8"/>
        <v>0</v>
      </c>
      <c r="H289" s="4" t="str">
        <f t="shared" si="9"/>
        <v>，2986302</v>
      </c>
      <c r="I289" s="4" t="str">
        <f>VLOOKUP(A289,HOP!A:U,21,0)</f>
        <v>直采</v>
      </c>
    </row>
    <row r="290" s="4" customFormat="1" hidden="1" spans="1:9">
      <c r="A290" s="5">
        <v>999222405447972</v>
      </c>
      <c r="B290" s="6">
        <v>44957</v>
      </c>
      <c r="C290" s="6">
        <v>44960</v>
      </c>
      <c r="D290" s="4">
        <v>2295</v>
      </c>
      <c r="E290" s="4" t="str">
        <f>VLOOKUP(A290,HOP!A:L,12,0)</f>
        <v>2295.00</v>
      </c>
      <c r="F290" s="4" t="str">
        <f>VLOOKUP(A290,HOP!A:C,3,0)</f>
        <v>2986479</v>
      </c>
      <c r="G290" s="4">
        <f t="shared" si="8"/>
        <v>0</v>
      </c>
      <c r="H290" s="4" t="str">
        <f t="shared" si="9"/>
        <v>，2986479</v>
      </c>
      <c r="I290" s="4" t="str">
        <f>VLOOKUP(A290,HOP!A:U,21,0)</f>
        <v>直采</v>
      </c>
    </row>
    <row r="291" s="4" customFormat="1" hidden="1" spans="1:9">
      <c r="A291" s="5">
        <v>999222408054155</v>
      </c>
      <c r="B291" s="6">
        <v>44955</v>
      </c>
      <c r="C291" s="6">
        <v>44960</v>
      </c>
      <c r="D291" s="4">
        <v>1135</v>
      </c>
      <c r="E291" s="4" t="str">
        <f>VLOOKUP(A291,HOP!A:L,12,0)</f>
        <v>1135.00</v>
      </c>
      <c r="F291" s="4" t="str">
        <f>VLOOKUP(A291,HOP!A:C,3,0)</f>
        <v>2987046</v>
      </c>
      <c r="G291" s="4">
        <f t="shared" si="8"/>
        <v>0</v>
      </c>
      <c r="H291" s="4" t="str">
        <f t="shared" si="9"/>
        <v>，2987046</v>
      </c>
      <c r="I291" s="4" t="str">
        <f>VLOOKUP(A291,HOP!A:U,21,0)</f>
        <v>直连</v>
      </c>
    </row>
    <row r="292" s="4" customFormat="1" hidden="1" spans="1:9">
      <c r="A292" s="5">
        <v>999222411442769</v>
      </c>
      <c r="B292" s="6">
        <v>44958</v>
      </c>
      <c r="C292" s="6">
        <v>44960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5">
        <v>999222411541770</v>
      </c>
      <c r="B293" s="6">
        <v>44958</v>
      </c>
      <c r="C293" s="6">
        <v>44960</v>
      </c>
      <c r="D293" s="4">
        <v>1260</v>
      </c>
      <c r="E293" s="4" t="str">
        <f>VLOOKUP(A293,HOP!A:L,12,0)</f>
        <v>1260.00</v>
      </c>
      <c r="F293" s="4" t="str">
        <f>VLOOKUP(A293,HOP!A:C,3,0)</f>
        <v>2987275</v>
      </c>
      <c r="G293" s="4">
        <f t="shared" si="8"/>
        <v>0</v>
      </c>
      <c r="H293" s="4" t="str">
        <f t="shared" si="9"/>
        <v>，2987275</v>
      </c>
      <c r="I293" s="4" t="str">
        <f>VLOOKUP(A293,HOP!A:U,21,0)</f>
        <v>直采</v>
      </c>
    </row>
    <row r="294" s="4" customFormat="1" hidden="1" spans="1:9">
      <c r="A294" s="5">
        <v>999222411874736</v>
      </c>
      <c r="B294" s="6">
        <v>44956</v>
      </c>
      <c r="C294" s="6">
        <v>44960</v>
      </c>
      <c r="D294" s="4">
        <v>3440</v>
      </c>
      <c r="E294" s="4" t="str">
        <f>VLOOKUP(A294,HOP!A:L,12,0)</f>
        <v>3440.00</v>
      </c>
      <c r="F294" s="4" t="str">
        <f>VLOOKUP(A294,HOP!A:C,3,0)</f>
        <v>2987337</v>
      </c>
      <c r="G294" s="4">
        <f t="shared" si="8"/>
        <v>0</v>
      </c>
      <c r="H294" s="4" t="str">
        <f t="shared" si="9"/>
        <v>，2987337</v>
      </c>
      <c r="I294" s="4" t="str">
        <f>VLOOKUP(A294,HOP!A:U,21,0)</f>
        <v>直采</v>
      </c>
    </row>
    <row r="295" s="4" customFormat="1" hidden="1" spans="1:9">
      <c r="A295" s="5">
        <v>999222414181581</v>
      </c>
      <c r="B295" s="6">
        <v>44958</v>
      </c>
      <c r="C295" s="6">
        <v>44960</v>
      </c>
      <c r="D295" s="4">
        <v>1368</v>
      </c>
      <c r="E295" s="4" t="str">
        <f>VLOOKUP(A295,HOP!A:L,12,0)</f>
        <v>1368.00</v>
      </c>
      <c r="F295" s="4" t="str">
        <f>VLOOKUP(A295,HOP!A:C,3,0)</f>
        <v>2987792</v>
      </c>
      <c r="G295" s="4">
        <f t="shared" si="8"/>
        <v>0</v>
      </c>
      <c r="H295" s="4" t="str">
        <f t="shared" si="9"/>
        <v>，2987792</v>
      </c>
      <c r="I295" s="4" t="str">
        <f>VLOOKUP(A295,HOP!A:U,21,0)</f>
        <v>直采</v>
      </c>
    </row>
    <row r="296" s="4" customFormat="1" hidden="1" spans="1:9">
      <c r="A296" s="5">
        <v>999222416477328</v>
      </c>
      <c r="B296" s="6">
        <v>44959</v>
      </c>
      <c r="C296" s="6">
        <v>44960</v>
      </c>
      <c r="D296" s="4">
        <v>432</v>
      </c>
      <c r="E296" s="4" t="str">
        <f>VLOOKUP(A296,HOP!A:L,12,0)</f>
        <v>432.00</v>
      </c>
      <c r="F296" s="4" t="str">
        <f>VLOOKUP(A296,HOP!A:C,3,0)</f>
        <v>2988119</v>
      </c>
      <c r="G296" s="4">
        <f t="shared" si="8"/>
        <v>0</v>
      </c>
      <c r="H296" s="4" t="str">
        <f t="shared" si="9"/>
        <v>，2988119</v>
      </c>
      <c r="I296" s="4" t="str">
        <f>VLOOKUP(A296,HOP!A:U,21,0)</f>
        <v>直采</v>
      </c>
    </row>
    <row r="297" s="4" customFormat="1" hidden="1" spans="1:9">
      <c r="A297" s="5">
        <v>999222416759537</v>
      </c>
      <c r="B297" s="6">
        <v>44957</v>
      </c>
      <c r="C297" s="6">
        <v>44960</v>
      </c>
      <c r="D297" s="4">
        <v>577</v>
      </c>
      <c r="E297" s="4" t="str">
        <f>VLOOKUP(A297,HOP!A:L,12,0)</f>
        <v>577.00</v>
      </c>
      <c r="F297" s="4" t="str">
        <f>VLOOKUP(A297,HOP!A:C,3,0)</f>
        <v>2988169</v>
      </c>
      <c r="G297" s="4">
        <f t="shared" si="8"/>
        <v>0</v>
      </c>
      <c r="H297" s="4" t="str">
        <f t="shared" si="9"/>
        <v>，2988169</v>
      </c>
      <c r="I297" s="4" t="str">
        <f>VLOOKUP(A297,HOP!A:U,21,0)</f>
        <v>直采</v>
      </c>
    </row>
    <row r="298" s="4" customFormat="1" hidden="1" spans="1:9">
      <c r="A298" s="5">
        <v>999222416905002</v>
      </c>
      <c r="B298" s="6">
        <v>44959</v>
      </c>
      <c r="C298" s="6">
        <v>44960</v>
      </c>
      <c r="D298" s="4">
        <v>432</v>
      </c>
      <c r="E298" s="4" t="str">
        <f>VLOOKUP(A298,HOP!A:L,12,0)</f>
        <v>432.00</v>
      </c>
      <c r="F298" s="4" t="str">
        <f>VLOOKUP(A298,HOP!A:C,3,0)</f>
        <v>2988188</v>
      </c>
      <c r="G298" s="4">
        <f t="shared" si="8"/>
        <v>0</v>
      </c>
      <c r="H298" s="4" t="str">
        <f t="shared" si="9"/>
        <v>，2988188</v>
      </c>
      <c r="I298" s="4" t="str">
        <f>VLOOKUP(A298,HOP!A:U,21,0)</f>
        <v>直采</v>
      </c>
    </row>
    <row r="299" s="4" customFormat="1" hidden="1" spans="1:9">
      <c r="A299" s="5">
        <v>999222418081761</v>
      </c>
      <c r="B299" s="6">
        <v>44957</v>
      </c>
      <c r="C299" s="6">
        <v>44960</v>
      </c>
      <c r="D299" s="4">
        <v>771</v>
      </c>
      <c r="E299" s="4" t="str">
        <f>VLOOKUP(A299,HOP!A:L,12,0)</f>
        <v>771.00</v>
      </c>
      <c r="F299" s="4" t="str">
        <f>VLOOKUP(A299,HOP!A:C,3,0)</f>
        <v>2988459</v>
      </c>
      <c r="G299" s="4">
        <f t="shared" si="8"/>
        <v>0</v>
      </c>
      <c r="H299" s="4" t="str">
        <f t="shared" si="9"/>
        <v>，2988459</v>
      </c>
      <c r="I299" s="4" t="str">
        <f>VLOOKUP(A299,HOP!A:U,21,0)</f>
        <v>直采</v>
      </c>
    </row>
    <row r="300" s="4" customFormat="1" hidden="1" spans="1:9">
      <c r="A300" s="5">
        <v>999222420476563</v>
      </c>
      <c r="B300" s="6">
        <v>44956</v>
      </c>
      <c r="C300" s="6">
        <v>44960</v>
      </c>
      <c r="D300" s="4">
        <v>0</v>
      </c>
      <c r="E300" s="4" t="e">
        <f>VLOOKUP(A300,HOP!A:L,12,0)</f>
        <v>#N/A</v>
      </c>
      <c r="F300" s="4" t="e">
        <f>VLOOKUP(A300,HOP!A:C,3,0)</f>
        <v>#N/A</v>
      </c>
      <c r="G300" s="4" t="e">
        <f t="shared" si="8"/>
        <v>#N/A</v>
      </c>
      <c r="H300" s="4" t="e">
        <f t="shared" si="9"/>
        <v>#N/A</v>
      </c>
      <c r="I300" s="4" t="e">
        <f>VLOOKUP(A300,HOP!A:U,21,0)</f>
        <v>#N/A</v>
      </c>
    </row>
    <row r="301" s="4" customFormat="1" hidden="1" spans="1:9">
      <c r="A301" s="5">
        <v>999222423253961</v>
      </c>
      <c r="B301" s="6">
        <v>44956</v>
      </c>
      <c r="C301" s="6">
        <v>44960</v>
      </c>
      <c r="D301" s="4">
        <v>21600</v>
      </c>
      <c r="E301" s="4" t="str">
        <f>VLOOKUP(A301,HOP!A:L,12,0)</f>
        <v>21600.00</v>
      </c>
      <c r="F301" s="4" t="str">
        <f>VLOOKUP(A301,HOP!A:C,3,0)</f>
        <v>2989003</v>
      </c>
      <c r="G301" s="4">
        <f t="shared" si="8"/>
        <v>0</v>
      </c>
      <c r="H301" s="4" t="str">
        <f t="shared" si="9"/>
        <v>，2989003</v>
      </c>
      <c r="I301" s="4" t="str">
        <f>VLOOKUP(A301,HOP!A:U,21,0)</f>
        <v>直采</v>
      </c>
    </row>
    <row r="302" s="4" customFormat="1" hidden="1" spans="1:9">
      <c r="A302" s="5">
        <v>999222425123765</v>
      </c>
      <c r="B302" s="6">
        <v>44958</v>
      </c>
      <c r="C302" s="6">
        <v>44960</v>
      </c>
      <c r="D302" s="4">
        <v>666</v>
      </c>
      <c r="E302" s="4" t="str">
        <f>VLOOKUP(A302,HOP!A:L,12,0)</f>
        <v>666.00</v>
      </c>
      <c r="F302" s="4" t="str">
        <f>VLOOKUP(A302,HOP!A:C,3,0)</f>
        <v>2989340</v>
      </c>
      <c r="G302" s="4">
        <f t="shared" si="8"/>
        <v>0</v>
      </c>
      <c r="H302" s="4" t="str">
        <f t="shared" si="9"/>
        <v>，2989340</v>
      </c>
      <c r="I302" s="4" t="str">
        <f>VLOOKUP(A302,HOP!A:U,21,0)</f>
        <v>直采</v>
      </c>
    </row>
    <row r="303" s="4" customFormat="1" hidden="1" spans="1:9">
      <c r="A303" s="5">
        <v>999222425351500</v>
      </c>
      <c r="B303" s="6">
        <v>44959</v>
      </c>
      <c r="C303" s="6">
        <v>44960</v>
      </c>
      <c r="D303" s="4">
        <v>1080</v>
      </c>
      <c r="E303" s="4" t="str">
        <f>VLOOKUP(A303,HOP!A:L,12,0)</f>
        <v>1080.00</v>
      </c>
      <c r="F303" s="4" t="str">
        <f>VLOOKUP(A303,HOP!A:C,3,0)</f>
        <v>2989385</v>
      </c>
      <c r="G303" s="4">
        <f t="shared" si="8"/>
        <v>0</v>
      </c>
      <c r="H303" s="4" t="str">
        <f t="shared" si="9"/>
        <v>，2989385</v>
      </c>
      <c r="I303" s="4" t="str">
        <f>VLOOKUP(A303,HOP!A:U,21,0)</f>
        <v>直采</v>
      </c>
    </row>
    <row r="304" s="4" customFormat="1" hidden="1" spans="1:9">
      <c r="A304" s="5">
        <v>999222425876960</v>
      </c>
      <c r="B304" s="6">
        <v>44957</v>
      </c>
      <c r="C304" s="6">
        <v>44960</v>
      </c>
      <c r="D304" s="4">
        <v>1095</v>
      </c>
      <c r="E304" s="4" t="str">
        <f>VLOOKUP(A304,HOP!A:L,12,0)</f>
        <v>1095.00</v>
      </c>
      <c r="F304" s="4" t="str">
        <f>VLOOKUP(A304,HOP!A:C,3,0)</f>
        <v>2989487</v>
      </c>
      <c r="G304" s="4">
        <f t="shared" si="8"/>
        <v>0</v>
      </c>
      <c r="H304" s="4" t="str">
        <f t="shared" si="9"/>
        <v>，2989487</v>
      </c>
      <c r="I304" s="4" t="str">
        <f>VLOOKUP(A304,HOP!A:U,21,0)</f>
        <v>直采</v>
      </c>
    </row>
    <row r="305" s="4" customFormat="1" hidden="1" spans="1:9">
      <c r="A305" s="5">
        <v>999222426102924</v>
      </c>
      <c r="B305" s="6">
        <v>44957</v>
      </c>
      <c r="C305" s="6">
        <v>44960</v>
      </c>
      <c r="D305" s="4">
        <v>1260</v>
      </c>
      <c r="E305" s="4" t="str">
        <f>VLOOKUP(A305,HOP!A:L,12,0)</f>
        <v>1260.00</v>
      </c>
      <c r="F305" s="4" t="str">
        <f>VLOOKUP(A305,HOP!A:C,3,0)</f>
        <v>2989533</v>
      </c>
      <c r="G305" s="4">
        <f t="shared" si="8"/>
        <v>0</v>
      </c>
      <c r="H305" s="4" t="str">
        <f t="shared" si="9"/>
        <v>，2989533</v>
      </c>
      <c r="I305" s="4" t="str">
        <f>VLOOKUP(A305,HOP!A:U,21,0)</f>
        <v>直采</v>
      </c>
    </row>
    <row r="306" s="4" customFormat="1" hidden="1" spans="1:9">
      <c r="A306" s="5">
        <v>999222428525321</v>
      </c>
      <c r="B306" s="6">
        <v>44958</v>
      </c>
      <c r="C306" s="6">
        <v>44960</v>
      </c>
      <c r="D306" s="4">
        <v>956</v>
      </c>
      <c r="E306" s="4" t="str">
        <f>VLOOKUP(A306,HOP!A:L,12,0)</f>
        <v>956.00</v>
      </c>
      <c r="F306" s="4" t="str">
        <f>VLOOKUP(A306,HOP!A:C,3,0)</f>
        <v>2990156</v>
      </c>
      <c r="G306" s="4">
        <f t="shared" si="8"/>
        <v>0</v>
      </c>
      <c r="H306" s="4" t="str">
        <f t="shared" si="9"/>
        <v>，2990156</v>
      </c>
      <c r="I306" s="4" t="str">
        <f>VLOOKUP(A306,HOP!A:U,21,0)</f>
        <v>直采</v>
      </c>
    </row>
    <row r="307" s="4" customFormat="1" hidden="1" spans="1:9">
      <c r="A307" s="5">
        <v>999222437642596</v>
      </c>
      <c r="B307" s="6">
        <v>44957</v>
      </c>
      <c r="C307" s="6">
        <v>44960</v>
      </c>
      <c r="D307" s="4">
        <v>7074</v>
      </c>
      <c r="E307" s="4" t="str">
        <f>VLOOKUP(A307,HOP!A:L,12,0)</f>
        <v>7074.00</v>
      </c>
      <c r="F307" s="4" t="str">
        <f>VLOOKUP(A307,HOP!A:C,3,0)</f>
        <v>2991362</v>
      </c>
      <c r="G307" s="4">
        <f t="shared" si="8"/>
        <v>0</v>
      </c>
      <c r="H307" s="4" t="str">
        <f t="shared" si="9"/>
        <v>，2991362</v>
      </c>
      <c r="I307" s="4" t="str">
        <f>VLOOKUP(A307,HOP!A:U,21,0)</f>
        <v>直采</v>
      </c>
    </row>
    <row r="308" s="4" customFormat="1" hidden="1" spans="1:9">
      <c r="A308" s="5">
        <v>999222438237648</v>
      </c>
      <c r="B308" s="6">
        <v>44958</v>
      </c>
      <c r="C308" s="6">
        <v>44960</v>
      </c>
      <c r="D308" s="4">
        <v>2692</v>
      </c>
      <c r="E308" s="4" t="str">
        <f>VLOOKUP(A308,HOP!A:L,12,0)</f>
        <v>2692.00</v>
      </c>
      <c r="F308" s="4" t="str">
        <f>VLOOKUP(A308,HOP!A:C,3,0)</f>
        <v>2991481</v>
      </c>
      <c r="G308" s="4">
        <f t="shared" si="8"/>
        <v>0</v>
      </c>
      <c r="H308" s="4" t="str">
        <f t="shared" si="9"/>
        <v>，2991481</v>
      </c>
      <c r="I308" s="4" t="str">
        <f>VLOOKUP(A308,HOP!A:U,21,0)</f>
        <v>直采</v>
      </c>
    </row>
    <row r="309" s="4" customFormat="1" hidden="1" spans="1:9">
      <c r="A309" s="5">
        <v>999222442133497</v>
      </c>
      <c r="B309" s="6">
        <v>44958</v>
      </c>
      <c r="C309" s="6">
        <v>44960</v>
      </c>
      <c r="D309" s="4">
        <v>480</v>
      </c>
      <c r="E309" s="4" t="str">
        <f>VLOOKUP(A309,HOP!A:L,12,0)</f>
        <v>480.00</v>
      </c>
      <c r="F309" s="4" t="str">
        <f>VLOOKUP(A309,HOP!A:C,3,0)</f>
        <v>2991879</v>
      </c>
      <c r="G309" s="4">
        <f t="shared" si="8"/>
        <v>0</v>
      </c>
      <c r="H309" s="4" t="str">
        <f t="shared" si="9"/>
        <v>，2991879</v>
      </c>
      <c r="I309" s="4" t="str">
        <f>VLOOKUP(A309,HOP!A:U,21,0)</f>
        <v>直采</v>
      </c>
    </row>
    <row r="310" s="4" customFormat="1" hidden="1" spans="1:9">
      <c r="A310" s="5">
        <v>999222443214045</v>
      </c>
      <c r="B310" s="6">
        <v>44958</v>
      </c>
      <c r="C310" s="6">
        <v>44960</v>
      </c>
      <c r="D310" s="4">
        <v>2692</v>
      </c>
      <c r="E310" s="4" t="str">
        <f>VLOOKUP(A310,HOP!A:L,12,0)</f>
        <v>2692.00</v>
      </c>
      <c r="F310" s="4" t="str">
        <f>VLOOKUP(A310,HOP!A:C,3,0)</f>
        <v>2992019</v>
      </c>
      <c r="G310" s="4">
        <f t="shared" si="8"/>
        <v>0</v>
      </c>
      <c r="H310" s="4" t="str">
        <f t="shared" si="9"/>
        <v>，2992019</v>
      </c>
      <c r="I310" s="4" t="str">
        <f>VLOOKUP(A310,HOP!A:U,21,0)</f>
        <v>直采</v>
      </c>
    </row>
    <row r="311" s="4" customFormat="1" hidden="1" spans="1:9">
      <c r="A311" s="5">
        <v>999222443538179</v>
      </c>
      <c r="B311" s="6">
        <v>44957</v>
      </c>
      <c r="C311" s="6">
        <v>44960</v>
      </c>
      <c r="D311" s="4">
        <v>1573</v>
      </c>
      <c r="E311" s="4" t="str">
        <f>VLOOKUP(A311,HOP!A:L,12,0)</f>
        <v>1573.00</v>
      </c>
      <c r="F311" s="4" t="str">
        <f>VLOOKUP(A311,HOP!A:C,3,0)</f>
        <v>2992070</v>
      </c>
      <c r="G311" s="4">
        <f t="shared" si="8"/>
        <v>0</v>
      </c>
      <c r="H311" s="4" t="str">
        <f t="shared" si="9"/>
        <v>，2992070</v>
      </c>
      <c r="I311" s="4" t="str">
        <f>VLOOKUP(A311,HOP!A:U,21,0)</f>
        <v>直采</v>
      </c>
    </row>
    <row r="312" s="4" customFormat="1" hidden="1" spans="1:9">
      <c r="A312" s="5">
        <v>999222443922158</v>
      </c>
      <c r="B312" s="6">
        <v>44957</v>
      </c>
      <c r="C312" s="6">
        <v>44960</v>
      </c>
      <c r="D312" s="4">
        <v>2616</v>
      </c>
      <c r="E312" s="4" t="str">
        <f>VLOOKUP(A312,HOP!A:L,12,0)</f>
        <v>2616.00</v>
      </c>
      <c r="F312" s="4" t="str">
        <f>VLOOKUP(A312,HOP!A:C,3,0)</f>
        <v>2992138</v>
      </c>
      <c r="G312" s="4">
        <f t="shared" si="8"/>
        <v>0</v>
      </c>
      <c r="H312" s="4" t="str">
        <f t="shared" si="9"/>
        <v>，2992138</v>
      </c>
      <c r="I312" s="4" t="str">
        <f>VLOOKUP(A312,HOP!A:U,21,0)</f>
        <v>直采</v>
      </c>
    </row>
    <row r="313" s="4" customFormat="1" hidden="1" spans="1:9">
      <c r="A313" s="5">
        <v>999222444166305</v>
      </c>
      <c r="B313" s="6">
        <v>44957</v>
      </c>
      <c r="C313" s="6">
        <v>44960</v>
      </c>
      <c r="D313" s="4">
        <v>1503</v>
      </c>
      <c r="E313" s="4" t="str">
        <f>VLOOKUP(A313,HOP!A:L,12,0)</f>
        <v>1503.00</v>
      </c>
      <c r="F313" s="4" t="str">
        <f>VLOOKUP(A313,HOP!A:C,3,0)</f>
        <v>2992182</v>
      </c>
      <c r="G313" s="4">
        <f t="shared" si="8"/>
        <v>0</v>
      </c>
      <c r="H313" s="4" t="str">
        <f t="shared" si="9"/>
        <v>，2992182</v>
      </c>
      <c r="I313" s="4" t="str">
        <f>VLOOKUP(A313,HOP!A:U,21,0)</f>
        <v>直采</v>
      </c>
    </row>
    <row r="314" s="4" customFormat="1" hidden="1" spans="1:9">
      <c r="A314" s="5">
        <v>999222445434376</v>
      </c>
      <c r="B314" s="6">
        <v>44958</v>
      </c>
      <c r="C314" s="6">
        <v>44960</v>
      </c>
      <c r="D314" s="4">
        <v>1026</v>
      </c>
      <c r="E314" s="4" t="str">
        <f>VLOOKUP(A314,HOP!A:L,12,0)</f>
        <v>1026.00</v>
      </c>
      <c r="F314" s="4" t="str">
        <f>VLOOKUP(A314,HOP!A:C,3,0)</f>
        <v>2992414</v>
      </c>
      <c r="G314" s="4">
        <f t="shared" si="8"/>
        <v>0</v>
      </c>
      <c r="H314" s="4" t="str">
        <f t="shared" si="9"/>
        <v>，2992414</v>
      </c>
      <c r="I314" s="4" t="str">
        <f>VLOOKUP(A314,HOP!A:U,21,0)</f>
        <v>直采</v>
      </c>
    </row>
    <row r="315" s="4" customFormat="1" hidden="1" spans="1:9">
      <c r="A315" s="5">
        <v>999222445835965</v>
      </c>
      <c r="B315" s="6">
        <v>44957</v>
      </c>
      <c r="C315" s="6">
        <v>44960</v>
      </c>
      <c r="D315" s="4">
        <v>1266</v>
      </c>
      <c r="E315" s="4" t="str">
        <f>VLOOKUP(A315,HOP!A:L,12,0)</f>
        <v>1266.00</v>
      </c>
      <c r="F315" s="4" t="str">
        <f>VLOOKUP(A315,HOP!A:C,3,0)</f>
        <v>2992501</v>
      </c>
      <c r="G315" s="4">
        <f t="shared" si="8"/>
        <v>0</v>
      </c>
      <c r="H315" s="4" t="str">
        <f t="shared" si="9"/>
        <v>，2992501</v>
      </c>
      <c r="I315" s="4" t="str">
        <f>VLOOKUP(A315,HOP!A:U,21,0)</f>
        <v>直采</v>
      </c>
    </row>
    <row r="316" s="4" customFormat="1" hidden="1" spans="1:9">
      <c r="A316" s="5">
        <v>999222445844145</v>
      </c>
      <c r="B316" s="6">
        <v>44958</v>
      </c>
      <c r="C316" s="6">
        <v>44960</v>
      </c>
      <c r="D316" s="4">
        <v>872</v>
      </c>
      <c r="E316" s="4" t="str">
        <f>VLOOKUP(A316,HOP!A:L,12,0)</f>
        <v>872.00</v>
      </c>
      <c r="F316" s="4" t="str">
        <f>VLOOKUP(A316,HOP!A:C,3,0)</f>
        <v>2992504</v>
      </c>
      <c r="G316" s="4">
        <f t="shared" si="8"/>
        <v>0</v>
      </c>
      <c r="H316" s="4" t="str">
        <f t="shared" si="9"/>
        <v>，2992504</v>
      </c>
      <c r="I316" s="4" t="str">
        <f>VLOOKUP(A316,HOP!A:U,21,0)</f>
        <v>直采</v>
      </c>
    </row>
    <row r="317" s="4" customFormat="1" hidden="1" spans="1:9">
      <c r="A317" s="5">
        <v>999222446743085</v>
      </c>
      <c r="B317" s="6">
        <v>44959</v>
      </c>
      <c r="C317" s="6">
        <v>44960</v>
      </c>
      <c r="D317" s="4">
        <v>334</v>
      </c>
      <c r="E317" s="4" t="str">
        <f>VLOOKUP(A317,HOP!A:L,12,0)</f>
        <v>334.00</v>
      </c>
      <c r="F317" s="4" t="str">
        <f>VLOOKUP(A317,HOP!A:C,3,0)</f>
        <v>2992653</v>
      </c>
      <c r="G317" s="4">
        <f t="shared" si="8"/>
        <v>0</v>
      </c>
      <c r="H317" s="4" t="str">
        <f t="shared" si="9"/>
        <v>，2992653</v>
      </c>
      <c r="I317" s="4" t="str">
        <f>VLOOKUP(A317,HOP!A:U,21,0)</f>
        <v>直采</v>
      </c>
    </row>
    <row r="318" s="4" customFormat="1" hidden="1" spans="1:9">
      <c r="A318" s="5">
        <v>999222448000326</v>
      </c>
      <c r="B318" s="6">
        <v>44957</v>
      </c>
      <c r="C318" s="6">
        <v>44960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5">
        <v>999222448343911</v>
      </c>
      <c r="B319" s="6">
        <v>44958</v>
      </c>
      <c r="C319" s="6">
        <v>44960</v>
      </c>
      <c r="D319" s="4">
        <v>1062</v>
      </c>
      <c r="E319" s="4" t="str">
        <f>VLOOKUP(A319,HOP!A:L,12,0)</f>
        <v>1062.00</v>
      </c>
      <c r="F319" s="4" t="str">
        <f>VLOOKUP(A319,HOP!A:C,3,0)</f>
        <v>2992955</v>
      </c>
      <c r="G319" s="4">
        <f t="shared" si="8"/>
        <v>0</v>
      </c>
      <c r="H319" s="4" t="str">
        <f t="shared" si="9"/>
        <v>，2992955</v>
      </c>
      <c r="I319" s="4" t="str">
        <f>VLOOKUP(A319,HOP!A:U,21,0)</f>
        <v>直采</v>
      </c>
    </row>
    <row r="320" s="4" customFormat="1" hidden="1" spans="1:9">
      <c r="A320" s="5">
        <v>999222449349398</v>
      </c>
      <c r="B320" s="6">
        <v>44958</v>
      </c>
      <c r="C320" s="6">
        <v>44960</v>
      </c>
      <c r="D320" s="4">
        <v>751</v>
      </c>
      <c r="E320" s="4" t="str">
        <f>VLOOKUP(A320,HOP!A:L,12,0)</f>
        <v>751.00</v>
      </c>
      <c r="F320" s="4" t="str">
        <f>VLOOKUP(A320,HOP!A:C,3,0)</f>
        <v>2993116</v>
      </c>
      <c r="G320" s="4">
        <f t="shared" si="8"/>
        <v>0</v>
      </c>
      <c r="H320" s="4" t="str">
        <f t="shared" si="9"/>
        <v>，2993116</v>
      </c>
      <c r="I320" s="4" t="str">
        <f>VLOOKUP(A320,HOP!A:U,21,0)</f>
        <v>直采</v>
      </c>
    </row>
    <row r="321" s="4" customFormat="1" hidden="1" spans="1:9">
      <c r="A321" s="5">
        <v>999222451199800</v>
      </c>
      <c r="B321" s="6">
        <v>44959</v>
      </c>
      <c r="C321" s="6">
        <v>44960</v>
      </c>
      <c r="D321" s="4">
        <v>398</v>
      </c>
      <c r="E321" s="4" t="str">
        <f>VLOOKUP(A321,HOP!A:L,12,0)</f>
        <v>398.00</v>
      </c>
      <c r="F321" s="4" t="str">
        <f>VLOOKUP(A321,HOP!A:C,3,0)</f>
        <v>2993519</v>
      </c>
      <c r="G321" s="4">
        <f t="shared" si="8"/>
        <v>0</v>
      </c>
      <c r="H321" s="4" t="str">
        <f t="shared" si="9"/>
        <v>，2993519</v>
      </c>
      <c r="I321" s="4" t="str">
        <f>VLOOKUP(A321,HOP!A:U,21,0)</f>
        <v>直采</v>
      </c>
    </row>
    <row r="322" s="4" customFormat="1" hidden="1" spans="1:9">
      <c r="A322" s="5">
        <v>999222455979059</v>
      </c>
      <c r="B322" s="6">
        <v>44958</v>
      </c>
      <c r="C322" s="6">
        <v>44960</v>
      </c>
      <c r="D322" s="4">
        <v>1414</v>
      </c>
      <c r="E322" s="4" t="str">
        <f>VLOOKUP(A322,HOP!A:L,12,0)</f>
        <v>1414.00</v>
      </c>
      <c r="F322" s="4" t="str">
        <f>VLOOKUP(A322,HOP!A:C,3,0)</f>
        <v>2993864</v>
      </c>
      <c r="G322" s="4">
        <f t="shared" si="8"/>
        <v>0</v>
      </c>
      <c r="H322" s="4" t="str">
        <f t="shared" si="9"/>
        <v>，2993864</v>
      </c>
      <c r="I322" s="4" t="str">
        <f>VLOOKUP(A322,HOP!A:U,21,0)</f>
        <v>直采</v>
      </c>
    </row>
    <row r="323" s="4" customFormat="1" hidden="1" spans="1:9">
      <c r="A323" s="5">
        <v>999222456267552</v>
      </c>
      <c r="B323" s="6">
        <v>44959</v>
      </c>
      <c r="C323" s="6">
        <v>44960</v>
      </c>
      <c r="D323" s="4">
        <v>884</v>
      </c>
      <c r="E323" s="4" t="str">
        <f>VLOOKUP(A323,HOP!A:L,12,0)</f>
        <v>884.00</v>
      </c>
      <c r="F323" s="4" t="str">
        <f>VLOOKUP(A323,HOP!A:C,3,0)</f>
        <v>2993918</v>
      </c>
      <c r="G323" s="4">
        <f>D323-E323</f>
        <v>0</v>
      </c>
      <c r="H323" s="4" t="str">
        <f>$H$1&amp;F323</f>
        <v>，2993918</v>
      </c>
      <c r="I323" s="4" t="str">
        <f>VLOOKUP(A323,HOP!A:U,21,0)</f>
        <v>直采</v>
      </c>
    </row>
    <row r="324" s="4" customFormat="1" hidden="1" spans="1:9">
      <c r="A324" s="5">
        <v>999222457245294</v>
      </c>
      <c r="B324" s="6">
        <v>44959</v>
      </c>
      <c r="C324" s="6">
        <v>44960</v>
      </c>
      <c r="D324" s="4">
        <v>734</v>
      </c>
      <c r="E324" s="4" t="str">
        <f>VLOOKUP(A324,HOP!A:L,12,0)</f>
        <v>734.00</v>
      </c>
      <c r="F324" s="4" t="str">
        <f>VLOOKUP(A324,HOP!A:C,3,0)</f>
        <v>2994078</v>
      </c>
      <c r="G324" s="4">
        <f>D324-E324</f>
        <v>0</v>
      </c>
      <c r="H324" s="4" t="str">
        <f>$H$1&amp;F324</f>
        <v>，2994078</v>
      </c>
      <c r="I324" s="4" t="str">
        <f>VLOOKUP(A324,HOP!A:U,21,0)</f>
        <v>直采</v>
      </c>
    </row>
    <row r="325" s="4" customFormat="1" hidden="1" spans="1:9">
      <c r="A325" s="5">
        <v>999222458245439</v>
      </c>
      <c r="B325" s="6">
        <v>44958</v>
      </c>
      <c r="C325" s="6">
        <v>44960</v>
      </c>
      <c r="D325" s="4">
        <v>2018</v>
      </c>
      <c r="E325" s="4" t="str">
        <f>VLOOKUP(A325,HOP!A:L,12,0)</f>
        <v>2018.00</v>
      </c>
      <c r="F325" s="4" t="str">
        <f>VLOOKUP(A325,HOP!A:C,3,0)</f>
        <v>2994209</v>
      </c>
      <c r="G325" s="4">
        <f>D325-E325</f>
        <v>0</v>
      </c>
      <c r="H325" s="4" t="str">
        <f>$H$1&amp;F325</f>
        <v>，2994209</v>
      </c>
      <c r="I325" s="4" t="str">
        <f>VLOOKUP(A325,HOP!A:U,21,0)</f>
        <v>直采</v>
      </c>
    </row>
    <row r="326" s="4" customFormat="1" hidden="1" spans="1:9">
      <c r="A326" s="5">
        <v>999222458436961</v>
      </c>
      <c r="B326" s="6">
        <v>44959</v>
      </c>
      <c r="C326" s="6">
        <v>44960</v>
      </c>
      <c r="D326" s="4">
        <v>499</v>
      </c>
      <c r="E326" s="4" t="str">
        <f>VLOOKUP(A326,HOP!A:L,12,0)</f>
        <v>499.00</v>
      </c>
      <c r="F326" s="4" t="str">
        <f>VLOOKUP(A326,HOP!A:C,3,0)</f>
        <v>2994240</v>
      </c>
      <c r="G326" s="4">
        <f>D326-E326</f>
        <v>0</v>
      </c>
      <c r="H326" s="4" t="str">
        <f>$H$1&amp;F326</f>
        <v>，2994240</v>
      </c>
      <c r="I326" s="4" t="str">
        <f>VLOOKUP(A326,HOP!A:U,21,0)</f>
        <v>直采</v>
      </c>
    </row>
    <row r="327" s="4" customFormat="1" hidden="1" spans="1:9">
      <c r="A327" s="5">
        <v>999222458709062</v>
      </c>
      <c r="B327" s="6">
        <v>44959</v>
      </c>
      <c r="C327" s="6">
        <v>44960</v>
      </c>
      <c r="D327" s="4">
        <v>256</v>
      </c>
      <c r="E327" s="4" t="str">
        <f>VLOOKUP(A327,HOP!A:L,12,0)</f>
        <v>256.00</v>
      </c>
      <c r="F327" s="4" t="str">
        <f>VLOOKUP(A327,HOP!A:C,3,0)</f>
        <v>2994316</v>
      </c>
      <c r="G327" s="4">
        <f>D327-E327</f>
        <v>0</v>
      </c>
      <c r="H327" s="4" t="str">
        <f>$H$1&amp;F327</f>
        <v>，2994316</v>
      </c>
      <c r="I327" s="4" t="str">
        <f>VLOOKUP(A327,HOP!A:U,21,0)</f>
        <v>直采</v>
      </c>
    </row>
    <row r="328" s="4" customFormat="1" hidden="1" spans="1:9">
      <c r="A328" s="5">
        <v>999222459066157</v>
      </c>
      <c r="B328" s="6">
        <v>44959</v>
      </c>
      <c r="C328" s="6">
        <v>44960</v>
      </c>
      <c r="D328" s="4">
        <v>673</v>
      </c>
      <c r="E328" s="4" t="str">
        <f>VLOOKUP(A328,HOP!A:L,12,0)</f>
        <v>673.00</v>
      </c>
      <c r="F328" s="4" t="str">
        <f>VLOOKUP(A328,HOP!A:C,3,0)</f>
        <v>2994449</v>
      </c>
      <c r="G328" s="4">
        <f>D328-E328</f>
        <v>0</v>
      </c>
      <c r="H328" s="4" t="str">
        <f>$H$1&amp;F328</f>
        <v>，2994449</v>
      </c>
      <c r="I328" s="4" t="str">
        <f>VLOOKUP(A328,HOP!A:U,21,0)</f>
        <v>直采</v>
      </c>
    </row>
    <row r="329" s="4" customFormat="1" hidden="1" spans="1:9">
      <c r="A329" s="5">
        <v>999222460511842</v>
      </c>
      <c r="B329" s="6">
        <v>44959</v>
      </c>
      <c r="C329" s="6">
        <v>44960</v>
      </c>
      <c r="D329" s="4">
        <v>1120</v>
      </c>
      <c r="E329" s="4" t="str">
        <f>VLOOKUP(A329,HOP!A:L,12,0)</f>
        <v>1120.00</v>
      </c>
      <c r="F329" s="4" t="str">
        <f>VLOOKUP(A329,HOP!A:C,3,0)</f>
        <v>2994524</v>
      </c>
      <c r="G329" s="4">
        <f>D329-E329</f>
        <v>0</v>
      </c>
      <c r="H329" s="4" t="str">
        <f>$H$1&amp;F329</f>
        <v>，2994524</v>
      </c>
      <c r="I329" s="4" t="str">
        <f>VLOOKUP(A329,HOP!A:U,21,0)</f>
        <v>直采</v>
      </c>
    </row>
    <row r="330" s="4" customFormat="1" hidden="1" spans="1:9">
      <c r="A330" s="5">
        <v>999222460454621</v>
      </c>
      <c r="B330" s="6">
        <v>44958</v>
      </c>
      <c r="C330" s="6">
        <v>44960</v>
      </c>
      <c r="D330" s="4">
        <v>2038</v>
      </c>
      <c r="E330" s="4" t="str">
        <f>VLOOKUP(A330,HOP!A:L,12,0)</f>
        <v>2038.00</v>
      </c>
      <c r="F330" s="4" t="str">
        <f>VLOOKUP(A330,HOP!A:C,3,0)</f>
        <v>2994523</v>
      </c>
      <c r="G330" s="4">
        <f>D330-E330</f>
        <v>0</v>
      </c>
      <c r="H330" s="4" t="str">
        <f>$H$1&amp;F330</f>
        <v>，2994523</v>
      </c>
      <c r="I330" s="4" t="str">
        <f>VLOOKUP(A330,HOP!A:U,21,0)</f>
        <v>直采</v>
      </c>
    </row>
    <row r="331" s="4" customFormat="1" hidden="1" spans="1:9">
      <c r="A331" s="5">
        <v>999222461626494</v>
      </c>
      <c r="B331" s="6">
        <v>44958</v>
      </c>
      <c r="C331" s="6">
        <v>44960</v>
      </c>
      <c r="D331" s="4">
        <v>2250</v>
      </c>
      <c r="E331" s="4" t="str">
        <f>VLOOKUP(A331,HOP!A:L,12,0)</f>
        <v>2250.00</v>
      </c>
      <c r="F331" s="4" t="str">
        <f>VLOOKUP(A331,HOP!A:C,3,0)</f>
        <v>2994587</v>
      </c>
      <c r="G331" s="4">
        <f>D331-E331</f>
        <v>0</v>
      </c>
      <c r="H331" s="4" t="str">
        <f>$H$1&amp;F331</f>
        <v>，2994587</v>
      </c>
      <c r="I331" s="4" t="str">
        <f>VLOOKUP(A331,HOP!A:U,21,0)</f>
        <v>直采</v>
      </c>
    </row>
    <row r="332" s="4" customFormat="1" hidden="1" spans="1:9">
      <c r="A332" s="5">
        <v>999222466752524</v>
      </c>
      <c r="B332" s="6">
        <v>44958</v>
      </c>
      <c r="C332" s="6">
        <v>44960</v>
      </c>
      <c r="D332" s="4">
        <v>2372</v>
      </c>
      <c r="E332" s="4" t="str">
        <f>VLOOKUP(A332,HOP!A:L,12,0)</f>
        <v>2372.00</v>
      </c>
      <c r="F332" s="4" t="str">
        <f>VLOOKUP(A332,HOP!A:C,3,0)</f>
        <v>2995232</v>
      </c>
      <c r="G332" s="4">
        <f>D332-E332</f>
        <v>0</v>
      </c>
      <c r="H332" s="4" t="str">
        <f>$H$1&amp;F332</f>
        <v>，2995232</v>
      </c>
      <c r="I332" s="4" t="str">
        <f>VLOOKUP(A332,HOP!A:U,21,0)</f>
        <v>直采</v>
      </c>
    </row>
    <row r="333" s="4" customFormat="1" hidden="1" spans="1:9">
      <c r="A333" s="5">
        <v>999222466791632</v>
      </c>
      <c r="B333" s="6">
        <v>44958</v>
      </c>
      <c r="C333" s="6">
        <v>44960</v>
      </c>
      <c r="D333" s="4">
        <v>2372</v>
      </c>
      <c r="E333" s="4" t="str">
        <f>VLOOKUP(A333,HOP!A:L,12,0)</f>
        <v>2372.00</v>
      </c>
      <c r="F333" s="4" t="str">
        <f>VLOOKUP(A333,HOP!A:C,3,0)</f>
        <v>2995242</v>
      </c>
      <c r="G333" s="4">
        <f>D333-E333</f>
        <v>0</v>
      </c>
      <c r="H333" s="4" t="str">
        <f>$H$1&amp;F333</f>
        <v>，2995242</v>
      </c>
      <c r="I333" s="4" t="str">
        <f>VLOOKUP(A333,HOP!A:U,21,0)</f>
        <v>直采</v>
      </c>
    </row>
    <row r="334" s="4" customFormat="1" hidden="1" spans="1:9">
      <c r="A334" s="5">
        <v>999222467295762</v>
      </c>
      <c r="B334" s="6">
        <v>44959</v>
      </c>
      <c r="C334" s="6">
        <v>44960</v>
      </c>
      <c r="D334" s="4">
        <v>1009</v>
      </c>
      <c r="E334" s="4" t="str">
        <f>VLOOKUP(A334,HOP!A:L,12,0)</f>
        <v>1009.00</v>
      </c>
      <c r="F334" s="4" t="str">
        <f>VLOOKUP(A334,HOP!A:C,3,0)</f>
        <v>2995304</v>
      </c>
      <c r="G334" s="4">
        <f>D334-E334</f>
        <v>0</v>
      </c>
      <c r="H334" s="4" t="str">
        <f>$H$1&amp;F334</f>
        <v>，2995304</v>
      </c>
      <c r="I334" s="4" t="str">
        <f>VLOOKUP(A334,HOP!A:U,21,0)</f>
        <v>直采</v>
      </c>
    </row>
    <row r="335" s="4" customFormat="1" hidden="1" spans="1:9">
      <c r="A335" s="5">
        <v>999222467627220</v>
      </c>
      <c r="B335" s="6">
        <v>44958</v>
      </c>
      <c r="C335" s="6">
        <v>44960</v>
      </c>
      <c r="D335" s="4">
        <v>3800</v>
      </c>
      <c r="E335" s="4" t="str">
        <f>VLOOKUP(A335,HOP!A:L,12,0)</f>
        <v>3800.00</v>
      </c>
      <c r="F335" s="4" t="str">
        <f>VLOOKUP(A335,HOP!A:C,3,0)</f>
        <v>2995353</v>
      </c>
      <c r="G335" s="4">
        <f>D335-E335</f>
        <v>0</v>
      </c>
      <c r="H335" s="4" t="str">
        <f>$H$1&amp;F335</f>
        <v>，2995353</v>
      </c>
      <c r="I335" s="4" t="str">
        <f>VLOOKUP(A335,HOP!A:U,21,0)</f>
        <v>直采</v>
      </c>
    </row>
    <row r="336" s="4" customFormat="1" hidden="1" spans="1:9">
      <c r="A336" s="5">
        <v>999222468228171</v>
      </c>
      <c r="B336" s="6">
        <v>44959</v>
      </c>
      <c r="C336" s="6">
        <v>44960</v>
      </c>
      <c r="D336" s="4">
        <v>750</v>
      </c>
      <c r="E336" s="4" t="str">
        <f>VLOOKUP(A336,HOP!A:L,12,0)</f>
        <v>750.00</v>
      </c>
      <c r="F336" s="4" t="str">
        <f>VLOOKUP(A336,HOP!A:C,3,0)</f>
        <v>2995453</v>
      </c>
      <c r="G336" s="4">
        <f>D336-E336</f>
        <v>0</v>
      </c>
      <c r="H336" s="4" t="str">
        <f>$H$1&amp;F336</f>
        <v>，2995453</v>
      </c>
      <c r="I336" s="4" t="str">
        <f>VLOOKUP(A336,HOP!A:U,21,0)</f>
        <v>直采</v>
      </c>
    </row>
    <row r="337" s="4" customFormat="1" hidden="1" spans="1:9">
      <c r="A337" s="5">
        <v>22468359551</v>
      </c>
      <c r="B337" s="6">
        <v>44959</v>
      </c>
      <c r="C337" s="6">
        <v>44960</v>
      </c>
      <c r="D337" s="4">
        <v>274</v>
      </c>
      <c r="E337" s="4" t="str">
        <f>VLOOKUP(A337,HOP!A:L,12,0)</f>
        <v>274.00</v>
      </c>
      <c r="F337" s="4" t="str">
        <f>VLOOKUP(A337,HOP!A:C,3,0)</f>
        <v>2995489</v>
      </c>
      <c r="G337" s="4">
        <f>D337-E337</f>
        <v>0</v>
      </c>
      <c r="H337" s="4" t="str">
        <f>$H$1&amp;F337</f>
        <v>，2995489</v>
      </c>
      <c r="I337" s="4" t="str">
        <f>VLOOKUP(A337,HOP!A:U,21,0)</f>
        <v>直采</v>
      </c>
    </row>
    <row r="338" s="4" customFormat="1" hidden="1" spans="1:9">
      <c r="A338" s="5">
        <v>999222469560346</v>
      </c>
      <c r="B338" s="6">
        <v>44959</v>
      </c>
      <c r="C338" s="6">
        <v>44960</v>
      </c>
      <c r="D338" s="4">
        <v>1247</v>
      </c>
      <c r="E338" s="4" t="str">
        <f>VLOOKUP(A338,HOP!A:L,12,0)</f>
        <v>1247.00</v>
      </c>
      <c r="F338" s="4" t="str">
        <f>VLOOKUP(A338,HOP!A:C,3,0)</f>
        <v>2995687</v>
      </c>
      <c r="G338" s="4">
        <f>D338-E338</f>
        <v>0</v>
      </c>
      <c r="H338" s="4" t="str">
        <f>$H$1&amp;F338</f>
        <v>，2995687</v>
      </c>
      <c r="I338" s="4" t="str">
        <f>VLOOKUP(A338,HOP!A:U,21,0)</f>
        <v>直采</v>
      </c>
    </row>
    <row r="339" s="4" customFormat="1" hidden="1" spans="1:9">
      <c r="A339" s="5">
        <v>999222470655042</v>
      </c>
      <c r="B339" s="6">
        <v>44959</v>
      </c>
      <c r="C339" s="6">
        <v>44960</v>
      </c>
      <c r="D339" s="4">
        <v>0</v>
      </c>
      <c r="E339" s="4" t="e">
        <f>VLOOKUP(A339,HOP!A:L,12,0)</f>
        <v>#N/A</v>
      </c>
      <c r="F339" s="4" t="e">
        <f>VLOOKUP(A339,HOP!A:C,3,0)</f>
        <v>#N/A</v>
      </c>
      <c r="G339" s="4" t="e">
        <f>D339-E339</f>
        <v>#N/A</v>
      </c>
      <c r="H339" s="4" t="e">
        <f>$H$1&amp;F339</f>
        <v>#N/A</v>
      </c>
      <c r="I339" s="4" t="e">
        <f>VLOOKUP(A339,HOP!A:U,21,0)</f>
        <v>#N/A</v>
      </c>
    </row>
    <row r="340" s="4" customFormat="1" hidden="1" spans="1:9">
      <c r="A340" s="5">
        <v>999222470772333</v>
      </c>
      <c r="B340" s="6">
        <v>44959</v>
      </c>
      <c r="C340" s="6">
        <v>44960</v>
      </c>
      <c r="D340" s="4">
        <v>736</v>
      </c>
      <c r="E340" s="4" t="str">
        <f>VLOOKUP(A340,HOP!A:L,12,0)</f>
        <v>736.00</v>
      </c>
      <c r="F340" s="4" t="str">
        <f>VLOOKUP(A340,HOP!A:C,3,0)</f>
        <v>2995952</v>
      </c>
      <c r="G340" s="4">
        <f>D340-E340</f>
        <v>0</v>
      </c>
      <c r="H340" s="4" t="str">
        <f>$H$1&amp;F340</f>
        <v>，2995952</v>
      </c>
      <c r="I340" s="4" t="str">
        <f>VLOOKUP(A340,HOP!A:U,21,0)</f>
        <v>直采</v>
      </c>
    </row>
    <row r="341" s="4" customFormat="1" hidden="1" spans="1:9">
      <c r="A341" s="5">
        <v>999222468229232</v>
      </c>
      <c r="B341" s="6">
        <v>44959</v>
      </c>
      <c r="C341" s="6">
        <v>44960</v>
      </c>
      <c r="D341" s="4">
        <v>324</v>
      </c>
      <c r="E341" s="4" t="str">
        <f>VLOOKUP(A341,HOP!A:L,12,0)</f>
        <v>324.00</v>
      </c>
      <c r="F341" s="4" t="str">
        <f>VLOOKUP(A341,HOP!A:C,3,0)</f>
        <v>2995454</v>
      </c>
      <c r="G341" s="4">
        <f>D341-E341</f>
        <v>0</v>
      </c>
      <c r="H341" s="4" t="str">
        <f>$H$1&amp;F341</f>
        <v>，2995454</v>
      </c>
      <c r="I341" s="4" t="str">
        <f>VLOOKUP(A341,HOP!A:U,21,0)</f>
        <v>直采</v>
      </c>
    </row>
    <row r="342" s="4" customFormat="1" hidden="1" spans="1:9">
      <c r="A342" s="5">
        <v>999222470748524</v>
      </c>
      <c r="B342" s="6">
        <v>44959</v>
      </c>
      <c r="C342" s="6">
        <v>44960</v>
      </c>
      <c r="D342" s="4">
        <v>722</v>
      </c>
      <c r="E342" s="4" t="str">
        <f>VLOOKUP(A342,HOP!A:L,12,0)</f>
        <v>722.00</v>
      </c>
      <c r="F342" s="4" t="str">
        <f>VLOOKUP(A342,HOP!A:C,3,0)</f>
        <v>2995950</v>
      </c>
      <c r="G342" s="4">
        <f>D342-E342</f>
        <v>0</v>
      </c>
      <c r="H342" s="4" t="str">
        <f>$H$1&amp;F342</f>
        <v>，2995950</v>
      </c>
      <c r="I342" s="4" t="str">
        <f>VLOOKUP(A342,HOP!A:U,21,0)</f>
        <v>直采</v>
      </c>
    </row>
    <row r="343" s="4" customFormat="1" hidden="1" spans="1:9">
      <c r="A343" s="5">
        <v>999222470418990</v>
      </c>
      <c r="B343" s="6">
        <v>44959</v>
      </c>
      <c r="C343" s="6">
        <v>44960</v>
      </c>
      <c r="D343" s="4">
        <v>722</v>
      </c>
      <c r="E343" s="4" t="str">
        <f>VLOOKUP(A343,HOP!A:L,12,0)</f>
        <v>722.00</v>
      </c>
      <c r="F343" s="4" t="str">
        <f>VLOOKUP(A343,HOP!A:C,3,0)</f>
        <v>2995880</v>
      </c>
      <c r="G343" s="4">
        <f>D343-E343</f>
        <v>0</v>
      </c>
      <c r="H343" s="4" t="str">
        <f>$H$1&amp;F343</f>
        <v>，2995880</v>
      </c>
      <c r="I343" s="4" t="str">
        <f>VLOOKUP(A343,HOP!A:U,21,0)</f>
        <v>直采</v>
      </c>
    </row>
    <row r="344" s="4" customFormat="1" hidden="1" spans="1:9">
      <c r="A344" s="5">
        <v>999222472131351</v>
      </c>
      <c r="B344" s="6">
        <v>44959</v>
      </c>
      <c r="C344" s="6">
        <v>44960</v>
      </c>
      <c r="D344" s="4">
        <v>673</v>
      </c>
      <c r="E344" s="4" t="str">
        <f>VLOOKUP(A344,HOP!A:L,12,0)</f>
        <v>673.00</v>
      </c>
      <c r="F344" s="4" t="str">
        <f>VLOOKUP(A344,HOP!A:C,3,0)</f>
        <v>2996236</v>
      </c>
      <c r="G344" s="4">
        <f>D344-E344</f>
        <v>0</v>
      </c>
      <c r="H344" s="4" t="str">
        <f>$H$1&amp;F344</f>
        <v>，2996236</v>
      </c>
      <c r="I344" s="4" t="str">
        <f>VLOOKUP(A344,HOP!A:U,21,0)</f>
        <v>直采</v>
      </c>
    </row>
    <row r="345" s="4" customFormat="1" hidden="1" spans="1:9">
      <c r="A345" s="5">
        <v>999222473657532</v>
      </c>
      <c r="B345" s="6">
        <v>44959</v>
      </c>
      <c r="C345" s="6">
        <v>44960</v>
      </c>
      <c r="D345" s="4">
        <v>1009</v>
      </c>
      <c r="E345" s="4" t="str">
        <f>VLOOKUP(A345,HOP!A:L,12,0)</f>
        <v>1009.00</v>
      </c>
      <c r="F345" s="4" t="str">
        <f>VLOOKUP(A345,HOP!A:C,3,0)</f>
        <v>2996481</v>
      </c>
      <c r="G345" s="4">
        <f>D345-E345</f>
        <v>0</v>
      </c>
      <c r="H345" s="4" t="str">
        <f>$H$1&amp;F345</f>
        <v>，2996481</v>
      </c>
      <c r="I345" s="4" t="str">
        <f>VLOOKUP(A345,HOP!A:U,21,0)</f>
        <v>直采</v>
      </c>
    </row>
    <row r="346" s="4" customFormat="1" hidden="1" spans="1:9">
      <c r="A346" s="5">
        <v>999222470042841</v>
      </c>
      <c r="B346" s="6">
        <v>44959</v>
      </c>
      <c r="C346" s="6">
        <v>44960</v>
      </c>
      <c r="D346" s="4">
        <v>266</v>
      </c>
      <c r="E346" s="4" t="str">
        <f>VLOOKUP(A346,HOP!A:L,12,0)</f>
        <v>266.00</v>
      </c>
      <c r="F346" s="4" t="str">
        <f>VLOOKUP(A346,HOP!A:C,3,0)</f>
        <v>2995804</v>
      </c>
      <c r="G346" s="4">
        <f>D346-E346</f>
        <v>0</v>
      </c>
      <c r="H346" s="4" t="str">
        <f>$H$1&amp;F346</f>
        <v>，2995804</v>
      </c>
      <c r="I346" s="4" t="str">
        <f>VLOOKUP(A346,HOP!A:U,21,0)</f>
        <v>直采</v>
      </c>
    </row>
    <row r="347" s="4" customFormat="1" hidden="1" spans="1:9">
      <c r="A347" s="5">
        <v>999222477153107</v>
      </c>
      <c r="B347" s="6">
        <v>44959</v>
      </c>
      <c r="C347" s="6">
        <v>44960</v>
      </c>
      <c r="D347" s="4">
        <v>484</v>
      </c>
      <c r="E347" s="4" t="str">
        <f>VLOOKUP(A347,HOP!A:L,12,0)</f>
        <v>484.00</v>
      </c>
      <c r="F347" s="4" t="str">
        <f>VLOOKUP(A347,HOP!A:C,3,0)</f>
        <v>2997016</v>
      </c>
      <c r="G347" s="4">
        <f>D347-E347</f>
        <v>0</v>
      </c>
      <c r="H347" s="4" t="str">
        <f>$H$1&amp;F347</f>
        <v>，2997016</v>
      </c>
      <c r="I347" s="4" t="str">
        <f>VLOOKUP(A347,HOP!A:U,21,0)</f>
        <v>直采</v>
      </c>
    </row>
    <row r="348" s="4" customFormat="1" hidden="1" spans="1:9">
      <c r="A348" s="5">
        <v>999222477247497</v>
      </c>
      <c r="B348" s="6">
        <v>44959</v>
      </c>
      <c r="C348" s="6">
        <v>44960</v>
      </c>
      <c r="D348" s="4">
        <v>673</v>
      </c>
      <c r="E348" s="4" t="str">
        <f>VLOOKUP(A348,HOP!A:L,12,0)</f>
        <v>673.00</v>
      </c>
      <c r="F348" s="4" t="str">
        <f>VLOOKUP(A348,HOP!A:C,3,0)</f>
        <v>2997031</v>
      </c>
      <c r="G348" s="4">
        <f>D348-E348</f>
        <v>0</v>
      </c>
      <c r="H348" s="4" t="str">
        <f>$H$1&amp;F348</f>
        <v>，2997031</v>
      </c>
      <c r="I348" s="4" t="str">
        <f>VLOOKUP(A348,HOP!A:U,21,0)</f>
        <v>直采</v>
      </c>
    </row>
    <row r="349" s="4" customFormat="1" hidden="1" spans="1:9">
      <c r="A349" s="5">
        <v>999222479288974</v>
      </c>
      <c r="B349" s="6">
        <v>44959</v>
      </c>
      <c r="C349" s="6">
        <v>44960</v>
      </c>
      <c r="D349" s="4">
        <v>285</v>
      </c>
      <c r="E349" s="4" t="str">
        <f>VLOOKUP(A349,HOP!A:L,12,0)</f>
        <v>285.00</v>
      </c>
      <c r="F349" s="4" t="str">
        <f>VLOOKUP(A349,HOP!A:C,3,0)</f>
        <v>2997388</v>
      </c>
      <c r="G349" s="4">
        <f>D349-E349</f>
        <v>0</v>
      </c>
      <c r="H349" s="4" t="str">
        <f>$H$1&amp;F349</f>
        <v>，2997388</v>
      </c>
      <c r="I349" s="4" t="str">
        <f>VLOOKUP(A349,HOP!A:U,21,0)</f>
        <v>直采</v>
      </c>
    </row>
    <row r="350" s="4" customFormat="1" hidden="1" spans="1:9">
      <c r="A350" s="5">
        <v>999222483483315</v>
      </c>
      <c r="B350" s="6">
        <v>44959</v>
      </c>
      <c r="C350" s="6">
        <v>44960</v>
      </c>
      <c r="D350" s="4">
        <v>690</v>
      </c>
      <c r="E350" s="4" t="str">
        <f>VLOOKUP(A350,HOP!A:L,12,0)</f>
        <v>690.00</v>
      </c>
      <c r="F350" s="4" t="str">
        <f>VLOOKUP(A350,HOP!A:C,3,0)</f>
        <v>2998117</v>
      </c>
      <c r="G350" s="4">
        <f>D350-E350</f>
        <v>0</v>
      </c>
      <c r="H350" s="4" t="str">
        <f>$H$1&amp;F350</f>
        <v>，2998117</v>
      </c>
      <c r="I350" s="4" t="str">
        <f>VLOOKUP(A350,HOP!A:U,21,0)</f>
        <v>直采</v>
      </c>
    </row>
    <row r="351" s="4" customFormat="1" spans="1:10">
      <c r="A351" s="8" t="s">
        <v>1764</v>
      </c>
      <c r="B351" s="6">
        <v>44929</v>
      </c>
      <c r="C351" s="6">
        <v>44937</v>
      </c>
      <c r="D351" s="4">
        <v>31.35</v>
      </c>
      <c r="E351" s="4" t="e">
        <f>VLOOKUP(A351,HOP!A:L,12,0)</f>
        <v>#N/A</v>
      </c>
      <c r="F351" s="4">
        <v>2896444</v>
      </c>
      <c r="G351" s="4" t="e">
        <f>D351-E351</f>
        <v>#N/A</v>
      </c>
      <c r="H351" s="4" t="str">
        <f>$H$1&amp;F351</f>
        <v>，2896444</v>
      </c>
      <c r="I351" s="4" t="e">
        <f>VLOOKUP(A351,HOP!A:U,21,0)</f>
        <v>#N/A</v>
      </c>
      <c r="J351" s="4" t="s">
        <v>1765</v>
      </c>
    </row>
    <row r="352" s="4" customFormat="1" spans="1:10">
      <c r="A352" s="8" t="s">
        <v>1766</v>
      </c>
      <c r="B352" s="6">
        <v>44936</v>
      </c>
      <c r="C352" s="6">
        <v>44937</v>
      </c>
      <c r="D352" s="4">
        <v>15</v>
      </c>
      <c r="E352" s="4" t="e">
        <f>VLOOKUP(A352,HOP!A:L,12,0)</f>
        <v>#N/A</v>
      </c>
      <c r="F352" s="4">
        <v>2899010</v>
      </c>
      <c r="G352" s="4" t="e">
        <f>D352-E352</f>
        <v>#N/A</v>
      </c>
      <c r="H352" s="4" t="str">
        <f>$H$1&amp;F352</f>
        <v>，2899010</v>
      </c>
      <c r="I352" s="4" t="e">
        <f>VLOOKUP(A352,HOP!A:U,21,0)</f>
        <v>#N/A</v>
      </c>
      <c r="J352" s="4" t="s">
        <v>1767</v>
      </c>
    </row>
    <row r="353" s="4" customFormat="1" spans="1:10">
      <c r="A353" s="8" t="s">
        <v>1768</v>
      </c>
      <c r="B353" s="6">
        <v>44936</v>
      </c>
      <c r="C353" s="6">
        <v>44939</v>
      </c>
      <c r="D353" s="4">
        <v>67.01</v>
      </c>
      <c r="E353" s="4" t="e">
        <f>VLOOKUP(A353,HOP!A:L,12,0)</f>
        <v>#N/A</v>
      </c>
      <c r="F353" s="4">
        <v>2923792</v>
      </c>
      <c r="G353" s="4" t="e">
        <f>D353-E353</f>
        <v>#N/A</v>
      </c>
      <c r="H353" s="4" t="str">
        <f>$H$1&amp;F353</f>
        <v>，2923792</v>
      </c>
      <c r="I353" s="4" t="e">
        <f>VLOOKUP(A353,HOP!A:U,21,0)</f>
        <v>#N/A</v>
      </c>
      <c r="J353" s="4" t="s">
        <v>1769</v>
      </c>
    </row>
    <row r="355" spans="4:4">
      <c r="D355" s="4">
        <f>SUM(D2:D354)</f>
        <v>747993.35</v>
      </c>
    </row>
    <row r="360" spans="1:4">
      <c r="A360" s="4" t="s">
        <v>1770</v>
      </c>
      <c r="C360" s="4">
        <v>745062.36</v>
      </c>
      <c r="D360" s="4">
        <v>861025.34</v>
      </c>
    </row>
    <row r="361" spans="1:4">
      <c r="A361" s="4" t="s">
        <v>1771</v>
      </c>
      <c r="C361" s="4">
        <v>2930.99</v>
      </c>
      <c r="D361" s="4">
        <v>3387.18</v>
      </c>
    </row>
    <row r="362" spans="1:4">
      <c r="A362" s="4" t="s">
        <v>1772</v>
      </c>
      <c r="C362" s="4">
        <f>SUBTOTAL(9,C360:C361)</f>
        <v>747993.35</v>
      </c>
      <c r="D362" s="4">
        <f>SUBTOTAL(9,D360:D361)</f>
        <v>864412.52</v>
      </c>
    </row>
    <row r="363" spans="1:1">
      <c r="A363" s="4" t="s">
        <v>1773</v>
      </c>
    </row>
  </sheetData>
  <autoFilter ref="A1:XFD355">
    <filterColumn colId="3">
      <filters blank="1">
        <filter val="500"/>
        <filter val="900"/>
        <filter val="1500"/>
        <filter val="1503"/>
        <filter val="2909"/>
        <filter val="910"/>
        <filter val="1110"/>
        <filter val="1510"/>
        <filter val="3910"/>
        <filter val="1113"/>
        <filter val="514"/>
        <filter val="2919"/>
        <filter val="3519"/>
        <filter val="1120"/>
        <filter val="4520"/>
        <filter val="7120"/>
        <filter val="1121"/>
        <filter val="2522"/>
        <filter val="2127"/>
        <filter val="5528"/>
        <filter val="13528"/>
        <filter val="130"/>
        <filter val="2132"/>
        <filter val="2133"/>
        <filter val="1135"/>
        <filter val="1536"/>
        <filter val="14136"/>
        <filter val="538"/>
        <filter val="940"/>
        <filter val="1946"/>
        <filter val="2948"/>
        <filter val="550"/>
        <filter val="950"/>
        <filter val="3150"/>
        <filter val="3950"/>
        <filter val="7950"/>
        <filter val="10150"/>
        <filter val="18150"/>
        <filter val="1153"/>
        <filter val="956"/>
        <filter val="4156"/>
        <filter val="2160"/>
        <filter val="2560"/>
        <filter val="3560"/>
        <filter val="564"/>
        <filter val="3964"/>
        <filter val="965"/>
        <filter val="2565"/>
        <filter val="569"/>
        <filter val="170"/>
        <filter val="572"/>
        <filter val="2172"/>
        <filter val="1573"/>
        <filter val="974"/>
        <filter val="1575"/>
        <filter val="1176"/>
        <filter val="7176"/>
        <filter val="7976"/>
        <filter val="577"/>
        <filter val="1179"/>
        <filter val="183"/>
        <filter val="5583"/>
        <filter val="1185"/>
        <filter val="6188"/>
        <filter val="990"/>
        <filter val="1590"/>
        <filter val="3590"/>
        <filter val="3990"/>
        <filter val="11190"/>
        <filter val="2592"/>
        <filter val="996"/>
        <filter val="1198"/>
        <filter val="9999"/>
        <filter val="2600"/>
        <filter val="4200"/>
        <filter val="4600"/>
        <filter val="21600"/>
        <filter val="601"/>
        <filter val="1201"/>
        <filter val="67.01"/>
        <filter val="202"/>
        <filter val="603"/>
        <filter val="204"/>
        <filter val="608"/>
        <filter val="209"/>
        <filter val="1610"/>
        <filter val="3210"/>
        <filter val="2211"/>
        <filter val="1213"/>
        <filter val="614"/>
        <filter val="2616"/>
        <filter val="1620"/>
        <filter val="1624"/>
        <filter val="627"/>
        <filter val="228"/>
        <filter val="2228"/>
        <filter val="2229"/>
        <filter val="7229"/>
        <filter val="230"/>
        <filter val="31.35"/>
        <filter val="10236"/>
        <filter val="640"/>
        <filter val="642"/>
        <filter val="1644"/>
        <filter val="5245"/>
        <filter val="1247"/>
        <filter val="250"/>
        <filter val="2250"/>
        <filter val="4650"/>
        <filter val="252"/>
        <filter val="256"/>
        <filter val="3256"/>
        <filter val="660"/>
        <filter val="1260"/>
        <filter val="2660"/>
        <filter val="1263"/>
        <filter val="264"/>
        <filter val="665"/>
        <filter val="266"/>
        <filter val="666"/>
        <filter val="1266"/>
        <filter val="2271"/>
        <filter val="673"/>
        <filter val="274"/>
        <filter val="1279"/>
        <filter val="3279"/>
        <filter val="680"/>
        <filter val="2280"/>
        <filter val="281"/>
        <filter val="3281"/>
        <filter val="284"/>
        <filter val="285"/>
        <filter val="2686"/>
        <filter val="687"/>
        <filter val="10288"/>
        <filter val="690"/>
        <filter val="2692"/>
        <filter val="2295"/>
        <filter val="696"/>
        <filter val="3696"/>
        <filter val="463.99"/>
        <filter val="700"/>
        <filter val="1700"/>
        <filter val="2700"/>
        <filter val="3300"/>
        <filter val="2704"/>
        <filter val="305"/>
        <filter val="2709"/>
        <filter val="716"/>
        <filter val="1716"/>
        <filter val="720"/>
        <filter val="722"/>
        <filter val="324"/>
        <filter val="325"/>
        <filter val="727"/>
        <filter val="1330"/>
        <filter val="7332"/>
        <filter val="334"/>
        <filter val="734"/>
        <filter val="736"/>
        <filter val="339"/>
        <filter val="340"/>
        <filter val="4340"/>
        <filter val="5340"/>
        <filter val="350"/>
        <filter val="750"/>
        <filter val="1350"/>
        <filter val="4750"/>
        <filter val="751"/>
        <filter val="752"/>
        <filter val="358"/>
        <filter val="1360"/>
        <filter val="2760"/>
        <filter val="364"/>
        <filter val="2364"/>
        <filter val="2365"/>
        <filter val="366"/>
        <filter val="1368"/>
        <filter val="771"/>
        <filter val="2372"/>
        <filter val="378"/>
        <filter val="2379"/>
        <filter val="2380"/>
        <filter val="1383"/>
        <filter val="2388"/>
        <filter val="389"/>
        <filter val="794"/>
        <filter val="1797"/>
        <filter val="398"/>
        <filter val="1398"/>
        <filter val="747993.35"/>
        <filter val="1000"/>
        <filter val="1800"/>
        <filter val="3000"/>
        <filter val="3800"/>
        <filter val="4800"/>
        <filter val="6000"/>
        <filter val="29000"/>
        <filter val="32800"/>
        <filter val="9804"/>
        <filter val="1806"/>
        <filter val="1009"/>
        <filter val="410"/>
        <filter val="1011"/>
        <filter val="413"/>
        <filter val="414"/>
        <filter val="1414"/>
        <filter val="15"/>
        <filter val="1015"/>
        <filter val="5016"/>
        <filter val="417"/>
        <filter val="2018"/>
        <filter val="420"/>
        <filter val="421"/>
        <filter val="422"/>
        <filter val="4422"/>
        <filter val="1824"/>
        <filter val="826"/>
        <filter val="1026"/>
        <filter val="1426"/>
        <filter val="1029"/>
        <filter val="431"/>
        <filter val="432"/>
        <filter val="1832"/>
        <filter val="433"/>
        <filter val="434"/>
        <filter val="1034"/>
        <filter val="435"/>
        <filter val="2436"/>
        <filter val="2038"/>
        <filter val="1040"/>
        <filter val="1840"/>
        <filter val="3440"/>
        <filter val="444"/>
        <filter val="1044"/>
        <filter val="1846"/>
        <filter val="448"/>
        <filter val="1448"/>
        <filter val="449"/>
        <filter val="450"/>
        <filter val="2450"/>
        <filter val="6450"/>
        <filter val="455"/>
        <filter val="456"/>
        <filter val="458"/>
        <filter val="460"/>
        <filter val="1860"/>
        <filter val="3060"/>
        <filter val="1062"/>
        <filter val="2063"/>
        <filter val="1066"/>
        <filter val="1866"/>
        <filter val="872"/>
        <filter val="1474"/>
        <filter val="7074"/>
        <filter val="478"/>
        <filter val="480"/>
        <filter val="1080"/>
        <filter val="484"/>
        <filter val="884"/>
        <filter val="888"/>
        <filter val="8888"/>
        <filter val="1890"/>
        <filter val="2490"/>
        <filter val="6890"/>
        <filter val="9090"/>
        <filter val="4491"/>
        <filter val="1093"/>
        <filter val="1095"/>
        <filter val="1896"/>
        <filter val="4498"/>
        <filter val="4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3"/>
  <sheetViews>
    <sheetView workbookViewId="0">
      <selection activeCell="E35" sqref="E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1774</v>
      </c>
      <c r="B1" s="2" t="s">
        <v>1775</v>
      </c>
      <c r="C1" s="2" t="s">
        <v>1776</v>
      </c>
      <c r="D1" s="2" t="s">
        <v>1777</v>
      </c>
      <c r="E1" s="2" t="s">
        <v>13</v>
      </c>
      <c r="F1" s="2" t="s">
        <v>5</v>
      </c>
      <c r="G1" s="2" t="s">
        <v>6</v>
      </c>
      <c r="H1" s="2" t="s">
        <v>1778</v>
      </c>
      <c r="I1" s="2" t="s">
        <v>1779</v>
      </c>
      <c r="J1" s="2" t="s">
        <v>1780</v>
      </c>
      <c r="K1" s="2" t="s">
        <v>1781</v>
      </c>
      <c r="L1" s="2" t="s">
        <v>1782</v>
      </c>
      <c r="M1" s="2" t="s">
        <v>1783</v>
      </c>
      <c r="N1" s="2" t="s">
        <v>1784</v>
      </c>
      <c r="O1" s="2" t="s">
        <v>1785</v>
      </c>
      <c r="P1" s="2" t="s">
        <v>1786</v>
      </c>
      <c r="Q1" s="2" t="s">
        <v>1787</v>
      </c>
      <c r="R1" s="2" t="s">
        <v>1788</v>
      </c>
      <c r="S1" s="2" t="s">
        <v>1789</v>
      </c>
      <c r="T1" s="2" t="s">
        <v>1790</v>
      </c>
      <c r="U1" s="2" t="s">
        <v>1791</v>
      </c>
      <c r="V1" s="2" t="s">
        <v>1792</v>
      </c>
    </row>
    <row r="2" s="1" customFormat="1" spans="1:22">
      <c r="A2" s="3">
        <v>999222483483315</v>
      </c>
      <c r="B2" s="1" t="s">
        <v>1793</v>
      </c>
      <c r="C2" s="1" t="s">
        <v>1794</v>
      </c>
      <c r="D2" s="1" t="s">
        <v>1795</v>
      </c>
      <c r="E2" s="1" t="s">
        <v>1796</v>
      </c>
      <c r="F2" s="1" t="s">
        <v>1793</v>
      </c>
      <c r="G2" s="1" t="s">
        <v>1797</v>
      </c>
      <c r="H2" s="1" t="s">
        <v>1798</v>
      </c>
      <c r="I2" s="1" t="s">
        <v>1799</v>
      </c>
      <c r="J2" s="1" t="s">
        <v>1800</v>
      </c>
      <c r="K2" s="1" t="s">
        <v>1799</v>
      </c>
      <c r="L2" s="1" t="s">
        <v>1799</v>
      </c>
      <c r="M2" s="1" t="s">
        <v>1801</v>
      </c>
      <c r="N2" s="1" t="s">
        <v>1801</v>
      </c>
      <c r="O2" s="1" t="s">
        <v>1802</v>
      </c>
      <c r="P2" s="1" t="s">
        <v>1803</v>
      </c>
      <c r="Q2" s="1" t="s">
        <v>1804</v>
      </c>
      <c r="R2" s="1" t="s">
        <v>1805</v>
      </c>
      <c r="S2" s="1" t="s">
        <v>1806</v>
      </c>
      <c r="T2" s="1" t="s">
        <v>1807</v>
      </c>
      <c r="U2" s="1" t="s">
        <v>1808</v>
      </c>
      <c r="V2" s="1" t="s">
        <v>1809</v>
      </c>
    </row>
    <row r="3" s="1" customFormat="1" spans="1:22">
      <c r="A3" s="3">
        <v>999222479288974</v>
      </c>
      <c r="B3" s="1" t="s">
        <v>1793</v>
      </c>
      <c r="C3" s="1" t="s">
        <v>1810</v>
      </c>
      <c r="D3" s="1" t="s">
        <v>1811</v>
      </c>
      <c r="E3" s="1" t="s">
        <v>1812</v>
      </c>
      <c r="F3" s="1" t="s">
        <v>1793</v>
      </c>
      <c r="G3" s="1" t="s">
        <v>1797</v>
      </c>
      <c r="H3" s="1" t="s">
        <v>1798</v>
      </c>
      <c r="I3" s="1" t="s">
        <v>1813</v>
      </c>
      <c r="J3" s="1" t="s">
        <v>1800</v>
      </c>
      <c r="K3" s="1" t="s">
        <v>1813</v>
      </c>
      <c r="L3" s="1" t="s">
        <v>1813</v>
      </c>
      <c r="M3" s="1" t="s">
        <v>1801</v>
      </c>
      <c r="N3" s="1" t="s">
        <v>1801</v>
      </c>
      <c r="O3" s="1" t="s">
        <v>1802</v>
      </c>
      <c r="P3" s="1" t="s">
        <v>1803</v>
      </c>
      <c r="Q3" s="1" t="s">
        <v>1804</v>
      </c>
      <c r="R3" s="1" t="s">
        <v>1814</v>
      </c>
      <c r="S3" s="1" t="s">
        <v>1806</v>
      </c>
      <c r="T3" s="1" t="s">
        <v>1807</v>
      </c>
      <c r="U3" s="1" t="s">
        <v>1808</v>
      </c>
      <c r="V3" s="1" t="s">
        <v>1815</v>
      </c>
    </row>
    <row r="4" s="1" customFormat="1" spans="1:22">
      <c r="A4" s="3">
        <v>999222477247497</v>
      </c>
      <c r="B4" s="1" t="s">
        <v>1793</v>
      </c>
      <c r="C4" s="1" t="s">
        <v>1816</v>
      </c>
      <c r="D4" s="1" t="s">
        <v>1817</v>
      </c>
      <c r="E4" s="1" t="s">
        <v>1818</v>
      </c>
      <c r="F4" s="1" t="s">
        <v>1793</v>
      </c>
      <c r="G4" s="1" t="s">
        <v>1797</v>
      </c>
      <c r="H4" s="1" t="s">
        <v>1798</v>
      </c>
      <c r="I4" s="1" t="s">
        <v>1819</v>
      </c>
      <c r="J4" s="1" t="s">
        <v>1800</v>
      </c>
      <c r="K4" s="1" t="s">
        <v>1819</v>
      </c>
      <c r="L4" s="1" t="s">
        <v>1819</v>
      </c>
      <c r="M4" s="1" t="s">
        <v>1801</v>
      </c>
      <c r="N4" s="1" t="s">
        <v>1801</v>
      </c>
      <c r="O4" s="1" t="s">
        <v>1802</v>
      </c>
      <c r="P4" s="1" t="s">
        <v>1803</v>
      </c>
      <c r="Q4" s="1" t="s">
        <v>1804</v>
      </c>
      <c r="R4" s="1" t="s">
        <v>1820</v>
      </c>
      <c r="S4" s="1" t="s">
        <v>1806</v>
      </c>
      <c r="T4" s="1" t="s">
        <v>1807</v>
      </c>
      <c r="U4" s="1" t="s">
        <v>1808</v>
      </c>
      <c r="V4" s="1" t="s">
        <v>1815</v>
      </c>
    </row>
    <row r="5" s="1" customFormat="1" spans="1:22">
      <c r="A5" s="3">
        <v>999222477153107</v>
      </c>
      <c r="B5" s="1" t="s">
        <v>1793</v>
      </c>
      <c r="C5" s="1" t="s">
        <v>1821</v>
      </c>
      <c r="D5" s="1" t="s">
        <v>1822</v>
      </c>
      <c r="E5" s="1" t="s">
        <v>1823</v>
      </c>
      <c r="F5" s="1" t="s">
        <v>1793</v>
      </c>
      <c r="G5" s="1" t="s">
        <v>1797</v>
      </c>
      <c r="H5" s="1" t="s">
        <v>1798</v>
      </c>
      <c r="I5" s="1" t="s">
        <v>1824</v>
      </c>
      <c r="J5" s="1" t="s">
        <v>1800</v>
      </c>
      <c r="K5" s="1" t="s">
        <v>1824</v>
      </c>
      <c r="L5" s="1" t="s">
        <v>1824</v>
      </c>
      <c r="M5" s="1" t="s">
        <v>1801</v>
      </c>
      <c r="N5" s="1" t="s">
        <v>1801</v>
      </c>
      <c r="O5" s="1" t="s">
        <v>1802</v>
      </c>
      <c r="P5" s="1" t="s">
        <v>1803</v>
      </c>
      <c r="Q5" s="1" t="s">
        <v>1804</v>
      </c>
      <c r="R5" s="1" t="s">
        <v>1825</v>
      </c>
      <c r="S5" s="1" t="s">
        <v>1806</v>
      </c>
      <c r="T5" s="1" t="s">
        <v>1807</v>
      </c>
      <c r="U5" s="1" t="s">
        <v>1808</v>
      </c>
      <c r="V5" s="1" t="s">
        <v>1826</v>
      </c>
    </row>
    <row r="6" s="1" customFormat="1" spans="1:22">
      <c r="A6" s="3">
        <v>999222473657532</v>
      </c>
      <c r="B6" s="1" t="s">
        <v>1793</v>
      </c>
      <c r="C6" s="1" t="s">
        <v>1827</v>
      </c>
      <c r="D6" s="1" t="s">
        <v>1828</v>
      </c>
      <c r="E6" s="1" t="s">
        <v>1829</v>
      </c>
      <c r="F6" s="1" t="s">
        <v>1793</v>
      </c>
      <c r="G6" s="1" t="s">
        <v>1797</v>
      </c>
      <c r="H6" s="1" t="s">
        <v>1798</v>
      </c>
      <c r="I6" s="1" t="s">
        <v>1830</v>
      </c>
      <c r="J6" s="1" t="s">
        <v>1800</v>
      </c>
      <c r="K6" s="1" t="s">
        <v>1830</v>
      </c>
      <c r="L6" s="1" t="s">
        <v>1830</v>
      </c>
      <c r="M6" s="1" t="s">
        <v>1801</v>
      </c>
      <c r="N6" s="1" t="s">
        <v>1801</v>
      </c>
      <c r="O6" s="1" t="s">
        <v>1802</v>
      </c>
      <c r="P6" s="1" t="s">
        <v>1803</v>
      </c>
      <c r="Q6" s="1" t="s">
        <v>1804</v>
      </c>
      <c r="R6" s="1" t="s">
        <v>1831</v>
      </c>
      <c r="S6" s="1" t="s">
        <v>1806</v>
      </c>
      <c r="T6" s="1" t="s">
        <v>1807</v>
      </c>
      <c r="U6" s="1" t="s">
        <v>1808</v>
      </c>
      <c r="V6" s="1" t="s">
        <v>1815</v>
      </c>
    </row>
    <row r="7" s="1" customFormat="1" spans="1:22">
      <c r="A7" s="3">
        <v>999222472131351</v>
      </c>
      <c r="B7" s="1" t="s">
        <v>1832</v>
      </c>
      <c r="C7" s="1" t="s">
        <v>1833</v>
      </c>
      <c r="D7" s="1" t="s">
        <v>1817</v>
      </c>
      <c r="E7" s="1" t="s">
        <v>1834</v>
      </c>
      <c r="F7" s="1" t="s">
        <v>1793</v>
      </c>
      <c r="G7" s="1" t="s">
        <v>1797</v>
      </c>
      <c r="H7" s="1" t="s">
        <v>1798</v>
      </c>
      <c r="I7" s="1" t="s">
        <v>1819</v>
      </c>
      <c r="J7" s="1" t="s">
        <v>1800</v>
      </c>
      <c r="K7" s="1" t="s">
        <v>1819</v>
      </c>
      <c r="L7" s="1" t="s">
        <v>1819</v>
      </c>
      <c r="M7" s="1" t="s">
        <v>1801</v>
      </c>
      <c r="N7" s="1" t="s">
        <v>1801</v>
      </c>
      <c r="O7" s="1" t="s">
        <v>1802</v>
      </c>
      <c r="P7" s="1" t="s">
        <v>1803</v>
      </c>
      <c r="Q7" s="1" t="s">
        <v>1804</v>
      </c>
      <c r="R7" s="1" t="s">
        <v>1835</v>
      </c>
      <c r="S7" s="1" t="s">
        <v>1806</v>
      </c>
      <c r="T7" s="1" t="s">
        <v>1807</v>
      </c>
      <c r="U7" s="1" t="s">
        <v>1808</v>
      </c>
      <c r="V7" s="1" t="s">
        <v>1815</v>
      </c>
    </row>
    <row r="8" s="1" customFormat="1" spans="1:22">
      <c r="A8" s="3">
        <v>999222470772333</v>
      </c>
      <c r="B8" s="1" t="s">
        <v>1832</v>
      </c>
      <c r="C8" s="1" t="s">
        <v>1836</v>
      </c>
      <c r="D8" s="1" t="s">
        <v>1837</v>
      </c>
      <c r="E8" s="1" t="s">
        <v>1838</v>
      </c>
      <c r="F8" s="1" t="s">
        <v>1793</v>
      </c>
      <c r="G8" s="1" t="s">
        <v>1797</v>
      </c>
      <c r="H8" s="1" t="s">
        <v>1798</v>
      </c>
      <c r="I8" s="1" t="s">
        <v>1839</v>
      </c>
      <c r="J8" s="1" t="s">
        <v>1800</v>
      </c>
      <c r="K8" s="1" t="s">
        <v>1839</v>
      </c>
      <c r="L8" s="1" t="s">
        <v>1839</v>
      </c>
      <c r="M8" s="1" t="s">
        <v>1801</v>
      </c>
      <c r="N8" s="1" t="s">
        <v>1801</v>
      </c>
      <c r="O8" s="1" t="s">
        <v>1802</v>
      </c>
      <c r="P8" s="1" t="s">
        <v>1803</v>
      </c>
      <c r="Q8" s="1" t="s">
        <v>1804</v>
      </c>
      <c r="R8" s="1" t="s">
        <v>1840</v>
      </c>
      <c r="S8" s="1" t="s">
        <v>1806</v>
      </c>
      <c r="T8" s="1" t="s">
        <v>1807</v>
      </c>
      <c r="U8" s="1" t="s">
        <v>1808</v>
      </c>
      <c r="V8" s="1" t="s">
        <v>1815</v>
      </c>
    </row>
    <row r="9" s="1" customFormat="1" spans="1:22">
      <c r="A9" s="3">
        <v>999222470748524</v>
      </c>
      <c r="B9" s="1" t="s">
        <v>1832</v>
      </c>
      <c r="C9" s="1" t="s">
        <v>1841</v>
      </c>
      <c r="D9" s="1" t="s">
        <v>1842</v>
      </c>
      <c r="E9" s="1" t="s">
        <v>1843</v>
      </c>
      <c r="F9" s="1" t="s">
        <v>1793</v>
      </c>
      <c r="G9" s="1" t="s">
        <v>1797</v>
      </c>
      <c r="H9" s="1" t="s">
        <v>1798</v>
      </c>
      <c r="I9" s="1" t="s">
        <v>1844</v>
      </c>
      <c r="J9" s="1" t="s">
        <v>1800</v>
      </c>
      <c r="K9" s="1" t="s">
        <v>1844</v>
      </c>
      <c r="L9" s="1" t="s">
        <v>1844</v>
      </c>
      <c r="M9" s="1" t="s">
        <v>1801</v>
      </c>
      <c r="N9" s="1" t="s">
        <v>1801</v>
      </c>
      <c r="O9" s="1" t="s">
        <v>1802</v>
      </c>
      <c r="P9" s="1" t="s">
        <v>1803</v>
      </c>
      <c r="Q9" s="1" t="s">
        <v>1804</v>
      </c>
      <c r="R9" s="1" t="s">
        <v>1845</v>
      </c>
      <c r="S9" s="1" t="s">
        <v>1806</v>
      </c>
      <c r="T9" s="1" t="s">
        <v>1807</v>
      </c>
      <c r="U9" s="1" t="s">
        <v>1808</v>
      </c>
      <c r="V9" s="1" t="s">
        <v>1846</v>
      </c>
    </row>
    <row r="10" s="1" customFormat="1" spans="1:22">
      <c r="A10" s="3">
        <v>999222470418990</v>
      </c>
      <c r="B10" s="1" t="s">
        <v>1832</v>
      </c>
      <c r="C10" s="1" t="s">
        <v>1847</v>
      </c>
      <c r="D10" s="1" t="s">
        <v>1842</v>
      </c>
      <c r="E10" s="1" t="s">
        <v>1848</v>
      </c>
      <c r="F10" s="1" t="s">
        <v>1793</v>
      </c>
      <c r="G10" s="1" t="s">
        <v>1797</v>
      </c>
      <c r="H10" s="1" t="s">
        <v>1798</v>
      </c>
      <c r="I10" s="1" t="s">
        <v>1844</v>
      </c>
      <c r="J10" s="1" t="s">
        <v>1800</v>
      </c>
      <c r="K10" s="1" t="s">
        <v>1844</v>
      </c>
      <c r="L10" s="1" t="s">
        <v>1844</v>
      </c>
      <c r="M10" s="1" t="s">
        <v>1801</v>
      </c>
      <c r="N10" s="1" t="s">
        <v>1801</v>
      </c>
      <c r="O10" s="1" t="s">
        <v>1802</v>
      </c>
      <c r="P10" s="1" t="s">
        <v>1803</v>
      </c>
      <c r="Q10" s="1" t="s">
        <v>1804</v>
      </c>
      <c r="R10" s="1" t="s">
        <v>1849</v>
      </c>
      <c r="S10" s="1" t="s">
        <v>1806</v>
      </c>
      <c r="T10" s="1" t="s">
        <v>1807</v>
      </c>
      <c r="U10" s="1" t="s">
        <v>1808</v>
      </c>
      <c r="V10" s="1" t="s">
        <v>1846</v>
      </c>
    </row>
    <row r="11" s="1" customFormat="1" spans="1:22">
      <c r="A11" s="3">
        <v>999222470042841</v>
      </c>
      <c r="B11" s="1" t="s">
        <v>1832</v>
      </c>
      <c r="C11" s="1" t="s">
        <v>1850</v>
      </c>
      <c r="D11" s="1" t="s">
        <v>1851</v>
      </c>
      <c r="E11" s="1" t="s">
        <v>1852</v>
      </c>
      <c r="F11" s="1" t="s">
        <v>1793</v>
      </c>
      <c r="G11" s="1" t="s">
        <v>1797</v>
      </c>
      <c r="H11" s="1" t="s">
        <v>1798</v>
      </c>
      <c r="I11" s="1" t="s">
        <v>1853</v>
      </c>
      <c r="J11" s="1" t="s">
        <v>1800</v>
      </c>
      <c r="K11" s="1" t="s">
        <v>1853</v>
      </c>
      <c r="L11" s="1" t="s">
        <v>1853</v>
      </c>
      <c r="M11" s="1" t="s">
        <v>1801</v>
      </c>
      <c r="N11" s="1" t="s">
        <v>1801</v>
      </c>
      <c r="O11" s="1" t="s">
        <v>1802</v>
      </c>
      <c r="P11" s="1" t="s">
        <v>1803</v>
      </c>
      <c r="Q11" s="1" t="s">
        <v>1804</v>
      </c>
      <c r="R11" s="1" t="s">
        <v>1854</v>
      </c>
      <c r="S11" s="1" t="s">
        <v>1806</v>
      </c>
      <c r="T11" s="1" t="s">
        <v>1807</v>
      </c>
      <c r="U11" s="1" t="s">
        <v>1808</v>
      </c>
      <c r="V11" s="1" t="s">
        <v>1826</v>
      </c>
    </row>
    <row r="12" s="1" customFormat="1" spans="1:22">
      <c r="A12" s="3">
        <v>999222469560346</v>
      </c>
      <c r="B12" s="1" t="s">
        <v>1832</v>
      </c>
      <c r="C12" s="1" t="s">
        <v>1855</v>
      </c>
      <c r="D12" s="1" t="s">
        <v>1856</v>
      </c>
      <c r="E12" s="1" t="s">
        <v>1857</v>
      </c>
      <c r="F12" s="1" t="s">
        <v>1793</v>
      </c>
      <c r="G12" s="1" t="s">
        <v>1797</v>
      </c>
      <c r="H12" s="1" t="s">
        <v>1798</v>
      </c>
      <c r="I12" s="1" t="s">
        <v>1858</v>
      </c>
      <c r="J12" s="1" t="s">
        <v>1800</v>
      </c>
      <c r="K12" s="1" t="s">
        <v>1858</v>
      </c>
      <c r="L12" s="1" t="s">
        <v>1858</v>
      </c>
      <c r="M12" s="1" t="s">
        <v>1801</v>
      </c>
      <c r="N12" s="1" t="s">
        <v>1801</v>
      </c>
      <c r="O12" s="1" t="s">
        <v>1802</v>
      </c>
      <c r="P12" s="1" t="s">
        <v>1803</v>
      </c>
      <c r="Q12" s="1" t="s">
        <v>1804</v>
      </c>
      <c r="R12" s="1" t="s">
        <v>1859</v>
      </c>
      <c r="S12" s="1" t="s">
        <v>1806</v>
      </c>
      <c r="T12" s="1" t="s">
        <v>1807</v>
      </c>
      <c r="U12" s="1" t="s">
        <v>1808</v>
      </c>
      <c r="V12" s="1" t="s">
        <v>1860</v>
      </c>
    </row>
    <row r="13" s="1" customFormat="1" spans="1:22">
      <c r="A13" s="3">
        <v>22468359551</v>
      </c>
      <c r="B13" s="1" t="s">
        <v>1832</v>
      </c>
      <c r="C13" s="1" t="s">
        <v>1861</v>
      </c>
      <c r="D13" s="1" t="s">
        <v>1862</v>
      </c>
      <c r="E13" s="1" t="s">
        <v>1863</v>
      </c>
      <c r="F13" s="1" t="s">
        <v>1793</v>
      </c>
      <c r="G13" s="1" t="s">
        <v>1797</v>
      </c>
      <c r="H13" s="1" t="s">
        <v>1798</v>
      </c>
      <c r="I13" s="1" t="s">
        <v>1864</v>
      </c>
      <c r="J13" s="1" t="s">
        <v>1800</v>
      </c>
      <c r="K13" s="1" t="s">
        <v>1864</v>
      </c>
      <c r="L13" s="1" t="s">
        <v>1864</v>
      </c>
      <c r="M13" s="1" t="s">
        <v>1801</v>
      </c>
      <c r="N13" s="1" t="s">
        <v>1801</v>
      </c>
      <c r="O13" s="1" t="s">
        <v>1802</v>
      </c>
      <c r="P13" s="1" t="s">
        <v>1803</v>
      </c>
      <c r="Q13" s="1" t="s">
        <v>1804</v>
      </c>
      <c r="R13" s="1" t="s">
        <v>1865</v>
      </c>
      <c r="S13" s="1" t="s">
        <v>1806</v>
      </c>
      <c r="T13" s="1" t="s">
        <v>1807</v>
      </c>
      <c r="U13" s="1" t="s">
        <v>1808</v>
      </c>
      <c r="V13" s="1" t="s">
        <v>1815</v>
      </c>
    </row>
    <row r="14" s="1" customFormat="1" spans="1:22">
      <c r="A14" s="3">
        <v>999222468229232</v>
      </c>
      <c r="B14" s="1" t="s">
        <v>1832</v>
      </c>
      <c r="C14" s="1" t="s">
        <v>1866</v>
      </c>
      <c r="D14" s="1" t="s">
        <v>1867</v>
      </c>
      <c r="E14" s="1" t="s">
        <v>1868</v>
      </c>
      <c r="F14" s="1" t="s">
        <v>1793</v>
      </c>
      <c r="G14" s="1" t="s">
        <v>1797</v>
      </c>
      <c r="H14" s="1" t="s">
        <v>1798</v>
      </c>
      <c r="I14" s="1" t="s">
        <v>1869</v>
      </c>
      <c r="J14" s="1" t="s">
        <v>1800</v>
      </c>
      <c r="K14" s="1" t="s">
        <v>1869</v>
      </c>
      <c r="L14" s="1" t="s">
        <v>1869</v>
      </c>
      <c r="M14" s="1" t="s">
        <v>1801</v>
      </c>
      <c r="N14" s="1" t="s">
        <v>1801</v>
      </c>
      <c r="O14" s="1" t="s">
        <v>1802</v>
      </c>
      <c r="P14" s="1" t="s">
        <v>1803</v>
      </c>
      <c r="Q14" s="1" t="s">
        <v>1804</v>
      </c>
      <c r="R14" s="1" t="s">
        <v>1870</v>
      </c>
      <c r="S14" s="1" t="s">
        <v>1806</v>
      </c>
      <c r="T14" s="1" t="s">
        <v>1807</v>
      </c>
      <c r="U14" s="1" t="s">
        <v>1808</v>
      </c>
      <c r="V14" s="1" t="s">
        <v>1826</v>
      </c>
    </row>
    <row r="15" s="1" customFormat="1" spans="1:22">
      <c r="A15" s="3">
        <v>999222468228171</v>
      </c>
      <c r="B15" s="1" t="s">
        <v>1832</v>
      </c>
      <c r="C15" s="1" t="s">
        <v>1871</v>
      </c>
      <c r="D15" s="1" t="s">
        <v>1872</v>
      </c>
      <c r="E15" s="1" t="s">
        <v>1873</v>
      </c>
      <c r="F15" s="1" t="s">
        <v>1793</v>
      </c>
      <c r="G15" s="1" t="s">
        <v>1797</v>
      </c>
      <c r="H15" s="1" t="s">
        <v>1798</v>
      </c>
      <c r="I15" s="1" t="s">
        <v>1874</v>
      </c>
      <c r="J15" s="1" t="s">
        <v>1800</v>
      </c>
      <c r="K15" s="1" t="s">
        <v>1874</v>
      </c>
      <c r="L15" s="1" t="s">
        <v>1874</v>
      </c>
      <c r="M15" s="1" t="s">
        <v>1801</v>
      </c>
      <c r="N15" s="1" t="s">
        <v>1801</v>
      </c>
      <c r="O15" s="1" t="s">
        <v>1802</v>
      </c>
      <c r="P15" s="1" t="s">
        <v>1803</v>
      </c>
      <c r="Q15" s="1" t="s">
        <v>1804</v>
      </c>
      <c r="R15" s="1" t="s">
        <v>1875</v>
      </c>
      <c r="S15" s="1" t="s">
        <v>1806</v>
      </c>
      <c r="T15" s="1" t="s">
        <v>1807</v>
      </c>
      <c r="U15" s="1" t="s">
        <v>1808</v>
      </c>
      <c r="V15" s="1" t="s">
        <v>1815</v>
      </c>
    </row>
    <row r="16" s="1" customFormat="1" spans="1:22">
      <c r="A16" s="3">
        <v>999222467627220</v>
      </c>
      <c r="B16" s="1" t="s">
        <v>1832</v>
      </c>
      <c r="C16" s="1" t="s">
        <v>1876</v>
      </c>
      <c r="D16" s="1" t="s">
        <v>1877</v>
      </c>
      <c r="E16" s="1" t="s">
        <v>1878</v>
      </c>
      <c r="F16" s="1" t="s">
        <v>1832</v>
      </c>
      <c r="G16" s="1" t="s">
        <v>1797</v>
      </c>
      <c r="H16" s="1" t="s">
        <v>1798</v>
      </c>
      <c r="I16" s="1" t="s">
        <v>1879</v>
      </c>
      <c r="J16" s="1" t="s">
        <v>1800</v>
      </c>
      <c r="K16" s="1" t="s">
        <v>1879</v>
      </c>
      <c r="L16" s="1" t="s">
        <v>1879</v>
      </c>
      <c r="M16" s="1" t="s">
        <v>1801</v>
      </c>
      <c r="N16" s="1" t="s">
        <v>1801</v>
      </c>
      <c r="O16" s="1" t="s">
        <v>1802</v>
      </c>
      <c r="P16" s="1" t="s">
        <v>1803</v>
      </c>
      <c r="Q16" s="1" t="s">
        <v>1804</v>
      </c>
      <c r="R16" s="1" t="s">
        <v>1880</v>
      </c>
      <c r="S16" s="1" t="s">
        <v>1806</v>
      </c>
      <c r="T16" s="1" t="s">
        <v>1807</v>
      </c>
      <c r="U16" s="1" t="s">
        <v>1808</v>
      </c>
      <c r="V16" s="1" t="s">
        <v>1815</v>
      </c>
    </row>
    <row r="17" s="1" customFormat="1" spans="1:22">
      <c r="A17" s="3">
        <v>999222467295762</v>
      </c>
      <c r="B17" s="1" t="s">
        <v>1832</v>
      </c>
      <c r="C17" s="1" t="s">
        <v>1881</v>
      </c>
      <c r="D17" s="1" t="s">
        <v>1828</v>
      </c>
      <c r="E17" s="1" t="s">
        <v>1882</v>
      </c>
      <c r="F17" s="1" t="s">
        <v>1793</v>
      </c>
      <c r="G17" s="1" t="s">
        <v>1797</v>
      </c>
      <c r="H17" s="1" t="s">
        <v>1798</v>
      </c>
      <c r="I17" s="1" t="s">
        <v>1830</v>
      </c>
      <c r="J17" s="1" t="s">
        <v>1800</v>
      </c>
      <c r="K17" s="1" t="s">
        <v>1830</v>
      </c>
      <c r="L17" s="1" t="s">
        <v>1830</v>
      </c>
      <c r="M17" s="1" t="s">
        <v>1801</v>
      </c>
      <c r="N17" s="1" t="s">
        <v>1801</v>
      </c>
      <c r="O17" s="1" t="s">
        <v>1802</v>
      </c>
      <c r="P17" s="1" t="s">
        <v>1803</v>
      </c>
      <c r="Q17" s="1" t="s">
        <v>1804</v>
      </c>
      <c r="R17" s="1" t="s">
        <v>1883</v>
      </c>
      <c r="S17" s="1" t="s">
        <v>1806</v>
      </c>
      <c r="T17" s="1" t="s">
        <v>1807</v>
      </c>
      <c r="U17" s="1" t="s">
        <v>1808</v>
      </c>
      <c r="V17" s="1" t="s">
        <v>1815</v>
      </c>
    </row>
    <row r="18" s="1" customFormat="1" spans="1:22">
      <c r="A18" s="3">
        <v>999222466791632</v>
      </c>
      <c r="B18" s="1" t="s">
        <v>1832</v>
      </c>
      <c r="C18" s="1" t="s">
        <v>1884</v>
      </c>
      <c r="D18" s="1" t="s">
        <v>1828</v>
      </c>
      <c r="E18" s="1" t="s">
        <v>1885</v>
      </c>
      <c r="F18" s="1" t="s">
        <v>1832</v>
      </c>
      <c r="G18" s="1" t="s">
        <v>1797</v>
      </c>
      <c r="H18" s="1" t="s">
        <v>1798</v>
      </c>
      <c r="I18" s="1" t="s">
        <v>1886</v>
      </c>
      <c r="J18" s="1" t="s">
        <v>1800</v>
      </c>
      <c r="K18" s="1" t="s">
        <v>1886</v>
      </c>
      <c r="L18" s="1" t="s">
        <v>1886</v>
      </c>
      <c r="M18" s="1" t="s">
        <v>1801</v>
      </c>
      <c r="N18" s="1" t="s">
        <v>1801</v>
      </c>
      <c r="O18" s="1" t="s">
        <v>1802</v>
      </c>
      <c r="P18" s="1" t="s">
        <v>1803</v>
      </c>
      <c r="Q18" s="1" t="s">
        <v>1804</v>
      </c>
      <c r="R18" s="1" t="s">
        <v>1887</v>
      </c>
      <c r="S18" s="1" t="s">
        <v>1806</v>
      </c>
      <c r="T18" s="1" t="s">
        <v>1807</v>
      </c>
      <c r="U18" s="1" t="s">
        <v>1808</v>
      </c>
      <c r="V18" s="1" t="s">
        <v>1815</v>
      </c>
    </row>
    <row r="19" s="1" customFormat="1" spans="1:22">
      <c r="A19" s="3">
        <v>999222466752524</v>
      </c>
      <c r="B19" s="1" t="s">
        <v>1832</v>
      </c>
      <c r="C19" s="1" t="s">
        <v>1888</v>
      </c>
      <c r="D19" s="1" t="s">
        <v>1828</v>
      </c>
      <c r="E19" s="1" t="s">
        <v>1889</v>
      </c>
      <c r="F19" s="1" t="s">
        <v>1832</v>
      </c>
      <c r="G19" s="1" t="s">
        <v>1797</v>
      </c>
      <c r="H19" s="1" t="s">
        <v>1798</v>
      </c>
      <c r="I19" s="1" t="s">
        <v>1886</v>
      </c>
      <c r="J19" s="1" t="s">
        <v>1800</v>
      </c>
      <c r="K19" s="1" t="s">
        <v>1886</v>
      </c>
      <c r="L19" s="1" t="s">
        <v>1886</v>
      </c>
      <c r="M19" s="1" t="s">
        <v>1801</v>
      </c>
      <c r="N19" s="1" t="s">
        <v>1801</v>
      </c>
      <c r="O19" s="1" t="s">
        <v>1802</v>
      </c>
      <c r="P19" s="1" t="s">
        <v>1803</v>
      </c>
      <c r="Q19" s="1" t="s">
        <v>1804</v>
      </c>
      <c r="R19" s="1" t="s">
        <v>1890</v>
      </c>
      <c r="S19" s="1" t="s">
        <v>1806</v>
      </c>
      <c r="T19" s="1" t="s">
        <v>1807</v>
      </c>
      <c r="U19" s="1" t="s">
        <v>1808</v>
      </c>
      <c r="V19" s="1" t="s">
        <v>1815</v>
      </c>
    </row>
    <row r="20" s="1" customFormat="1" spans="1:22">
      <c r="A20" s="3">
        <v>999222466725000</v>
      </c>
      <c r="B20" s="1" t="s">
        <v>1832</v>
      </c>
      <c r="C20" s="1" t="s">
        <v>1891</v>
      </c>
      <c r="D20" s="1" t="s">
        <v>1828</v>
      </c>
      <c r="E20" s="1" t="s">
        <v>1892</v>
      </c>
      <c r="F20" s="1" t="s">
        <v>1832</v>
      </c>
      <c r="G20" s="1" t="s">
        <v>1793</v>
      </c>
      <c r="H20" s="1" t="s">
        <v>1798</v>
      </c>
      <c r="I20" s="1" t="s">
        <v>1893</v>
      </c>
      <c r="J20" s="1" t="s">
        <v>1800</v>
      </c>
      <c r="K20" s="1" t="s">
        <v>1893</v>
      </c>
      <c r="L20" s="1" t="s">
        <v>1893</v>
      </c>
      <c r="M20" s="1" t="s">
        <v>1801</v>
      </c>
      <c r="N20" s="1" t="s">
        <v>1801</v>
      </c>
      <c r="O20" s="1" t="s">
        <v>1802</v>
      </c>
      <c r="P20" s="1" t="s">
        <v>1803</v>
      </c>
      <c r="Q20" s="1" t="s">
        <v>1804</v>
      </c>
      <c r="R20" s="1" t="s">
        <v>1894</v>
      </c>
      <c r="S20" s="1" t="s">
        <v>1806</v>
      </c>
      <c r="T20" s="1" t="s">
        <v>1807</v>
      </c>
      <c r="U20" s="1" t="s">
        <v>1808</v>
      </c>
      <c r="V20" s="1" t="s">
        <v>1815</v>
      </c>
    </row>
    <row r="21" s="1" customFormat="1" spans="1:22">
      <c r="A21" s="3">
        <v>999222465595022</v>
      </c>
      <c r="B21" s="1" t="s">
        <v>1832</v>
      </c>
      <c r="C21" s="1" t="s">
        <v>1895</v>
      </c>
      <c r="D21" s="1" t="s">
        <v>1811</v>
      </c>
      <c r="E21" s="1" t="s">
        <v>1896</v>
      </c>
      <c r="F21" s="1" t="s">
        <v>1832</v>
      </c>
      <c r="G21" s="1" t="s">
        <v>1793</v>
      </c>
      <c r="H21" s="1" t="s">
        <v>1798</v>
      </c>
      <c r="I21" s="1" t="s">
        <v>1813</v>
      </c>
      <c r="J21" s="1" t="s">
        <v>1800</v>
      </c>
      <c r="K21" s="1" t="s">
        <v>1813</v>
      </c>
      <c r="L21" s="1" t="s">
        <v>1813</v>
      </c>
      <c r="M21" s="1" t="s">
        <v>1801</v>
      </c>
      <c r="N21" s="1" t="s">
        <v>1801</v>
      </c>
      <c r="O21" s="1" t="s">
        <v>1802</v>
      </c>
      <c r="P21" s="1" t="s">
        <v>1803</v>
      </c>
      <c r="Q21" s="1" t="s">
        <v>1804</v>
      </c>
      <c r="R21" s="1" t="s">
        <v>1897</v>
      </c>
      <c r="S21" s="1" t="s">
        <v>1806</v>
      </c>
      <c r="T21" s="1" t="s">
        <v>1807</v>
      </c>
      <c r="U21" s="1" t="s">
        <v>1808</v>
      </c>
      <c r="V21" s="1" t="s">
        <v>1815</v>
      </c>
    </row>
    <row r="22" s="1" customFormat="1" spans="1:22">
      <c r="A22" s="3">
        <v>999222462787359</v>
      </c>
      <c r="B22" s="1" t="s">
        <v>1832</v>
      </c>
      <c r="C22" s="1" t="s">
        <v>1898</v>
      </c>
      <c r="D22" s="1" t="s">
        <v>1828</v>
      </c>
      <c r="E22" s="1" t="s">
        <v>1899</v>
      </c>
      <c r="F22" s="1" t="s">
        <v>1832</v>
      </c>
      <c r="G22" s="1" t="s">
        <v>1793</v>
      </c>
      <c r="H22" s="1" t="s">
        <v>1798</v>
      </c>
      <c r="I22" s="1" t="s">
        <v>1900</v>
      </c>
      <c r="J22" s="1" t="s">
        <v>1800</v>
      </c>
      <c r="K22" s="1" t="s">
        <v>1900</v>
      </c>
      <c r="L22" s="1" t="s">
        <v>1900</v>
      </c>
      <c r="M22" s="1" t="s">
        <v>1801</v>
      </c>
      <c r="N22" s="1" t="s">
        <v>1801</v>
      </c>
      <c r="O22" s="1" t="s">
        <v>1802</v>
      </c>
      <c r="P22" s="1" t="s">
        <v>1803</v>
      </c>
      <c r="Q22" s="1" t="s">
        <v>1804</v>
      </c>
      <c r="R22" s="1" t="s">
        <v>1901</v>
      </c>
      <c r="S22" s="1" t="s">
        <v>1806</v>
      </c>
      <c r="T22" s="1" t="s">
        <v>1807</v>
      </c>
      <c r="U22" s="1" t="s">
        <v>1808</v>
      </c>
      <c r="V22" s="1" t="s">
        <v>1815</v>
      </c>
    </row>
    <row r="23" s="1" customFormat="1" spans="1:22">
      <c r="A23" s="3">
        <v>999222462783209</v>
      </c>
      <c r="B23" s="1" t="s">
        <v>1832</v>
      </c>
      <c r="C23" s="1" t="s">
        <v>1902</v>
      </c>
      <c r="D23" s="1" t="s">
        <v>1828</v>
      </c>
      <c r="E23" s="1" t="s">
        <v>1903</v>
      </c>
      <c r="F23" s="1" t="s">
        <v>1832</v>
      </c>
      <c r="G23" s="1" t="s">
        <v>1793</v>
      </c>
      <c r="H23" s="1" t="s">
        <v>1798</v>
      </c>
      <c r="I23" s="1" t="s">
        <v>1900</v>
      </c>
      <c r="J23" s="1" t="s">
        <v>1800</v>
      </c>
      <c r="K23" s="1" t="s">
        <v>1900</v>
      </c>
      <c r="L23" s="1" t="s">
        <v>1900</v>
      </c>
      <c r="M23" s="1" t="s">
        <v>1801</v>
      </c>
      <c r="N23" s="1" t="s">
        <v>1801</v>
      </c>
      <c r="O23" s="1" t="s">
        <v>1802</v>
      </c>
      <c r="P23" s="1" t="s">
        <v>1803</v>
      </c>
      <c r="Q23" s="1" t="s">
        <v>1804</v>
      </c>
      <c r="R23" s="1" t="s">
        <v>1904</v>
      </c>
      <c r="S23" s="1" t="s">
        <v>1806</v>
      </c>
      <c r="T23" s="1" t="s">
        <v>1807</v>
      </c>
      <c r="U23" s="1" t="s">
        <v>1808</v>
      </c>
      <c r="V23" s="1" t="s">
        <v>1815</v>
      </c>
    </row>
    <row r="24" s="1" customFormat="1" spans="1:22">
      <c r="A24" s="3">
        <v>999222462720296</v>
      </c>
      <c r="B24" s="1" t="s">
        <v>1832</v>
      </c>
      <c r="C24" s="1" t="s">
        <v>1905</v>
      </c>
      <c r="D24" s="1" t="s">
        <v>1828</v>
      </c>
      <c r="E24" s="1" t="s">
        <v>1903</v>
      </c>
      <c r="F24" s="1" t="s">
        <v>1832</v>
      </c>
      <c r="G24" s="1" t="s">
        <v>1793</v>
      </c>
      <c r="H24" s="1" t="s">
        <v>1798</v>
      </c>
      <c r="I24" s="1" t="s">
        <v>1900</v>
      </c>
      <c r="J24" s="1" t="s">
        <v>1800</v>
      </c>
      <c r="K24" s="1" t="s">
        <v>1900</v>
      </c>
      <c r="L24" s="1" t="s">
        <v>1900</v>
      </c>
      <c r="M24" s="1" t="s">
        <v>1801</v>
      </c>
      <c r="N24" s="1" t="s">
        <v>1801</v>
      </c>
      <c r="O24" s="1" t="s">
        <v>1802</v>
      </c>
      <c r="P24" s="1" t="s">
        <v>1803</v>
      </c>
      <c r="Q24" s="1" t="s">
        <v>1804</v>
      </c>
      <c r="R24" s="1" t="s">
        <v>1906</v>
      </c>
      <c r="S24" s="1" t="s">
        <v>1806</v>
      </c>
      <c r="T24" s="1" t="s">
        <v>1807</v>
      </c>
      <c r="U24" s="1" t="s">
        <v>1808</v>
      </c>
      <c r="V24" s="1" t="s">
        <v>1815</v>
      </c>
    </row>
    <row r="25" s="1" customFormat="1" spans="1:22">
      <c r="A25" s="3">
        <v>999222461626494</v>
      </c>
      <c r="B25" s="1" t="s">
        <v>1832</v>
      </c>
      <c r="C25" s="1" t="s">
        <v>1907</v>
      </c>
      <c r="D25" s="1" t="s">
        <v>1872</v>
      </c>
      <c r="E25" s="1" t="s">
        <v>1908</v>
      </c>
      <c r="F25" s="1" t="s">
        <v>1832</v>
      </c>
      <c r="G25" s="1" t="s">
        <v>1797</v>
      </c>
      <c r="H25" s="1" t="s">
        <v>1798</v>
      </c>
      <c r="I25" s="1" t="s">
        <v>1909</v>
      </c>
      <c r="J25" s="1" t="s">
        <v>1800</v>
      </c>
      <c r="K25" s="1" t="s">
        <v>1909</v>
      </c>
      <c r="L25" s="1" t="s">
        <v>1909</v>
      </c>
      <c r="M25" s="1" t="s">
        <v>1801</v>
      </c>
      <c r="N25" s="1" t="s">
        <v>1801</v>
      </c>
      <c r="O25" s="1" t="s">
        <v>1802</v>
      </c>
      <c r="P25" s="1" t="s">
        <v>1803</v>
      </c>
      <c r="Q25" s="1" t="s">
        <v>1804</v>
      </c>
      <c r="R25" s="1" t="s">
        <v>1910</v>
      </c>
      <c r="S25" s="1" t="s">
        <v>1806</v>
      </c>
      <c r="T25" s="1" t="s">
        <v>1807</v>
      </c>
      <c r="U25" s="1" t="s">
        <v>1808</v>
      </c>
      <c r="V25" s="1" t="s">
        <v>1815</v>
      </c>
    </row>
    <row r="26" s="1" customFormat="1" spans="1:22">
      <c r="A26" s="3">
        <v>999222461441734</v>
      </c>
      <c r="B26" s="1" t="s">
        <v>1832</v>
      </c>
      <c r="C26" s="1" t="s">
        <v>1911</v>
      </c>
      <c r="D26" s="1" t="s">
        <v>1912</v>
      </c>
      <c r="E26" s="1" t="s">
        <v>1913</v>
      </c>
      <c r="F26" s="1" t="s">
        <v>1832</v>
      </c>
      <c r="G26" s="1" t="s">
        <v>1793</v>
      </c>
      <c r="H26" s="1" t="s">
        <v>1798</v>
      </c>
      <c r="I26" s="1" t="s">
        <v>1914</v>
      </c>
      <c r="J26" s="1" t="s">
        <v>1800</v>
      </c>
      <c r="K26" s="1" t="s">
        <v>1914</v>
      </c>
      <c r="L26" s="1" t="s">
        <v>1914</v>
      </c>
      <c r="M26" s="1" t="s">
        <v>1801</v>
      </c>
      <c r="N26" s="1" t="s">
        <v>1801</v>
      </c>
      <c r="O26" s="1" t="s">
        <v>1802</v>
      </c>
      <c r="P26" s="1" t="s">
        <v>1803</v>
      </c>
      <c r="Q26" s="1" t="s">
        <v>1804</v>
      </c>
      <c r="R26" s="1" t="s">
        <v>1915</v>
      </c>
      <c r="S26" s="1" t="s">
        <v>1806</v>
      </c>
      <c r="T26" s="1" t="s">
        <v>1807</v>
      </c>
      <c r="U26" s="1" t="s">
        <v>1808</v>
      </c>
      <c r="V26" s="1" t="s">
        <v>1826</v>
      </c>
    </row>
    <row r="27" s="1" customFormat="1" spans="1:22">
      <c r="A27" s="3">
        <v>999222461372805</v>
      </c>
      <c r="B27" s="1" t="s">
        <v>1832</v>
      </c>
      <c r="C27" s="1" t="s">
        <v>1916</v>
      </c>
      <c r="D27" s="1" t="s">
        <v>1828</v>
      </c>
      <c r="E27" s="1" t="s">
        <v>1917</v>
      </c>
      <c r="F27" s="1" t="s">
        <v>1832</v>
      </c>
      <c r="G27" s="1" t="s">
        <v>1793</v>
      </c>
      <c r="H27" s="1" t="s">
        <v>1798</v>
      </c>
      <c r="I27" s="1" t="s">
        <v>1893</v>
      </c>
      <c r="J27" s="1" t="s">
        <v>1800</v>
      </c>
      <c r="K27" s="1" t="s">
        <v>1893</v>
      </c>
      <c r="L27" s="1" t="s">
        <v>1893</v>
      </c>
      <c r="M27" s="1" t="s">
        <v>1801</v>
      </c>
      <c r="N27" s="1" t="s">
        <v>1801</v>
      </c>
      <c r="O27" s="1" t="s">
        <v>1802</v>
      </c>
      <c r="P27" s="1" t="s">
        <v>1803</v>
      </c>
      <c r="Q27" s="1" t="s">
        <v>1804</v>
      </c>
      <c r="R27" s="1" t="s">
        <v>1918</v>
      </c>
      <c r="S27" s="1" t="s">
        <v>1806</v>
      </c>
      <c r="T27" s="1" t="s">
        <v>1807</v>
      </c>
      <c r="U27" s="1" t="s">
        <v>1808</v>
      </c>
      <c r="V27" s="1" t="s">
        <v>1815</v>
      </c>
    </row>
    <row r="28" s="1" customFormat="1" spans="1:22">
      <c r="A28" s="3">
        <v>999222461258832</v>
      </c>
      <c r="B28" s="1" t="s">
        <v>1832</v>
      </c>
      <c r="C28" s="1" t="s">
        <v>1919</v>
      </c>
      <c r="D28" s="1" t="s">
        <v>1920</v>
      </c>
      <c r="E28" s="1" t="s">
        <v>1921</v>
      </c>
      <c r="F28" s="1" t="s">
        <v>1832</v>
      </c>
      <c r="G28" s="1" t="s">
        <v>1793</v>
      </c>
      <c r="H28" s="1" t="s">
        <v>1798</v>
      </c>
      <c r="I28" s="1" t="s">
        <v>1922</v>
      </c>
      <c r="J28" s="1" t="s">
        <v>1800</v>
      </c>
      <c r="K28" s="1" t="s">
        <v>1922</v>
      </c>
      <c r="L28" s="1" t="s">
        <v>1922</v>
      </c>
      <c r="M28" s="1" t="s">
        <v>1801</v>
      </c>
      <c r="N28" s="1" t="s">
        <v>1801</v>
      </c>
      <c r="O28" s="1" t="s">
        <v>1802</v>
      </c>
      <c r="P28" s="1" t="s">
        <v>1803</v>
      </c>
      <c r="Q28" s="1" t="s">
        <v>1804</v>
      </c>
      <c r="R28" s="1" t="s">
        <v>1923</v>
      </c>
      <c r="S28" s="1" t="s">
        <v>1806</v>
      </c>
      <c r="T28" s="1" t="s">
        <v>1807</v>
      </c>
      <c r="U28" s="1" t="s">
        <v>1808</v>
      </c>
      <c r="V28" s="1" t="s">
        <v>1815</v>
      </c>
    </row>
    <row r="29" s="1" customFormat="1" spans="1:22">
      <c r="A29" s="3">
        <v>999222460550671</v>
      </c>
      <c r="B29" s="1" t="s">
        <v>1832</v>
      </c>
      <c r="C29" s="1" t="s">
        <v>1924</v>
      </c>
      <c r="D29" s="1" t="s">
        <v>1828</v>
      </c>
      <c r="E29" s="1" t="s">
        <v>1829</v>
      </c>
      <c r="F29" s="1" t="s">
        <v>1832</v>
      </c>
      <c r="G29" s="1" t="s">
        <v>1793</v>
      </c>
      <c r="H29" s="1" t="s">
        <v>1798</v>
      </c>
      <c r="I29" s="1" t="s">
        <v>1893</v>
      </c>
      <c r="J29" s="1" t="s">
        <v>1800</v>
      </c>
      <c r="K29" s="1" t="s">
        <v>1893</v>
      </c>
      <c r="L29" s="1" t="s">
        <v>1893</v>
      </c>
      <c r="M29" s="1" t="s">
        <v>1801</v>
      </c>
      <c r="N29" s="1" t="s">
        <v>1801</v>
      </c>
      <c r="O29" s="1" t="s">
        <v>1802</v>
      </c>
      <c r="P29" s="1" t="s">
        <v>1803</v>
      </c>
      <c r="Q29" s="1" t="s">
        <v>1804</v>
      </c>
      <c r="R29" s="1" t="s">
        <v>1925</v>
      </c>
      <c r="S29" s="1" t="s">
        <v>1806</v>
      </c>
      <c r="T29" s="1" t="s">
        <v>1807</v>
      </c>
      <c r="U29" s="1" t="s">
        <v>1808</v>
      </c>
      <c r="V29" s="1" t="s">
        <v>1815</v>
      </c>
    </row>
    <row r="30" s="1" customFormat="1" spans="1:22">
      <c r="A30" s="3">
        <v>999222460540062</v>
      </c>
      <c r="B30" s="1" t="s">
        <v>1832</v>
      </c>
      <c r="C30" s="1" t="s">
        <v>1926</v>
      </c>
      <c r="D30" s="1" t="s">
        <v>1822</v>
      </c>
      <c r="E30" s="1" t="s">
        <v>1927</v>
      </c>
      <c r="F30" s="1" t="s">
        <v>1832</v>
      </c>
      <c r="G30" s="1" t="s">
        <v>1793</v>
      </c>
      <c r="H30" s="1" t="s">
        <v>1798</v>
      </c>
      <c r="I30" s="1" t="s">
        <v>1928</v>
      </c>
      <c r="J30" s="1" t="s">
        <v>1800</v>
      </c>
      <c r="K30" s="1" t="s">
        <v>1928</v>
      </c>
      <c r="L30" s="1" t="s">
        <v>1928</v>
      </c>
      <c r="M30" s="1" t="s">
        <v>1801</v>
      </c>
      <c r="N30" s="1" t="s">
        <v>1801</v>
      </c>
      <c r="O30" s="1" t="s">
        <v>1802</v>
      </c>
      <c r="P30" s="1" t="s">
        <v>1803</v>
      </c>
      <c r="Q30" s="1" t="s">
        <v>1804</v>
      </c>
      <c r="R30" s="1" t="s">
        <v>1929</v>
      </c>
      <c r="S30" s="1" t="s">
        <v>1806</v>
      </c>
      <c r="T30" s="1" t="s">
        <v>1807</v>
      </c>
      <c r="U30" s="1" t="s">
        <v>1808</v>
      </c>
      <c r="V30" s="1" t="s">
        <v>1826</v>
      </c>
    </row>
    <row r="31" s="1" customFormat="1" spans="1:22">
      <c r="A31" s="3">
        <v>999222460511842</v>
      </c>
      <c r="B31" s="1" t="s">
        <v>1832</v>
      </c>
      <c r="C31" s="1" t="s">
        <v>1930</v>
      </c>
      <c r="D31" s="1" t="s">
        <v>1931</v>
      </c>
      <c r="E31" s="1" t="s">
        <v>1932</v>
      </c>
      <c r="F31" s="1" t="s">
        <v>1793</v>
      </c>
      <c r="G31" s="1" t="s">
        <v>1797</v>
      </c>
      <c r="H31" s="1" t="s">
        <v>1798</v>
      </c>
      <c r="I31" s="1" t="s">
        <v>1933</v>
      </c>
      <c r="J31" s="1" t="s">
        <v>1800</v>
      </c>
      <c r="K31" s="1" t="s">
        <v>1933</v>
      </c>
      <c r="L31" s="1" t="s">
        <v>1933</v>
      </c>
      <c r="M31" s="1" t="s">
        <v>1801</v>
      </c>
      <c r="N31" s="1" t="s">
        <v>1801</v>
      </c>
      <c r="O31" s="1" t="s">
        <v>1802</v>
      </c>
      <c r="P31" s="1" t="s">
        <v>1803</v>
      </c>
      <c r="Q31" s="1" t="s">
        <v>1804</v>
      </c>
      <c r="R31" s="1" t="s">
        <v>1934</v>
      </c>
      <c r="S31" s="1" t="s">
        <v>1806</v>
      </c>
      <c r="T31" s="1" t="s">
        <v>1807</v>
      </c>
      <c r="U31" s="1" t="s">
        <v>1808</v>
      </c>
      <c r="V31" s="1" t="s">
        <v>1826</v>
      </c>
    </row>
    <row r="32" s="1" customFormat="1" spans="1:22">
      <c r="A32" s="3">
        <v>999222460454621</v>
      </c>
      <c r="B32" s="1" t="s">
        <v>1832</v>
      </c>
      <c r="C32" s="1" t="s">
        <v>1935</v>
      </c>
      <c r="D32" s="1" t="s">
        <v>1828</v>
      </c>
      <c r="E32" s="1" t="s">
        <v>1936</v>
      </c>
      <c r="F32" s="1" t="s">
        <v>1832</v>
      </c>
      <c r="G32" s="1" t="s">
        <v>1797</v>
      </c>
      <c r="H32" s="1" t="s">
        <v>1798</v>
      </c>
      <c r="I32" s="1" t="s">
        <v>1937</v>
      </c>
      <c r="J32" s="1" t="s">
        <v>1800</v>
      </c>
      <c r="K32" s="1" t="s">
        <v>1937</v>
      </c>
      <c r="L32" s="1" t="s">
        <v>1937</v>
      </c>
      <c r="M32" s="1" t="s">
        <v>1801</v>
      </c>
      <c r="N32" s="1" t="s">
        <v>1801</v>
      </c>
      <c r="O32" s="1" t="s">
        <v>1802</v>
      </c>
      <c r="P32" s="1" t="s">
        <v>1803</v>
      </c>
      <c r="Q32" s="1" t="s">
        <v>1804</v>
      </c>
      <c r="R32" s="1" t="s">
        <v>1938</v>
      </c>
      <c r="S32" s="1" t="s">
        <v>1806</v>
      </c>
      <c r="T32" s="1" t="s">
        <v>1807</v>
      </c>
      <c r="U32" s="1" t="s">
        <v>1808</v>
      </c>
      <c r="V32" s="1" t="s">
        <v>1815</v>
      </c>
    </row>
    <row r="33" s="1" customFormat="1" spans="1:22">
      <c r="A33" s="3">
        <v>999222459283485</v>
      </c>
      <c r="B33" s="1" t="s">
        <v>1832</v>
      </c>
      <c r="C33" s="1" t="s">
        <v>1939</v>
      </c>
      <c r="D33" s="1" t="s">
        <v>1822</v>
      </c>
      <c r="E33" s="1" t="s">
        <v>1823</v>
      </c>
      <c r="F33" s="1" t="s">
        <v>1832</v>
      </c>
      <c r="G33" s="1" t="s">
        <v>1793</v>
      </c>
      <c r="H33" s="1" t="s">
        <v>1798</v>
      </c>
      <c r="I33" s="1" t="s">
        <v>1824</v>
      </c>
      <c r="J33" s="1" t="s">
        <v>1800</v>
      </c>
      <c r="K33" s="1" t="s">
        <v>1824</v>
      </c>
      <c r="L33" s="1" t="s">
        <v>1824</v>
      </c>
      <c r="M33" s="1" t="s">
        <v>1801</v>
      </c>
      <c r="N33" s="1" t="s">
        <v>1801</v>
      </c>
      <c r="O33" s="1" t="s">
        <v>1802</v>
      </c>
      <c r="P33" s="1" t="s">
        <v>1803</v>
      </c>
      <c r="Q33" s="1" t="s">
        <v>1804</v>
      </c>
      <c r="R33" s="1" t="s">
        <v>1940</v>
      </c>
      <c r="S33" s="1" t="s">
        <v>1806</v>
      </c>
      <c r="T33" s="1" t="s">
        <v>1807</v>
      </c>
      <c r="U33" s="1" t="s">
        <v>1808</v>
      </c>
      <c r="V33" s="1" t="s">
        <v>1826</v>
      </c>
    </row>
    <row r="34" s="1" customFormat="1" spans="1:22">
      <c r="A34" s="3">
        <v>999222459066157</v>
      </c>
      <c r="B34" s="1" t="s">
        <v>1832</v>
      </c>
      <c r="C34" s="1" t="s">
        <v>1941</v>
      </c>
      <c r="D34" s="1" t="s">
        <v>1817</v>
      </c>
      <c r="E34" s="1" t="s">
        <v>1942</v>
      </c>
      <c r="F34" s="1" t="s">
        <v>1793</v>
      </c>
      <c r="G34" s="1" t="s">
        <v>1797</v>
      </c>
      <c r="H34" s="1" t="s">
        <v>1798</v>
      </c>
      <c r="I34" s="1" t="s">
        <v>1819</v>
      </c>
      <c r="J34" s="1" t="s">
        <v>1800</v>
      </c>
      <c r="K34" s="1" t="s">
        <v>1819</v>
      </c>
      <c r="L34" s="1" t="s">
        <v>1819</v>
      </c>
      <c r="M34" s="1" t="s">
        <v>1801</v>
      </c>
      <c r="N34" s="1" t="s">
        <v>1801</v>
      </c>
      <c r="O34" s="1" t="s">
        <v>1802</v>
      </c>
      <c r="P34" s="1" t="s">
        <v>1803</v>
      </c>
      <c r="Q34" s="1" t="s">
        <v>1804</v>
      </c>
      <c r="R34" s="1" t="s">
        <v>1943</v>
      </c>
      <c r="S34" s="1" t="s">
        <v>1806</v>
      </c>
      <c r="T34" s="1" t="s">
        <v>1807</v>
      </c>
      <c r="U34" s="1" t="s">
        <v>1808</v>
      </c>
      <c r="V34" s="1" t="s">
        <v>1815</v>
      </c>
    </row>
    <row r="35" s="1" customFormat="1" spans="1:22">
      <c r="A35" s="3">
        <v>999222458961139</v>
      </c>
      <c r="B35" s="1" t="s">
        <v>1832</v>
      </c>
      <c r="C35" s="1" t="s">
        <v>1944</v>
      </c>
      <c r="D35" s="1" t="s">
        <v>1945</v>
      </c>
      <c r="E35" s="1" t="s">
        <v>1946</v>
      </c>
      <c r="F35" s="1" t="s">
        <v>1832</v>
      </c>
      <c r="G35" s="1" t="s">
        <v>1793</v>
      </c>
      <c r="H35" s="1" t="s">
        <v>1798</v>
      </c>
      <c r="I35" s="1" t="s">
        <v>1947</v>
      </c>
      <c r="J35" s="1" t="s">
        <v>1800</v>
      </c>
      <c r="K35" s="1" t="s">
        <v>1947</v>
      </c>
      <c r="L35" s="1" t="s">
        <v>1947</v>
      </c>
      <c r="M35" s="1" t="s">
        <v>1801</v>
      </c>
      <c r="N35" s="1" t="s">
        <v>1801</v>
      </c>
      <c r="O35" s="1" t="s">
        <v>1802</v>
      </c>
      <c r="P35" s="1" t="s">
        <v>1803</v>
      </c>
      <c r="Q35" s="1" t="s">
        <v>1804</v>
      </c>
      <c r="R35" s="1" t="s">
        <v>1948</v>
      </c>
      <c r="S35" s="1" t="s">
        <v>1806</v>
      </c>
      <c r="T35" s="1" t="s">
        <v>1807</v>
      </c>
      <c r="U35" s="1" t="s">
        <v>1808</v>
      </c>
      <c r="V35" s="1" t="s">
        <v>1826</v>
      </c>
    </row>
    <row r="36" s="1" customFormat="1" spans="1:22">
      <c r="A36" s="3">
        <v>999222458709062</v>
      </c>
      <c r="B36" s="1" t="s">
        <v>1832</v>
      </c>
      <c r="C36" s="1" t="s">
        <v>1949</v>
      </c>
      <c r="D36" s="1" t="s">
        <v>1851</v>
      </c>
      <c r="E36" s="1" t="s">
        <v>1950</v>
      </c>
      <c r="F36" s="1" t="s">
        <v>1793</v>
      </c>
      <c r="G36" s="1" t="s">
        <v>1797</v>
      </c>
      <c r="H36" s="1" t="s">
        <v>1798</v>
      </c>
      <c r="I36" s="1" t="s">
        <v>1951</v>
      </c>
      <c r="J36" s="1" t="s">
        <v>1800</v>
      </c>
      <c r="K36" s="1" t="s">
        <v>1951</v>
      </c>
      <c r="L36" s="1" t="s">
        <v>1951</v>
      </c>
      <c r="M36" s="1" t="s">
        <v>1801</v>
      </c>
      <c r="N36" s="1" t="s">
        <v>1801</v>
      </c>
      <c r="O36" s="1" t="s">
        <v>1802</v>
      </c>
      <c r="P36" s="1" t="s">
        <v>1803</v>
      </c>
      <c r="Q36" s="1" t="s">
        <v>1804</v>
      </c>
      <c r="R36" s="1" t="s">
        <v>1952</v>
      </c>
      <c r="S36" s="1" t="s">
        <v>1806</v>
      </c>
      <c r="T36" s="1" t="s">
        <v>1807</v>
      </c>
      <c r="U36" s="1" t="s">
        <v>1808</v>
      </c>
      <c r="V36" s="1" t="s">
        <v>1826</v>
      </c>
    </row>
    <row r="37" s="1" customFormat="1" spans="1:22">
      <c r="A37" s="3">
        <v>999222458436961</v>
      </c>
      <c r="B37" s="1" t="s">
        <v>1832</v>
      </c>
      <c r="C37" s="1" t="s">
        <v>1953</v>
      </c>
      <c r="D37" s="1" t="s">
        <v>1954</v>
      </c>
      <c r="E37" s="1" t="s">
        <v>1955</v>
      </c>
      <c r="F37" s="1" t="s">
        <v>1793</v>
      </c>
      <c r="G37" s="1" t="s">
        <v>1797</v>
      </c>
      <c r="H37" s="1" t="s">
        <v>1798</v>
      </c>
      <c r="I37" s="1" t="s">
        <v>1956</v>
      </c>
      <c r="J37" s="1" t="s">
        <v>1800</v>
      </c>
      <c r="K37" s="1" t="s">
        <v>1956</v>
      </c>
      <c r="L37" s="1" t="s">
        <v>1956</v>
      </c>
      <c r="M37" s="1" t="s">
        <v>1801</v>
      </c>
      <c r="N37" s="1" t="s">
        <v>1801</v>
      </c>
      <c r="O37" s="1" t="s">
        <v>1802</v>
      </c>
      <c r="P37" s="1" t="s">
        <v>1803</v>
      </c>
      <c r="Q37" s="1" t="s">
        <v>1804</v>
      </c>
      <c r="R37" s="1" t="s">
        <v>1957</v>
      </c>
      <c r="S37" s="1" t="s">
        <v>1806</v>
      </c>
      <c r="T37" s="1" t="s">
        <v>1807</v>
      </c>
      <c r="U37" s="1" t="s">
        <v>1808</v>
      </c>
      <c r="V37" s="1" t="s">
        <v>1826</v>
      </c>
    </row>
    <row r="38" s="1" customFormat="1" spans="1:22">
      <c r="A38" s="3">
        <v>999222458245439</v>
      </c>
      <c r="B38" s="1" t="s">
        <v>1832</v>
      </c>
      <c r="C38" s="1" t="s">
        <v>1958</v>
      </c>
      <c r="D38" s="1" t="s">
        <v>1828</v>
      </c>
      <c r="E38" s="1" t="s">
        <v>1959</v>
      </c>
      <c r="F38" s="1" t="s">
        <v>1832</v>
      </c>
      <c r="G38" s="1" t="s">
        <v>1797</v>
      </c>
      <c r="H38" s="1" t="s">
        <v>1798</v>
      </c>
      <c r="I38" s="1" t="s">
        <v>1960</v>
      </c>
      <c r="J38" s="1" t="s">
        <v>1800</v>
      </c>
      <c r="K38" s="1" t="s">
        <v>1960</v>
      </c>
      <c r="L38" s="1" t="s">
        <v>1960</v>
      </c>
      <c r="M38" s="1" t="s">
        <v>1801</v>
      </c>
      <c r="N38" s="1" t="s">
        <v>1801</v>
      </c>
      <c r="O38" s="1" t="s">
        <v>1802</v>
      </c>
      <c r="P38" s="1" t="s">
        <v>1803</v>
      </c>
      <c r="Q38" s="1" t="s">
        <v>1804</v>
      </c>
      <c r="R38" s="1" t="s">
        <v>1961</v>
      </c>
      <c r="S38" s="1" t="s">
        <v>1806</v>
      </c>
      <c r="T38" s="1" t="s">
        <v>1807</v>
      </c>
      <c r="U38" s="1" t="s">
        <v>1808</v>
      </c>
      <c r="V38" s="1" t="s">
        <v>1815</v>
      </c>
    </row>
    <row r="39" s="1" customFormat="1" spans="1:22">
      <c r="A39" s="3">
        <v>999222458104737</v>
      </c>
      <c r="B39" s="1" t="s">
        <v>1832</v>
      </c>
      <c r="C39" s="1" t="s">
        <v>1962</v>
      </c>
      <c r="D39" s="1" t="s">
        <v>1963</v>
      </c>
      <c r="E39" s="1" t="s">
        <v>1964</v>
      </c>
      <c r="F39" s="1" t="s">
        <v>1832</v>
      </c>
      <c r="G39" s="1" t="s">
        <v>1793</v>
      </c>
      <c r="H39" s="1" t="s">
        <v>1798</v>
      </c>
      <c r="I39" s="1" t="s">
        <v>1965</v>
      </c>
      <c r="J39" s="1" t="s">
        <v>1800</v>
      </c>
      <c r="K39" s="1" t="s">
        <v>1965</v>
      </c>
      <c r="L39" s="1" t="s">
        <v>1965</v>
      </c>
      <c r="M39" s="1" t="s">
        <v>1801</v>
      </c>
      <c r="N39" s="1" t="s">
        <v>1801</v>
      </c>
      <c r="O39" s="1" t="s">
        <v>1802</v>
      </c>
      <c r="P39" s="1" t="s">
        <v>1803</v>
      </c>
      <c r="Q39" s="1" t="s">
        <v>1804</v>
      </c>
      <c r="R39" s="1" t="s">
        <v>1966</v>
      </c>
      <c r="S39" s="1" t="s">
        <v>1806</v>
      </c>
      <c r="T39" s="1" t="s">
        <v>1807</v>
      </c>
      <c r="U39" s="1" t="s">
        <v>1808</v>
      </c>
      <c r="V39" s="1" t="s">
        <v>1826</v>
      </c>
    </row>
    <row r="40" s="1" customFormat="1" spans="1:22">
      <c r="A40" s="3">
        <v>999222457245294</v>
      </c>
      <c r="B40" s="1" t="s">
        <v>1967</v>
      </c>
      <c r="C40" s="1" t="s">
        <v>1968</v>
      </c>
      <c r="D40" s="1" t="s">
        <v>1969</v>
      </c>
      <c r="E40" s="1" t="s">
        <v>1970</v>
      </c>
      <c r="F40" s="1" t="s">
        <v>1793</v>
      </c>
      <c r="G40" s="1" t="s">
        <v>1797</v>
      </c>
      <c r="H40" s="1" t="s">
        <v>1798</v>
      </c>
      <c r="I40" s="1" t="s">
        <v>1971</v>
      </c>
      <c r="J40" s="1" t="s">
        <v>1800</v>
      </c>
      <c r="K40" s="1" t="s">
        <v>1971</v>
      </c>
      <c r="L40" s="1" t="s">
        <v>1971</v>
      </c>
      <c r="M40" s="1" t="s">
        <v>1801</v>
      </c>
      <c r="N40" s="1" t="s">
        <v>1801</v>
      </c>
      <c r="O40" s="1" t="s">
        <v>1802</v>
      </c>
      <c r="P40" s="1" t="s">
        <v>1803</v>
      </c>
      <c r="Q40" s="1" t="s">
        <v>1804</v>
      </c>
      <c r="R40" s="1" t="s">
        <v>1972</v>
      </c>
      <c r="S40" s="1" t="s">
        <v>1806</v>
      </c>
      <c r="T40" s="1" t="s">
        <v>1807</v>
      </c>
      <c r="U40" s="1" t="s">
        <v>1808</v>
      </c>
      <c r="V40" s="1" t="s">
        <v>1826</v>
      </c>
    </row>
    <row r="41" s="1" customFormat="1" spans="1:22">
      <c r="A41" s="3">
        <v>999222457097863</v>
      </c>
      <c r="B41" s="1" t="s">
        <v>1967</v>
      </c>
      <c r="C41" s="1" t="s">
        <v>1973</v>
      </c>
      <c r="D41" s="1" t="s">
        <v>1974</v>
      </c>
      <c r="E41" s="1" t="s">
        <v>1975</v>
      </c>
      <c r="F41" s="1" t="s">
        <v>1832</v>
      </c>
      <c r="G41" s="1" t="s">
        <v>1793</v>
      </c>
      <c r="H41" s="1" t="s">
        <v>1798</v>
      </c>
      <c r="I41" s="1" t="s">
        <v>1976</v>
      </c>
      <c r="J41" s="1" t="s">
        <v>1800</v>
      </c>
      <c r="K41" s="1" t="s">
        <v>1976</v>
      </c>
      <c r="L41" s="1" t="s">
        <v>1976</v>
      </c>
      <c r="M41" s="1" t="s">
        <v>1801</v>
      </c>
      <c r="N41" s="1" t="s">
        <v>1801</v>
      </c>
      <c r="O41" s="1" t="s">
        <v>1802</v>
      </c>
      <c r="P41" s="1" t="s">
        <v>1803</v>
      </c>
      <c r="Q41" s="1" t="s">
        <v>1804</v>
      </c>
      <c r="R41" s="1" t="s">
        <v>1977</v>
      </c>
      <c r="S41" s="1" t="s">
        <v>1806</v>
      </c>
      <c r="T41" s="1" t="s">
        <v>1807</v>
      </c>
      <c r="U41" s="1" t="s">
        <v>1808</v>
      </c>
      <c r="V41" s="1" t="s">
        <v>1826</v>
      </c>
    </row>
    <row r="42" s="1" customFormat="1" spans="1:22">
      <c r="A42" s="3">
        <v>999222456470384</v>
      </c>
      <c r="B42" s="1" t="s">
        <v>1967</v>
      </c>
      <c r="C42" s="1" t="s">
        <v>1978</v>
      </c>
      <c r="D42" s="1" t="s">
        <v>1828</v>
      </c>
      <c r="E42" s="1" t="s">
        <v>1979</v>
      </c>
      <c r="F42" s="1" t="s">
        <v>1832</v>
      </c>
      <c r="G42" s="1" t="s">
        <v>1793</v>
      </c>
      <c r="H42" s="1" t="s">
        <v>1798</v>
      </c>
      <c r="I42" s="1" t="s">
        <v>1980</v>
      </c>
      <c r="J42" s="1" t="s">
        <v>1800</v>
      </c>
      <c r="K42" s="1" t="s">
        <v>1980</v>
      </c>
      <c r="L42" s="1" t="s">
        <v>1980</v>
      </c>
      <c r="M42" s="1" t="s">
        <v>1801</v>
      </c>
      <c r="N42" s="1" t="s">
        <v>1801</v>
      </c>
      <c r="O42" s="1" t="s">
        <v>1802</v>
      </c>
      <c r="P42" s="1" t="s">
        <v>1803</v>
      </c>
      <c r="Q42" s="1" t="s">
        <v>1804</v>
      </c>
      <c r="R42" s="1" t="s">
        <v>1981</v>
      </c>
      <c r="S42" s="1" t="s">
        <v>1806</v>
      </c>
      <c r="T42" s="1" t="s">
        <v>1807</v>
      </c>
      <c r="U42" s="1" t="s">
        <v>1808</v>
      </c>
      <c r="V42" s="1" t="s">
        <v>1815</v>
      </c>
    </row>
    <row r="43" s="1" customFormat="1" spans="1:22">
      <c r="A43" s="3">
        <v>999222456267552</v>
      </c>
      <c r="B43" s="1" t="s">
        <v>1967</v>
      </c>
      <c r="C43" s="1" t="s">
        <v>1982</v>
      </c>
      <c r="D43" s="1" t="s">
        <v>1983</v>
      </c>
      <c r="E43" s="1" t="s">
        <v>1984</v>
      </c>
      <c r="F43" s="1" t="s">
        <v>1793</v>
      </c>
      <c r="G43" s="1" t="s">
        <v>1797</v>
      </c>
      <c r="H43" s="1" t="s">
        <v>1798</v>
      </c>
      <c r="I43" s="1" t="s">
        <v>1985</v>
      </c>
      <c r="J43" s="1" t="s">
        <v>1800</v>
      </c>
      <c r="K43" s="1" t="s">
        <v>1985</v>
      </c>
      <c r="L43" s="1" t="s">
        <v>1985</v>
      </c>
      <c r="M43" s="1" t="s">
        <v>1801</v>
      </c>
      <c r="N43" s="1" t="s">
        <v>1801</v>
      </c>
      <c r="O43" s="1" t="s">
        <v>1802</v>
      </c>
      <c r="P43" s="1" t="s">
        <v>1803</v>
      </c>
      <c r="Q43" s="1" t="s">
        <v>1804</v>
      </c>
      <c r="R43" s="1" t="s">
        <v>1986</v>
      </c>
      <c r="S43" s="1" t="s">
        <v>1806</v>
      </c>
      <c r="T43" s="1" t="s">
        <v>1807</v>
      </c>
      <c r="U43" s="1" t="s">
        <v>1808</v>
      </c>
      <c r="V43" s="1" t="s">
        <v>1815</v>
      </c>
    </row>
    <row r="44" s="1" customFormat="1" spans="1:22">
      <c r="A44" s="3">
        <v>999222456253929</v>
      </c>
      <c r="B44" s="1" t="s">
        <v>1967</v>
      </c>
      <c r="C44" s="1" t="s">
        <v>1987</v>
      </c>
      <c r="D44" s="1" t="s">
        <v>1988</v>
      </c>
      <c r="E44" s="1" t="s">
        <v>1989</v>
      </c>
      <c r="F44" s="1" t="s">
        <v>1832</v>
      </c>
      <c r="G44" s="1" t="s">
        <v>1793</v>
      </c>
      <c r="H44" s="1" t="s">
        <v>1798</v>
      </c>
      <c r="I44" s="1" t="s">
        <v>1990</v>
      </c>
      <c r="J44" s="1" t="s">
        <v>1800</v>
      </c>
      <c r="K44" s="1" t="s">
        <v>1990</v>
      </c>
      <c r="L44" s="1" t="s">
        <v>1990</v>
      </c>
      <c r="M44" s="1" t="s">
        <v>1801</v>
      </c>
      <c r="N44" s="1" t="s">
        <v>1801</v>
      </c>
      <c r="O44" s="1" t="s">
        <v>1802</v>
      </c>
      <c r="P44" s="1" t="s">
        <v>1803</v>
      </c>
      <c r="Q44" s="1" t="s">
        <v>1804</v>
      </c>
      <c r="R44" s="1" t="s">
        <v>1991</v>
      </c>
      <c r="S44" s="1" t="s">
        <v>1806</v>
      </c>
      <c r="T44" s="1" t="s">
        <v>1807</v>
      </c>
      <c r="U44" s="1" t="s">
        <v>1808</v>
      </c>
      <c r="V44" s="1" t="s">
        <v>1815</v>
      </c>
    </row>
    <row r="45" s="1" customFormat="1" spans="1:22">
      <c r="A45" s="3">
        <v>999222455979059</v>
      </c>
      <c r="B45" s="1" t="s">
        <v>1967</v>
      </c>
      <c r="C45" s="1" t="s">
        <v>1992</v>
      </c>
      <c r="D45" s="1" t="s">
        <v>1993</v>
      </c>
      <c r="E45" s="1" t="s">
        <v>1994</v>
      </c>
      <c r="F45" s="1" t="s">
        <v>1832</v>
      </c>
      <c r="G45" s="1" t="s">
        <v>1797</v>
      </c>
      <c r="H45" s="1" t="s">
        <v>1798</v>
      </c>
      <c r="I45" s="1" t="s">
        <v>1995</v>
      </c>
      <c r="J45" s="1" t="s">
        <v>1800</v>
      </c>
      <c r="K45" s="1" t="s">
        <v>1995</v>
      </c>
      <c r="L45" s="1" t="s">
        <v>1995</v>
      </c>
      <c r="M45" s="1" t="s">
        <v>1801</v>
      </c>
      <c r="N45" s="1" t="s">
        <v>1801</v>
      </c>
      <c r="O45" s="1" t="s">
        <v>1802</v>
      </c>
      <c r="P45" s="1" t="s">
        <v>1803</v>
      </c>
      <c r="Q45" s="1" t="s">
        <v>1804</v>
      </c>
      <c r="R45" s="1" t="s">
        <v>1996</v>
      </c>
      <c r="S45" s="1" t="s">
        <v>1806</v>
      </c>
      <c r="T45" s="1" t="s">
        <v>1807</v>
      </c>
      <c r="U45" s="1" t="s">
        <v>1808</v>
      </c>
      <c r="V45" s="1" t="s">
        <v>1815</v>
      </c>
    </row>
    <row r="46" s="1" customFormat="1" spans="1:22">
      <c r="A46" s="3">
        <v>999222455382633</v>
      </c>
      <c r="B46" s="1" t="s">
        <v>1967</v>
      </c>
      <c r="C46" s="1" t="s">
        <v>1997</v>
      </c>
      <c r="D46" s="1" t="s">
        <v>1998</v>
      </c>
      <c r="E46" s="1" t="s">
        <v>1999</v>
      </c>
      <c r="F46" s="1" t="s">
        <v>1832</v>
      </c>
      <c r="G46" s="1" t="s">
        <v>1793</v>
      </c>
      <c r="H46" s="1" t="s">
        <v>1798</v>
      </c>
      <c r="I46" s="1" t="s">
        <v>2000</v>
      </c>
      <c r="J46" s="1" t="s">
        <v>1800</v>
      </c>
      <c r="K46" s="1" t="s">
        <v>2000</v>
      </c>
      <c r="L46" s="1" t="s">
        <v>2000</v>
      </c>
      <c r="M46" s="1" t="s">
        <v>1801</v>
      </c>
      <c r="N46" s="1" t="s">
        <v>1801</v>
      </c>
      <c r="O46" s="1" t="s">
        <v>1802</v>
      </c>
      <c r="P46" s="1" t="s">
        <v>1803</v>
      </c>
      <c r="Q46" s="1" t="s">
        <v>1804</v>
      </c>
      <c r="R46" s="1" t="s">
        <v>2001</v>
      </c>
      <c r="S46" s="1" t="s">
        <v>1806</v>
      </c>
      <c r="T46" s="1" t="s">
        <v>1807</v>
      </c>
      <c r="U46" s="1" t="s">
        <v>1808</v>
      </c>
      <c r="V46" s="1" t="s">
        <v>1815</v>
      </c>
    </row>
    <row r="47" s="1" customFormat="1" spans="1:22">
      <c r="A47" s="3">
        <v>999222454068953</v>
      </c>
      <c r="B47" s="1" t="s">
        <v>1967</v>
      </c>
      <c r="C47" s="1" t="s">
        <v>2002</v>
      </c>
      <c r="D47" s="1" t="s">
        <v>2003</v>
      </c>
      <c r="E47" s="1" t="s">
        <v>2004</v>
      </c>
      <c r="F47" s="1" t="s">
        <v>1832</v>
      </c>
      <c r="G47" s="1" t="s">
        <v>1793</v>
      </c>
      <c r="H47" s="1" t="s">
        <v>1798</v>
      </c>
      <c r="I47" s="1" t="s">
        <v>2005</v>
      </c>
      <c r="J47" s="1" t="s">
        <v>1800</v>
      </c>
      <c r="K47" s="1" t="s">
        <v>2005</v>
      </c>
      <c r="L47" s="1" t="s">
        <v>2005</v>
      </c>
      <c r="M47" s="1" t="s">
        <v>1801</v>
      </c>
      <c r="N47" s="1" t="s">
        <v>1801</v>
      </c>
      <c r="O47" s="1" t="s">
        <v>1802</v>
      </c>
      <c r="P47" s="1" t="s">
        <v>1803</v>
      </c>
      <c r="Q47" s="1" t="s">
        <v>1804</v>
      </c>
      <c r="R47" s="1" t="s">
        <v>2006</v>
      </c>
      <c r="S47" s="1" t="s">
        <v>1806</v>
      </c>
      <c r="T47" s="1" t="s">
        <v>1807</v>
      </c>
      <c r="U47" s="1" t="s">
        <v>1808</v>
      </c>
      <c r="V47" s="1" t="s">
        <v>1826</v>
      </c>
    </row>
    <row r="48" s="1" customFormat="1" spans="1:22">
      <c r="A48" s="3">
        <v>999222451199800</v>
      </c>
      <c r="B48" s="1" t="s">
        <v>1967</v>
      </c>
      <c r="C48" s="1" t="s">
        <v>2007</v>
      </c>
      <c r="D48" s="1" t="s">
        <v>1912</v>
      </c>
      <c r="E48" s="1" t="s">
        <v>2008</v>
      </c>
      <c r="F48" s="1" t="s">
        <v>1793</v>
      </c>
      <c r="G48" s="1" t="s">
        <v>1797</v>
      </c>
      <c r="H48" s="1" t="s">
        <v>1798</v>
      </c>
      <c r="I48" s="1" t="s">
        <v>2009</v>
      </c>
      <c r="J48" s="1" t="s">
        <v>1800</v>
      </c>
      <c r="K48" s="1" t="s">
        <v>2009</v>
      </c>
      <c r="L48" s="1" t="s">
        <v>2009</v>
      </c>
      <c r="M48" s="1" t="s">
        <v>1801</v>
      </c>
      <c r="N48" s="1" t="s">
        <v>1801</v>
      </c>
      <c r="O48" s="1" t="s">
        <v>1802</v>
      </c>
      <c r="P48" s="1" t="s">
        <v>1803</v>
      </c>
      <c r="Q48" s="1" t="s">
        <v>1804</v>
      </c>
      <c r="R48" s="1" t="s">
        <v>2010</v>
      </c>
      <c r="S48" s="1" t="s">
        <v>1806</v>
      </c>
      <c r="T48" s="1" t="s">
        <v>1807</v>
      </c>
      <c r="U48" s="1" t="s">
        <v>1808</v>
      </c>
      <c r="V48" s="1" t="s">
        <v>1826</v>
      </c>
    </row>
    <row r="49" s="1" customFormat="1" spans="1:22">
      <c r="A49" s="3">
        <v>999222451138487</v>
      </c>
      <c r="B49" s="1" t="s">
        <v>1967</v>
      </c>
      <c r="C49" s="1" t="s">
        <v>2011</v>
      </c>
      <c r="D49" s="1" t="s">
        <v>1828</v>
      </c>
      <c r="E49" s="1" t="s">
        <v>1882</v>
      </c>
      <c r="F49" s="1" t="s">
        <v>1832</v>
      </c>
      <c r="G49" s="1" t="s">
        <v>1793</v>
      </c>
      <c r="H49" s="1" t="s">
        <v>1798</v>
      </c>
      <c r="I49" s="1" t="s">
        <v>1830</v>
      </c>
      <c r="J49" s="1" t="s">
        <v>1800</v>
      </c>
      <c r="K49" s="1" t="s">
        <v>1830</v>
      </c>
      <c r="L49" s="1" t="s">
        <v>1830</v>
      </c>
      <c r="M49" s="1" t="s">
        <v>1801</v>
      </c>
      <c r="N49" s="1" t="s">
        <v>1801</v>
      </c>
      <c r="O49" s="1" t="s">
        <v>1802</v>
      </c>
      <c r="P49" s="1" t="s">
        <v>1803</v>
      </c>
      <c r="Q49" s="1" t="s">
        <v>1804</v>
      </c>
      <c r="R49" s="1" t="s">
        <v>2012</v>
      </c>
      <c r="S49" s="1" t="s">
        <v>1806</v>
      </c>
      <c r="T49" s="1" t="s">
        <v>1807</v>
      </c>
      <c r="U49" s="1" t="s">
        <v>1808</v>
      </c>
      <c r="V49" s="1" t="s">
        <v>1815</v>
      </c>
    </row>
    <row r="50" s="1" customFormat="1" spans="1:22">
      <c r="A50" s="3">
        <v>999222450982169</v>
      </c>
      <c r="B50" s="1" t="s">
        <v>1967</v>
      </c>
      <c r="C50" s="1" t="s">
        <v>2013</v>
      </c>
      <c r="D50" s="1" t="s">
        <v>1998</v>
      </c>
      <c r="E50" s="1" t="s">
        <v>2014</v>
      </c>
      <c r="F50" s="1" t="s">
        <v>1832</v>
      </c>
      <c r="G50" s="1" t="s">
        <v>1793</v>
      </c>
      <c r="H50" s="1" t="s">
        <v>1798</v>
      </c>
      <c r="I50" s="1" t="s">
        <v>2015</v>
      </c>
      <c r="J50" s="1" t="s">
        <v>1800</v>
      </c>
      <c r="K50" s="1" t="s">
        <v>2015</v>
      </c>
      <c r="L50" s="1" t="s">
        <v>2015</v>
      </c>
      <c r="M50" s="1" t="s">
        <v>1801</v>
      </c>
      <c r="N50" s="1" t="s">
        <v>1801</v>
      </c>
      <c r="O50" s="1" t="s">
        <v>1802</v>
      </c>
      <c r="P50" s="1" t="s">
        <v>1803</v>
      </c>
      <c r="Q50" s="1" t="s">
        <v>1804</v>
      </c>
      <c r="R50" s="1" t="s">
        <v>2016</v>
      </c>
      <c r="S50" s="1" t="s">
        <v>1806</v>
      </c>
      <c r="T50" s="1" t="s">
        <v>1807</v>
      </c>
      <c r="U50" s="1" t="s">
        <v>1808</v>
      </c>
      <c r="V50" s="1" t="s">
        <v>1815</v>
      </c>
    </row>
    <row r="51" s="1" customFormat="1" spans="1:22">
      <c r="A51" s="3">
        <v>999222450864895</v>
      </c>
      <c r="B51" s="1" t="s">
        <v>1967</v>
      </c>
      <c r="C51" s="1" t="s">
        <v>2017</v>
      </c>
      <c r="D51" s="1" t="s">
        <v>2018</v>
      </c>
      <c r="E51" s="1" t="s">
        <v>2019</v>
      </c>
      <c r="F51" s="1" t="s">
        <v>1832</v>
      </c>
      <c r="G51" s="1" t="s">
        <v>1793</v>
      </c>
      <c r="H51" s="1" t="s">
        <v>1798</v>
      </c>
      <c r="I51" s="1" t="s">
        <v>2020</v>
      </c>
      <c r="J51" s="1" t="s">
        <v>1800</v>
      </c>
      <c r="K51" s="1" t="s">
        <v>2020</v>
      </c>
      <c r="L51" s="1" t="s">
        <v>2020</v>
      </c>
      <c r="M51" s="1" t="s">
        <v>1801</v>
      </c>
      <c r="N51" s="1" t="s">
        <v>1801</v>
      </c>
      <c r="O51" s="1" t="s">
        <v>1802</v>
      </c>
      <c r="P51" s="1" t="s">
        <v>1803</v>
      </c>
      <c r="Q51" s="1" t="s">
        <v>1804</v>
      </c>
      <c r="R51" s="1" t="s">
        <v>2021</v>
      </c>
      <c r="S51" s="1" t="s">
        <v>1806</v>
      </c>
      <c r="T51" s="1" t="s">
        <v>1807</v>
      </c>
      <c r="U51" s="1" t="s">
        <v>1808</v>
      </c>
      <c r="V51" s="1" t="s">
        <v>2022</v>
      </c>
    </row>
    <row r="52" s="1" customFormat="1" spans="1:22">
      <c r="A52" s="3">
        <v>999222450324821</v>
      </c>
      <c r="B52" s="1" t="s">
        <v>1967</v>
      </c>
      <c r="C52" s="1" t="s">
        <v>2023</v>
      </c>
      <c r="D52" s="1" t="s">
        <v>1998</v>
      </c>
      <c r="E52" s="1" t="s">
        <v>2024</v>
      </c>
      <c r="F52" s="1" t="s">
        <v>1832</v>
      </c>
      <c r="G52" s="1" t="s">
        <v>1793</v>
      </c>
      <c r="H52" s="1" t="s">
        <v>1798</v>
      </c>
      <c r="I52" s="1" t="s">
        <v>2015</v>
      </c>
      <c r="J52" s="1" t="s">
        <v>1800</v>
      </c>
      <c r="K52" s="1" t="s">
        <v>2015</v>
      </c>
      <c r="L52" s="1" t="s">
        <v>2015</v>
      </c>
      <c r="M52" s="1" t="s">
        <v>1801</v>
      </c>
      <c r="N52" s="1" t="s">
        <v>1801</v>
      </c>
      <c r="O52" s="1" t="s">
        <v>1802</v>
      </c>
      <c r="P52" s="1" t="s">
        <v>1803</v>
      </c>
      <c r="Q52" s="1" t="s">
        <v>1804</v>
      </c>
      <c r="R52" s="1" t="s">
        <v>2025</v>
      </c>
      <c r="S52" s="1" t="s">
        <v>1806</v>
      </c>
      <c r="T52" s="1" t="s">
        <v>1807</v>
      </c>
      <c r="U52" s="1" t="s">
        <v>1808</v>
      </c>
      <c r="V52" s="1" t="s">
        <v>1815</v>
      </c>
    </row>
    <row r="53" s="1" customFormat="1" spans="1:22">
      <c r="A53" s="3">
        <v>999222449349398</v>
      </c>
      <c r="B53" s="1" t="s">
        <v>1967</v>
      </c>
      <c r="C53" s="1" t="s">
        <v>2026</v>
      </c>
      <c r="D53" s="1" t="s">
        <v>1945</v>
      </c>
      <c r="E53" s="1" t="s">
        <v>2027</v>
      </c>
      <c r="F53" s="1" t="s">
        <v>1832</v>
      </c>
      <c r="G53" s="1" t="s">
        <v>1797</v>
      </c>
      <c r="H53" s="1" t="s">
        <v>1798</v>
      </c>
      <c r="I53" s="1" t="s">
        <v>2028</v>
      </c>
      <c r="J53" s="1" t="s">
        <v>1800</v>
      </c>
      <c r="K53" s="1" t="s">
        <v>2028</v>
      </c>
      <c r="L53" s="1" t="s">
        <v>2028</v>
      </c>
      <c r="M53" s="1" t="s">
        <v>1801</v>
      </c>
      <c r="N53" s="1" t="s">
        <v>1801</v>
      </c>
      <c r="O53" s="1" t="s">
        <v>1802</v>
      </c>
      <c r="P53" s="1" t="s">
        <v>1803</v>
      </c>
      <c r="Q53" s="1" t="s">
        <v>1804</v>
      </c>
      <c r="R53" s="1" t="s">
        <v>2029</v>
      </c>
      <c r="S53" s="1" t="s">
        <v>1806</v>
      </c>
      <c r="T53" s="1" t="s">
        <v>1807</v>
      </c>
      <c r="U53" s="1" t="s">
        <v>1808</v>
      </c>
      <c r="V53" s="1" t="s">
        <v>1826</v>
      </c>
    </row>
    <row r="54" s="1" customFormat="1" spans="1:22">
      <c r="A54" s="3">
        <v>999222448343911</v>
      </c>
      <c r="B54" s="1" t="s">
        <v>1967</v>
      </c>
      <c r="C54" s="1" t="s">
        <v>2030</v>
      </c>
      <c r="D54" s="1" t="s">
        <v>2031</v>
      </c>
      <c r="E54" s="1" t="s">
        <v>2032</v>
      </c>
      <c r="F54" s="1" t="s">
        <v>1832</v>
      </c>
      <c r="G54" s="1" t="s">
        <v>1797</v>
      </c>
      <c r="H54" s="1" t="s">
        <v>1798</v>
      </c>
      <c r="I54" s="1" t="s">
        <v>2033</v>
      </c>
      <c r="J54" s="1" t="s">
        <v>1800</v>
      </c>
      <c r="K54" s="1" t="s">
        <v>2033</v>
      </c>
      <c r="L54" s="1" t="s">
        <v>2033</v>
      </c>
      <c r="M54" s="1" t="s">
        <v>1801</v>
      </c>
      <c r="N54" s="1" t="s">
        <v>1801</v>
      </c>
      <c r="O54" s="1" t="s">
        <v>1802</v>
      </c>
      <c r="P54" s="1" t="s">
        <v>1803</v>
      </c>
      <c r="Q54" s="1" t="s">
        <v>1804</v>
      </c>
      <c r="R54" s="1" t="s">
        <v>2034</v>
      </c>
      <c r="S54" s="1" t="s">
        <v>1806</v>
      </c>
      <c r="T54" s="1" t="s">
        <v>1807</v>
      </c>
      <c r="U54" s="1" t="s">
        <v>1808</v>
      </c>
      <c r="V54" s="1" t="s">
        <v>1815</v>
      </c>
    </row>
    <row r="55" s="1" customFormat="1" spans="1:22">
      <c r="A55" s="3">
        <v>999222446743085</v>
      </c>
      <c r="B55" s="1" t="s">
        <v>1967</v>
      </c>
      <c r="C55" s="1" t="s">
        <v>2035</v>
      </c>
      <c r="D55" s="1" t="s">
        <v>1945</v>
      </c>
      <c r="E55" s="1" t="s">
        <v>2036</v>
      </c>
      <c r="F55" s="1" t="s">
        <v>1793</v>
      </c>
      <c r="G55" s="1" t="s">
        <v>1797</v>
      </c>
      <c r="H55" s="1" t="s">
        <v>1798</v>
      </c>
      <c r="I55" s="1" t="s">
        <v>2037</v>
      </c>
      <c r="J55" s="1" t="s">
        <v>1800</v>
      </c>
      <c r="K55" s="1" t="s">
        <v>2037</v>
      </c>
      <c r="L55" s="1" t="s">
        <v>2037</v>
      </c>
      <c r="M55" s="1" t="s">
        <v>1801</v>
      </c>
      <c r="N55" s="1" t="s">
        <v>1801</v>
      </c>
      <c r="O55" s="1" t="s">
        <v>1802</v>
      </c>
      <c r="P55" s="1" t="s">
        <v>1803</v>
      </c>
      <c r="Q55" s="1" t="s">
        <v>1804</v>
      </c>
      <c r="R55" s="1" t="s">
        <v>2038</v>
      </c>
      <c r="S55" s="1" t="s">
        <v>1806</v>
      </c>
      <c r="T55" s="1" t="s">
        <v>1807</v>
      </c>
      <c r="U55" s="1" t="s">
        <v>1808</v>
      </c>
      <c r="V55" s="1" t="s">
        <v>1826</v>
      </c>
    </row>
    <row r="56" s="1" customFormat="1" spans="1:22">
      <c r="A56" s="3">
        <v>22446574992</v>
      </c>
      <c r="B56" s="1" t="s">
        <v>1967</v>
      </c>
      <c r="C56" s="1" t="s">
        <v>2039</v>
      </c>
      <c r="D56" s="1" t="s">
        <v>1828</v>
      </c>
      <c r="E56" s="1" t="s">
        <v>1829</v>
      </c>
      <c r="F56" s="1" t="s">
        <v>1967</v>
      </c>
      <c r="G56" s="1" t="s">
        <v>1832</v>
      </c>
      <c r="H56" s="1" t="s">
        <v>1798</v>
      </c>
      <c r="I56" s="1" t="s">
        <v>2040</v>
      </c>
      <c r="J56" s="1" t="s">
        <v>1800</v>
      </c>
      <c r="K56" s="1" t="s">
        <v>2040</v>
      </c>
      <c r="L56" s="1" t="s">
        <v>2040</v>
      </c>
      <c r="M56" s="1" t="s">
        <v>1801</v>
      </c>
      <c r="N56" s="1" t="s">
        <v>1801</v>
      </c>
      <c r="O56" s="1" t="s">
        <v>1802</v>
      </c>
      <c r="P56" s="1" t="s">
        <v>1803</v>
      </c>
      <c r="Q56" s="1" t="s">
        <v>1804</v>
      </c>
      <c r="R56" s="1" t="s">
        <v>2041</v>
      </c>
      <c r="S56" s="1" t="s">
        <v>1806</v>
      </c>
      <c r="T56" s="1" t="s">
        <v>1807</v>
      </c>
      <c r="U56" s="1" t="s">
        <v>1808</v>
      </c>
      <c r="V56" s="1" t="s">
        <v>1815</v>
      </c>
    </row>
    <row r="57" s="1" customFormat="1" spans="1:22">
      <c r="A57" s="3">
        <v>999222445844145</v>
      </c>
      <c r="B57" s="1" t="s">
        <v>1967</v>
      </c>
      <c r="C57" s="1" t="s">
        <v>2042</v>
      </c>
      <c r="D57" s="1" t="s">
        <v>1872</v>
      </c>
      <c r="E57" s="1" t="s">
        <v>2043</v>
      </c>
      <c r="F57" s="1" t="s">
        <v>1832</v>
      </c>
      <c r="G57" s="1" t="s">
        <v>1797</v>
      </c>
      <c r="H57" s="1" t="s">
        <v>1798</v>
      </c>
      <c r="I57" s="1" t="s">
        <v>2044</v>
      </c>
      <c r="J57" s="1" t="s">
        <v>1800</v>
      </c>
      <c r="K57" s="1" t="s">
        <v>2044</v>
      </c>
      <c r="L57" s="1" t="s">
        <v>2044</v>
      </c>
      <c r="M57" s="1" t="s">
        <v>1801</v>
      </c>
      <c r="N57" s="1" t="s">
        <v>1801</v>
      </c>
      <c r="O57" s="1" t="s">
        <v>1802</v>
      </c>
      <c r="P57" s="1" t="s">
        <v>1803</v>
      </c>
      <c r="Q57" s="1" t="s">
        <v>1804</v>
      </c>
      <c r="R57" s="1" t="s">
        <v>2045</v>
      </c>
      <c r="S57" s="1" t="s">
        <v>1806</v>
      </c>
      <c r="T57" s="1" t="s">
        <v>1807</v>
      </c>
      <c r="U57" s="1" t="s">
        <v>1808</v>
      </c>
      <c r="V57" s="1" t="s">
        <v>1815</v>
      </c>
    </row>
    <row r="58" s="1" customFormat="1" spans="1:22">
      <c r="A58" s="3">
        <v>999222445835965</v>
      </c>
      <c r="B58" s="1" t="s">
        <v>1967</v>
      </c>
      <c r="C58" s="1" t="s">
        <v>2046</v>
      </c>
      <c r="D58" s="1" t="s">
        <v>1988</v>
      </c>
      <c r="E58" s="1" t="s">
        <v>2047</v>
      </c>
      <c r="F58" s="1" t="s">
        <v>1967</v>
      </c>
      <c r="G58" s="1" t="s">
        <v>1797</v>
      </c>
      <c r="H58" s="1" t="s">
        <v>1798</v>
      </c>
      <c r="I58" s="1" t="s">
        <v>2048</v>
      </c>
      <c r="J58" s="1" t="s">
        <v>1800</v>
      </c>
      <c r="K58" s="1" t="s">
        <v>2048</v>
      </c>
      <c r="L58" s="1" t="s">
        <v>2048</v>
      </c>
      <c r="M58" s="1" t="s">
        <v>1801</v>
      </c>
      <c r="N58" s="1" t="s">
        <v>1801</v>
      </c>
      <c r="O58" s="1" t="s">
        <v>1802</v>
      </c>
      <c r="P58" s="1" t="s">
        <v>1803</v>
      </c>
      <c r="Q58" s="1" t="s">
        <v>1804</v>
      </c>
      <c r="R58" s="1" t="s">
        <v>2049</v>
      </c>
      <c r="S58" s="1" t="s">
        <v>1806</v>
      </c>
      <c r="T58" s="1" t="s">
        <v>1807</v>
      </c>
      <c r="U58" s="1" t="s">
        <v>1808</v>
      </c>
      <c r="V58" s="1" t="s">
        <v>1815</v>
      </c>
    </row>
    <row r="59" s="1" customFormat="1" spans="1:22">
      <c r="A59" s="3">
        <v>999222444554789</v>
      </c>
      <c r="B59" s="1" t="s">
        <v>1967</v>
      </c>
      <c r="C59" s="1" t="s">
        <v>2050</v>
      </c>
      <c r="D59" s="1" t="s">
        <v>1998</v>
      </c>
      <c r="E59" s="1" t="s">
        <v>2051</v>
      </c>
      <c r="F59" s="1" t="s">
        <v>1832</v>
      </c>
      <c r="G59" s="1" t="s">
        <v>1793</v>
      </c>
      <c r="H59" s="1" t="s">
        <v>1798</v>
      </c>
      <c r="I59" s="1" t="s">
        <v>2052</v>
      </c>
      <c r="J59" s="1" t="s">
        <v>1800</v>
      </c>
      <c r="K59" s="1" t="s">
        <v>2052</v>
      </c>
      <c r="L59" s="1" t="s">
        <v>2052</v>
      </c>
      <c r="M59" s="1" t="s">
        <v>1801</v>
      </c>
      <c r="N59" s="1" t="s">
        <v>1801</v>
      </c>
      <c r="O59" s="1" t="s">
        <v>1802</v>
      </c>
      <c r="P59" s="1" t="s">
        <v>1803</v>
      </c>
      <c r="Q59" s="1" t="s">
        <v>1804</v>
      </c>
      <c r="R59" s="1" t="s">
        <v>2053</v>
      </c>
      <c r="S59" s="1" t="s">
        <v>1806</v>
      </c>
      <c r="T59" s="1" t="s">
        <v>1807</v>
      </c>
      <c r="U59" s="1" t="s">
        <v>1808</v>
      </c>
      <c r="V59" s="1" t="s">
        <v>1815</v>
      </c>
    </row>
    <row r="60" s="1" customFormat="1" spans="1:22">
      <c r="A60" s="3">
        <v>999222444547281</v>
      </c>
      <c r="B60" s="1" t="s">
        <v>1967</v>
      </c>
      <c r="C60" s="1" t="s">
        <v>2054</v>
      </c>
      <c r="D60" s="1" t="s">
        <v>1998</v>
      </c>
      <c r="E60" s="1" t="s">
        <v>2055</v>
      </c>
      <c r="F60" s="1" t="s">
        <v>1832</v>
      </c>
      <c r="G60" s="1" t="s">
        <v>1793</v>
      </c>
      <c r="H60" s="1" t="s">
        <v>1798</v>
      </c>
      <c r="I60" s="1" t="s">
        <v>2052</v>
      </c>
      <c r="J60" s="1" t="s">
        <v>1800</v>
      </c>
      <c r="K60" s="1" t="s">
        <v>2052</v>
      </c>
      <c r="L60" s="1" t="s">
        <v>2052</v>
      </c>
      <c r="M60" s="1" t="s">
        <v>1801</v>
      </c>
      <c r="N60" s="1" t="s">
        <v>1801</v>
      </c>
      <c r="O60" s="1" t="s">
        <v>1802</v>
      </c>
      <c r="P60" s="1" t="s">
        <v>1803</v>
      </c>
      <c r="Q60" s="1" t="s">
        <v>1804</v>
      </c>
      <c r="R60" s="1" t="s">
        <v>2056</v>
      </c>
      <c r="S60" s="1" t="s">
        <v>1806</v>
      </c>
      <c r="T60" s="1" t="s">
        <v>1807</v>
      </c>
      <c r="U60" s="1" t="s">
        <v>1808</v>
      </c>
      <c r="V60" s="1" t="s">
        <v>1815</v>
      </c>
    </row>
    <row r="61" s="1" customFormat="1" spans="1:22">
      <c r="A61" s="3">
        <v>999222443922158</v>
      </c>
      <c r="B61" s="1" t="s">
        <v>1967</v>
      </c>
      <c r="C61" s="1" t="s">
        <v>2057</v>
      </c>
      <c r="D61" s="1" t="s">
        <v>1998</v>
      </c>
      <c r="E61" s="1" t="s">
        <v>2058</v>
      </c>
      <c r="F61" s="1" t="s">
        <v>1967</v>
      </c>
      <c r="G61" s="1" t="s">
        <v>1797</v>
      </c>
      <c r="H61" s="1" t="s">
        <v>1798</v>
      </c>
      <c r="I61" s="1" t="s">
        <v>2059</v>
      </c>
      <c r="J61" s="1" t="s">
        <v>1800</v>
      </c>
      <c r="K61" s="1" t="s">
        <v>2059</v>
      </c>
      <c r="L61" s="1" t="s">
        <v>2059</v>
      </c>
      <c r="M61" s="1" t="s">
        <v>1801</v>
      </c>
      <c r="N61" s="1" t="s">
        <v>1801</v>
      </c>
      <c r="O61" s="1" t="s">
        <v>1802</v>
      </c>
      <c r="P61" s="1" t="s">
        <v>1803</v>
      </c>
      <c r="Q61" s="1" t="s">
        <v>1804</v>
      </c>
      <c r="R61" s="1" t="s">
        <v>2060</v>
      </c>
      <c r="S61" s="1" t="s">
        <v>1806</v>
      </c>
      <c r="T61" s="1" t="s">
        <v>1807</v>
      </c>
      <c r="U61" s="1" t="s">
        <v>1808</v>
      </c>
      <c r="V61" s="1" t="s">
        <v>1815</v>
      </c>
    </row>
    <row r="62" s="1" customFormat="1" spans="1:22">
      <c r="A62" s="3">
        <v>999222421011717</v>
      </c>
      <c r="B62" s="1" t="s">
        <v>2061</v>
      </c>
      <c r="C62" s="1" t="s">
        <v>2062</v>
      </c>
      <c r="D62" s="1" t="s">
        <v>1998</v>
      </c>
      <c r="E62" s="1" t="s">
        <v>2063</v>
      </c>
      <c r="F62" s="1" t="s">
        <v>2061</v>
      </c>
      <c r="G62" s="1" t="s">
        <v>1793</v>
      </c>
      <c r="H62" s="1" t="s">
        <v>1798</v>
      </c>
      <c r="I62" s="1" t="s">
        <v>2064</v>
      </c>
      <c r="J62" s="1" t="s">
        <v>1800</v>
      </c>
      <c r="K62" s="1" t="s">
        <v>2064</v>
      </c>
      <c r="L62" s="1" t="s">
        <v>2064</v>
      </c>
      <c r="M62" s="1" t="s">
        <v>1801</v>
      </c>
      <c r="N62" s="1" t="s">
        <v>1801</v>
      </c>
      <c r="O62" s="1" t="s">
        <v>1802</v>
      </c>
      <c r="P62" s="1" t="s">
        <v>1803</v>
      </c>
      <c r="Q62" s="1" t="s">
        <v>1804</v>
      </c>
      <c r="R62" s="1" t="s">
        <v>2065</v>
      </c>
      <c r="S62" s="1" t="s">
        <v>1806</v>
      </c>
      <c r="T62" s="1" t="s">
        <v>1807</v>
      </c>
      <c r="U62" s="1" t="s">
        <v>1808</v>
      </c>
      <c r="V62" s="1" t="s">
        <v>1815</v>
      </c>
    </row>
    <row r="63" s="1" customFormat="1" spans="1:22">
      <c r="A63" s="3">
        <v>999222413829563</v>
      </c>
      <c r="B63" s="1" t="s">
        <v>2066</v>
      </c>
      <c r="C63" s="1" t="s">
        <v>2067</v>
      </c>
      <c r="D63" s="1" t="s">
        <v>2068</v>
      </c>
      <c r="E63" s="1" t="s">
        <v>2069</v>
      </c>
      <c r="F63" s="1" t="s">
        <v>2061</v>
      </c>
      <c r="G63" s="1" t="s">
        <v>1832</v>
      </c>
      <c r="H63" s="1" t="s">
        <v>1798</v>
      </c>
      <c r="I63" s="1" t="s">
        <v>2070</v>
      </c>
      <c r="J63" s="1" t="s">
        <v>1800</v>
      </c>
      <c r="K63" s="1" t="s">
        <v>2070</v>
      </c>
      <c r="L63" s="1" t="s">
        <v>2070</v>
      </c>
      <c r="M63" s="1" t="s">
        <v>1801</v>
      </c>
      <c r="N63" s="1" t="s">
        <v>1801</v>
      </c>
      <c r="O63" s="1" t="s">
        <v>1802</v>
      </c>
      <c r="P63" s="1" t="s">
        <v>1803</v>
      </c>
      <c r="Q63" s="1" t="s">
        <v>1804</v>
      </c>
      <c r="R63" s="1" t="s">
        <v>2071</v>
      </c>
      <c r="S63" s="1" t="s">
        <v>1806</v>
      </c>
      <c r="T63" s="1" t="s">
        <v>1807</v>
      </c>
      <c r="U63" s="1" t="s">
        <v>1808</v>
      </c>
      <c r="V63" s="1" t="s">
        <v>1815</v>
      </c>
    </row>
    <row r="64" s="1" customFormat="1" spans="1:22">
      <c r="A64" s="3">
        <v>999222411172815</v>
      </c>
      <c r="B64" s="1" t="s">
        <v>2066</v>
      </c>
      <c r="C64" s="1" t="s">
        <v>2072</v>
      </c>
      <c r="D64" s="1" t="s">
        <v>2073</v>
      </c>
      <c r="E64" s="1" t="s">
        <v>2074</v>
      </c>
      <c r="F64" s="1" t="s">
        <v>2061</v>
      </c>
      <c r="G64" s="1" t="s">
        <v>1832</v>
      </c>
      <c r="H64" s="1" t="s">
        <v>1798</v>
      </c>
      <c r="I64" s="1" t="s">
        <v>2075</v>
      </c>
      <c r="J64" s="1" t="s">
        <v>1800</v>
      </c>
      <c r="K64" s="1" t="s">
        <v>2075</v>
      </c>
      <c r="L64" s="1" t="s">
        <v>2075</v>
      </c>
      <c r="M64" s="1" t="s">
        <v>1801</v>
      </c>
      <c r="N64" s="1" t="s">
        <v>1801</v>
      </c>
      <c r="O64" s="1" t="s">
        <v>1802</v>
      </c>
      <c r="P64" s="1" t="s">
        <v>1803</v>
      </c>
      <c r="Q64" s="1" t="s">
        <v>1804</v>
      </c>
      <c r="R64" s="1" t="s">
        <v>2076</v>
      </c>
      <c r="S64" s="1" t="s">
        <v>1806</v>
      </c>
      <c r="T64" s="1" t="s">
        <v>1807</v>
      </c>
      <c r="U64" s="1" t="s">
        <v>1808</v>
      </c>
      <c r="V64" s="1" t="s">
        <v>1815</v>
      </c>
    </row>
    <row r="65" s="1" customFormat="1" spans="1:22">
      <c r="A65" s="3">
        <v>999222388263420</v>
      </c>
      <c r="B65" s="1" t="s">
        <v>2077</v>
      </c>
      <c r="C65" s="1" t="s">
        <v>2078</v>
      </c>
      <c r="D65" s="1" t="s">
        <v>2073</v>
      </c>
      <c r="E65" s="1" t="s">
        <v>2079</v>
      </c>
      <c r="F65" s="1" t="s">
        <v>2061</v>
      </c>
      <c r="G65" s="1" t="s">
        <v>1793</v>
      </c>
      <c r="H65" s="1" t="s">
        <v>1798</v>
      </c>
      <c r="I65" s="1" t="s">
        <v>2080</v>
      </c>
      <c r="J65" s="1" t="s">
        <v>1800</v>
      </c>
      <c r="K65" s="1" t="s">
        <v>2080</v>
      </c>
      <c r="L65" s="1" t="s">
        <v>2080</v>
      </c>
      <c r="M65" s="1" t="s">
        <v>1801</v>
      </c>
      <c r="N65" s="1" t="s">
        <v>1801</v>
      </c>
      <c r="O65" s="1" t="s">
        <v>1802</v>
      </c>
      <c r="P65" s="1" t="s">
        <v>1803</v>
      </c>
      <c r="Q65" s="1" t="s">
        <v>1804</v>
      </c>
      <c r="R65" s="1" t="s">
        <v>2081</v>
      </c>
      <c r="S65" s="1" t="s">
        <v>1806</v>
      </c>
      <c r="T65" s="1" t="s">
        <v>1807</v>
      </c>
      <c r="U65" s="1" t="s">
        <v>1808</v>
      </c>
      <c r="V65" s="1" t="s">
        <v>1815</v>
      </c>
    </row>
    <row r="66" s="1" customFormat="1" spans="1:22">
      <c r="A66" s="3">
        <v>22380883289</v>
      </c>
      <c r="B66" s="1" t="s">
        <v>2082</v>
      </c>
      <c r="C66" s="1" t="s">
        <v>2083</v>
      </c>
      <c r="D66" s="1" t="s">
        <v>2084</v>
      </c>
      <c r="E66" s="1" t="s">
        <v>2085</v>
      </c>
      <c r="F66" s="1" t="s">
        <v>1967</v>
      </c>
      <c r="G66" s="1" t="s">
        <v>1797</v>
      </c>
      <c r="H66" s="1" t="s">
        <v>1798</v>
      </c>
      <c r="I66" s="1" t="s">
        <v>2086</v>
      </c>
      <c r="J66" s="1" t="s">
        <v>1800</v>
      </c>
      <c r="K66" s="1" t="s">
        <v>2086</v>
      </c>
      <c r="L66" s="1" t="s">
        <v>2086</v>
      </c>
      <c r="M66" s="1" t="s">
        <v>1801</v>
      </c>
      <c r="N66" s="1" t="s">
        <v>1801</v>
      </c>
      <c r="O66" s="1" t="s">
        <v>1802</v>
      </c>
      <c r="P66" s="1" t="s">
        <v>1803</v>
      </c>
      <c r="Q66" s="1" t="s">
        <v>1804</v>
      </c>
      <c r="R66" s="1" t="s">
        <v>2087</v>
      </c>
      <c r="S66" s="1" t="s">
        <v>1806</v>
      </c>
      <c r="T66" s="1" t="s">
        <v>1807</v>
      </c>
      <c r="U66" s="1" t="s">
        <v>1808</v>
      </c>
      <c r="V66" s="1" t="s">
        <v>1815</v>
      </c>
    </row>
    <row r="67" s="1" customFormat="1" spans="1:22">
      <c r="A67" s="3">
        <v>22380883286</v>
      </c>
      <c r="B67" s="1" t="s">
        <v>2082</v>
      </c>
      <c r="C67" s="1" t="s">
        <v>2088</v>
      </c>
      <c r="D67" s="1" t="s">
        <v>2084</v>
      </c>
      <c r="E67" s="1" t="s">
        <v>2089</v>
      </c>
      <c r="F67" s="1" t="s">
        <v>1967</v>
      </c>
      <c r="G67" s="1" t="s">
        <v>1797</v>
      </c>
      <c r="H67" s="1" t="s">
        <v>1798</v>
      </c>
      <c r="I67" s="1" t="s">
        <v>2090</v>
      </c>
      <c r="J67" s="1" t="s">
        <v>1800</v>
      </c>
      <c r="K67" s="1" t="s">
        <v>2090</v>
      </c>
      <c r="L67" s="1" t="s">
        <v>2090</v>
      </c>
      <c r="M67" s="1" t="s">
        <v>1801</v>
      </c>
      <c r="N67" s="1" t="s">
        <v>1801</v>
      </c>
      <c r="O67" s="1" t="s">
        <v>1802</v>
      </c>
      <c r="P67" s="1" t="s">
        <v>1803</v>
      </c>
      <c r="Q67" s="1" t="s">
        <v>1804</v>
      </c>
      <c r="R67" s="1" t="s">
        <v>2091</v>
      </c>
      <c r="S67" s="1" t="s">
        <v>1806</v>
      </c>
      <c r="T67" s="1" t="s">
        <v>1807</v>
      </c>
      <c r="U67" s="1" t="s">
        <v>1808</v>
      </c>
      <c r="V67" s="1" t="s">
        <v>1815</v>
      </c>
    </row>
    <row r="68" s="1" customFormat="1" spans="1:22">
      <c r="A68" s="3">
        <v>999222423253961</v>
      </c>
      <c r="B68" s="1" t="s">
        <v>2061</v>
      </c>
      <c r="C68" s="1" t="s">
        <v>2092</v>
      </c>
      <c r="D68" s="1" t="s">
        <v>2084</v>
      </c>
      <c r="E68" s="1" t="s">
        <v>2093</v>
      </c>
      <c r="F68" s="1" t="s">
        <v>2061</v>
      </c>
      <c r="G68" s="1" t="s">
        <v>1797</v>
      </c>
      <c r="H68" s="1" t="s">
        <v>1798</v>
      </c>
      <c r="I68" s="1" t="s">
        <v>2094</v>
      </c>
      <c r="J68" s="1" t="s">
        <v>1800</v>
      </c>
      <c r="K68" s="1" t="s">
        <v>2094</v>
      </c>
      <c r="L68" s="1" t="s">
        <v>2094</v>
      </c>
      <c r="M68" s="1" t="s">
        <v>1801</v>
      </c>
      <c r="N68" s="1" t="s">
        <v>1801</v>
      </c>
      <c r="O68" s="1" t="s">
        <v>1802</v>
      </c>
      <c r="P68" s="1" t="s">
        <v>1803</v>
      </c>
      <c r="Q68" s="1" t="s">
        <v>1804</v>
      </c>
      <c r="R68" s="1" t="s">
        <v>2095</v>
      </c>
      <c r="S68" s="1" t="s">
        <v>1806</v>
      </c>
      <c r="T68" s="1" t="s">
        <v>1807</v>
      </c>
      <c r="U68" s="1" t="s">
        <v>1808</v>
      </c>
      <c r="V68" s="1" t="s">
        <v>1815</v>
      </c>
    </row>
    <row r="69" s="1" customFormat="1" spans="1:22">
      <c r="A69" s="3">
        <v>999222411541770</v>
      </c>
      <c r="B69" s="1" t="s">
        <v>2066</v>
      </c>
      <c r="C69" s="1" t="s">
        <v>2096</v>
      </c>
      <c r="D69" s="1" t="s">
        <v>2097</v>
      </c>
      <c r="E69" s="1" t="s">
        <v>2098</v>
      </c>
      <c r="F69" s="1" t="s">
        <v>1832</v>
      </c>
      <c r="G69" s="1" t="s">
        <v>1797</v>
      </c>
      <c r="H69" s="1" t="s">
        <v>1798</v>
      </c>
      <c r="I69" s="1" t="s">
        <v>2099</v>
      </c>
      <c r="J69" s="1" t="s">
        <v>1800</v>
      </c>
      <c r="K69" s="1" t="s">
        <v>2099</v>
      </c>
      <c r="L69" s="1" t="s">
        <v>2099</v>
      </c>
      <c r="M69" s="1" t="s">
        <v>1801</v>
      </c>
      <c r="N69" s="1" t="s">
        <v>1801</v>
      </c>
      <c r="O69" s="1" t="s">
        <v>1802</v>
      </c>
      <c r="P69" s="1" t="s">
        <v>1803</v>
      </c>
      <c r="Q69" s="1" t="s">
        <v>1804</v>
      </c>
      <c r="R69" s="1" t="s">
        <v>2100</v>
      </c>
      <c r="S69" s="1" t="s">
        <v>1806</v>
      </c>
      <c r="T69" s="1" t="s">
        <v>1807</v>
      </c>
      <c r="U69" s="1" t="s">
        <v>1808</v>
      </c>
      <c r="V69" s="1" t="s">
        <v>1815</v>
      </c>
    </row>
    <row r="70" s="1" customFormat="1" spans="1:22">
      <c r="A70" s="3">
        <v>999222399533872</v>
      </c>
      <c r="B70" s="1" t="s">
        <v>2077</v>
      </c>
      <c r="C70" s="1" t="s">
        <v>2101</v>
      </c>
      <c r="D70" s="1" t="s">
        <v>2102</v>
      </c>
      <c r="E70" s="1" t="s">
        <v>2103</v>
      </c>
      <c r="F70" s="1" t="s">
        <v>1967</v>
      </c>
      <c r="G70" s="1" t="s">
        <v>1832</v>
      </c>
      <c r="H70" s="1" t="s">
        <v>1798</v>
      </c>
      <c r="I70" s="1" t="s">
        <v>2104</v>
      </c>
      <c r="J70" s="1" t="s">
        <v>1800</v>
      </c>
      <c r="K70" s="1" t="s">
        <v>2104</v>
      </c>
      <c r="L70" s="1" t="s">
        <v>2104</v>
      </c>
      <c r="M70" s="1" t="s">
        <v>1801</v>
      </c>
      <c r="N70" s="1" t="s">
        <v>1801</v>
      </c>
      <c r="O70" s="1" t="s">
        <v>1802</v>
      </c>
      <c r="P70" s="1" t="s">
        <v>1803</v>
      </c>
      <c r="Q70" s="1" t="s">
        <v>1804</v>
      </c>
      <c r="R70" s="1" t="s">
        <v>2105</v>
      </c>
      <c r="S70" s="1" t="s">
        <v>1806</v>
      </c>
      <c r="T70" s="1" t="s">
        <v>1807</v>
      </c>
      <c r="U70" s="1" t="s">
        <v>1808</v>
      </c>
      <c r="V70" s="1" t="s">
        <v>1815</v>
      </c>
    </row>
    <row r="71" s="1" customFormat="1" spans="1:22">
      <c r="A71" s="3">
        <v>999222360325828</v>
      </c>
      <c r="B71" s="1" t="s">
        <v>2106</v>
      </c>
      <c r="C71" s="1" t="s">
        <v>2107</v>
      </c>
      <c r="D71" s="1" t="s">
        <v>2108</v>
      </c>
      <c r="E71" s="1" t="s">
        <v>2109</v>
      </c>
      <c r="F71" s="1" t="s">
        <v>1832</v>
      </c>
      <c r="G71" s="1" t="s">
        <v>1797</v>
      </c>
      <c r="H71" s="1" t="s">
        <v>1798</v>
      </c>
      <c r="I71" s="1" t="s">
        <v>2110</v>
      </c>
      <c r="J71" s="1" t="s">
        <v>1800</v>
      </c>
      <c r="K71" s="1" t="s">
        <v>2110</v>
      </c>
      <c r="L71" s="1" t="s">
        <v>2110</v>
      </c>
      <c r="M71" s="1" t="s">
        <v>1801</v>
      </c>
      <c r="N71" s="1" t="s">
        <v>1801</v>
      </c>
      <c r="O71" s="1" t="s">
        <v>1802</v>
      </c>
      <c r="P71" s="1" t="s">
        <v>1803</v>
      </c>
      <c r="Q71" s="1" t="s">
        <v>1804</v>
      </c>
      <c r="R71" s="1" t="s">
        <v>2111</v>
      </c>
      <c r="S71" s="1" t="s">
        <v>1806</v>
      </c>
      <c r="T71" s="1" t="s">
        <v>1807</v>
      </c>
      <c r="U71" s="1" t="s">
        <v>1808</v>
      </c>
      <c r="V71" s="1" t="s">
        <v>1815</v>
      </c>
    </row>
    <row r="72" s="1" customFormat="1" spans="1:22">
      <c r="A72" s="3">
        <v>999222399295281</v>
      </c>
      <c r="B72" s="1" t="s">
        <v>2077</v>
      </c>
      <c r="C72" s="1" t="s">
        <v>2112</v>
      </c>
      <c r="D72" s="1" t="s">
        <v>2113</v>
      </c>
      <c r="E72" s="1" t="s">
        <v>2114</v>
      </c>
      <c r="F72" s="1" t="s">
        <v>1967</v>
      </c>
      <c r="G72" s="1" t="s">
        <v>1797</v>
      </c>
      <c r="H72" s="1" t="s">
        <v>1798</v>
      </c>
      <c r="I72" s="1" t="s">
        <v>2115</v>
      </c>
      <c r="J72" s="1" t="s">
        <v>1800</v>
      </c>
      <c r="K72" s="1" t="s">
        <v>2115</v>
      </c>
      <c r="L72" s="1" t="s">
        <v>2115</v>
      </c>
      <c r="M72" s="1" t="s">
        <v>1801</v>
      </c>
      <c r="N72" s="1" t="s">
        <v>1801</v>
      </c>
      <c r="O72" s="1" t="s">
        <v>1802</v>
      </c>
      <c r="P72" s="1" t="s">
        <v>1803</v>
      </c>
      <c r="Q72" s="1" t="s">
        <v>1804</v>
      </c>
      <c r="R72" s="1" t="s">
        <v>2116</v>
      </c>
      <c r="S72" s="1" t="s">
        <v>1806</v>
      </c>
      <c r="T72" s="1" t="s">
        <v>1807</v>
      </c>
      <c r="U72" s="1" t="s">
        <v>1808</v>
      </c>
      <c r="V72" s="1" t="s">
        <v>1815</v>
      </c>
    </row>
    <row r="73" s="1" customFormat="1" spans="1:22">
      <c r="A73" s="3">
        <v>999222391315489</v>
      </c>
      <c r="B73" s="1" t="s">
        <v>2077</v>
      </c>
      <c r="C73" s="1" t="s">
        <v>2117</v>
      </c>
      <c r="D73" s="1" t="s">
        <v>2113</v>
      </c>
      <c r="E73" s="1" t="s">
        <v>2118</v>
      </c>
      <c r="F73" s="1" t="s">
        <v>1967</v>
      </c>
      <c r="G73" s="1" t="s">
        <v>1797</v>
      </c>
      <c r="H73" s="1" t="s">
        <v>1798</v>
      </c>
      <c r="I73" s="1" t="s">
        <v>2115</v>
      </c>
      <c r="J73" s="1" t="s">
        <v>1800</v>
      </c>
      <c r="K73" s="1" t="s">
        <v>2115</v>
      </c>
      <c r="L73" s="1" t="s">
        <v>2115</v>
      </c>
      <c r="M73" s="1" t="s">
        <v>1801</v>
      </c>
      <c r="N73" s="1" t="s">
        <v>1801</v>
      </c>
      <c r="O73" s="1" t="s">
        <v>1802</v>
      </c>
      <c r="P73" s="1" t="s">
        <v>1803</v>
      </c>
      <c r="Q73" s="1" t="s">
        <v>1804</v>
      </c>
      <c r="R73" s="1" t="s">
        <v>2119</v>
      </c>
      <c r="S73" s="1" t="s">
        <v>1806</v>
      </c>
      <c r="T73" s="1" t="s">
        <v>1807</v>
      </c>
      <c r="U73" s="1" t="s">
        <v>1808</v>
      </c>
      <c r="V73" s="1" t="s">
        <v>1815</v>
      </c>
    </row>
    <row r="74" s="1" customFormat="1" spans="1:22">
      <c r="A74" s="3">
        <v>999222391055533</v>
      </c>
      <c r="B74" s="1" t="s">
        <v>2077</v>
      </c>
      <c r="C74" s="1" t="s">
        <v>2120</v>
      </c>
      <c r="D74" s="1" t="s">
        <v>2113</v>
      </c>
      <c r="E74" s="1" t="s">
        <v>2121</v>
      </c>
      <c r="F74" s="1" t="s">
        <v>1967</v>
      </c>
      <c r="G74" s="1" t="s">
        <v>1793</v>
      </c>
      <c r="H74" s="1" t="s">
        <v>1798</v>
      </c>
      <c r="I74" s="1" t="s">
        <v>2122</v>
      </c>
      <c r="J74" s="1" t="s">
        <v>1800</v>
      </c>
      <c r="K74" s="1" t="s">
        <v>2122</v>
      </c>
      <c r="L74" s="1" t="s">
        <v>2122</v>
      </c>
      <c r="M74" s="1" t="s">
        <v>1801</v>
      </c>
      <c r="N74" s="1" t="s">
        <v>1801</v>
      </c>
      <c r="O74" s="1" t="s">
        <v>1802</v>
      </c>
      <c r="P74" s="1" t="s">
        <v>1803</v>
      </c>
      <c r="Q74" s="1" t="s">
        <v>1804</v>
      </c>
      <c r="R74" s="1" t="s">
        <v>2123</v>
      </c>
      <c r="S74" s="1" t="s">
        <v>1806</v>
      </c>
      <c r="T74" s="1" t="s">
        <v>1807</v>
      </c>
      <c r="U74" s="1" t="s">
        <v>1808</v>
      </c>
      <c r="V74" s="1" t="s">
        <v>1815</v>
      </c>
    </row>
    <row r="75" s="1" customFormat="1" spans="1:22">
      <c r="A75" s="3">
        <v>999222378037811</v>
      </c>
      <c r="B75" s="1" t="s">
        <v>2082</v>
      </c>
      <c r="C75" s="1" t="s">
        <v>2124</v>
      </c>
      <c r="D75" s="1" t="s">
        <v>2113</v>
      </c>
      <c r="E75" s="1" t="s">
        <v>2125</v>
      </c>
      <c r="F75" s="1" t="s">
        <v>1967</v>
      </c>
      <c r="G75" s="1" t="s">
        <v>1793</v>
      </c>
      <c r="H75" s="1" t="s">
        <v>1798</v>
      </c>
      <c r="I75" s="1" t="s">
        <v>2122</v>
      </c>
      <c r="J75" s="1" t="s">
        <v>1800</v>
      </c>
      <c r="K75" s="1" t="s">
        <v>2122</v>
      </c>
      <c r="L75" s="1" t="s">
        <v>2122</v>
      </c>
      <c r="M75" s="1" t="s">
        <v>1801</v>
      </c>
      <c r="N75" s="1" t="s">
        <v>1801</v>
      </c>
      <c r="O75" s="1" t="s">
        <v>1802</v>
      </c>
      <c r="P75" s="1" t="s">
        <v>1803</v>
      </c>
      <c r="Q75" s="1" t="s">
        <v>1804</v>
      </c>
      <c r="R75" s="1" t="s">
        <v>2126</v>
      </c>
      <c r="S75" s="1" t="s">
        <v>1806</v>
      </c>
      <c r="T75" s="1" t="s">
        <v>1807</v>
      </c>
      <c r="U75" s="1" t="s">
        <v>1808</v>
      </c>
      <c r="V75" s="1" t="s">
        <v>1815</v>
      </c>
    </row>
    <row r="76" s="1" customFormat="1" spans="1:22">
      <c r="A76" s="3">
        <v>999222386009643</v>
      </c>
      <c r="B76" s="1" t="s">
        <v>2077</v>
      </c>
      <c r="C76" s="1" t="s">
        <v>2127</v>
      </c>
      <c r="D76" s="1" t="s">
        <v>2113</v>
      </c>
      <c r="E76" s="1" t="s">
        <v>2128</v>
      </c>
      <c r="F76" s="1" t="s">
        <v>1967</v>
      </c>
      <c r="G76" s="1" t="s">
        <v>1793</v>
      </c>
      <c r="H76" s="1" t="s">
        <v>1798</v>
      </c>
      <c r="I76" s="1" t="s">
        <v>2122</v>
      </c>
      <c r="J76" s="1" t="s">
        <v>1800</v>
      </c>
      <c r="K76" s="1" t="s">
        <v>2122</v>
      </c>
      <c r="L76" s="1" t="s">
        <v>2122</v>
      </c>
      <c r="M76" s="1" t="s">
        <v>1801</v>
      </c>
      <c r="N76" s="1" t="s">
        <v>1801</v>
      </c>
      <c r="O76" s="1" t="s">
        <v>1802</v>
      </c>
      <c r="P76" s="1" t="s">
        <v>1803</v>
      </c>
      <c r="Q76" s="1" t="s">
        <v>1804</v>
      </c>
      <c r="R76" s="1" t="s">
        <v>2129</v>
      </c>
      <c r="S76" s="1" t="s">
        <v>1806</v>
      </c>
      <c r="T76" s="1" t="s">
        <v>1807</v>
      </c>
      <c r="U76" s="1" t="s">
        <v>1808</v>
      </c>
      <c r="V76" s="1" t="s">
        <v>1815</v>
      </c>
    </row>
    <row r="77" s="1" customFormat="1" spans="1:22">
      <c r="A77" s="3">
        <v>999222371347524</v>
      </c>
      <c r="B77" s="1" t="s">
        <v>2082</v>
      </c>
      <c r="C77" s="1" t="s">
        <v>2130</v>
      </c>
      <c r="D77" s="1" t="s">
        <v>2113</v>
      </c>
      <c r="E77" s="1" t="s">
        <v>2131</v>
      </c>
      <c r="F77" s="1" t="s">
        <v>1832</v>
      </c>
      <c r="G77" s="1" t="s">
        <v>1797</v>
      </c>
      <c r="H77" s="1" t="s">
        <v>1798</v>
      </c>
      <c r="I77" s="1" t="s">
        <v>2132</v>
      </c>
      <c r="J77" s="1" t="s">
        <v>1800</v>
      </c>
      <c r="K77" s="1" t="s">
        <v>2132</v>
      </c>
      <c r="L77" s="1" t="s">
        <v>2132</v>
      </c>
      <c r="M77" s="1" t="s">
        <v>1801</v>
      </c>
      <c r="N77" s="1" t="s">
        <v>1801</v>
      </c>
      <c r="O77" s="1" t="s">
        <v>1802</v>
      </c>
      <c r="P77" s="1" t="s">
        <v>1803</v>
      </c>
      <c r="Q77" s="1" t="s">
        <v>1804</v>
      </c>
      <c r="R77" s="1" t="s">
        <v>2133</v>
      </c>
      <c r="S77" s="1" t="s">
        <v>1806</v>
      </c>
      <c r="T77" s="1" t="s">
        <v>1807</v>
      </c>
      <c r="U77" s="1" t="s">
        <v>1808</v>
      </c>
      <c r="V77" s="1" t="s">
        <v>1815</v>
      </c>
    </row>
    <row r="78" s="1" customFormat="1" spans="1:22">
      <c r="A78" s="3">
        <v>999222407771904</v>
      </c>
      <c r="B78" s="1" t="s">
        <v>2066</v>
      </c>
      <c r="C78" s="1" t="s">
        <v>2134</v>
      </c>
      <c r="D78" s="1" t="s">
        <v>2135</v>
      </c>
      <c r="E78" s="1" t="s">
        <v>2136</v>
      </c>
      <c r="F78" s="1" t="s">
        <v>2061</v>
      </c>
      <c r="G78" s="1" t="s">
        <v>1793</v>
      </c>
      <c r="H78" s="1" t="s">
        <v>1798</v>
      </c>
      <c r="I78" s="1" t="s">
        <v>2137</v>
      </c>
      <c r="J78" s="1" t="s">
        <v>1800</v>
      </c>
      <c r="K78" s="1" t="s">
        <v>2137</v>
      </c>
      <c r="L78" s="1" t="s">
        <v>2137</v>
      </c>
      <c r="M78" s="1" t="s">
        <v>1801</v>
      </c>
      <c r="N78" s="1" t="s">
        <v>1801</v>
      </c>
      <c r="O78" s="1" t="s">
        <v>1802</v>
      </c>
      <c r="P78" s="1" t="s">
        <v>1803</v>
      </c>
      <c r="Q78" s="1" t="s">
        <v>1804</v>
      </c>
      <c r="R78" s="1" t="s">
        <v>2138</v>
      </c>
      <c r="S78" s="1" t="s">
        <v>1806</v>
      </c>
      <c r="T78" s="1" t="s">
        <v>1807</v>
      </c>
      <c r="U78" s="1" t="s">
        <v>1808</v>
      </c>
      <c r="V78" s="1" t="s">
        <v>1815</v>
      </c>
    </row>
    <row r="79" s="1" customFormat="1" spans="1:22">
      <c r="A79" s="3">
        <v>999222359371129</v>
      </c>
      <c r="B79" s="1" t="s">
        <v>2106</v>
      </c>
      <c r="C79" s="1" t="s">
        <v>2139</v>
      </c>
      <c r="D79" s="1" t="s">
        <v>2140</v>
      </c>
      <c r="E79" s="1" t="s">
        <v>2141</v>
      </c>
      <c r="F79" s="1" t="s">
        <v>2082</v>
      </c>
      <c r="G79" s="1" t="s">
        <v>1793</v>
      </c>
      <c r="H79" s="1" t="s">
        <v>1798</v>
      </c>
      <c r="I79" s="1" t="s">
        <v>2142</v>
      </c>
      <c r="J79" s="1" t="s">
        <v>1800</v>
      </c>
      <c r="K79" s="1" t="s">
        <v>2142</v>
      </c>
      <c r="L79" s="1" t="s">
        <v>2142</v>
      </c>
      <c r="M79" s="1" t="s">
        <v>1801</v>
      </c>
      <c r="N79" s="1" t="s">
        <v>1801</v>
      </c>
      <c r="O79" s="1" t="s">
        <v>1802</v>
      </c>
      <c r="P79" s="1" t="s">
        <v>1803</v>
      </c>
      <c r="Q79" s="1" t="s">
        <v>1804</v>
      </c>
      <c r="R79" s="1" t="s">
        <v>2143</v>
      </c>
      <c r="S79" s="1" t="s">
        <v>1806</v>
      </c>
      <c r="T79" s="1" t="s">
        <v>1807</v>
      </c>
      <c r="U79" s="1" t="s">
        <v>1808</v>
      </c>
      <c r="V79" s="1" t="s">
        <v>1815</v>
      </c>
    </row>
    <row r="80" s="1" customFormat="1" spans="1:22">
      <c r="A80" s="3">
        <v>999222418054520</v>
      </c>
      <c r="B80" s="1" t="s">
        <v>2061</v>
      </c>
      <c r="C80" s="1" t="s">
        <v>2144</v>
      </c>
      <c r="D80" s="1" t="s">
        <v>2145</v>
      </c>
      <c r="E80" s="1" t="s">
        <v>2146</v>
      </c>
      <c r="F80" s="1" t="s">
        <v>1967</v>
      </c>
      <c r="G80" s="1" t="s">
        <v>1793</v>
      </c>
      <c r="H80" s="1" t="s">
        <v>1798</v>
      </c>
      <c r="I80" s="1" t="s">
        <v>2147</v>
      </c>
      <c r="J80" s="1" t="s">
        <v>1800</v>
      </c>
      <c r="K80" s="1" t="s">
        <v>2147</v>
      </c>
      <c r="L80" s="1" t="s">
        <v>2147</v>
      </c>
      <c r="M80" s="1" t="s">
        <v>1801</v>
      </c>
      <c r="N80" s="1" t="s">
        <v>1801</v>
      </c>
      <c r="O80" s="1" t="s">
        <v>1802</v>
      </c>
      <c r="P80" s="1" t="s">
        <v>1803</v>
      </c>
      <c r="Q80" s="1" t="s">
        <v>1804</v>
      </c>
      <c r="R80" s="1" t="s">
        <v>2148</v>
      </c>
      <c r="S80" s="1" t="s">
        <v>1806</v>
      </c>
      <c r="T80" s="1" t="s">
        <v>1807</v>
      </c>
      <c r="U80" s="1" t="s">
        <v>1808</v>
      </c>
      <c r="V80" s="1" t="s">
        <v>1815</v>
      </c>
    </row>
    <row r="81" s="1" customFormat="1" spans="1:22">
      <c r="A81" s="3">
        <v>999222443214045</v>
      </c>
      <c r="B81" s="1" t="s">
        <v>1967</v>
      </c>
      <c r="C81" s="1" t="s">
        <v>2149</v>
      </c>
      <c r="D81" s="1" t="s">
        <v>2145</v>
      </c>
      <c r="E81" s="1" t="s">
        <v>2150</v>
      </c>
      <c r="F81" s="1" t="s">
        <v>1832</v>
      </c>
      <c r="G81" s="1" t="s">
        <v>1797</v>
      </c>
      <c r="H81" s="1" t="s">
        <v>1798</v>
      </c>
      <c r="I81" s="1" t="s">
        <v>2147</v>
      </c>
      <c r="J81" s="1" t="s">
        <v>1800</v>
      </c>
      <c r="K81" s="1" t="s">
        <v>2147</v>
      </c>
      <c r="L81" s="1" t="s">
        <v>2147</v>
      </c>
      <c r="M81" s="1" t="s">
        <v>1801</v>
      </c>
      <c r="N81" s="1" t="s">
        <v>1801</v>
      </c>
      <c r="O81" s="1" t="s">
        <v>1802</v>
      </c>
      <c r="P81" s="1" t="s">
        <v>1803</v>
      </c>
      <c r="Q81" s="1" t="s">
        <v>1804</v>
      </c>
      <c r="R81" s="1" t="s">
        <v>2151</v>
      </c>
      <c r="S81" s="1" t="s">
        <v>1806</v>
      </c>
      <c r="T81" s="1" t="s">
        <v>1807</v>
      </c>
      <c r="U81" s="1" t="s">
        <v>1808</v>
      </c>
      <c r="V81" s="1" t="s">
        <v>1815</v>
      </c>
    </row>
    <row r="82" s="1" customFormat="1" spans="1:22">
      <c r="A82" s="3">
        <v>999222438237648</v>
      </c>
      <c r="B82" s="1" t="s">
        <v>1967</v>
      </c>
      <c r="C82" s="1" t="s">
        <v>2152</v>
      </c>
      <c r="D82" s="1" t="s">
        <v>2145</v>
      </c>
      <c r="E82" s="1" t="s">
        <v>2153</v>
      </c>
      <c r="F82" s="1" t="s">
        <v>1832</v>
      </c>
      <c r="G82" s="1" t="s">
        <v>1797</v>
      </c>
      <c r="H82" s="1" t="s">
        <v>1798</v>
      </c>
      <c r="I82" s="1" t="s">
        <v>2147</v>
      </c>
      <c r="J82" s="1" t="s">
        <v>1800</v>
      </c>
      <c r="K82" s="1" t="s">
        <v>2147</v>
      </c>
      <c r="L82" s="1" t="s">
        <v>2147</v>
      </c>
      <c r="M82" s="1" t="s">
        <v>1801</v>
      </c>
      <c r="N82" s="1" t="s">
        <v>1801</v>
      </c>
      <c r="O82" s="1" t="s">
        <v>1802</v>
      </c>
      <c r="P82" s="1" t="s">
        <v>1803</v>
      </c>
      <c r="Q82" s="1" t="s">
        <v>1804</v>
      </c>
      <c r="R82" s="1" t="s">
        <v>2154</v>
      </c>
      <c r="S82" s="1" t="s">
        <v>1806</v>
      </c>
      <c r="T82" s="1" t="s">
        <v>1807</v>
      </c>
      <c r="U82" s="1" t="s">
        <v>1808</v>
      </c>
      <c r="V82" s="1" t="s">
        <v>1815</v>
      </c>
    </row>
    <row r="83" s="1" customFormat="1" spans="1:22">
      <c r="A83" s="3">
        <v>999222437341453</v>
      </c>
      <c r="B83" s="1" t="s">
        <v>2061</v>
      </c>
      <c r="C83" s="1" t="s">
        <v>2155</v>
      </c>
      <c r="D83" s="1" t="s">
        <v>2145</v>
      </c>
      <c r="E83" s="1" t="s">
        <v>2156</v>
      </c>
      <c r="F83" s="1" t="s">
        <v>1967</v>
      </c>
      <c r="G83" s="1" t="s">
        <v>1832</v>
      </c>
      <c r="H83" s="1" t="s">
        <v>1798</v>
      </c>
      <c r="I83" s="1" t="s">
        <v>2147</v>
      </c>
      <c r="J83" s="1" t="s">
        <v>1800</v>
      </c>
      <c r="K83" s="1" t="s">
        <v>2147</v>
      </c>
      <c r="L83" s="1" t="s">
        <v>2147</v>
      </c>
      <c r="M83" s="1" t="s">
        <v>1801</v>
      </c>
      <c r="N83" s="1" t="s">
        <v>1801</v>
      </c>
      <c r="O83" s="1" t="s">
        <v>1802</v>
      </c>
      <c r="P83" s="1" t="s">
        <v>1803</v>
      </c>
      <c r="Q83" s="1" t="s">
        <v>1804</v>
      </c>
      <c r="R83" s="1" t="s">
        <v>2157</v>
      </c>
      <c r="S83" s="1" t="s">
        <v>1806</v>
      </c>
      <c r="T83" s="1" t="s">
        <v>1807</v>
      </c>
      <c r="U83" s="1" t="s">
        <v>1808</v>
      </c>
      <c r="V83" s="1" t="s">
        <v>1815</v>
      </c>
    </row>
    <row r="84" s="1" customFormat="1" spans="1:22">
      <c r="A84" s="3">
        <v>999222431452923</v>
      </c>
      <c r="B84" s="1" t="s">
        <v>2061</v>
      </c>
      <c r="C84" s="1" t="s">
        <v>2158</v>
      </c>
      <c r="D84" s="1" t="s">
        <v>2159</v>
      </c>
      <c r="E84" s="1" t="s">
        <v>2160</v>
      </c>
      <c r="F84" s="1" t="s">
        <v>1967</v>
      </c>
      <c r="G84" s="1" t="s">
        <v>1793</v>
      </c>
      <c r="H84" s="1" t="s">
        <v>1798</v>
      </c>
      <c r="I84" s="1" t="s">
        <v>2161</v>
      </c>
      <c r="J84" s="1" t="s">
        <v>1800</v>
      </c>
      <c r="K84" s="1" t="s">
        <v>2161</v>
      </c>
      <c r="L84" s="1" t="s">
        <v>2161</v>
      </c>
      <c r="M84" s="1" t="s">
        <v>1801</v>
      </c>
      <c r="N84" s="1" t="s">
        <v>1801</v>
      </c>
      <c r="O84" s="1" t="s">
        <v>1802</v>
      </c>
      <c r="P84" s="1" t="s">
        <v>1803</v>
      </c>
      <c r="Q84" s="1" t="s">
        <v>1804</v>
      </c>
      <c r="R84" s="1" t="s">
        <v>2162</v>
      </c>
      <c r="S84" s="1" t="s">
        <v>1806</v>
      </c>
      <c r="T84" s="1" t="s">
        <v>1807</v>
      </c>
      <c r="U84" s="1" t="s">
        <v>1808</v>
      </c>
      <c r="V84" s="1" t="s">
        <v>1826</v>
      </c>
    </row>
    <row r="85" s="1" customFormat="1" spans="1:22">
      <c r="A85" s="3">
        <v>999222417974335</v>
      </c>
      <c r="B85" s="1" t="s">
        <v>2061</v>
      </c>
      <c r="C85" s="1" t="s">
        <v>2163</v>
      </c>
      <c r="D85" s="1" t="s">
        <v>2164</v>
      </c>
      <c r="E85" s="1" t="s">
        <v>2165</v>
      </c>
      <c r="F85" s="1" t="s">
        <v>2061</v>
      </c>
      <c r="G85" s="1" t="s">
        <v>1793</v>
      </c>
      <c r="H85" s="1" t="s">
        <v>1798</v>
      </c>
      <c r="I85" s="1" t="s">
        <v>2166</v>
      </c>
      <c r="J85" s="1" t="s">
        <v>1800</v>
      </c>
      <c r="K85" s="1" t="s">
        <v>2166</v>
      </c>
      <c r="L85" s="1" t="s">
        <v>2167</v>
      </c>
      <c r="M85" s="1" t="s">
        <v>2168</v>
      </c>
      <c r="N85" s="1" t="s">
        <v>2168</v>
      </c>
      <c r="O85" s="1" t="s">
        <v>1802</v>
      </c>
      <c r="P85" s="1" t="s">
        <v>1803</v>
      </c>
      <c r="Q85" s="1" t="s">
        <v>1804</v>
      </c>
      <c r="R85" s="1" t="s">
        <v>2169</v>
      </c>
      <c r="S85" s="1" t="s">
        <v>1806</v>
      </c>
      <c r="T85" s="1" t="s">
        <v>1807</v>
      </c>
      <c r="U85" s="1" t="s">
        <v>1808</v>
      </c>
      <c r="V85" s="1" t="s">
        <v>1815</v>
      </c>
    </row>
    <row r="86" s="1" customFormat="1" spans="1:22">
      <c r="A86" s="3">
        <v>999222404335781</v>
      </c>
      <c r="B86" s="1" t="s">
        <v>2066</v>
      </c>
      <c r="C86" s="1" t="s">
        <v>2170</v>
      </c>
      <c r="D86" s="1" t="s">
        <v>2171</v>
      </c>
      <c r="E86" s="1" t="s">
        <v>2172</v>
      </c>
      <c r="F86" s="1" t="s">
        <v>1832</v>
      </c>
      <c r="G86" s="1" t="s">
        <v>1797</v>
      </c>
      <c r="H86" s="1" t="s">
        <v>1798</v>
      </c>
      <c r="I86" s="1" t="s">
        <v>2173</v>
      </c>
      <c r="J86" s="1" t="s">
        <v>1800</v>
      </c>
      <c r="K86" s="1" t="s">
        <v>2173</v>
      </c>
      <c r="L86" s="1" t="s">
        <v>2173</v>
      </c>
      <c r="M86" s="1" t="s">
        <v>1801</v>
      </c>
      <c r="N86" s="1" t="s">
        <v>1801</v>
      </c>
      <c r="O86" s="1" t="s">
        <v>1802</v>
      </c>
      <c r="P86" s="1" t="s">
        <v>1803</v>
      </c>
      <c r="Q86" s="1" t="s">
        <v>1804</v>
      </c>
      <c r="R86" s="1" t="s">
        <v>2174</v>
      </c>
      <c r="S86" s="1" t="s">
        <v>1806</v>
      </c>
      <c r="T86" s="1" t="s">
        <v>1807</v>
      </c>
      <c r="U86" s="1" t="s">
        <v>1808</v>
      </c>
      <c r="V86" s="1" t="s">
        <v>1815</v>
      </c>
    </row>
    <row r="87" s="1" customFormat="1" spans="1:22">
      <c r="A87" s="3">
        <v>999222360326748</v>
      </c>
      <c r="B87" s="1" t="s">
        <v>2106</v>
      </c>
      <c r="C87" s="1" t="s">
        <v>2175</v>
      </c>
      <c r="D87" s="1" t="s">
        <v>2171</v>
      </c>
      <c r="E87" s="1" t="s">
        <v>2176</v>
      </c>
      <c r="F87" s="1" t="s">
        <v>2066</v>
      </c>
      <c r="G87" s="1" t="s">
        <v>1797</v>
      </c>
      <c r="H87" s="1" t="s">
        <v>1798</v>
      </c>
      <c r="I87" s="1" t="s">
        <v>2177</v>
      </c>
      <c r="J87" s="1" t="s">
        <v>1800</v>
      </c>
      <c r="K87" s="1" t="s">
        <v>2177</v>
      </c>
      <c r="L87" s="1" t="s">
        <v>2177</v>
      </c>
      <c r="M87" s="1" t="s">
        <v>1801</v>
      </c>
      <c r="N87" s="1" t="s">
        <v>1801</v>
      </c>
      <c r="O87" s="1" t="s">
        <v>1802</v>
      </c>
      <c r="P87" s="1" t="s">
        <v>1803</v>
      </c>
      <c r="Q87" s="1" t="s">
        <v>1804</v>
      </c>
      <c r="R87" s="1" t="s">
        <v>2178</v>
      </c>
      <c r="S87" s="1" t="s">
        <v>1806</v>
      </c>
      <c r="T87" s="1" t="s">
        <v>1807</v>
      </c>
      <c r="U87" s="1" t="s">
        <v>1808</v>
      </c>
      <c r="V87" s="1" t="s">
        <v>1815</v>
      </c>
    </row>
    <row r="88" s="1" customFormat="1" spans="1:22">
      <c r="A88" s="3">
        <v>999222366957295</v>
      </c>
      <c r="B88" s="1" t="s">
        <v>2106</v>
      </c>
      <c r="C88" s="1" t="s">
        <v>2179</v>
      </c>
      <c r="D88" s="1" t="s">
        <v>2171</v>
      </c>
      <c r="E88" s="1" t="s">
        <v>2180</v>
      </c>
      <c r="F88" s="1" t="s">
        <v>1967</v>
      </c>
      <c r="G88" s="1" t="s">
        <v>1797</v>
      </c>
      <c r="H88" s="1" t="s">
        <v>1798</v>
      </c>
      <c r="I88" s="1" t="s">
        <v>2181</v>
      </c>
      <c r="J88" s="1" t="s">
        <v>1800</v>
      </c>
      <c r="K88" s="1" t="s">
        <v>2181</v>
      </c>
      <c r="L88" s="1" t="s">
        <v>2181</v>
      </c>
      <c r="M88" s="1" t="s">
        <v>1801</v>
      </c>
      <c r="N88" s="1" t="s">
        <v>1801</v>
      </c>
      <c r="O88" s="1" t="s">
        <v>1802</v>
      </c>
      <c r="P88" s="1" t="s">
        <v>1803</v>
      </c>
      <c r="Q88" s="1" t="s">
        <v>1804</v>
      </c>
      <c r="R88" s="1" t="s">
        <v>2182</v>
      </c>
      <c r="S88" s="1" t="s">
        <v>1806</v>
      </c>
      <c r="T88" s="1" t="s">
        <v>1807</v>
      </c>
      <c r="U88" s="1" t="s">
        <v>1808</v>
      </c>
      <c r="V88" s="1" t="s">
        <v>1815</v>
      </c>
    </row>
    <row r="89" s="1" customFormat="1" spans="1:22">
      <c r="A89" s="3">
        <v>999222390964375</v>
      </c>
      <c r="B89" s="1" t="s">
        <v>2077</v>
      </c>
      <c r="C89" s="1" t="s">
        <v>2183</v>
      </c>
      <c r="D89" s="1" t="s">
        <v>2171</v>
      </c>
      <c r="E89" s="1" t="s">
        <v>2184</v>
      </c>
      <c r="F89" s="1" t="s">
        <v>1832</v>
      </c>
      <c r="G89" s="1" t="s">
        <v>1797</v>
      </c>
      <c r="H89" s="1" t="s">
        <v>1798</v>
      </c>
      <c r="I89" s="1" t="s">
        <v>2185</v>
      </c>
      <c r="J89" s="1" t="s">
        <v>1800</v>
      </c>
      <c r="K89" s="1" t="s">
        <v>2185</v>
      </c>
      <c r="L89" s="1" t="s">
        <v>2185</v>
      </c>
      <c r="M89" s="1" t="s">
        <v>1801</v>
      </c>
      <c r="N89" s="1" t="s">
        <v>1801</v>
      </c>
      <c r="O89" s="1" t="s">
        <v>1802</v>
      </c>
      <c r="P89" s="1" t="s">
        <v>1803</v>
      </c>
      <c r="Q89" s="1" t="s">
        <v>1804</v>
      </c>
      <c r="R89" s="1" t="s">
        <v>2186</v>
      </c>
      <c r="S89" s="1" t="s">
        <v>1806</v>
      </c>
      <c r="T89" s="1" t="s">
        <v>1807</v>
      </c>
      <c r="U89" s="1" t="s">
        <v>1808</v>
      </c>
      <c r="V89" s="1" t="s">
        <v>1815</v>
      </c>
    </row>
    <row r="90" s="1" customFormat="1" spans="1:22">
      <c r="A90" s="3">
        <v>999222408054155</v>
      </c>
      <c r="B90" s="1" t="s">
        <v>2066</v>
      </c>
      <c r="C90" s="1" t="s">
        <v>2187</v>
      </c>
      <c r="D90" s="1" t="s">
        <v>2188</v>
      </c>
      <c r="E90" s="1" t="s">
        <v>2189</v>
      </c>
      <c r="F90" s="1" t="s">
        <v>2066</v>
      </c>
      <c r="G90" s="1" t="s">
        <v>1797</v>
      </c>
      <c r="H90" s="1" t="s">
        <v>1798</v>
      </c>
      <c r="I90" s="1" t="s">
        <v>2190</v>
      </c>
      <c r="J90" s="1" t="s">
        <v>1800</v>
      </c>
      <c r="K90" s="1" t="s">
        <v>2190</v>
      </c>
      <c r="L90" s="1" t="s">
        <v>2190</v>
      </c>
      <c r="M90" s="1" t="s">
        <v>1801</v>
      </c>
      <c r="N90" s="1" t="s">
        <v>1801</v>
      </c>
      <c r="O90" s="1" t="s">
        <v>1802</v>
      </c>
      <c r="P90" s="1" t="s">
        <v>1803</v>
      </c>
      <c r="Q90" s="1" t="s">
        <v>1804</v>
      </c>
      <c r="R90" s="1" t="s">
        <v>2191</v>
      </c>
      <c r="S90" s="1" t="s">
        <v>1806</v>
      </c>
      <c r="T90" s="1" t="s">
        <v>1807</v>
      </c>
      <c r="U90" s="1" t="s">
        <v>2192</v>
      </c>
      <c r="V90" s="1" t="s">
        <v>2193</v>
      </c>
    </row>
    <row r="91" s="1" customFormat="1" spans="1:22">
      <c r="A91" s="3">
        <v>999222424478606</v>
      </c>
      <c r="B91" s="1" t="s">
        <v>2061</v>
      </c>
      <c r="C91" s="1" t="s">
        <v>2194</v>
      </c>
      <c r="D91" s="1" t="s">
        <v>2195</v>
      </c>
      <c r="E91" s="1" t="s">
        <v>2196</v>
      </c>
      <c r="F91" s="1" t="s">
        <v>1967</v>
      </c>
      <c r="G91" s="1" t="s">
        <v>1832</v>
      </c>
      <c r="H91" s="1" t="s">
        <v>1798</v>
      </c>
      <c r="I91" s="1" t="s">
        <v>2197</v>
      </c>
      <c r="J91" s="1" t="s">
        <v>1800</v>
      </c>
      <c r="K91" s="1" t="s">
        <v>2197</v>
      </c>
      <c r="L91" s="1" t="s">
        <v>2197</v>
      </c>
      <c r="M91" s="1" t="s">
        <v>1801</v>
      </c>
      <c r="N91" s="1" t="s">
        <v>1801</v>
      </c>
      <c r="O91" s="1" t="s">
        <v>1802</v>
      </c>
      <c r="P91" s="1" t="s">
        <v>1803</v>
      </c>
      <c r="Q91" s="1" t="s">
        <v>1804</v>
      </c>
      <c r="R91" s="1" t="s">
        <v>2198</v>
      </c>
      <c r="S91" s="1" t="s">
        <v>1806</v>
      </c>
      <c r="T91" s="1" t="s">
        <v>1807</v>
      </c>
      <c r="U91" s="1" t="s">
        <v>2192</v>
      </c>
      <c r="V91" s="1" t="s">
        <v>2193</v>
      </c>
    </row>
    <row r="92" s="1" customFormat="1" spans="1:22">
      <c r="A92" s="3">
        <v>999222418081761</v>
      </c>
      <c r="B92" s="1" t="s">
        <v>2061</v>
      </c>
      <c r="C92" s="1" t="s">
        <v>2199</v>
      </c>
      <c r="D92" s="1" t="s">
        <v>2200</v>
      </c>
      <c r="E92" s="1" t="s">
        <v>2201</v>
      </c>
      <c r="F92" s="1" t="s">
        <v>1967</v>
      </c>
      <c r="G92" s="1" t="s">
        <v>1797</v>
      </c>
      <c r="H92" s="1" t="s">
        <v>1798</v>
      </c>
      <c r="I92" s="1" t="s">
        <v>2202</v>
      </c>
      <c r="J92" s="1" t="s">
        <v>1800</v>
      </c>
      <c r="K92" s="1" t="s">
        <v>2202</v>
      </c>
      <c r="L92" s="1" t="s">
        <v>2202</v>
      </c>
      <c r="M92" s="1" t="s">
        <v>1801</v>
      </c>
      <c r="N92" s="1" t="s">
        <v>1801</v>
      </c>
      <c r="O92" s="1" t="s">
        <v>1802</v>
      </c>
      <c r="P92" s="1" t="s">
        <v>1803</v>
      </c>
      <c r="Q92" s="1" t="s">
        <v>1804</v>
      </c>
      <c r="R92" s="1" t="s">
        <v>2203</v>
      </c>
      <c r="S92" s="1" t="s">
        <v>1806</v>
      </c>
      <c r="T92" s="1" t="s">
        <v>1807</v>
      </c>
      <c r="U92" s="1" t="s">
        <v>1808</v>
      </c>
      <c r="V92" s="1" t="s">
        <v>1815</v>
      </c>
    </row>
    <row r="93" s="1" customFormat="1" spans="1:22">
      <c r="A93" s="3">
        <v>999222403099218</v>
      </c>
      <c r="B93" s="1" t="s">
        <v>2066</v>
      </c>
      <c r="C93" s="1" t="s">
        <v>2204</v>
      </c>
      <c r="D93" s="1" t="s">
        <v>1828</v>
      </c>
      <c r="E93" s="1" t="s">
        <v>1959</v>
      </c>
      <c r="F93" s="1" t="s">
        <v>2066</v>
      </c>
      <c r="G93" s="1" t="s">
        <v>1832</v>
      </c>
      <c r="H93" s="1" t="s">
        <v>1798</v>
      </c>
      <c r="I93" s="1" t="s">
        <v>2205</v>
      </c>
      <c r="J93" s="1" t="s">
        <v>1800</v>
      </c>
      <c r="K93" s="1" t="s">
        <v>2205</v>
      </c>
      <c r="L93" s="1" t="s">
        <v>2205</v>
      </c>
      <c r="M93" s="1" t="s">
        <v>1801</v>
      </c>
      <c r="N93" s="1" t="s">
        <v>1801</v>
      </c>
      <c r="O93" s="1" t="s">
        <v>1802</v>
      </c>
      <c r="P93" s="1" t="s">
        <v>1803</v>
      </c>
      <c r="Q93" s="1" t="s">
        <v>1804</v>
      </c>
      <c r="R93" s="1" t="s">
        <v>2206</v>
      </c>
      <c r="S93" s="1" t="s">
        <v>1806</v>
      </c>
      <c r="T93" s="1" t="s">
        <v>1807</v>
      </c>
      <c r="U93" s="1" t="s">
        <v>1808</v>
      </c>
      <c r="V93" s="1" t="s">
        <v>1815</v>
      </c>
    </row>
    <row r="94" s="1" customFormat="1" spans="1:22">
      <c r="A94" s="3">
        <v>999222433698998</v>
      </c>
      <c r="B94" s="1" t="s">
        <v>2061</v>
      </c>
      <c r="C94" s="1" t="s">
        <v>2207</v>
      </c>
      <c r="D94" s="1" t="s">
        <v>1828</v>
      </c>
      <c r="E94" s="1" t="s">
        <v>2208</v>
      </c>
      <c r="F94" s="1" t="s">
        <v>1967</v>
      </c>
      <c r="G94" s="1" t="s">
        <v>1832</v>
      </c>
      <c r="H94" s="1" t="s">
        <v>1798</v>
      </c>
      <c r="I94" s="1" t="s">
        <v>2209</v>
      </c>
      <c r="J94" s="1" t="s">
        <v>1800</v>
      </c>
      <c r="K94" s="1" t="s">
        <v>2209</v>
      </c>
      <c r="L94" s="1" t="s">
        <v>2209</v>
      </c>
      <c r="M94" s="1" t="s">
        <v>1801</v>
      </c>
      <c r="N94" s="1" t="s">
        <v>1801</v>
      </c>
      <c r="O94" s="1" t="s">
        <v>1802</v>
      </c>
      <c r="P94" s="1" t="s">
        <v>1803</v>
      </c>
      <c r="Q94" s="1" t="s">
        <v>1804</v>
      </c>
      <c r="R94" s="1" t="s">
        <v>2210</v>
      </c>
      <c r="S94" s="1" t="s">
        <v>1806</v>
      </c>
      <c r="T94" s="1" t="s">
        <v>1807</v>
      </c>
      <c r="U94" s="1" t="s">
        <v>1808</v>
      </c>
      <c r="V94" s="1" t="s">
        <v>1815</v>
      </c>
    </row>
    <row r="95" s="1" customFormat="1" spans="1:22">
      <c r="A95" s="3">
        <v>999222439120549</v>
      </c>
      <c r="B95" s="1" t="s">
        <v>1967</v>
      </c>
      <c r="C95" s="1" t="s">
        <v>2211</v>
      </c>
      <c r="D95" s="1" t="s">
        <v>1828</v>
      </c>
      <c r="E95" s="1" t="s">
        <v>2212</v>
      </c>
      <c r="F95" s="1" t="s">
        <v>1967</v>
      </c>
      <c r="G95" s="1" t="s">
        <v>1832</v>
      </c>
      <c r="H95" s="1" t="s">
        <v>1798</v>
      </c>
      <c r="I95" s="1" t="s">
        <v>2213</v>
      </c>
      <c r="J95" s="1" t="s">
        <v>1800</v>
      </c>
      <c r="K95" s="1" t="s">
        <v>2213</v>
      </c>
      <c r="L95" s="1" t="s">
        <v>2213</v>
      </c>
      <c r="M95" s="1" t="s">
        <v>1801</v>
      </c>
      <c r="N95" s="1" t="s">
        <v>1801</v>
      </c>
      <c r="O95" s="1" t="s">
        <v>1802</v>
      </c>
      <c r="P95" s="1" t="s">
        <v>1803</v>
      </c>
      <c r="Q95" s="1" t="s">
        <v>1804</v>
      </c>
      <c r="R95" s="1" t="s">
        <v>2214</v>
      </c>
      <c r="S95" s="1" t="s">
        <v>1806</v>
      </c>
      <c r="T95" s="1" t="s">
        <v>1807</v>
      </c>
      <c r="U95" s="1" t="s">
        <v>1808</v>
      </c>
      <c r="V95" s="1" t="s">
        <v>1815</v>
      </c>
    </row>
    <row r="96" s="1" customFormat="1" spans="1:22">
      <c r="A96" s="3">
        <v>999222437642596</v>
      </c>
      <c r="B96" s="1" t="s">
        <v>2061</v>
      </c>
      <c r="C96" s="1" t="s">
        <v>2215</v>
      </c>
      <c r="D96" s="1" t="s">
        <v>1828</v>
      </c>
      <c r="E96" s="1" t="s">
        <v>2216</v>
      </c>
      <c r="F96" s="1" t="s">
        <v>1967</v>
      </c>
      <c r="G96" s="1" t="s">
        <v>1797</v>
      </c>
      <c r="H96" s="1" t="s">
        <v>1798</v>
      </c>
      <c r="I96" s="1" t="s">
        <v>2217</v>
      </c>
      <c r="J96" s="1" t="s">
        <v>1800</v>
      </c>
      <c r="K96" s="1" t="s">
        <v>2217</v>
      </c>
      <c r="L96" s="1" t="s">
        <v>2217</v>
      </c>
      <c r="M96" s="1" t="s">
        <v>1801</v>
      </c>
      <c r="N96" s="1" t="s">
        <v>1801</v>
      </c>
      <c r="O96" s="1" t="s">
        <v>1802</v>
      </c>
      <c r="P96" s="1" t="s">
        <v>1803</v>
      </c>
      <c r="Q96" s="1" t="s">
        <v>1804</v>
      </c>
      <c r="R96" s="1" t="s">
        <v>2218</v>
      </c>
      <c r="S96" s="1" t="s">
        <v>1806</v>
      </c>
      <c r="T96" s="1" t="s">
        <v>1807</v>
      </c>
      <c r="U96" s="1" t="s">
        <v>1808</v>
      </c>
      <c r="V96" s="1" t="s">
        <v>1815</v>
      </c>
    </row>
    <row r="97" s="1" customFormat="1" spans="1:22">
      <c r="A97" s="3">
        <v>999222411874736</v>
      </c>
      <c r="B97" s="1" t="s">
        <v>2066</v>
      </c>
      <c r="C97" s="1" t="s">
        <v>2219</v>
      </c>
      <c r="D97" s="1" t="s">
        <v>2220</v>
      </c>
      <c r="E97" s="1" t="s">
        <v>2221</v>
      </c>
      <c r="F97" s="1" t="s">
        <v>2061</v>
      </c>
      <c r="G97" s="1" t="s">
        <v>1797</v>
      </c>
      <c r="H97" s="1" t="s">
        <v>1798</v>
      </c>
      <c r="I97" s="1" t="s">
        <v>2222</v>
      </c>
      <c r="J97" s="1" t="s">
        <v>1800</v>
      </c>
      <c r="K97" s="1" t="s">
        <v>2222</v>
      </c>
      <c r="L97" s="1" t="s">
        <v>2222</v>
      </c>
      <c r="M97" s="1" t="s">
        <v>1801</v>
      </c>
      <c r="N97" s="1" t="s">
        <v>1801</v>
      </c>
      <c r="O97" s="1" t="s">
        <v>1802</v>
      </c>
      <c r="P97" s="1" t="s">
        <v>1803</v>
      </c>
      <c r="Q97" s="1" t="s">
        <v>1804</v>
      </c>
      <c r="R97" s="1" t="s">
        <v>2223</v>
      </c>
      <c r="S97" s="1" t="s">
        <v>1806</v>
      </c>
      <c r="T97" s="1" t="s">
        <v>1807</v>
      </c>
      <c r="U97" s="1" t="s">
        <v>1808</v>
      </c>
      <c r="V97" s="1" t="s">
        <v>1815</v>
      </c>
    </row>
    <row r="98" s="1" customFormat="1" spans="1:22">
      <c r="A98" s="3">
        <v>999222407459310</v>
      </c>
      <c r="B98" s="1" t="s">
        <v>2066</v>
      </c>
      <c r="C98" s="1" t="s">
        <v>2224</v>
      </c>
      <c r="D98" s="1" t="s">
        <v>1877</v>
      </c>
      <c r="E98" s="1" t="s">
        <v>2225</v>
      </c>
      <c r="F98" s="1" t="s">
        <v>2066</v>
      </c>
      <c r="G98" s="1" t="s">
        <v>1832</v>
      </c>
      <c r="H98" s="1" t="s">
        <v>1798</v>
      </c>
      <c r="I98" s="1" t="s">
        <v>2226</v>
      </c>
      <c r="J98" s="1" t="s">
        <v>1800</v>
      </c>
      <c r="K98" s="1" t="s">
        <v>2226</v>
      </c>
      <c r="L98" s="1" t="s">
        <v>2226</v>
      </c>
      <c r="M98" s="1" t="s">
        <v>1801</v>
      </c>
      <c r="N98" s="1" t="s">
        <v>1801</v>
      </c>
      <c r="O98" s="1" t="s">
        <v>1802</v>
      </c>
      <c r="P98" s="1" t="s">
        <v>1803</v>
      </c>
      <c r="Q98" s="1" t="s">
        <v>1804</v>
      </c>
      <c r="R98" s="1" t="s">
        <v>2227</v>
      </c>
      <c r="S98" s="1" t="s">
        <v>1806</v>
      </c>
      <c r="T98" s="1" t="s">
        <v>1807</v>
      </c>
      <c r="U98" s="1" t="s">
        <v>1808</v>
      </c>
      <c r="V98" s="1" t="s">
        <v>1815</v>
      </c>
    </row>
    <row r="99" s="1" customFormat="1" spans="1:22">
      <c r="A99" s="3">
        <v>999222424935067</v>
      </c>
      <c r="B99" s="1" t="s">
        <v>2061</v>
      </c>
      <c r="C99" s="1" t="s">
        <v>2228</v>
      </c>
      <c r="D99" s="1" t="s">
        <v>2229</v>
      </c>
      <c r="E99" s="1" t="s">
        <v>2230</v>
      </c>
      <c r="F99" s="1" t="s">
        <v>2061</v>
      </c>
      <c r="G99" s="1" t="s">
        <v>1832</v>
      </c>
      <c r="H99" s="1" t="s">
        <v>1798</v>
      </c>
      <c r="I99" s="1" t="s">
        <v>2231</v>
      </c>
      <c r="J99" s="1" t="s">
        <v>1800</v>
      </c>
      <c r="K99" s="1" t="s">
        <v>2231</v>
      </c>
      <c r="L99" s="1" t="s">
        <v>2231</v>
      </c>
      <c r="M99" s="1" t="s">
        <v>1801</v>
      </c>
      <c r="N99" s="1" t="s">
        <v>1801</v>
      </c>
      <c r="O99" s="1" t="s">
        <v>1802</v>
      </c>
      <c r="P99" s="1" t="s">
        <v>1803</v>
      </c>
      <c r="Q99" s="1" t="s">
        <v>1804</v>
      </c>
      <c r="R99" s="1" t="s">
        <v>2232</v>
      </c>
      <c r="S99" s="1" t="s">
        <v>1806</v>
      </c>
      <c r="T99" s="1" t="s">
        <v>1807</v>
      </c>
      <c r="U99" s="1" t="s">
        <v>1808</v>
      </c>
      <c r="V99" s="1" t="s">
        <v>1815</v>
      </c>
    </row>
    <row r="100" s="1" customFormat="1" spans="1:22">
      <c r="A100" s="3">
        <v>999222401899654</v>
      </c>
      <c r="B100" s="1" t="s">
        <v>2066</v>
      </c>
      <c r="C100" s="1" t="s">
        <v>2233</v>
      </c>
      <c r="D100" s="1" t="s">
        <v>2234</v>
      </c>
      <c r="E100" s="1" t="s">
        <v>2235</v>
      </c>
      <c r="F100" s="1" t="s">
        <v>2061</v>
      </c>
      <c r="G100" s="1" t="s">
        <v>1793</v>
      </c>
      <c r="H100" s="1" t="s">
        <v>1798</v>
      </c>
      <c r="I100" s="1" t="s">
        <v>2236</v>
      </c>
      <c r="J100" s="1" t="s">
        <v>1800</v>
      </c>
      <c r="K100" s="1" t="s">
        <v>2236</v>
      </c>
      <c r="L100" s="1" t="s">
        <v>2236</v>
      </c>
      <c r="M100" s="1" t="s">
        <v>1801</v>
      </c>
      <c r="N100" s="1" t="s">
        <v>1801</v>
      </c>
      <c r="O100" s="1" t="s">
        <v>1802</v>
      </c>
      <c r="P100" s="1" t="s">
        <v>1803</v>
      </c>
      <c r="Q100" s="1" t="s">
        <v>1804</v>
      </c>
      <c r="R100" s="1" t="s">
        <v>2237</v>
      </c>
      <c r="S100" s="1" t="s">
        <v>1806</v>
      </c>
      <c r="T100" s="1" t="s">
        <v>1807</v>
      </c>
      <c r="U100" s="1" t="s">
        <v>1808</v>
      </c>
      <c r="V100" s="1" t="s">
        <v>1815</v>
      </c>
    </row>
    <row r="101" s="1" customFormat="1" spans="1:22">
      <c r="A101" s="3">
        <v>999222428525321</v>
      </c>
      <c r="B101" s="1" t="s">
        <v>2061</v>
      </c>
      <c r="C101" s="1" t="s">
        <v>2238</v>
      </c>
      <c r="D101" s="1" t="s">
        <v>2239</v>
      </c>
      <c r="E101" s="1" t="s">
        <v>2240</v>
      </c>
      <c r="F101" s="1" t="s">
        <v>1832</v>
      </c>
      <c r="G101" s="1" t="s">
        <v>1797</v>
      </c>
      <c r="H101" s="1" t="s">
        <v>1798</v>
      </c>
      <c r="I101" s="1" t="s">
        <v>2241</v>
      </c>
      <c r="J101" s="1" t="s">
        <v>1800</v>
      </c>
      <c r="K101" s="1" t="s">
        <v>2241</v>
      </c>
      <c r="L101" s="1" t="s">
        <v>2241</v>
      </c>
      <c r="M101" s="1" t="s">
        <v>1801</v>
      </c>
      <c r="N101" s="1" t="s">
        <v>1801</v>
      </c>
      <c r="O101" s="1" t="s">
        <v>1802</v>
      </c>
      <c r="P101" s="1" t="s">
        <v>1803</v>
      </c>
      <c r="Q101" s="1" t="s">
        <v>1804</v>
      </c>
      <c r="R101" s="1" t="s">
        <v>2242</v>
      </c>
      <c r="S101" s="1" t="s">
        <v>1806</v>
      </c>
      <c r="T101" s="1" t="s">
        <v>1807</v>
      </c>
      <c r="U101" s="1" t="s">
        <v>1808</v>
      </c>
      <c r="V101" s="1" t="s">
        <v>1860</v>
      </c>
    </row>
    <row r="102" s="1" customFormat="1" spans="1:22">
      <c r="A102" s="3">
        <v>999222361106786</v>
      </c>
      <c r="B102" s="1" t="s">
        <v>2106</v>
      </c>
      <c r="C102" s="1" t="s">
        <v>2243</v>
      </c>
      <c r="D102" s="1" t="s">
        <v>2239</v>
      </c>
      <c r="E102" s="1" t="s">
        <v>2244</v>
      </c>
      <c r="F102" s="1" t="s">
        <v>1793</v>
      </c>
      <c r="G102" s="1" t="s">
        <v>1797</v>
      </c>
      <c r="H102" s="1" t="s">
        <v>1798</v>
      </c>
      <c r="I102" s="1" t="s">
        <v>2245</v>
      </c>
      <c r="J102" s="1" t="s">
        <v>1800</v>
      </c>
      <c r="K102" s="1" t="s">
        <v>2245</v>
      </c>
      <c r="L102" s="1" t="s">
        <v>2245</v>
      </c>
      <c r="M102" s="1" t="s">
        <v>1801</v>
      </c>
      <c r="N102" s="1" t="s">
        <v>1801</v>
      </c>
      <c r="O102" s="1" t="s">
        <v>1802</v>
      </c>
      <c r="P102" s="1" t="s">
        <v>1803</v>
      </c>
      <c r="Q102" s="1" t="s">
        <v>1804</v>
      </c>
      <c r="R102" s="1" t="s">
        <v>2246</v>
      </c>
      <c r="S102" s="1" t="s">
        <v>1806</v>
      </c>
      <c r="T102" s="1" t="s">
        <v>1807</v>
      </c>
      <c r="U102" s="1" t="s">
        <v>1808</v>
      </c>
      <c r="V102" s="1" t="s">
        <v>1860</v>
      </c>
    </row>
    <row r="103" s="1" customFormat="1" spans="1:22">
      <c r="A103" s="3">
        <v>999222442847351</v>
      </c>
      <c r="B103" s="1" t="s">
        <v>1967</v>
      </c>
      <c r="C103" s="1" t="s">
        <v>2247</v>
      </c>
      <c r="D103" s="1" t="s">
        <v>2248</v>
      </c>
      <c r="E103" s="1" t="s">
        <v>2249</v>
      </c>
      <c r="F103" s="1" t="s">
        <v>1967</v>
      </c>
      <c r="G103" s="1" t="s">
        <v>1793</v>
      </c>
      <c r="H103" s="1" t="s">
        <v>1798</v>
      </c>
      <c r="I103" s="1" t="s">
        <v>2250</v>
      </c>
      <c r="J103" s="1" t="s">
        <v>1800</v>
      </c>
      <c r="K103" s="1" t="s">
        <v>2250</v>
      </c>
      <c r="L103" s="1" t="s">
        <v>2250</v>
      </c>
      <c r="M103" s="1" t="s">
        <v>1801</v>
      </c>
      <c r="N103" s="1" t="s">
        <v>1801</v>
      </c>
      <c r="O103" s="1" t="s">
        <v>1802</v>
      </c>
      <c r="P103" s="1" t="s">
        <v>1803</v>
      </c>
      <c r="Q103" s="1" t="s">
        <v>1804</v>
      </c>
      <c r="R103" s="1" t="s">
        <v>2251</v>
      </c>
      <c r="S103" s="1" t="s">
        <v>1806</v>
      </c>
      <c r="T103" s="1" t="s">
        <v>1807</v>
      </c>
      <c r="U103" s="1" t="s">
        <v>1808</v>
      </c>
      <c r="V103" s="1" t="s">
        <v>2252</v>
      </c>
    </row>
    <row r="104" s="1" customFormat="1" spans="1:22">
      <c r="A104" s="3">
        <v>999222425222047</v>
      </c>
      <c r="B104" s="1" t="s">
        <v>2061</v>
      </c>
      <c r="C104" s="1" t="s">
        <v>2253</v>
      </c>
      <c r="D104" s="1" t="s">
        <v>2254</v>
      </c>
      <c r="E104" s="1" t="s">
        <v>2255</v>
      </c>
      <c r="F104" s="1" t="s">
        <v>1832</v>
      </c>
      <c r="G104" s="1" t="s">
        <v>1793</v>
      </c>
      <c r="H104" s="1" t="s">
        <v>1798</v>
      </c>
      <c r="I104" s="1" t="s">
        <v>2256</v>
      </c>
      <c r="J104" s="1" t="s">
        <v>1800</v>
      </c>
      <c r="K104" s="1" t="s">
        <v>2256</v>
      </c>
      <c r="L104" s="1" t="s">
        <v>2256</v>
      </c>
      <c r="M104" s="1" t="s">
        <v>1801</v>
      </c>
      <c r="N104" s="1" t="s">
        <v>1801</v>
      </c>
      <c r="O104" s="1" t="s">
        <v>1802</v>
      </c>
      <c r="P104" s="1" t="s">
        <v>1803</v>
      </c>
      <c r="Q104" s="1" t="s">
        <v>1804</v>
      </c>
      <c r="R104" s="1" t="s">
        <v>2257</v>
      </c>
      <c r="S104" s="1" t="s">
        <v>1806</v>
      </c>
      <c r="T104" s="1" t="s">
        <v>1807</v>
      </c>
      <c r="U104" s="1" t="s">
        <v>1808</v>
      </c>
      <c r="V104" s="1" t="s">
        <v>1860</v>
      </c>
    </row>
    <row r="105" s="1" customFormat="1" spans="1:22">
      <c r="A105" s="3">
        <v>999222395930981</v>
      </c>
      <c r="B105" s="1" t="s">
        <v>2077</v>
      </c>
      <c r="C105" s="1" t="s">
        <v>2258</v>
      </c>
      <c r="D105" s="1" t="s">
        <v>2254</v>
      </c>
      <c r="E105" s="1" t="s">
        <v>2259</v>
      </c>
      <c r="F105" s="1" t="s">
        <v>1967</v>
      </c>
      <c r="G105" s="1" t="s">
        <v>1832</v>
      </c>
      <c r="H105" s="1" t="s">
        <v>1798</v>
      </c>
      <c r="I105" s="1" t="s">
        <v>2260</v>
      </c>
      <c r="J105" s="1" t="s">
        <v>1800</v>
      </c>
      <c r="K105" s="1" t="s">
        <v>2260</v>
      </c>
      <c r="L105" s="1" t="s">
        <v>2260</v>
      </c>
      <c r="M105" s="1" t="s">
        <v>1801</v>
      </c>
      <c r="N105" s="1" t="s">
        <v>1801</v>
      </c>
      <c r="O105" s="1" t="s">
        <v>1802</v>
      </c>
      <c r="P105" s="1" t="s">
        <v>1803</v>
      </c>
      <c r="Q105" s="1" t="s">
        <v>1804</v>
      </c>
      <c r="R105" s="1" t="s">
        <v>2261</v>
      </c>
      <c r="S105" s="1" t="s">
        <v>1806</v>
      </c>
      <c r="T105" s="1" t="s">
        <v>1807</v>
      </c>
      <c r="U105" s="1" t="s">
        <v>1808</v>
      </c>
      <c r="V105" s="1" t="s">
        <v>1860</v>
      </c>
    </row>
    <row r="106" s="1" customFormat="1" spans="1:22">
      <c r="A106" s="3">
        <v>999222364621585</v>
      </c>
      <c r="B106" s="1" t="s">
        <v>2106</v>
      </c>
      <c r="C106" s="1" t="s">
        <v>2262</v>
      </c>
      <c r="D106" s="1" t="s">
        <v>2254</v>
      </c>
      <c r="E106" s="1" t="s">
        <v>2263</v>
      </c>
      <c r="F106" s="1" t="s">
        <v>1832</v>
      </c>
      <c r="G106" s="1" t="s">
        <v>1793</v>
      </c>
      <c r="H106" s="1" t="s">
        <v>1798</v>
      </c>
      <c r="I106" s="1" t="s">
        <v>2260</v>
      </c>
      <c r="J106" s="1" t="s">
        <v>1800</v>
      </c>
      <c r="K106" s="1" t="s">
        <v>2260</v>
      </c>
      <c r="L106" s="1" t="s">
        <v>2260</v>
      </c>
      <c r="M106" s="1" t="s">
        <v>1801</v>
      </c>
      <c r="N106" s="1" t="s">
        <v>1801</v>
      </c>
      <c r="O106" s="1" t="s">
        <v>1802</v>
      </c>
      <c r="P106" s="1" t="s">
        <v>1803</v>
      </c>
      <c r="Q106" s="1" t="s">
        <v>1804</v>
      </c>
      <c r="R106" s="1" t="s">
        <v>2264</v>
      </c>
      <c r="S106" s="1" t="s">
        <v>1806</v>
      </c>
      <c r="T106" s="1" t="s">
        <v>1807</v>
      </c>
      <c r="U106" s="1" t="s">
        <v>1808</v>
      </c>
      <c r="V106" s="1" t="s">
        <v>1860</v>
      </c>
    </row>
    <row r="107" s="1" customFormat="1" spans="1:22">
      <c r="A107" s="3">
        <v>999222414151039</v>
      </c>
      <c r="B107" s="1" t="s">
        <v>2066</v>
      </c>
      <c r="C107" s="1" t="s">
        <v>2265</v>
      </c>
      <c r="D107" s="1" t="s">
        <v>2266</v>
      </c>
      <c r="E107" s="1" t="s">
        <v>2267</v>
      </c>
      <c r="F107" s="1" t="s">
        <v>2061</v>
      </c>
      <c r="G107" s="1" t="s">
        <v>1832</v>
      </c>
      <c r="H107" s="1" t="s">
        <v>1798</v>
      </c>
      <c r="I107" s="1" t="s">
        <v>2268</v>
      </c>
      <c r="J107" s="1" t="s">
        <v>1800</v>
      </c>
      <c r="K107" s="1" t="s">
        <v>2268</v>
      </c>
      <c r="L107" s="1" t="s">
        <v>2268</v>
      </c>
      <c r="M107" s="1" t="s">
        <v>1801</v>
      </c>
      <c r="N107" s="1" t="s">
        <v>1801</v>
      </c>
      <c r="O107" s="1" t="s">
        <v>1802</v>
      </c>
      <c r="P107" s="1" t="s">
        <v>1803</v>
      </c>
      <c r="Q107" s="1" t="s">
        <v>1804</v>
      </c>
      <c r="R107" s="1" t="s">
        <v>2269</v>
      </c>
      <c r="S107" s="1" t="s">
        <v>1806</v>
      </c>
      <c r="T107" s="1" t="s">
        <v>1807</v>
      </c>
      <c r="U107" s="1" t="s">
        <v>1808</v>
      </c>
      <c r="V107" s="1" t="s">
        <v>1815</v>
      </c>
    </row>
    <row r="108" s="1" customFormat="1" spans="1:22">
      <c r="A108" s="3">
        <v>999222422759512</v>
      </c>
      <c r="B108" s="1" t="s">
        <v>2061</v>
      </c>
      <c r="C108" s="1" t="s">
        <v>2270</v>
      </c>
      <c r="D108" s="1" t="s">
        <v>2266</v>
      </c>
      <c r="E108" s="1" t="s">
        <v>2271</v>
      </c>
      <c r="F108" s="1" t="s">
        <v>1967</v>
      </c>
      <c r="G108" s="1" t="s">
        <v>1832</v>
      </c>
      <c r="H108" s="1" t="s">
        <v>1798</v>
      </c>
      <c r="I108" s="1" t="s">
        <v>2272</v>
      </c>
      <c r="J108" s="1" t="s">
        <v>1800</v>
      </c>
      <c r="K108" s="1" t="s">
        <v>2272</v>
      </c>
      <c r="L108" s="1" t="s">
        <v>2272</v>
      </c>
      <c r="M108" s="1" t="s">
        <v>1801</v>
      </c>
      <c r="N108" s="1" t="s">
        <v>1801</v>
      </c>
      <c r="O108" s="1" t="s">
        <v>1802</v>
      </c>
      <c r="P108" s="1" t="s">
        <v>1803</v>
      </c>
      <c r="Q108" s="1" t="s">
        <v>1804</v>
      </c>
      <c r="R108" s="1" t="s">
        <v>2273</v>
      </c>
      <c r="S108" s="1" t="s">
        <v>1806</v>
      </c>
      <c r="T108" s="1" t="s">
        <v>1807</v>
      </c>
      <c r="U108" s="1" t="s">
        <v>1808</v>
      </c>
      <c r="V108" s="1" t="s">
        <v>1815</v>
      </c>
    </row>
    <row r="109" s="1" customFormat="1" spans="1:22">
      <c r="A109" s="3">
        <v>999222416759537</v>
      </c>
      <c r="B109" s="1" t="s">
        <v>2066</v>
      </c>
      <c r="C109" s="1" t="s">
        <v>2274</v>
      </c>
      <c r="D109" s="1" t="s">
        <v>2266</v>
      </c>
      <c r="E109" s="1" t="s">
        <v>2275</v>
      </c>
      <c r="F109" s="1" t="s">
        <v>1967</v>
      </c>
      <c r="G109" s="1" t="s">
        <v>1797</v>
      </c>
      <c r="H109" s="1" t="s">
        <v>1798</v>
      </c>
      <c r="I109" s="1" t="s">
        <v>2276</v>
      </c>
      <c r="J109" s="1" t="s">
        <v>1800</v>
      </c>
      <c r="K109" s="1" t="s">
        <v>2276</v>
      </c>
      <c r="L109" s="1" t="s">
        <v>2276</v>
      </c>
      <c r="M109" s="1" t="s">
        <v>1801</v>
      </c>
      <c r="N109" s="1" t="s">
        <v>1801</v>
      </c>
      <c r="O109" s="1" t="s">
        <v>1802</v>
      </c>
      <c r="P109" s="1" t="s">
        <v>1803</v>
      </c>
      <c r="Q109" s="1" t="s">
        <v>1804</v>
      </c>
      <c r="R109" s="1" t="s">
        <v>2277</v>
      </c>
      <c r="S109" s="1" t="s">
        <v>1806</v>
      </c>
      <c r="T109" s="1" t="s">
        <v>1807</v>
      </c>
      <c r="U109" s="1" t="s">
        <v>1808</v>
      </c>
      <c r="V109" s="1" t="s">
        <v>1815</v>
      </c>
    </row>
    <row r="110" s="1" customFormat="1" spans="1:22">
      <c r="A110" s="3">
        <v>999222416596969</v>
      </c>
      <c r="B110" s="1" t="s">
        <v>2066</v>
      </c>
      <c r="C110" s="1" t="s">
        <v>2278</v>
      </c>
      <c r="D110" s="1" t="s">
        <v>2266</v>
      </c>
      <c r="E110" s="1" t="s">
        <v>2279</v>
      </c>
      <c r="F110" s="1" t="s">
        <v>1967</v>
      </c>
      <c r="G110" s="1" t="s">
        <v>1832</v>
      </c>
      <c r="H110" s="1" t="s">
        <v>1798</v>
      </c>
      <c r="I110" s="1" t="s">
        <v>2280</v>
      </c>
      <c r="J110" s="1" t="s">
        <v>1800</v>
      </c>
      <c r="K110" s="1" t="s">
        <v>2280</v>
      </c>
      <c r="L110" s="1" t="s">
        <v>2280</v>
      </c>
      <c r="M110" s="1" t="s">
        <v>1801</v>
      </c>
      <c r="N110" s="1" t="s">
        <v>1801</v>
      </c>
      <c r="O110" s="1" t="s">
        <v>1802</v>
      </c>
      <c r="P110" s="1" t="s">
        <v>1803</v>
      </c>
      <c r="Q110" s="1" t="s">
        <v>1804</v>
      </c>
      <c r="R110" s="1" t="s">
        <v>2281</v>
      </c>
      <c r="S110" s="1" t="s">
        <v>1806</v>
      </c>
      <c r="T110" s="1" t="s">
        <v>1807</v>
      </c>
      <c r="U110" s="1" t="s">
        <v>1808</v>
      </c>
      <c r="V110" s="1" t="s">
        <v>1815</v>
      </c>
    </row>
    <row r="111" s="1" customFormat="1" spans="1:22">
      <c r="A111" s="3">
        <v>999222426102924</v>
      </c>
      <c r="B111" s="1" t="s">
        <v>2061</v>
      </c>
      <c r="C111" s="1" t="s">
        <v>2282</v>
      </c>
      <c r="D111" s="1" t="s">
        <v>1974</v>
      </c>
      <c r="E111" s="1" t="s">
        <v>2283</v>
      </c>
      <c r="F111" s="1" t="s">
        <v>1967</v>
      </c>
      <c r="G111" s="1" t="s">
        <v>1797</v>
      </c>
      <c r="H111" s="1" t="s">
        <v>1798</v>
      </c>
      <c r="I111" s="1" t="s">
        <v>2099</v>
      </c>
      <c r="J111" s="1" t="s">
        <v>1800</v>
      </c>
      <c r="K111" s="1" t="s">
        <v>2099</v>
      </c>
      <c r="L111" s="1" t="s">
        <v>2099</v>
      </c>
      <c r="M111" s="1" t="s">
        <v>1801</v>
      </c>
      <c r="N111" s="1" t="s">
        <v>1801</v>
      </c>
      <c r="O111" s="1" t="s">
        <v>1802</v>
      </c>
      <c r="P111" s="1" t="s">
        <v>1803</v>
      </c>
      <c r="Q111" s="1" t="s">
        <v>1804</v>
      </c>
      <c r="R111" s="1" t="s">
        <v>2284</v>
      </c>
      <c r="S111" s="1" t="s">
        <v>1806</v>
      </c>
      <c r="T111" s="1" t="s">
        <v>1807</v>
      </c>
      <c r="U111" s="1" t="s">
        <v>1808</v>
      </c>
      <c r="V111" s="1" t="s">
        <v>1826</v>
      </c>
    </row>
    <row r="112" s="1" customFormat="1" spans="1:22">
      <c r="A112" s="3">
        <v>999222386353609</v>
      </c>
      <c r="B112" s="1" t="s">
        <v>2077</v>
      </c>
      <c r="C112" s="1" t="s">
        <v>2285</v>
      </c>
      <c r="D112" s="1" t="s">
        <v>2286</v>
      </c>
      <c r="E112" s="1" t="s">
        <v>2287</v>
      </c>
      <c r="F112" s="1" t="s">
        <v>1832</v>
      </c>
      <c r="G112" s="1" t="s">
        <v>1797</v>
      </c>
      <c r="H112" s="1" t="s">
        <v>1798</v>
      </c>
      <c r="I112" s="1" t="s">
        <v>2288</v>
      </c>
      <c r="J112" s="1" t="s">
        <v>1800</v>
      </c>
      <c r="K112" s="1" t="s">
        <v>2288</v>
      </c>
      <c r="L112" s="1" t="s">
        <v>2288</v>
      </c>
      <c r="M112" s="1" t="s">
        <v>1801</v>
      </c>
      <c r="N112" s="1" t="s">
        <v>1801</v>
      </c>
      <c r="O112" s="1" t="s">
        <v>1802</v>
      </c>
      <c r="P112" s="1" t="s">
        <v>1803</v>
      </c>
      <c r="Q112" s="1" t="s">
        <v>1804</v>
      </c>
      <c r="R112" s="1" t="s">
        <v>2289</v>
      </c>
      <c r="S112" s="1" t="s">
        <v>1806</v>
      </c>
      <c r="T112" s="1" t="s">
        <v>1807</v>
      </c>
      <c r="U112" s="1" t="s">
        <v>1808</v>
      </c>
      <c r="V112" s="1" t="s">
        <v>1846</v>
      </c>
    </row>
    <row r="113" s="1" customFormat="1" spans="1:22">
      <c r="A113" s="3">
        <v>999222391407675</v>
      </c>
      <c r="B113" s="1" t="s">
        <v>2077</v>
      </c>
      <c r="C113" s="1" t="s">
        <v>2290</v>
      </c>
      <c r="D113" s="1" t="s">
        <v>2291</v>
      </c>
      <c r="E113" s="1" t="s">
        <v>2292</v>
      </c>
      <c r="F113" s="1" t="s">
        <v>1967</v>
      </c>
      <c r="G113" s="1" t="s">
        <v>1793</v>
      </c>
      <c r="H113" s="1" t="s">
        <v>1798</v>
      </c>
      <c r="I113" s="1" t="s">
        <v>2293</v>
      </c>
      <c r="J113" s="1" t="s">
        <v>1800</v>
      </c>
      <c r="K113" s="1" t="s">
        <v>2293</v>
      </c>
      <c r="L113" s="1" t="s">
        <v>2293</v>
      </c>
      <c r="M113" s="1" t="s">
        <v>1801</v>
      </c>
      <c r="N113" s="1" t="s">
        <v>1801</v>
      </c>
      <c r="O113" s="1" t="s">
        <v>1802</v>
      </c>
      <c r="P113" s="1" t="s">
        <v>1803</v>
      </c>
      <c r="Q113" s="1" t="s">
        <v>1804</v>
      </c>
      <c r="R113" s="1" t="s">
        <v>2294</v>
      </c>
      <c r="S113" s="1" t="s">
        <v>1806</v>
      </c>
      <c r="T113" s="1" t="s">
        <v>1807</v>
      </c>
      <c r="U113" s="1" t="s">
        <v>1808</v>
      </c>
      <c r="V113" s="1" t="s">
        <v>1826</v>
      </c>
    </row>
    <row r="114" s="1" customFormat="1" spans="1:22">
      <c r="A114" s="3">
        <v>999222425123765</v>
      </c>
      <c r="B114" s="1" t="s">
        <v>2061</v>
      </c>
      <c r="C114" s="1" t="s">
        <v>2295</v>
      </c>
      <c r="D114" s="1" t="s">
        <v>2296</v>
      </c>
      <c r="E114" s="1" t="s">
        <v>2297</v>
      </c>
      <c r="F114" s="1" t="s">
        <v>1832</v>
      </c>
      <c r="G114" s="1" t="s">
        <v>1797</v>
      </c>
      <c r="H114" s="1" t="s">
        <v>1798</v>
      </c>
      <c r="I114" s="1" t="s">
        <v>2298</v>
      </c>
      <c r="J114" s="1" t="s">
        <v>1800</v>
      </c>
      <c r="K114" s="1" t="s">
        <v>2298</v>
      </c>
      <c r="L114" s="1" t="s">
        <v>2298</v>
      </c>
      <c r="M114" s="1" t="s">
        <v>1801</v>
      </c>
      <c r="N114" s="1" t="s">
        <v>1801</v>
      </c>
      <c r="O114" s="1" t="s">
        <v>1802</v>
      </c>
      <c r="P114" s="1" t="s">
        <v>1803</v>
      </c>
      <c r="Q114" s="1" t="s">
        <v>1804</v>
      </c>
      <c r="R114" s="1" t="s">
        <v>2299</v>
      </c>
      <c r="S114" s="1" t="s">
        <v>1806</v>
      </c>
      <c r="T114" s="1" t="s">
        <v>1807</v>
      </c>
      <c r="U114" s="1" t="s">
        <v>1808</v>
      </c>
      <c r="V114" s="1" t="s">
        <v>1826</v>
      </c>
    </row>
    <row r="115" s="1" customFormat="1" spans="1:22">
      <c r="A115" s="3">
        <v>999222389053052</v>
      </c>
      <c r="B115" s="1" t="s">
        <v>2077</v>
      </c>
      <c r="C115" s="1" t="s">
        <v>2300</v>
      </c>
      <c r="D115" s="1" t="s">
        <v>2301</v>
      </c>
      <c r="E115" s="1" t="s">
        <v>2302</v>
      </c>
      <c r="F115" s="1" t="s">
        <v>1832</v>
      </c>
      <c r="G115" s="1" t="s">
        <v>1793</v>
      </c>
      <c r="H115" s="1" t="s">
        <v>1798</v>
      </c>
      <c r="I115" s="1" t="s">
        <v>2303</v>
      </c>
      <c r="J115" s="1" t="s">
        <v>1800</v>
      </c>
      <c r="K115" s="1" t="s">
        <v>2303</v>
      </c>
      <c r="L115" s="1" t="s">
        <v>2303</v>
      </c>
      <c r="M115" s="1" t="s">
        <v>1801</v>
      </c>
      <c r="N115" s="1" t="s">
        <v>1801</v>
      </c>
      <c r="O115" s="1" t="s">
        <v>1802</v>
      </c>
      <c r="P115" s="1" t="s">
        <v>1803</v>
      </c>
      <c r="Q115" s="1" t="s">
        <v>1804</v>
      </c>
      <c r="R115" s="1" t="s">
        <v>2304</v>
      </c>
      <c r="S115" s="1" t="s">
        <v>1806</v>
      </c>
      <c r="T115" s="1" t="s">
        <v>1807</v>
      </c>
      <c r="U115" s="1" t="s">
        <v>1808</v>
      </c>
      <c r="V115" s="1" t="s">
        <v>1826</v>
      </c>
    </row>
    <row r="116" s="1" customFormat="1" spans="1:22">
      <c r="A116" s="3">
        <v>999222371469426</v>
      </c>
      <c r="B116" s="1" t="s">
        <v>2082</v>
      </c>
      <c r="C116" s="1" t="s">
        <v>2305</v>
      </c>
      <c r="D116" s="1" t="s">
        <v>2301</v>
      </c>
      <c r="E116" s="1" t="s">
        <v>2306</v>
      </c>
      <c r="F116" s="1" t="s">
        <v>1832</v>
      </c>
      <c r="G116" s="1" t="s">
        <v>1793</v>
      </c>
      <c r="H116" s="1" t="s">
        <v>1798</v>
      </c>
      <c r="I116" s="1" t="s">
        <v>2303</v>
      </c>
      <c r="J116" s="1" t="s">
        <v>1800</v>
      </c>
      <c r="K116" s="1" t="s">
        <v>2303</v>
      </c>
      <c r="L116" s="1" t="s">
        <v>2303</v>
      </c>
      <c r="M116" s="1" t="s">
        <v>1801</v>
      </c>
      <c r="N116" s="1" t="s">
        <v>1801</v>
      </c>
      <c r="O116" s="1" t="s">
        <v>1802</v>
      </c>
      <c r="P116" s="1" t="s">
        <v>1803</v>
      </c>
      <c r="Q116" s="1" t="s">
        <v>1804</v>
      </c>
      <c r="R116" s="1" t="s">
        <v>2307</v>
      </c>
      <c r="S116" s="1" t="s">
        <v>1806</v>
      </c>
      <c r="T116" s="1" t="s">
        <v>1807</v>
      </c>
      <c r="U116" s="1" t="s">
        <v>1808</v>
      </c>
      <c r="V116" s="1" t="s">
        <v>1826</v>
      </c>
    </row>
    <row r="117" s="1" customFormat="1" spans="1:22">
      <c r="A117" s="3">
        <v>999222382677912</v>
      </c>
      <c r="B117" s="1" t="s">
        <v>2082</v>
      </c>
      <c r="C117" s="1" t="s">
        <v>2308</v>
      </c>
      <c r="D117" s="1" t="s">
        <v>2309</v>
      </c>
      <c r="E117" s="1" t="s">
        <v>2310</v>
      </c>
      <c r="F117" s="1" t="s">
        <v>1832</v>
      </c>
      <c r="G117" s="1" t="s">
        <v>1797</v>
      </c>
      <c r="H117" s="1" t="s">
        <v>1798</v>
      </c>
      <c r="I117" s="1" t="s">
        <v>2311</v>
      </c>
      <c r="J117" s="1" t="s">
        <v>1800</v>
      </c>
      <c r="K117" s="1" t="s">
        <v>2311</v>
      </c>
      <c r="L117" s="1" t="s">
        <v>2311</v>
      </c>
      <c r="M117" s="1" t="s">
        <v>1801</v>
      </c>
      <c r="N117" s="1" t="s">
        <v>1801</v>
      </c>
      <c r="O117" s="1" t="s">
        <v>1802</v>
      </c>
      <c r="P117" s="1" t="s">
        <v>1803</v>
      </c>
      <c r="Q117" s="1" t="s">
        <v>1804</v>
      </c>
      <c r="R117" s="1" t="s">
        <v>2312</v>
      </c>
      <c r="S117" s="1" t="s">
        <v>1806</v>
      </c>
      <c r="T117" s="1" t="s">
        <v>1807</v>
      </c>
      <c r="U117" s="1" t="s">
        <v>1808</v>
      </c>
      <c r="V117" s="1" t="s">
        <v>1846</v>
      </c>
    </row>
    <row r="118" s="1" customFormat="1" spans="1:22">
      <c r="A118" s="3">
        <v>999222390267018</v>
      </c>
      <c r="B118" s="1" t="s">
        <v>2077</v>
      </c>
      <c r="C118" s="1" t="s">
        <v>2313</v>
      </c>
      <c r="D118" s="1" t="s">
        <v>2309</v>
      </c>
      <c r="E118" s="1" t="s">
        <v>2314</v>
      </c>
      <c r="F118" s="1" t="s">
        <v>1967</v>
      </c>
      <c r="G118" s="1" t="s">
        <v>1832</v>
      </c>
      <c r="H118" s="1" t="s">
        <v>1798</v>
      </c>
      <c r="I118" s="1" t="s">
        <v>2315</v>
      </c>
      <c r="J118" s="1" t="s">
        <v>1800</v>
      </c>
      <c r="K118" s="1" t="s">
        <v>2315</v>
      </c>
      <c r="L118" s="1" t="s">
        <v>2315</v>
      </c>
      <c r="M118" s="1" t="s">
        <v>1801</v>
      </c>
      <c r="N118" s="1" t="s">
        <v>1801</v>
      </c>
      <c r="O118" s="1" t="s">
        <v>1802</v>
      </c>
      <c r="P118" s="1" t="s">
        <v>1803</v>
      </c>
      <c r="Q118" s="1" t="s">
        <v>1804</v>
      </c>
      <c r="R118" s="1" t="s">
        <v>2316</v>
      </c>
      <c r="S118" s="1" t="s">
        <v>1806</v>
      </c>
      <c r="T118" s="1" t="s">
        <v>1807</v>
      </c>
      <c r="U118" s="1" t="s">
        <v>1808</v>
      </c>
      <c r="V118" s="1" t="s">
        <v>1846</v>
      </c>
    </row>
    <row r="119" s="1" customFormat="1" spans="1:22">
      <c r="A119" s="3">
        <v>999222389559444</v>
      </c>
      <c r="B119" s="1" t="s">
        <v>2077</v>
      </c>
      <c r="C119" s="1" t="s">
        <v>2317</v>
      </c>
      <c r="D119" s="1" t="s">
        <v>2309</v>
      </c>
      <c r="E119" s="1" t="s">
        <v>2318</v>
      </c>
      <c r="F119" s="1" t="s">
        <v>1967</v>
      </c>
      <c r="G119" s="1" t="s">
        <v>1832</v>
      </c>
      <c r="H119" s="1" t="s">
        <v>1798</v>
      </c>
      <c r="I119" s="1" t="s">
        <v>2315</v>
      </c>
      <c r="J119" s="1" t="s">
        <v>1800</v>
      </c>
      <c r="K119" s="1" t="s">
        <v>2315</v>
      </c>
      <c r="L119" s="1" t="s">
        <v>2315</v>
      </c>
      <c r="M119" s="1" t="s">
        <v>1801</v>
      </c>
      <c r="N119" s="1" t="s">
        <v>1801</v>
      </c>
      <c r="O119" s="1" t="s">
        <v>1802</v>
      </c>
      <c r="P119" s="1" t="s">
        <v>1803</v>
      </c>
      <c r="Q119" s="1" t="s">
        <v>1804</v>
      </c>
      <c r="R119" s="1" t="s">
        <v>2319</v>
      </c>
      <c r="S119" s="1" t="s">
        <v>1806</v>
      </c>
      <c r="T119" s="1" t="s">
        <v>1807</v>
      </c>
      <c r="U119" s="1" t="s">
        <v>1808</v>
      </c>
      <c r="V119" s="1" t="s">
        <v>1846</v>
      </c>
    </row>
    <row r="120" s="1" customFormat="1" spans="1:22">
      <c r="A120" s="3">
        <v>999222431416801</v>
      </c>
      <c r="B120" s="1" t="s">
        <v>2061</v>
      </c>
      <c r="C120" s="1" t="s">
        <v>2320</v>
      </c>
      <c r="D120" s="1" t="s">
        <v>2309</v>
      </c>
      <c r="E120" s="1" t="s">
        <v>2321</v>
      </c>
      <c r="F120" s="1" t="s">
        <v>1832</v>
      </c>
      <c r="G120" s="1" t="s">
        <v>1793</v>
      </c>
      <c r="H120" s="1" t="s">
        <v>1798</v>
      </c>
      <c r="I120" s="1" t="s">
        <v>2322</v>
      </c>
      <c r="J120" s="1" t="s">
        <v>1800</v>
      </c>
      <c r="K120" s="1" t="s">
        <v>2322</v>
      </c>
      <c r="L120" s="1" t="s">
        <v>2322</v>
      </c>
      <c r="M120" s="1" t="s">
        <v>1801</v>
      </c>
      <c r="N120" s="1" t="s">
        <v>1801</v>
      </c>
      <c r="O120" s="1" t="s">
        <v>1802</v>
      </c>
      <c r="P120" s="1" t="s">
        <v>1803</v>
      </c>
      <c r="Q120" s="1" t="s">
        <v>1804</v>
      </c>
      <c r="R120" s="1" t="s">
        <v>2323</v>
      </c>
      <c r="S120" s="1" t="s">
        <v>1806</v>
      </c>
      <c r="T120" s="1" t="s">
        <v>1807</v>
      </c>
      <c r="U120" s="1" t="s">
        <v>1808</v>
      </c>
      <c r="V120" s="1" t="s">
        <v>1846</v>
      </c>
    </row>
    <row r="121" s="1" customFormat="1" spans="1:22">
      <c r="A121" s="3">
        <v>999222414033628</v>
      </c>
      <c r="B121" s="1" t="s">
        <v>2066</v>
      </c>
      <c r="C121" s="1" t="s">
        <v>2324</v>
      </c>
      <c r="D121" s="1" t="s">
        <v>2309</v>
      </c>
      <c r="E121" s="1" t="s">
        <v>2325</v>
      </c>
      <c r="F121" s="1" t="s">
        <v>1832</v>
      </c>
      <c r="G121" s="1" t="s">
        <v>1793</v>
      </c>
      <c r="H121" s="1" t="s">
        <v>1798</v>
      </c>
      <c r="I121" s="1" t="s">
        <v>2315</v>
      </c>
      <c r="J121" s="1" t="s">
        <v>1800</v>
      </c>
      <c r="K121" s="1" t="s">
        <v>2315</v>
      </c>
      <c r="L121" s="1" t="s">
        <v>2315</v>
      </c>
      <c r="M121" s="1" t="s">
        <v>1801</v>
      </c>
      <c r="N121" s="1" t="s">
        <v>1801</v>
      </c>
      <c r="O121" s="1" t="s">
        <v>1802</v>
      </c>
      <c r="P121" s="1" t="s">
        <v>1803</v>
      </c>
      <c r="Q121" s="1" t="s">
        <v>1804</v>
      </c>
      <c r="R121" s="1" t="s">
        <v>2326</v>
      </c>
      <c r="S121" s="1" t="s">
        <v>1806</v>
      </c>
      <c r="T121" s="1" t="s">
        <v>1807</v>
      </c>
      <c r="U121" s="1" t="s">
        <v>1808</v>
      </c>
      <c r="V121" s="1" t="s">
        <v>1846</v>
      </c>
    </row>
    <row r="122" s="1" customFormat="1" spans="1:22">
      <c r="A122" s="3">
        <v>22378370971</v>
      </c>
      <c r="B122" s="1" t="s">
        <v>2082</v>
      </c>
      <c r="C122" s="1" t="s">
        <v>2327</v>
      </c>
      <c r="D122" s="1" t="s">
        <v>1931</v>
      </c>
      <c r="E122" s="1" t="s">
        <v>2328</v>
      </c>
      <c r="F122" s="1" t="s">
        <v>2061</v>
      </c>
      <c r="G122" s="1" t="s">
        <v>1832</v>
      </c>
      <c r="H122" s="1" t="s">
        <v>1798</v>
      </c>
      <c r="I122" s="1" t="s">
        <v>2329</v>
      </c>
      <c r="J122" s="1" t="s">
        <v>1800</v>
      </c>
      <c r="K122" s="1" t="s">
        <v>2329</v>
      </c>
      <c r="L122" s="1" t="s">
        <v>2329</v>
      </c>
      <c r="M122" s="1" t="s">
        <v>1801</v>
      </c>
      <c r="N122" s="1" t="s">
        <v>1801</v>
      </c>
      <c r="O122" s="1" t="s">
        <v>1802</v>
      </c>
      <c r="P122" s="1" t="s">
        <v>1803</v>
      </c>
      <c r="Q122" s="1" t="s">
        <v>1804</v>
      </c>
      <c r="R122" s="1" t="s">
        <v>2330</v>
      </c>
      <c r="S122" s="1" t="s">
        <v>1806</v>
      </c>
      <c r="T122" s="1" t="s">
        <v>1807</v>
      </c>
      <c r="U122" s="1" t="s">
        <v>1808</v>
      </c>
      <c r="V122" s="1" t="s">
        <v>1826</v>
      </c>
    </row>
    <row r="123" s="1" customFormat="1" spans="1:22">
      <c r="A123" s="3">
        <v>999222379309733</v>
      </c>
      <c r="B123" s="1" t="s">
        <v>2082</v>
      </c>
      <c r="C123" s="1" t="s">
        <v>2331</v>
      </c>
      <c r="D123" s="1" t="s">
        <v>2332</v>
      </c>
      <c r="E123" s="1" t="s">
        <v>2333</v>
      </c>
      <c r="F123" s="1" t="s">
        <v>1832</v>
      </c>
      <c r="G123" s="1" t="s">
        <v>1797</v>
      </c>
      <c r="H123" s="1" t="s">
        <v>1798</v>
      </c>
      <c r="I123" s="1" t="s">
        <v>2334</v>
      </c>
      <c r="J123" s="1" t="s">
        <v>1800</v>
      </c>
      <c r="K123" s="1" t="s">
        <v>2334</v>
      </c>
      <c r="L123" s="1" t="s">
        <v>2334</v>
      </c>
      <c r="M123" s="1" t="s">
        <v>1801</v>
      </c>
      <c r="N123" s="1" t="s">
        <v>1801</v>
      </c>
      <c r="O123" s="1" t="s">
        <v>1802</v>
      </c>
      <c r="P123" s="1" t="s">
        <v>1803</v>
      </c>
      <c r="Q123" s="1" t="s">
        <v>1804</v>
      </c>
      <c r="R123" s="1" t="s">
        <v>2335</v>
      </c>
      <c r="S123" s="1" t="s">
        <v>1806</v>
      </c>
      <c r="T123" s="1" t="s">
        <v>1807</v>
      </c>
      <c r="U123" s="1" t="s">
        <v>1808</v>
      </c>
      <c r="V123" s="1" t="s">
        <v>1826</v>
      </c>
    </row>
    <row r="124" s="1" customFormat="1" spans="1:22">
      <c r="A124" s="3">
        <v>999222425351500</v>
      </c>
      <c r="B124" s="1" t="s">
        <v>2061</v>
      </c>
      <c r="C124" s="1" t="s">
        <v>2336</v>
      </c>
      <c r="D124" s="1" t="s">
        <v>2337</v>
      </c>
      <c r="E124" s="1" t="s">
        <v>2338</v>
      </c>
      <c r="F124" s="1" t="s">
        <v>1793</v>
      </c>
      <c r="G124" s="1" t="s">
        <v>1797</v>
      </c>
      <c r="H124" s="1" t="s">
        <v>1798</v>
      </c>
      <c r="I124" s="1" t="s">
        <v>2339</v>
      </c>
      <c r="J124" s="1" t="s">
        <v>1800</v>
      </c>
      <c r="K124" s="1" t="s">
        <v>2339</v>
      </c>
      <c r="L124" s="1" t="s">
        <v>2339</v>
      </c>
      <c r="M124" s="1" t="s">
        <v>1801</v>
      </c>
      <c r="N124" s="1" t="s">
        <v>1801</v>
      </c>
      <c r="O124" s="1" t="s">
        <v>1802</v>
      </c>
      <c r="P124" s="1" t="s">
        <v>1803</v>
      </c>
      <c r="Q124" s="1" t="s">
        <v>1804</v>
      </c>
      <c r="R124" s="1" t="s">
        <v>2340</v>
      </c>
      <c r="S124" s="1" t="s">
        <v>1806</v>
      </c>
      <c r="T124" s="1" t="s">
        <v>1807</v>
      </c>
      <c r="U124" s="1" t="s">
        <v>1808</v>
      </c>
      <c r="V124" s="1" t="s">
        <v>1846</v>
      </c>
    </row>
    <row r="125" s="1" customFormat="1" spans="1:22">
      <c r="A125" s="3">
        <v>999222358594543</v>
      </c>
      <c r="B125" s="1" t="s">
        <v>2106</v>
      </c>
      <c r="C125" s="1" t="s">
        <v>2341</v>
      </c>
      <c r="D125" s="1" t="s">
        <v>2342</v>
      </c>
      <c r="E125" s="1" t="s">
        <v>2343</v>
      </c>
      <c r="F125" s="1" t="s">
        <v>2066</v>
      </c>
      <c r="G125" s="1" t="s">
        <v>1793</v>
      </c>
      <c r="H125" s="1" t="s">
        <v>1798</v>
      </c>
      <c r="I125" s="1" t="s">
        <v>2344</v>
      </c>
      <c r="J125" s="1" t="s">
        <v>1800</v>
      </c>
      <c r="K125" s="1" t="s">
        <v>2344</v>
      </c>
      <c r="L125" s="1" t="s">
        <v>2344</v>
      </c>
      <c r="M125" s="1" t="s">
        <v>1801</v>
      </c>
      <c r="N125" s="1" t="s">
        <v>1801</v>
      </c>
      <c r="O125" s="1" t="s">
        <v>1802</v>
      </c>
      <c r="P125" s="1" t="s">
        <v>1803</v>
      </c>
      <c r="Q125" s="1" t="s">
        <v>1804</v>
      </c>
      <c r="R125" s="1" t="s">
        <v>2345</v>
      </c>
      <c r="S125" s="1" t="s">
        <v>1806</v>
      </c>
      <c r="T125" s="1" t="s">
        <v>1807</v>
      </c>
      <c r="U125" s="1" t="s">
        <v>1808</v>
      </c>
      <c r="V125" s="1" t="s">
        <v>1826</v>
      </c>
    </row>
    <row r="126" s="1" customFormat="1" spans="1:22">
      <c r="A126" s="3">
        <v>999222386051938</v>
      </c>
      <c r="B126" s="1" t="s">
        <v>2077</v>
      </c>
      <c r="C126" s="1" t="s">
        <v>2346</v>
      </c>
      <c r="D126" s="1" t="s">
        <v>1822</v>
      </c>
      <c r="E126" s="1" t="s">
        <v>2347</v>
      </c>
      <c r="F126" s="1" t="s">
        <v>2061</v>
      </c>
      <c r="G126" s="1" t="s">
        <v>1793</v>
      </c>
      <c r="H126" s="1" t="s">
        <v>1798</v>
      </c>
      <c r="I126" s="1" t="s">
        <v>2348</v>
      </c>
      <c r="J126" s="1" t="s">
        <v>1800</v>
      </c>
      <c r="K126" s="1" t="s">
        <v>2348</v>
      </c>
      <c r="L126" s="1" t="s">
        <v>2348</v>
      </c>
      <c r="M126" s="1" t="s">
        <v>1801</v>
      </c>
      <c r="N126" s="1" t="s">
        <v>1801</v>
      </c>
      <c r="O126" s="1" t="s">
        <v>1802</v>
      </c>
      <c r="P126" s="1" t="s">
        <v>1803</v>
      </c>
      <c r="Q126" s="1" t="s">
        <v>1804</v>
      </c>
      <c r="R126" s="1" t="s">
        <v>2349</v>
      </c>
      <c r="S126" s="1" t="s">
        <v>1806</v>
      </c>
      <c r="T126" s="1" t="s">
        <v>1807</v>
      </c>
      <c r="U126" s="1" t="s">
        <v>1808</v>
      </c>
      <c r="V126" s="1" t="s">
        <v>1826</v>
      </c>
    </row>
    <row r="127" s="1" customFormat="1" spans="1:22">
      <c r="A127" s="3">
        <v>999222403346096</v>
      </c>
      <c r="B127" s="1" t="s">
        <v>2066</v>
      </c>
      <c r="C127" s="1" t="s">
        <v>2350</v>
      </c>
      <c r="D127" s="1" t="s">
        <v>1822</v>
      </c>
      <c r="E127" s="1" t="s">
        <v>2351</v>
      </c>
      <c r="F127" s="1" t="s">
        <v>1967</v>
      </c>
      <c r="G127" s="1" t="s">
        <v>1832</v>
      </c>
      <c r="H127" s="1" t="s">
        <v>1798</v>
      </c>
      <c r="I127" s="1" t="s">
        <v>1928</v>
      </c>
      <c r="J127" s="1" t="s">
        <v>1800</v>
      </c>
      <c r="K127" s="1" t="s">
        <v>1928</v>
      </c>
      <c r="L127" s="1" t="s">
        <v>1928</v>
      </c>
      <c r="M127" s="1" t="s">
        <v>1801</v>
      </c>
      <c r="N127" s="1" t="s">
        <v>1801</v>
      </c>
      <c r="O127" s="1" t="s">
        <v>1802</v>
      </c>
      <c r="P127" s="1" t="s">
        <v>1803</v>
      </c>
      <c r="Q127" s="1" t="s">
        <v>1804</v>
      </c>
      <c r="R127" s="1" t="s">
        <v>2352</v>
      </c>
      <c r="S127" s="1" t="s">
        <v>1806</v>
      </c>
      <c r="T127" s="1" t="s">
        <v>1807</v>
      </c>
      <c r="U127" s="1" t="s">
        <v>1808</v>
      </c>
      <c r="V127" s="1" t="s">
        <v>1826</v>
      </c>
    </row>
    <row r="128" s="1" customFormat="1" spans="1:22">
      <c r="A128" s="3">
        <v>999222417757451</v>
      </c>
      <c r="B128" s="1" t="s">
        <v>2066</v>
      </c>
      <c r="C128" s="1" t="s">
        <v>2353</v>
      </c>
      <c r="D128" s="1" t="s">
        <v>1822</v>
      </c>
      <c r="E128" s="1" t="s">
        <v>2354</v>
      </c>
      <c r="F128" s="1" t="s">
        <v>1967</v>
      </c>
      <c r="G128" s="1" t="s">
        <v>1832</v>
      </c>
      <c r="H128" s="1" t="s">
        <v>1798</v>
      </c>
      <c r="I128" s="1" t="s">
        <v>1928</v>
      </c>
      <c r="J128" s="1" t="s">
        <v>1800</v>
      </c>
      <c r="K128" s="1" t="s">
        <v>1928</v>
      </c>
      <c r="L128" s="1" t="s">
        <v>1928</v>
      </c>
      <c r="M128" s="1" t="s">
        <v>1801</v>
      </c>
      <c r="N128" s="1" t="s">
        <v>1801</v>
      </c>
      <c r="O128" s="1" t="s">
        <v>1802</v>
      </c>
      <c r="P128" s="1" t="s">
        <v>1803</v>
      </c>
      <c r="Q128" s="1" t="s">
        <v>1804</v>
      </c>
      <c r="R128" s="1" t="s">
        <v>2355</v>
      </c>
      <c r="S128" s="1" t="s">
        <v>1806</v>
      </c>
      <c r="T128" s="1" t="s">
        <v>1807</v>
      </c>
      <c r="U128" s="1" t="s">
        <v>1808</v>
      </c>
      <c r="V128" s="1" t="s">
        <v>1826</v>
      </c>
    </row>
    <row r="129" s="1" customFormat="1" spans="1:22">
      <c r="A129" s="3">
        <v>999222417522320</v>
      </c>
      <c r="B129" s="1" t="s">
        <v>2066</v>
      </c>
      <c r="C129" s="1" t="s">
        <v>2356</v>
      </c>
      <c r="D129" s="1" t="s">
        <v>1912</v>
      </c>
      <c r="E129" s="1" t="s">
        <v>2357</v>
      </c>
      <c r="F129" s="1" t="s">
        <v>2061</v>
      </c>
      <c r="G129" s="1" t="s">
        <v>1793</v>
      </c>
      <c r="H129" s="1" t="s">
        <v>1798</v>
      </c>
      <c r="I129" s="1" t="s">
        <v>2358</v>
      </c>
      <c r="J129" s="1" t="s">
        <v>1800</v>
      </c>
      <c r="K129" s="1" t="s">
        <v>2358</v>
      </c>
      <c r="L129" s="1" t="s">
        <v>2358</v>
      </c>
      <c r="M129" s="1" t="s">
        <v>1801</v>
      </c>
      <c r="N129" s="1" t="s">
        <v>1801</v>
      </c>
      <c r="O129" s="1" t="s">
        <v>1802</v>
      </c>
      <c r="P129" s="1" t="s">
        <v>1803</v>
      </c>
      <c r="Q129" s="1" t="s">
        <v>1804</v>
      </c>
      <c r="R129" s="1" t="s">
        <v>2359</v>
      </c>
      <c r="S129" s="1" t="s">
        <v>1806</v>
      </c>
      <c r="T129" s="1" t="s">
        <v>1807</v>
      </c>
      <c r="U129" s="1" t="s">
        <v>1808</v>
      </c>
      <c r="V129" s="1" t="s">
        <v>1826</v>
      </c>
    </row>
    <row r="130" s="1" customFormat="1" spans="1:22">
      <c r="A130" s="3">
        <v>999222405718315</v>
      </c>
      <c r="B130" s="1" t="s">
        <v>2066</v>
      </c>
      <c r="C130" s="1" t="s">
        <v>2360</v>
      </c>
      <c r="D130" s="1" t="s">
        <v>1912</v>
      </c>
      <c r="E130" s="1" t="s">
        <v>2361</v>
      </c>
      <c r="F130" s="1" t="s">
        <v>2061</v>
      </c>
      <c r="G130" s="1" t="s">
        <v>1832</v>
      </c>
      <c r="H130" s="1" t="s">
        <v>1798</v>
      </c>
      <c r="I130" s="1" t="s">
        <v>2362</v>
      </c>
      <c r="J130" s="1" t="s">
        <v>1800</v>
      </c>
      <c r="K130" s="1" t="s">
        <v>2362</v>
      </c>
      <c r="L130" s="1" t="s">
        <v>2362</v>
      </c>
      <c r="M130" s="1" t="s">
        <v>1801</v>
      </c>
      <c r="N130" s="1" t="s">
        <v>1801</v>
      </c>
      <c r="O130" s="1" t="s">
        <v>1802</v>
      </c>
      <c r="P130" s="1" t="s">
        <v>1803</v>
      </c>
      <c r="Q130" s="1" t="s">
        <v>1804</v>
      </c>
      <c r="R130" s="1" t="s">
        <v>2363</v>
      </c>
      <c r="S130" s="1" t="s">
        <v>1806</v>
      </c>
      <c r="T130" s="1" t="s">
        <v>1807</v>
      </c>
      <c r="U130" s="1" t="s">
        <v>1808</v>
      </c>
      <c r="V130" s="1" t="s">
        <v>1826</v>
      </c>
    </row>
    <row r="131" s="1" customFormat="1" spans="1:22">
      <c r="A131" s="3">
        <v>999222427131828</v>
      </c>
      <c r="B131" s="1" t="s">
        <v>2061</v>
      </c>
      <c r="C131" s="1" t="s">
        <v>2364</v>
      </c>
      <c r="D131" s="1" t="s">
        <v>1912</v>
      </c>
      <c r="E131" s="1" t="s">
        <v>2365</v>
      </c>
      <c r="F131" s="1" t="s">
        <v>1967</v>
      </c>
      <c r="G131" s="1" t="s">
        <v>1832</v>
      </c>
      <c r="H131" s="1" t="s">
        <v>1798</v>
      </c>
      <c r="I131" s="1" t="s">
        <v>2366</v>
      </c>
      <c r="J131" s="1" t="s">
        <v>1800</v>
      </c>
      <c r="K131" s="1" t="s">
        <v>2366</v>
      </c>
      <c r="L131" s="1" t="s">
        <v>2366</v>
      </c>
      <c r="M131" s="1" t="s">
        <v>1801</v>
      </c>
      <c r="N131" s="1" t="s">
        <v>1801</v>
      </c>
      <c r="O131" s="1" t="s">
        <v>1802</v>
      </c>
      <c r="P131" s="1" t="s">
        <v>1803</v>
      </c>
      <c r="Q131" s="1" t="s">
        <v>1804</v>
      </c>
      <c r="R131" s="1" t="s">
        <v>2367</v>
      </c>
      <c r="S131" s="1" t="s">
        <v>1806</v>
      </c>
      <c r="T131" s="1" t="s">
        <v>1807</v>
      </c>
      <c r="U131" s="1" t="s">
        <v>1808</v>
      </c>
      <c r="V131" s="1" t="s">
        <v>1826</v>
      </c>
    </row>
    <row r="132" s="1" customFormat="1" spans="1:22">
      <c r="A132" s="3">
        <v>999222361303456</v>
      </c>
      <c r="B132" s="1" t="s">
        <v>2106</v>
      </c>
      <c r="C132" s="1" t="s">
        <v>2368</v>
      </c>
      <c r="D132" s="1" t="s">
        <v>1912</v>
      </c>
      <c r="E132" s="1" t="s">
        <v>2369</v>
      </c>
      <c r="F132" s="1" t="s">
        <v>1832</v>
      </c>
      <c r="G132" s="1" t="s">
        <v>1793</v>
      </c>
      <c r="H132" s="1" t="s">
        <v>1798</v>
      </c>
      <c r="I132" s="1" t="s">
        <v>2370</v>
      </c>
      <c r="J132" s="1" t="s">
        <v>1800</v>
      </c>
      <c r="K132" s="1" t="s">
        <v>2370</v>
      </c>
      <c r="L132" s="1" t="s">
        <v>2370</v>
      </c>
      <c r="M132" s="1" t="s">
        <v>1801</v>
      </c>
      <c r="N132" s="1" t="s">
        <v>1801</v>
      </c>
      <c r="O132" s="1" t="s">
        <v>1802</v>
      </c>
      <c r="P132" s="1" t="s">
        <v>1803</v>
      </c>
      <c r="Q132" s="1" t="s">
        <v>1804</v>
      </c>
      <c r="R132" s="1" t="s">
        <v>2371</v>
      </c>
      <c r="S132" s="1" t="s">
        <v>1806</v>
      </c>
      <c r="T132" s="1" t="s">
        <v>1807</v>
      </c>
      <c r="U132" s="1" t="s">
        <v>1808</v>
      </c>
      <c r="V132" s="1" t="s">
        <v>1826</v>
      </c>
    </row>
    <row r="133" s="1" customFormat="1" spans="1:22">
      <c r="A133" s="3">
        <v>999222358459305</v>
      </c>
      <c r="B133" s="1" t="s">
        <v>2106</v>
      </c>
      <c r="C133" s="1" t="s">
        <v>2372</v>
      </c>
      <c r="D133" s="1" t="s">
        <v>1912</v>
      </c>
      <c r="E133" s="1" t="s">
        <v>2373</v>
      </c>
      <c r="F133" s="1" t="s">
        <v>1967</v>
      </c>
      <c r="G133" s="1" t="s">
        <v>1797</v>
      </c>
      <c r="H133" s="1" t="s">
        <v>1798</v>
      </c>
      <c r="I133" s="1" t="s">
        <v>2374</v>
      </c>
      <c r="J133" s="1" t="s">
        <v>1800</v>
      </c>
      <c r="K133" s="1" t="s">
        <v>2374</v>
      </c>
      <c r="L133" s="1" t="s">
        <v>2374</v>
      </c>
      <c r="M133" s="1" t="s">
        <v>1801</v>
      </c>
      <c r="N133" s="1" t="s">
        <v>1801</v>
      </c>
      <c r="O133" s="1" t="s">
        <v>1802</v>
      </c>
      <c r="P133" s="1" t="s">
        <v>1803</v>
      </c>
      <c r="Q133" s="1" t="s">
        <v>1804</v>
      </c>
      <c r="R133" s="1" t="s">
        <v>2375</v>
      </c>
      <c r="S133" s="1" t="s">
        <v>1806</v>
      </c>
      <c r="T133" s="1" t="s">
        <v>1807</v>
      </c>
      <c r="U133" s="1" t="s">
        <v>1808</v>
      </c>
      <c r="V133" s="1" t="s">
        <v>1826</v>
      </c>
    </row>
    <row r="134" s="1" customFormat="1" spans="1:22">
      <c r="A134" s="3">
        <v>999222360268568</v>
      </c>
      <c r="B134" s="1" t="s">
        <v>2106</v>
      </c>
      <c r="C134" s="1" t="s">
        <v>2376</v>
      </c>
      <c r="D134" s="1" t="s">
        <v>2377</v>
      </c>
      <c r="E134" s="1" t="s">
        <v>2378</v>
      </c>
      <c r="F134" s="1" t="s">
        <v>1967</v>
      </c>
      <c r="G134" s="1" t="s">
        <v>1793</v>
      </c>
      <c r="H134" s="1" t="s">
        <v>1798</v>
      </c>
      <c r="I134" s="1" t="s">
        <v>2379</v>
      </c>
      <c r="J134" s="1" t="s">
        <v>1800</v>
      </c>
      <c r="K134" s="1" t="s">
        <v>2379</v>
      </c>
      <c r="L134" s="1" t="s">
        <v>2379</v>
      </c>
      <c r="M134" s="1" t="s">
        <v>1801</v>
      </c>
      <c r="N134" s="1" t="s">
        <v>1801</v>
      </c>
      <c r="O134" s="1" t="s">
        <v>1802</v>
      </c>
      <c r="P134" s="1" t="s">
        <v>1803</v>
      </c>
      <c r="Q134" s="1" t="s">
        <v>1804</v>
      </c>
      <c r="R134" s="1" t="s">
        <v>2380</v>
      </c>
      <c r="S134" s="1" t="s">
        <v>1806</v>
      </c>
      <c r="T134" s="1" t="s">
        <v>1807</v>
      </c>
      <c r="U134" s="1" t="s">
        <v>1808</v>
      </c>
      <c r="V134" s="1" t="s">
        <v>1815</v>
      </c>
    </row>
    <row r="135" s="1" customFormat="1" spans="1:22">
      <c r="A135" s="3">
        <v>999222445434376</v>
      </c>
      <c r="B135" s="1" t="s">
        <v>1967</v>
      </c>
      <c r="C135" s="1" t="s">
        <v>2381</v>
      </c>
      <c r="D135" s="1" t="s">
        <v>2382</v>
      </c>
      <c r="E135" s="1" t="s">
        <v>2383</v>
      </c>
      <c r="F135" s="1" t="s">
        <v>1832</v>
      </c>
      <c r="G135" s="1" t="s">
        <v>1797</v>
      </c>
      <c r="H135" s="1" t="s">
        <v>1798</v>
      </c>
      <c r="I135" s="1" t="s">
        <v>2384</v>
      </c>
      <c r="J135" s="1" t="s">
        <v>1800</v>
      </c>
      <c r="K135" s="1" t="s">
        <v>2384</v>
      </c>
      <c r="L135" s="1" t="s">
        <v>2384</v>
      </c>
      <c r="M135" s="1" t="s">
        <v>1801</v>
      </c>
      <c r="N135" s="1" t="s">
        <v>1801</v>
      </c>
      <c r="O135" s="1" t="s">
        <v>1802</v>
      </c>
      <c r="P135" s="1" t="s">
        <v>1803</v>
      </c>
      <c r="Q135" s="1" t="s">
        <v>1804</v>
      </c>
      <c r="R135" s="1" t="s">
        <v>2385</v>
      </c>
      <c r="S135" s="1" t="s">
        <v>1806</v>
      </c>
      <c r="T135" s="1" t="s">
        <v>1807</v>
      </c>
      <c r="U135" s="1" t="s">
        <v>1808</v>
      </c>
      <c r="V135" s="1" t="s">
        <v>1815</v>
      </c>
    </row>
    <row r="136" s="1" customFormat="1" spans="1:22">
      <c r="A136" s="3">
        <v>999222443538179</v>
      </c>
      <c r="B136" s="1" t="s">
        <v>1967</v>
      </c>
      <c r="C136" s="1" t="s">
        <v>2386</v>
      </c>
      <c r="D136" s="1" t="s">
        <v>2387</v>
      </c>
      <c r="E136" s="1" t="s">
        <v>2388</v>
      </c>
      <c r="F136" s="1" t="s">
        <v>1967</v>
      </c>
      <c r="G136" s="1" t="s">
        <v>1797</v>
      </c>
      <c r="H136" s="1" t="s">
        <v>1798</v>
      </c>
      <c r="I136" s="1" t="s">
        <v>2389</v>
      </c>
      <c r="J136" s="1" t="s">
        <v>1800</v>
      </c>
      <c r="K136" s="1" t="s">
        <v>2389</v>
      </c>
      <c r="L136" s="1" t="s">
        <v>2389</v>
      </c>
      <c r="M136" s="1" t="s">
        <v>1801</v>
      </c>
      <c r="N136" s="1" t="s">
        <v>1801</v>
      </c>
      <c r="O136" s="1" t="s">
        <v>1802</v>
      </c>
      <c r="P136" s="1" t="s">
        <v>1803</v>
      </c>
      <c r="Q136" s="1" t="s">
        <v>1804</v>
      </c>
      <c r="R136" s="1" t="s">
        <v>2390</v>
      </c>
      <c r="S136" s="1" t="s">
        <v>1806</v>
      </c>
      <c r="T136" s="1" t="s">
        <v>1807</v>
      </c>
      <c r="U136" s="1" t="s">
        <v>1808</v>
      </c>
      <c r="V136" s="1" t="s">
        <v>1815</v>
      </c>
    </row>
    <row r="137" s="1" customFormat="1" spans="1:22">
      <c r="A137" s="3">
        <v>999222405447972</v>
      </c>
      <c r="B137" s="1" t="s">
        <v>2066</v>
      </c>
      <c r="C137" s="1" t="s">
        <v>2391</v>
      </c>
      <c r="D137" s="1" t="s">
        <v>2392</v>
      </c>
      <c r="E137" s="1" t="s">
        <v>2393</v>
      </c>
      <c r="F137" s="1" t="s">
        <v>1967</v>
      </c>
      <c r="G137" s="1" t="s">
        <v>1797</v>
      </c>
      <c r="H137" s="1" t="s">
        <v>1798</v>
      </c>
      <c r="I137" s="1" t="s">
        <v>2394</v>
      </c>
      <c r="J137" s="1" t="s">
        <v>1800</v>
      </c>
      <c r="K137" s="1" t="s">
        <v>2394</v>
      </c>
      <c r="L137" s="1" t="s">
        <v>2394</v>
      </c>
      <c r="M137" s="1" t="s">
        <v>1801</v>
      </c>
      <c r="N137" s="1" t="s">
        <v>1801</v>
      </c>
      <c r="O137" s="1" t="s">
        <v>1802</v>
      </c>
      <c r="P137" s="1" t="s">
        <v>1803</v>
      </c>
      <c r="Q137" s="1" t="s">
        <v>1804</v>
      </c>
      <c r="R137" s="1" t="s">
        <v>2395</v>
      </c>
      <c r="S137" s="1" t="s">
        <v>1806</v>
      </c>
      <c r="T137" s="1" t="s">
        <v>1807</v>
      </c>
      <c r="U137" s="1" t="s">
        <v>1808</v>
      </c>
      <c r="V137" s="1" t="s">
        <v>1826</v>
      </c>
    </row>
    <row r="138" s="1" customFormat="1" spans="1:22">
      <c r="A138" s="3">
        <v>999222443123814</v>
      </c>
      <c r="B138" s="1" t="s">
        <v>1967</v>
      </c>
      <c r="C138" s="1" t="s">
        <v>2396</v>
      </c>
      <c r="D138" s="1" t="s">
        <v>1945</v>
      </c>
      <c r="E138" s="1" t="s">
        <v>2397</v>
      </c>
      <c r="F138" s="1" t="s">
        <v>1967</v>
      </c>
      <c r="G138" s="1" t="s">
        <v>1832</v>
      </c>
      <c r="H138" s="1" t="s">
        <v>1798</v>
      </c>
      <c r="I138" s="1" t="s">
        <v>2398</v>
      </c>
      <c r="J138" s="1" t="s">
        <v>1800</v>
      </c>
      <c r="K138" s="1" t="s">
        <v>2398</v>
      </c>
      <c r="L138" s="1" t="s">
        <v>2398</v>
      </c>
      <c r="M138" s="1" t="s">
        <v>1801</v>
      </c>
      <c r="N138" s="1" t="s">
        <v>1801</v>
      </c>
      <c r="O138" s="1" t="s">
        <v>1802</v>
      </c>
      <c r="P138" s="1" t="s">
        <v>1803</v>
      </c>
      <c r="Q138" s="1" t="s">
        <v>1804</v>
      </c>
      <c r="R138" s="1" t="s">
        <v>2399</v>
      </c>
      <c r="S138" s="1" t="s">
        <v>1806</v>
      </c>
      <c r="T138" s="1" t="s">
        <v>1807</v>
      </c>
      <c r="U138" s="1" t="s">
        <v>1808</v>
      </c>
      <c r="V138" s="1" t="s">
        <v>1826</v>
      </c>
    </row>
    <row r="139" s="1" customFormat="1" spans="1:22">
      <c r="A139" s="3">
        <v>999222426361495</v>
      </c>
      <c r="B139" s="1" t="s">
        <v>2061</v>
      </c>
      <c r="C139" s="1" t="s">
        <v>2400</v>
      </c>
      <c r="D139" s="1" t="s">
        <v>2401</v>
      </c>
      <c r="E139" s="1" t="s">
        <v>2402</v>
      </c>
      <c r="F139" s="1" t="s">
        <v>2061</v>
      </c>
      <c r="G139" s="1" t="s">
        <v>1832</v>
      </c>
      <c r="H139" s="1" t="s">
        <v>1798</v>
      </c>
      <c r="I139" s="1" t="s">
        <v>2403</v>
      </c>
      <c r="J139" s="1" t="s">
        <v>1800</v>
      </c>
      <c r="K139" s="1" t="s">
        <v>2403</v>
      </c>
      <c r="L139" s="1" t="s">
        <v>2403</v>
      </c>
      <c r="M139" s="1" t="s">
        <v>1801</v>
      </c>
      <c r="N139" s="1" t="s">
        <v>1801</v>
      </c>
      <c r="O139" s="1" t="s">
        <v>1802</v>
      </c>
      <c r="P139" s="1" t="s">
        <v>1803</v>
      </c>
      <c r="Q139" s="1" t="s">
        <v>1804</v>
      </c>
      <c r="R139" s="1" t="s">
        <v>2404</v>
      </c>
      <c r="S139" s="1" t="s">
        <v>1806</v>
      </c>
      <c r="T139" s="1" t="s">
        <v>1807</v>
      </c>
      <c r="U139" s="1" t="s">
        <v>1808</v>
      </c>
      <c r="V139" s="1" t="s">
        <v>1826</v>
      </c>
    </row>
    <row r="140" s="1" customFormat="1" spans="1:22">
      <c r="A140" s="3">
        <v>999222444166305</v>
      </c>
      <c r="B140" s="1" t="s">
        <v>1967</v>
      </c>
      <c r="C140" s="1" t="s">
        <v>2405</v>
      </c>
      <c r="D140" s="1" t="s">
        <v>2406</v>
      </c>
      <c r="E140" s="1" t="s">
        <v>2407</v>
      </c>
      <c r="F140" s="1" t="s">
        <v>1967</v>
      </c>
      <c r="G140" s="1" t="s">
        <v>1797</v>
      </c>
      <c r="H140" s="1" t="s">
        <v>1798</v>
      </c>
      <c r="I140" s="1" t="s">
        <v>2408</v>
      </c>
      <c r="J140" s="1" t="s">
        <v>1800</v>
      </c>
      <c r="K140" s="1" t="s">
        <v>2408</v>
      </c>
      <c r="L140" s="1" t="s">
        <v>2408</v>
      </c>
      <c r="M140" s="1" t="s">
        <v>1801</v>
      </c>
      <c r="N140" s="1" t="s">
        <v>1801</v>
      </c>
      <c r="O140" s="1" t="s">
        <v>1802</v>
      </c>
      <c r="P140" s="1" t="s">
        <v>1803</v>
      </c>
      <c r="Q140" s="1" t="s">
        <v>1804</v>
      </c>
      <c r="R140" s="1" t="s">
        <v>2409</v>
      </c>
      <c r="S140" s="1" t="s">
        <v>1806</v>
      </c>
      <c r="T140" s="1" t="s">
        <v>1807</v>
      </c>
      <c r="U140" s="1" t="s">
        <v>1808</v>
      </c>
      <c r="V140" s="1" t="s">
        <v>1815</v>
      </c>
    </row>
    <row r="141" s="1" customFormat="1" spans="1:22">
      <c r="A141" s="3">
        <v>999222367323990</v>
      </c>
      <c r="B141" s="1" t="s">
        <v>2106</v>
      </c>
      <c r="C141" s="1" t="s">
        <v>2410</v>
      </c>
      <c r="D141" s="1" t="s">
        <v>2406</v>
      </c>
      <c r="E141" s="1" t="s">
        <v>2411</v>
      </c>
      <c r="F141" s="1" t="s">
        <v>2082</v>
      </c>
      <c r="G141" s="1" t="s">
        <v>1832</v>
      </c>
      <c r="H141" s="1" t="s">
        <v>1798</v>
      </c>
      <c r="I141" s="1" t="s">
        <v>2412</v>
      </c>
      <c r="J141" s="1" t="s">
        <v>1800</v>
      </c>
      <c r="K141" s="1" t="s">
        <v>2412</v>
      </c>
      <c r="L141" s="1" t="s">
        <v>2412</v>
      </c>
      <c r="M141" s="1" t="s">
        <v>1801</v>
      </c>
      <c r="N141" s="1" t="s">
        <v>1801</v>
      </c>
      <c r="O141" s="1" t="s">
        <v>1802</v>
      </c>
      <c r="P141" s="1" t="s">
        <v>1803</v>
      </c>
      <c r="Q141" s="1" t="s">
        <v>1804</v>
      </c>
      <c r="R141" s="1" t="s">
        <v>2413</v>
      </c>
      <c r="S141" s="1" t="s">
        <v>1806</v>
      </c>
      <c r="T141" s="1" t="s">
        <v>1807</v>
      </c>
      <c r="U141" s="1" t="s">
        <v>1808</v>
      </c>
      <c r="V141" s="1" t="s">
        <v>1815</v>
      </c>
    </row>
    <row r="142" s="1" customFormat="1" spans="1:22">
      <c r="A142" s="3">
        <v>22372030513</v>
      </c>
      <c r="B142" s="1" t="s">
        <v>2082</v>
      </c>
      <c r="C142" s="1" t="s">
        <v>2414</v>
      </c>
      <c r="D142" s="1" t="s">
        <v>2415</v>
      </c>
      <c r="E142" s="1" t="s">
        <v>2416</v>
      </c>
      <c r="F142" s="1" t="s">
        <v>1832</v>
      </c>
      <c r="G142" s="1" t="s">
        <v>1793</v>
      </c>
      <c r="H142" s="1" t="s">
        <v>1798</v>
      </c>
      <c r="I142" s="1" t="s">
        <v>2417</v>
      </c>
      <c r="J142" s="1" t="s">
        <v>1800</v>
      </c>
      <c r="K142" s="1" t="s">
        <v>2417</v>
      </c>
      <c r="L142" s="1" t="s">
        <v>2417</v>
      </c>
      <c r="M142" s="1" t="s">
        <v>1801</v>
      </c>
      <c r="N142" s="1" t="s">
        <v>1801</v>
      </c>
      <c r="O142" s="1" t="s">
        <v>1802</v>
      </c>
      <c r="P142" s="1" t="s">
        <v>1803</v>
      </c>
      <c r="Q142" s="1" t="s">
        <v>1804</v>
      </c>
      <c r="R142" s="1" t="s">
        <v>2418</v>
      </c>
      <c r="S142" s="1" t="s">
        <v>1806</v>
      </c>
      <c r="T142" s="1" t="s">
        <v>1807</v>
      </c>
      <c r="U142" s="1" t="s">
        <v>1808</v>
      </c>
      <c r="V142" s="1" t="s">
        <v>1860</v>
      </c>
    </row>
    <row r="143" s="1" customFormat="1" spans="1:22">
      <c r="A143" s="3">
        <v>999222390899928</v>
      </c>
      <c r="B143" s="1" t="s">
        <v>2077</v>
      </c>
      <c r="C143" s="1" t="s">
        <v>2419</v>
      </c>
      <c r="D143" s="1" t="s">
        <v>2415</v>
      </c>
      <c r="E143" s="1" t="s">
        <v>2420</v>
      </c>
      <c r="F143" s="1" t="s">
        <v>1967</v>
      </c>
      <c r="G143" s="1" t="s">
        <v>1832</v>
      </c>
      <c r="H143" s="1" t="s">
        <v>1798</v>
      </c>
      <c r="I143" s="1" t="s">
        <v>2421</v>
      </c>
      <c r="J143" s="1" t="s">
        <v>1800</v>
      </c>
      <c r="K143" s="1" t="s">
        <v>2421</v>
      </c>
      <c r="L143" s="1" t="s">
        <v>2421</v>
      </c>
      <c r="M143" s="1" t="s">
        <v>1801</v>
      </c>
      <c r="N143" s="1" t="s">
        <v>1801</v>
      </c>
      <c r="O143" s="1" t="s">
        <v>1802</v>
      </c>
      <c r="P143" s="1" t="s">
        <v>1803</v>
      </c>
      <c r="Q143" s="1" t="s">
        <v>1804</v>
      </c>
      <c r="R143" s="1" t="s">
        <v>2422</v>
      </c>
      <c r="S143" s="1" t="s">
        <v>1806</v>
      </c>
      <c r="T143" s="1" t="s">
        <v>1807</v>
      </c>
      <c r="U143" s="1" t="s">
        <v>1808</v>
      </c>
      <c r="V143" s="1" t="s">
        <v>1860</v>
      </c>
    </row>
    <row r="144" s="1" customFormat="1" spans="1:22">
      <c r="A144" s="3">
        <v>999222387890999</v>
      </c>
      <c r="B144" s="1" t="s">
        <v>2077</v>
      </c>
      <c r="C144" s="1" t="s">
        <v>2423</v>
      </c>
      <c r="D144" s="1" t="s">
        <v>2415</v>
      </c>
      <c r="E144" s="1" t="s">
        <v>2424</v>
      </c>
      <c r="F144" s="1" t="s">
        <v>1967</v>
      </c>
      <c r="G144" s="1" t="s">
        <v>1832</v>
      </c>
      <c r="H144" s="1" t="s">
        <v>1798</v>
      </c>
      <c r="I144" s="1" t="s">
        <v>2425</v>
      </c>
      <c r="J144" s="1" t="s">
        <v>1800</v>
      </c>
      <c r="K144" s="1" t="s">
        <v>2425</v>
      </c>
      <c r="L144" s="1" t="s">
        <v>2425</v>
      </c>
      <c r="M144" s="1" t="s">
        <v>1801</v>
      </c>
      <c r="N144" s="1" t="s">
        <v>1801</v>
      </c>
      <c r="O144" s="1" t="s">
        <v>1802</v>
      </c>
      <c r="P144" s="1" t="s">
        <v>1803</v>
      </c>
      <c r="Q144" s="1" t="s">
        <v>1804</v>
      </c>
      <c r="R144" s="1" t="s">
        <v>2426</v>
      </c>
      <c r="S144" s="1" t="s">
        <v>1806</v>
      </c>
      <c r="T144" s="1" t="s">
        <v>1807</v>
      </c>
      <c r="U144" s="1" t="s">
        <v>1808</v>
      </c>
      <c r="V144" s="1" t="s">
        <v>1860</v>
      </c>
    </row>
    <row r="145" s="1" customFormat="1" spans="1:22">
      <c r="A145" s="3">
        <v>999222403915315</v>
      </c>
      <c r="B145" s="1" t="s">
        <v>2066</v>
      </c>
      <c r="C145" s="1" t="s">
        <v>2427</v>
      </c>
      <c r="D145" s="1" t="s">
        <v>2415</v>
      </c>
      <c r="E145" s="1" t="s">
        <v>2428</v>
      </c>
      <c r="F145" s="1" t="s">
        <v>1832</v>
      </c>
      <c r="G145" s="1" t="s">
        <v>1793</v>
      </c>
      <c r="H145" s="1" t="s">
        <v>1798</v>
      </c>
      <c r="I145" s="1" t="s">
        <v>2429</v>
      </c>
      <c r="J145" s="1" t="s">
        <v>1800</v>
      </c>
      <c r="K145" s="1" t="s">
        <v>2429</v>
      </c>
      <c r="L145" s="1" t="s">
        <v>2429</v>
      </c>
      <c r="M145" s="1" t="s">
        <v>1801</v>
      </c>
      <c r="N145" s="1" t="s">
        <v>1801</v>
      </c>
      <c r="O145" s="1" t="s">
        <v>1802</v>
      </c>
      <c r="P145" s="1" t="s">
        <v>1803</v>
      </c>
      <c r="Q145" s="1" t="s">
        <v>1804</v>
      </c>
      <c r="R145" s="1" t="s">
        <v>2430</v>
      </c>
      <c r="S145" s="1" t="s">
        <v>1806</v>
      </c>
      <c r="T145" s="1" t="s">
        <v>1807</v>
      </c>
      <c r="U145" s="1" t="s">
        <v>1808</v>
      </c>
      <c r="V145" s="1" t="s">
        <v>1860</v>
      </c>
    </row>
    <row r="146" s="1" customFormat="1" spans="1:22">
      <c r="A146" s="3">
        <v>999222403486581</v>
      </c>
      <c r="B146" s="1" t="s">
        <v>2066</v>
      </c>
      <c r="C146" s="1" t="s">
        <v>2431</v>
      </c>
      <c r="D146" s="1" t="s">
        <v>2415</v>
      </c>
      <c r="E146" s="1" t="s">
        <v>2432</v>
      </c>
      <c r="F146" s="1" t="s">
        <v>1793</v>
      </c>
      <c r="G146" s="1" t="s">
        <v>1797</v>
      </c>
      <c r="H146" s="1" t="s">
        <v>1798</v>
      </c>
      <c r="I146" s="1" t="s">
        <v>2429</v>
      </c>
      <c r="J146" s="1" t="s">
        <v>1800</v>
      </c>
      <c r="K146" s="1" t="s">
        <v>2429</v>
      </c>
      <c r="L146" s="1" t="s">
        <v>2429</v>
      </c>
      <c r="M146" s="1" t="s">
        <v>1801</v>
      </c>
      <c r="N146" s="1" t="s">
        <v>1801</v>
      </c>
      <c r="O146" s="1" t="s">
        <v>1802</v>
      </c>
      <c r="P146" s="1" t="s">
        <v>1803</v>
      </c>
      <c r="Q146" s="1" t="s">
        <v>1804</v>
      </c>
      <c r="R146" s="1" t="s">
        <v>2433</v>
      </c>
      <c r="S146" s="1" t="s">
        <v>1806</v>
      </c>
      <c r="T146" s="1" t="s">
        <v>1807</v>
      </c>
      <c r="U146" s="1" t="s">
        <v>1808</v>
      </c>
      <c r="V146" s="1" t="s">
        <v>1860</v>
      </c>
    </row>
    <row r="147" s="1" customFormat="1" spans="1:22">
      <c r="A147" s="3">
        <v>999222416905002</v>
      </c>
      <c r="B147" s="1" t="s">
        <v>2066</v>
      </c>
      <c r="C147" s="1" t="s">
        <v>2434</v>
      </c>
      <c r="D147" s="1" t="s">
        <v>2415</v>
      </c>
      <c r="E147" s="1" t="s">
        <v>2435</v>
      </c>
      <c r="F147" s="1" t="s">
        <v>1793</v>
      </c>
      <c r="G147" s="1" t="s">
        <v>1797</v>
      </c>
      <c r="H147" s="1" t="s">
        <v>1798</v>
      </c>
      <c r="I147" s="1" t="s">
        <v>2429</v>
      </c>
      <c r="J147" s="1" t="s">
        <v>1800</v>
      </c>
      <c r="K147" s="1" t="s">
        <v>2429</v>
      </c>
      <c r="L147" s="1" t="s">
        <v>2429</v>
      </c>
      <c r="M147" s="1" t="s">
        <v>1801</v>
      </c>
      <c r="N147" s="1" t="s">
        <v>1801</v>
      </c>
      <c r="O147" s="1" t="s">
        <v>1802</v>
      </c>
      <c r="P147" s="1" t="s">
        <v>1803</v>
      </c>
      <c r="Q147" s="1" t="s">
        <v>1804</v>
      </c>
      <c r="R147" s="1" t="s">
        <v>2436</v>
      </c>
      <c r="S147" s="1" t="s">
        <v>1806</v>
      </c>
      <c r="T147" s="1" t="s">
        <v>1807</v>
      </c>
      <c r="U147" s="1" t="s">
        <v>1808</v>
      </c>
      <c r="V147" s="1" t="s">
        <v>1860</v>
      </c>
    </row>
    <row r="148" s="1" customFormat="1" spans="1:22">
      <c r="A148" s="3">
        <v>999222416477328</v>
      </c>
      <c r="B148" s="1" t="s">
        <v>2066</v>
      </c>
      <c r="C148" s="1" t="s">
        <v>2437</v>
      </c>
      <c r="D148" s="1" t="s">
        <v>2415</v>
      </c>
      <c r="E148" s="1" t="s">
        <v>2438</v>
      </c>
      <c r="F148" s="1" t="s">
        <v>1793</v>
      </c>
      <c r="G148" s="1" t="s">
        <v>1797</v>
      </c>
      <c r="H148" s="1" t="s">
        <v>1798</v>
      </c>
      <c r="I148" s="1" t="s">
        <v>2429</v>
      </c>
      <c r="J148" s="1" t="s">
        <v>1800</v>
      </c>
      <c r="K148" s="1" t="s">
        <v>2429</v>
      </c>
      <c r="L148" s="1" t="s">
        <v>2429</v>
      </c>
      <c r="M148" s="1" t="s">
        <v>1801</v>
      </c>
      <c r="N148" s="1" t="s">
        <v>1801</v>
      </c>
      <c r="O148" s="1" t="s">
        <v>1802</v>
      </c>
      <c r="P148" s="1" t="s">
        <v>1803</v>
      </c>
      <c r="Q148" s="1" t="s">
        <v>1804</v>
      </c>
      <c r="R148" s="1" t="s">
        <v>2439</v>
      </c>
      <c r="S148" s="1" t="s">
        <v>1806</v>
      </c>
      <c r="T148" s="1" t="s">
        <v>1807</v>
      </c>
      <c r="U148" s="1" t="s">
        <v>1808</v>
      </c>
      <c r="V148" s="1" t="s">
        <v>1860</v>
      </c>
    </row>
    <row r="149" s="1" customFormat="1" spans="1:22">
      <c r="A149" s="3">
        <v>999222422089849</v>
      </c>
      <c r="B149" s="1" t="s">
        <v>2061</v>
      </c>
      <c r="C149" s="1" t="s">
        <v>2440</v>
      </c>
      <c r="D149" s="1" t="s">
        <v>2415</v>
      </c>
      <c r="E149" s="1" t="s">
        <v>2441</v>
      </c>
      <c r="F149" s="1" t="s">
        <v>1967</v>
      </c>
      <c r="G149" s="1" t="s">
        <v>1832</v>
      </c>
      <c r="H149" s="1" t="s">
        <v>1798</v>
      </c>
      <c r="I149" s="1" t="s">
        <v>2442</v>
      </c>
      <c r="J149" s="1" t="s">
        <v>1800</v>
      </c>
      <c r="K149" s="1" t="s">
        <v>2442</v>
      </c>
      <c r="L149" s="1" t="s">
        <v>2442</v>
      </c>
      <c r="M149" s="1" t="s">
        <v>1801</v>
      </c>
      <c r="N149" s="1" t="s">
        <v>1801</v>
      </c>
      <c r="O149" s="1" t="s">
        <v>1802</v>
      </c>
      <c r="P149" s="1" t="s">
        <v>1803</v>
      </c>
      <c r="Q149" s="1" t="s">
        <v>1804</v>
      </c>
      <c r="R149" s="1" t="s">
        <v>2443</v>
      </c>
      <c r="S149" s="1" t="s">
        <v>1806</v>
      </c>
      <c r="T149" s="1" t="s">
        <v>1807</v>
      </c>
      <c r="U149" s="1" t="s">
        <v>1808</v>
      </c>
      <c r="V149" s="1" t="s">
        <v>1860</v>
      </c>
    </row>
    <row r="150" s="1" customFormat="1" spans="1:22">
      <c r="A150" s="3">
        <v>999222426081809</v>
      </c>
      <c r="B150" s="1" t="s">
        <v>2061</v>
      </c>
      <c r="C150" s="1" t="s">
        <v>2444</v>
      </c>
      <c r="D150" s="1" t="s">
        <v>2445</v>
      </c>
      <c r="E150" s="1" t="s">
        <v>2446</v>
      </c>
      <c r="F150" s="1" t="s">
        <v>1967</v>
      </c>
      <c r="G150" s="1" t="s">
        <v>1832</v>
      </c>
      <c r="H150" s="1" t="s">
        <v>1798</v>
      </c>
      <c r="I150" s="1" t="s">
        <v>2447</v>
      </c>
      <c r="J150" s="1" t="s">
        <v>1800</v>
      </c>
      <c r="K150" s="1" t="s">
        <v>2447</v>
      </c>
      <c r="L150" s="1" t="s">
        <v>2447</v>
      </c>
      <c r="M150" s="1" t="s">
        <v>1801</v>
      </c>
      <c r="N150" s="1" t="s">
        <v>1801</v>
      </c>
      <c r="O150" s="1" t="s">
        <v>1802</v>
      </c>
      <c r="P150" s="1" t="s">
        <v>1803</v>
      </c>
      <c r="Q150" s="1" t="s">
        <v>1804</v>
      </c>
      <c r="R150" s="1" t="s">
        <v>2448</v>
      </c>
      <c r="S150" s="1" t="s">
        <v>1806</v>
      </c>
      <c r="T150" s="1" t="s">
        <v>1807</v>
      </c>
      <c r="U150" s="1" t="s">
        <v>1808</v>
      </c>
      <c r="V150" s="1" t="s">
        <v>1815</v>
      </c>
    </row>
    <row r="151" s="1" customFormat="1" spans="1:22">
      <c r="A151" s="3">
        <v>999222372630793</v>
      </c>
      <c r="B151" s="1" t="s">
        <v>2082</v>
      </c>
      <c r="C151" s="1" t="s">
        <v>2449</v>
      </c>
      <c r="D151" s="1" t="s">
        <v>2450</v>
      </c>
      <c r="E151" s="1" t="s">
        <v>2451</v>
      </c>
      <c r="F151" s="1" t="s">
        <v>1967</v>
      </c>
      <c r="G151" s="1" t="s">
        <v>1832</v>
      </c>
      <c r="H151" s="1" t="s">
        <v>1798</v>
      </c>
      <c r="I151" s="1" t="s">
        <v>2452</v>
      </c>
      <c r="J151" s="1" t="s">
        <v>1800</v>
      </c>
      <c r="K151" s="1" t="s">
        <v>2452</v>
      </c>
      <c r="L151" s="1" t="s">
        <v>2452</v>
      </c>
      <c r="M151" s="1" t="s">
        <v>1801</v>
      </c>
      <c r="N151" s="1" t="s">
        <v>1801</v>
      </c>
      <c r="O151" s="1" t="s">
        <v>1802</v>
      </c>
      <c r="P151" s="1" t="s">
        <v>1803</v>
      </c>
      <c r="Q151" s="1" t="s">
        <v>1804</v>
      </c>
      <c r="R151" s="1" t="s">
        <v>2453</v>
      </c>
      <c r="S151" s="1" t="s">
        <v>1806</v>
      </c>
      <c r="T151" s="1" t="s">
        <v>1807</v>
      </c>
      <c r="U151" s="1" t="s">
        <v>1808</v>
      </c>
      <c r="V151" s="1" t="s">
        <v>1826</v>
      </c>
    </row>
    <row r="152" s="1" customFormat="1" spans="1:22">
      <c r="A152" s="3">
        <v>999222374971712</v>
      </c>
      <c r="B152" s="1" t="s">
        <v>2082</v>
      </c>
      <c r="C152" s="1" t="s">
        <v>2454</v>
      </c>
      <c r="D152" s="1" t="s">
        <v>2455</v>
      </c>
      <c r="E152" s="1" t="s">
        <v>2456</v>
      </c>
      <c r="F152" s="1" t="s">
        <v>2061</v>
      </c>
      <c r="G152" s="1" t="s">
        <v>1797</v>
      </c>
      <c r="H152" s="1" t="s">
        <v>1798</v>
      </c>
      <c r="I152" s="1" t="s">
        <v>2457</v>
      </c>
      <c r="J152" s="1" t="s">
        <v>1800</v>
      </c>
      <c r="K152" s="1" t="s">
        <v>2457</v>
      </c>
      <c r="L152" s="1" t="s">
        <v>2457</v>
      </c>
      <c r="M152" s="1" t="s">
        <v>1801</v>
      </c>
      <c r="N152" s="1" t="s">
        <v>1801</v>
      </c>
      <c r="O152" s="1" t="s">
        <v>1802</v>
      </c>
      <c r="P152" s="1" t="s">
        <v>1803</v>
      </c>
      <c r="Q152" s="1" t="s">
        <v>1804</v>
      </c>
      <c r="R152" s="1" t="s">
        <v>2458</v>
      </c>
      <c r="S152" s="1" t="s">
        <v>1806</v>
      </c>
      <c r="T152" s="1" t="s">
        <v>1807</v>
      </c>
      <c r="U152" s="1" t="s">
        <v>1808</v>
      </c>
      <c r="V152" s="1" t="s">
        <v>1815</v>
      </c>
    </row>
    <row r="153" s="1" customFormat="1" spans="1:22">
      <c r="A153" s="3">
        <v>999222391091840</v>
      </c>
      <c r="B153" s="1" t="s">
        <v>2077</v>
      </c>
      <c r="C153" s="1" t="s">
        <v>2459</v>
      </c>
      <c r="D153" s="1" t="s">
        <v>2455</v>
      </c>
      <c r="E153" s="1" t="s">
        <v>2460</v>
      </c>
      <c r="F153" s="1" t="s">
        <v>2066</v>
      </c>
      <c r="G153" s="1" t="s">
        <v>1832</v>
      </c>
      <c r="H153" s="1" t="s">
        <v>1798</v>
      </c>
      <c r="I153" s="1" t="s">
        <v>2461</v>
      </c>
      <c r="J153" s="1" t="s">
        <v>1800</v>
      </c>
      <c r="K153" s="1" t="s">
        <v>2461</v>
      </c>
      <c r="L153" s="1" t="s">
        <v>2461</v>
      </c>
      <c r="M153" s="1" t="s">
        <v>1801</v>
      </c>
      <c r="N153" s="1" t="s">
        <v>1801</v>
      </c>
      <c r="O153" s="1" t="s">
        <v>1802</v>
      </c>
      <c r="P153" s="1" t="s">
        <v>1803</v>
      </c>
      <c r="Q153" s="1" t="s">
        <v>1804</v>
      </c>
      <c r="R153" s="1" t="s">
        <v>2462</v>
      </c>
      <c r="S153" s="1" t="s">
        <v>1806</v>
      </c>
      <c r="T153" s="1" t="s">
        <v>1807</v>
      </c>
      <c r="U153" s="1" t="s">
        <v>1808</v>
      </c>
      <c r="V153" s="1" t="s">
        <v>1815</v>
      </c>
    </row>
    <row r="154" s="1" customFormat="1" spans="1:22">
      <c r="A154" s="3">
        <v>999222426013948</v>
      </c>
      <c r="B154" s="1" t="s">
        <v>2061</v>
      </c>
      <c r="C154" s="1" t="s">
        <v>2463</v>
      </c>
      <c r="D154" s="1" t="s">
        <v>2455</v>
      </c>
      <c r="E154" s="1" t="s">
        <v>2464</v>
      </c>
      <c r="F154" s="1" t="s">
        <v>1967</v>
      </c>
      <c r="G154" s="1" t="s">
        <v>1793</v>
      </c>
      <c r="H154" s="1" t="s">
        <v>1798</v>
      </c>
      <c r="I154" s="1" t="s">
        <v>2465</v>
      </c>
      <c r="J154" s="1" t="s">
        <v>1800</v>
      </c>
      <c r="K154" s="1" t="s">
        <v>2465</v>
      </c>
      <c r="L154" s="1" t="s">
        <v>2465</v>
      </c>
      <c r="M154" s="1" t="s">
        <v>1801</v>
      </c>
      <c r="N154" s="1" t="s">
        <v>1801</v>
      </c>
      <c r="O154" s="1" t="s">
        <v>1802</v>
      </c>
      <c r="P154" s="1" t="s">
        <v>1803</v>
      </c>
      <c r="Q154" s="1" t="s">
        <v>1804</v>
      </c>
      <c r="R154" s="1" t="s">
        <v>2466</v>
      </c>
      <c r="S154" s="1" t="s">
        <v>1806</v>
      </c>
      <c r="T154" s="1" t="s">
        <v>1807</v>
      </c>
      <c r="U154" s="1" t="s">
        <v>1808</v>
      </c>
      <c r="V154" s="1" t="s">
        <v>1815</v>
      </c>
    </row>
    <row r="155" s="1" customFormat="1" spans="1:22">
      <c r="A155" s="3">
        <v>999222427743868</v>
      </c>
      <c r="B155" s="1" t="s">
        <v>2061</v>
      </c>
      <c r="C155" s="1" t="s">
        <v>2467</v>
      </c>
      <c r="D155" s="1" t="s">
        <v>1817</v>
      </c>
      <c r="E155" s="1" t="s">
        <v>2468</v>
      </c>
      <c r="F155" s="1" t="s">
        <v>1832</v>
      </c>
      <c r="G155" s="1" t="s">
        <v>1793</v>
      </c>
      <c r="H155" s="1" t="s">
        <v>1798</v>
      </c>
      <c r="I155" s="1" t="s">
        <v>2303</v>
      </c>
      <c r="J155" s="1" t="s">
        <v>1800</v>
      </c>
      <c r="K155" s="1" t="s">
        <v>2303</v>
      </c>
      <c r="L155" s="1" t="s">
        <v>2303</v>
      </c>
      <c r="M155" s="1" t="s">
        <v>1801</v>
      </c>
      <c r="N155" s="1" t="s">
        <v>1801</v>
      </c>
      <c r="O155" s="1" t="s">
        <v>1802</v>
      </c>
      <c r="P155" s="1" t="s">
        <v>1803</v>
      </c>
      <c r="Q155" s="1" t="s">
        <v>1804</v>
      </c>
      <c r="R155" s="1" t="s">
        <v>2469</v>
      </c>
      <c r="S155" s="1" t="s">
        <v>1806</v>
      </c>
      <c r="T155" s="1" t="s">
        <v>1807</v>
      </c>
      <c r="U155" s="1" t="s">
        <v>1808</v>
      </c>
      <c r="V155" s="1" t="s">
        <v>1815</v>
      </c>
    </row>
    <row r="156" s="1" customFormat="1" spans="1:22">
      <c r="A156" s="3">
        <v>999222438018424</v>
      </c>
      <c r="B156" s="1" t="s">
        <v>1967</v>
      </c>
      <c r="C156" s="1" t="s">
        <v>2470</v>
      </c>
      <c r="D156" s="1" t="s">
        <v>1817</v>
      </c>
      <c r="E156" s="1" t="s">
        <v>2471</v>
      </c>
      <c r="F156" s="1" t="s">
        <v>1967</v>
      </c>
      <c r="G156" s="1" t="s">
        <v>1832</v>
      </c>
      <c r="H156" s="1" t="s">
        <v>1798</v>
      </c>
      <c r="I156" s="1" t="s">
        <v>2303</v>
      </c>
      <c r="J156" s="1" t="s">
        <v>1800</v>
      </c>
      <c r="K156" s="1" t="s">
        <v>2303</v>
      </c>
      <c r="L156" s="1" t="s">
        <v>2303</v>
      </c>
      <c r="M156" s="1" t="s">
        <v>1801</v>
      </c>
      <c r="N156" s="1" t="s">
        <v>1801</v>
      </c>
      <c r="O156" s="1" t="s">
        <v>1802</v>
      </c>
      <c r="P156" s="1" t="s">
        <v>1803</v>
      </c>
      <c r="Q156" s="1" t="s">
        <v>1804</v>
      </c>
      <c r="R156" s="1" t="s">
        <v>2472</v>
      </c>
      <c r="S156" s="1" t="s">
        <v>1806</v>
      </c>
      <c r="T156" s="1" t="s">
        <v>1807</v>
      </c>
      <c r="U156" s="1" t="s">
        <v>1808</v>
      </c>
      <c r="V156" s="1" t="s">
        <v>1815</v>
      </c>
    </row>
    <row r="157" s="1" customFormat="1" spans="1:22">
      <c r="A157" s="3">
        <v>999222399257132</v>
      </c>
      <c r="B157" s="1" t="s">
        <v>2077</v>
      </c>
      <c r="C157" s="1" t="s">
        <v>2473</v>
      </c>
      <c r="D157" s="1" t="s">
        <v>1817</v>
      </c>
      <c r="E157" s="1" t="s">
        <v>2474</v>
      </c>
      <c r="F157" s="1" t="s">
        <v>1832</v>
      </c>
      <c r="G157" s="1" t="s">
        <v>1797</v>
      </c>
      <c r="H157" s="1" t="s">
        <v>1798</v>
      </c>
      <c r="I157" s="1" t="s">
        <v>2475</v>
      </c>
      <c r="J157" s="1" t="s">
        <v>1800</v>
      </c>
      <c r="K157" s="1" t="s">
        <v>2475</v>
      </c>
      <c r="L157" s="1" t="s">
        <v>2475</v>
      </c>
      <c r="M157" s="1" t="s">
        <v>1801</v>
      </c>
      <c r="N157" s="1" t="s">
        <v>1801</v>
      </c>
      <c r="O157" s="1" t="s">
        <v>1802</v>
      </c>
      <c r="P157" s="1" t="s">
        <v>1803</v>
      </c>
      <c r="Q157" s="1" t="s">
        <v>1804</v>
      </c>
      <c r="R157" s="1" t="s">
        <v>2476</v>
      </c>
      <c r="S157" s="1" t="s">
        <v>1806</v>
      </c>
      <c r="T157" s="1" t="s">
        <v>1807</v>
      </c>
      <c r="U157" s="1" t="s">
        <v>1808</v>
      </c>
      <c r="V157" s="1" t="s">
        <v>1815</v>
      </c>
    </row>
    <row r="158" s="1" customFormat="1" spans="1:22">
      <c r="A158" s="3">
        <v>999222391912743</v>
      </c>
      <c r="B158" s="1" t="s">
        <v>2077</v>
      </c>
      <c r="C158" s="1" t="s">
        <v>2477</v>
      </c>
      <c r="D158" s="1" t="s">
        <v>2478</v>
      </c>
      <c r="E158" s="1" t="s">
        <v>2479</v>
      </c>
      <c r="F158" s="1" t="s">
        <v>1793</v>
      </c>
      <c r="G158" s="1" t="s">
        <v>1797</v>
      </c>
      <c r="H158" s="1" t="s">
        <v>1798</v>
      </c>
      <c r="I158" s="1" t="s">
        <v>2480</v>
      </c>
      <c r="J158" s="1" t="s">
        <v>1800</v>
      </c>
      <c r="K158" s="1" t="s">
        <v>2480</v>
      </c>
      <c r="L158" s="1" t="s">
        <v>1802</v>
      </c>
      <c r="M158" s="1" t="s">
        <v>2481</v>
      </c>
      <c r="N158" s="1" t="s">
        <v>2481</v>
      </c>
      <c r="O158" s="1" t="s">
        <v>1802</v>
      </c>
      <c r="P158" s="1" t="s">
        <v>1803</v>
      </c>
      <c r="Q158" s="1" t="s">
        <v>1804</v>
      </c>
      <c r="R158" s="1" t="s">
        <v>2482</v>
      </c>
      <c r="S158" s="1" t="s">
        <v>1806</v>
      </c>
      <c r="T158" s="1" t="s">
        <v>1807</v>
      </c>
      <c r="U158" s="1" t="s">
        <v>1808</v>
      </c>
      <c r="V158" s="1" t="s">
        <v>1815</v>
      </c>
    </row>
    <row r="159" s="1" customFormat="1" spans="1:22">
      <c r="A159" s="3">
        <v>999222414181581</v>
      </c>
      <c r="B159" s="1" t="s">
        <v>2066</v>
      </c>
      <c r="C159" s="1" t="s">
        <v>2483</v>
      </c>
      <c r="D159" s="1" t="s">
        <v>2484</v>
      </c>
      <c r="E159" s="1" t="s">
        <v>2485</v>
      </c>
      <c r="F159" s="1" t="s">
        <v>1832</v>
      </c>
      <c r="G159" s="1" t="s">
        <v>1797</v>
      </c>
      <c r="H159" s="1" t="s">
        <v>1798</v>
      </c>
      <c r="I159" s="1" t="s">
        <v>2486</v>
      </c>
      <c r="J159" s="1" t="s">
        <v>1800</v>
      </c>
      <c r="K159" s="1" t="s">
        <v>2486</v>
      </c>
      <c r="L159" s="1" t="s">
        <v>2486</v>
      </c>
      <c r="M159" s="1" t="s">
        <v>1801</v>
      </c>
      <c r="N159" s="1" t="s">
        <v>1801</v>
      </c>
      <c r="O159" s="1" t="s">
        <v>1802</v>
      </c>
      <c r="P159" s="1" t="s">
        <v>1803</v>
      </c>
      <c r="Q159" s="1" t="s">
        <v>1804</v>
      </c>
      <c r="R159" s="1" t="s">
        <v>2487</v>
      </c>
      <c r="S159" s="1" t="s">
        <v>1806</v>
      </c>
      <c r="T159" s="1" t="s">
        <v>1807</v>
      </c>
      <c r="U159" s="1" t="s">
        <v>1808</v>
      </c>
      <c r="V159" s="1" t="s">
        <v>1815</v>
      </c>
    </row>
    <row r="160" s="1" customFormat="1" spans="1:22">
      <c r="A160" s="3">
        <v>999222405394230</v>
      </c>
      <c r="B160" s="1" t="s">
        <v>2066</v>
      </c>
      <c r="C160" s="1" t="s">
        <v>2488</v>
      </c>
      <c r="D160" s="1" t="s">
        <v>2489</v>
      </c>
      <c r="E160" s="1" t="s">
        <v>2490</v>
      </c>
      <c r="F160" s="1" t="s">
        <v>2061</v>
      </c>
      <c r="G160" s="1" t="s">
        <v>1832</v>
      </c>
      <c r="H160" s="1" t="s">
        <v>1798</v>
      </c>
      <c r="I160" s="1" t="s">
        <v>2491</v>
      </c>
      <c r="J160" s="1" t="s">
        <v>1800</v>
      </c>
      <c r="K160" s="1" t="s">
        <v>2491</v>
      </c>
      <c r="L160" s="1" t="s">
        <v>2491</v>
      </c>
      <c r="M160" s="1" t="s">
        <v>1801</v>
      </c>
      <c r="N160" s="1" t="s">
        <v>1801</v>
      </c>
      <c r="O160" s="1" t="s">
        <v>1802</v>
      </c>
      <c r="P160" s="1" t="s">
        <v>1803</v>
      </c>
      <c r="Q160" s="1" t="s">
        <v>1804</v>
      </c>
      <c r="R160" s="1" t="s">
        <v>2492</v>
      </c>
      <c r="S160" s="1" t="s">
        <v>1806</v>
      </c>
      <c r="T160" s="1" t="s">
        <v>1807</v>
      </c>
      <c r="U160" s="1" t="s">
        <v>1808</v>
      </c>
      <c r="V160" s="1" t="s">
        <v>1826</v>
      </c>
    </row>
    <row r="161" s="1" customFormat="1" spans="1:22">
      <c r="A161" s="3">
        <v>999222442133497</v>
      </c>
      <c r="B161" s="1" t="s">
        <v>1967</v>
      </c>
      <c r="C161" s="1" t="s">
        <v>2493</v>
      </c>
      <c r="D161" s="1" t="s">
        <v>2494</v>
      </c>
      <c r="E161" s="1" t="s">
        <v>2495</v>
      </c>
      <c r="F161" s="1" t="s">
        <v>1832</v>
      </c>
      <c r="G161" s="1" t="s">
        <v>1797</v>
      </c>
      <c r="H161" s="1" t="s">
        <v>1798</v>
      </c>
      <c r="I161" s="1" t="s">
        <v>2496</v>
      </c>
      <c r="J161" s="1" t="s">
        <v>1800</v>
      </c>
      <c r="K161" s="1" t="s">
        <v>2496</v>
      </c>
      <c r="L161" s="1" t="s">
        <v>2496</v>
      </c>
      <c r="M161" s="1" t="s">
        <v>1801</v>
      </c>
      <c r="N161" s="1" t="s">
        <v>1801</v>
      </c>
      <c r="O161" s="1" t="s">
        <v>1802</v>
      </c>
      <c r="P161" s="1" t="s">
        <v>1803</v>
      </c>
      <c r="Q161" s="1" t="s">
        <v>1804</v>
      </c>
      <c r="R161" s="1" t="s">
        <v>2497</v>
      </c>
      <c r="S161" s="1" t="s">
        <v>1806</v>
      </c>
      <c r="T161" s="1" t="s">
        <v>1807</v>
      </c>
      <c r="U161" s="1" t="s">
        <v>1808</v>
      </c>
      <c r="V161" s="1" t="s">
        <v>1815</v>
      </c>
    </row>
    <row r="162" s="1" customFormat="1" spans="1:22">
      <c r="A162" s="3">
        <v>999222425876960</v>
      </c>
      <c r="B162" s="1" t="s">
        <v>2061</v>
      </c>
      <c r="C162" s="1" t="s">
        <v>2498</v>
      </c>
      <c r="D162" s="1" t="s">
        <v>2499</v>
      </c>
      <c r="E162" s="1" t="s">
        <v>2500</v>
      </c>
      <c r="F162" s="1" t="s">
        <v>1967</v>
      </c>
      <c r="G162" s="1" t="s">
        <v>1797</v>
      </c>
      <c r="H162" s="1" t="s">
        <v>1798</v>
      </c>
      <c r="I162" s="1" t="s">
        <v>2501</v>
      </c>
      <c r="J162" s="1" t="s">
        <v>1800</v>
      </c>
      <c r="K162" s="1" t="s">
        <v>2501</v>
      </c>
      <c r="L162" s="1" t="s">
        <v>2501</v>
      </c>
      <c r="M162" s="1" t="s">
        <v>1801</v>
      </c>
      <c r="N162" s="1" t="s">
        <v>1801</v>
      </c>
      <c r="O162" s="1" t="s">
        <v>1802</v>
      </c>
      <c r="P162" s="1" t="s">
        <v>1803</v>
      </c>
      <c r="Q162" s="1" t="s">
        <v>1804</v>
      </c>
      <c r="R162" s="1" t="s">
        <v>2502</v>
      </c>
      <c r="S162" s="1" t="s">
        <v>1806</v>
      </c>
      <c r="T162" s="1" t="s">
        <v>1807</v>
      </c>
      <c r="U162" s="1" t="s">
        <v>1808</v>
      </c>
      <c r="V162" s="1" t="s">
        <v>1815</v>
      </c>
    </row>
    <row r="163" s="1" customFormat="1" spans="1:22">
      <c r="A163" s="3">
        <v>999222416896050</v>
      </c>
      <c r="B163" s="1" t="s">
        <v>2066</v>
      </c>
      <c r="C163" s="1" t="s">
        <v>2503</v>
      </c>
      <c r="D163" s="1" t="s">
        <v>2499</v>
      </c>
      <c r="E163" s="1" t="s">
        <v>2504</v>
      </c>
      <c r="F163" s="1" t="s">
        <v>2061</v>
      </c>
      <c r="G163" s="1" t="s">
        <v>1832</v>
      </c>
      <c r="H163" s="1" t="s">
        <v>1798</v>
      </c>
      <c r="I163" s="1" t="s">
        <v>2505</v>
      </c>
      <c r="J163" s="1" t="s">
        <v>1800</v>
      </c>
      <c r="K163" s="1" t="s">
        <v>2505</v>
      </c>
      <c r="L163" s="1" t="s">
        <v>2505</v>
      </c>
      <c r="M163" s="1" t="s">
        <v>1801</v>
      </c>
      <c r="N163" s="1" t="s">
        <v>1801</v>
      </c>
      <c r="O163" s="1" t="s">
        <v>1802</v>
      </c>
      <c r="P163" s="1" t="s">
        <v>1803</v>
      </c>
      <c r="Q163" s="1" t="s">
        <v>1804</v>
      </c>
      <c r="R163" s="1" t="s">
        <v>2506</v>
      </c>
      <c r="S163" s="1" t="s">
        <v>1806</v>
      </c>
      <c r="T163" s="1" t="s">
        <v>1807</v>
      </c>
      <c r="U163" s="1" t="s">
        <v>1808</v>
      </c>
      <c r="V163" s="1" t="s">
        <v>1815</v>
      </c>
    </row>
    <row r="164" s="1" customFormat="1" spans="1:22">
      <c r="A164" s="3">
        <v>999222398117570</v>
      </c>
      <c r="B164" s="1" t="s">
        <v>2077</v>
      </c>
      <c r="C164" s="1" t="s">
        <v>2507</v>
      </c>
      <c r="D164" s="1" t="s">
        <v>2499</v>
      </c>
      <c r="E164" s="1" t="s">
        <v>2508</v>
      </c>
      <c r="F164" s="1" t="s">
        <v>1967</v>
      </c>
      <c r="G164" s="1" t="s">
        <v>1797</v>
      </c>
      <c r="H164" s="1" t="s">
        <v>1798</v>
      </c>
      <c r="I164" s="1" t="s">
        <v>2509</v>
      </c>
      <c r="J164" s="1" t="s">
        <v>1800</v>
      </c>
      <c r="K164" s="1" t="s">
        <v>2509</v>
      </c>
      <c r="L164" s="1" t="s">
        <v>2509</v>
      </c>
      <c r="M164" s="1" t="s">
        <v>1801</v>
      </c>
      <c r="N164" s="1" t="s">
        <v>1801</v>
      </c>
      <c r="O164" s="1" t="s">
        <v>1802</v>
      </c>
      <c r="P164" s="1" t="s">
        <v>1803</v>
      </c>
      <c r="Q164" s="1" t="s">
        <v>1804</v>
      </c>
      <c r="R164" s="1" t="s">
        <v>2510</v>
      </c>
      <c r="S164" s="1" t="s">
        <v>1806</v>
      </c>
      <c r="T164" s="1" t="s">
        <v>1807</v>
      </c>
      <c r="U164" s="1" t="s">
        <v>1808</v>
      </c>
      <c r="V164" s="1" t="s">
        <v>1815</v>
      </c>
    </row>
    <row r="165" s="1" customFormat="1" spans="1:22">
      <c r="A165" s="3">
        <v>999222381842714</v>
      </c>
      <c r="B165" s="1" t="s">
        <v>2082</v>
      </c>
      <c r="C165" s="1" t="s">
        <v>2511</v>
      </c>
      <c r="D165" s="1" t="s">
        <v>1856</v>
      </c>
      <c r="E165" s="1" t="s">
        <v>2512</v>
      </c>
      <c r="F165" s="1" t="s">
        <v>1793</v>
      </c>
      <c r="G165" s="1" t="s">
        <v>1797</v>
      </c>
      <c r="H165" s="1" t="s">
        <v>1798</v>
      </c>
      <c r="I165" s="1" t="s">
        <v>2513</v>
      </c>
      <c r="J165" s="1" t="s">
        <v>1800</v>
      </c>
      <c r="K165" s="1" t="s">
        <v>2513</v>
      </c>
      <c r="L165" s="1" t="s">
        <v>2513</v>
      </c>
      <c r="M165" s="1" t="s">
        <v>1801</v>
      </c>
      <c r="N165" s="1" t="s">
        <v>1801</v>
      </c>
      <c r="O165" s="1" t="s">
        <v>1802</v>
      </c>
      <c r="P165" s="1" t="s">
        <v>1803</v>
      </c>
      <c r="Q165" s="1" t="s">
        <v>1804</v>
      </c>
      <c r="R165" s="1" t="s">
        <v>2514</v>
      </c>
      <c r="S165" s="1" t="s">
        <v>1806</v>
      </c>
      <c r="T165" s="1" t="s">
        <v>1807</v>
      </c>
      <c r="U165" s="1" t="s">
        <v>1808</v>
      </c>
      <c r="V165" s="1" t="s">
        <v>1860</v>
      </c>
    </row>
    <row r="166" s="1" customFormat="1" spans="1:22">
      <c r="A166" s="3">
        <v>999222423447484</v>
      </c>
      <c r="B166" s="1" t="s">
        <v>2061</v>
      </c>
      <c r="C166" s="1" t="s">
        <v>2515</v>
      </c>
      <c r="D166" s="1" t="s">
        <v>1856</v>
      </c>
      <c r="E166" s="1" t="s">
        <v>1857</v>
      </c>
      <c r="F166" s="1" t="s">
        <v>1967</v>
      </c>
      <c r="G166" s="1" t="s">
        <v>1793</v>
      </c>
      <c r="H166" s="1" t="s">
        <v>1798</v>
      </c>
      <c r="I166" s="1" t="s">
        <v>2516</v>
      </c>
      <c r="J166" s="1" t="s">
        <v>1800</v>
      </c>
      <c r="K166" s="1" t="s">
        <v>2516</v>
      </c>
      <c r="L166" s="1" t="s">
        <v>2516</v>
      </c>
      <c r="M166" s="1" t="s">
        <v>1801</v>
      </c>
      <c r="N166" s="1" t="s">
        <v>1801</v>
      </c>
      <c r="O166" s="1" t="s">
        <v>1802</v>
      </c>
      <c r="P166" s="1" t="s">
        <v>1803</v>
      </c>
      <c r="Q166" s="1" t="s">
        <v>1804</v>
      </c>
      <c r="R166" s="1" t="s">
        <v>2517</v>
      </c>
      <c r="S166" s="1" t="s">
        <v>1806</v>
      </c>
      <c r="T166" s="1" t="s">
        <v>1807</v>
      </c>
      <c r="U166" s="1" t="s">
        <v>1808</v>
      </c>
      <c r="V166" s="1" t="s">
        <v>1860</v>
      </c>
    </row>
    <row r="167" s="1" customFormat="1" spans="1:22">
      <c r="A167" s="3">
        <v>999222444114816</v>
      </c>
      <c r="B167" s="1" t="s">
        <v>1967</v>
      </c>
      <c r="C167" s="1" t="s">
        <v>2518</v>
      </c>
      <c r="D167" s="1" t="s">
        <v>2519</v>
      </c>
      <c r="E167" s="1" t="s">
        <v>2520</v>
      </c>
      <c r="F167" s="1" t="s">
        <v>1832</v>
      </c>
      <c r="G167" s="1" t="s">
        <v>1793</v>
      </c>
      <c r="H167" s="1" t="s">
        <v>1798</v>
      </c>
      <c r="I167" s="1" t="s">
        <v>2521</v>
      </c>
      <c r="J167" s="1" t="s">
        <v>1800</v>
      </c>
      <c r="K167" s="1" t="s">
        <v>2521</v>
      </c>
      <c r="L167" s="1" t="s">
        <v>2521</v>
      </c>
      <c r="M167" s="1" t="s">
        <v>1801</v>
      </c>
      <c r="N167" s="1" t="s">
        <v>1801</v>
      </c>
      <c r="O167" s="1" t="s">
        <v>1802</v>
      </c>
      <c r="P167" s="1" t="s">
        <v>1803</v>
      </c>
      <c r="Q167" s="1" t="s">
        <v>1804</v>
      </c>
      <c r="R167" s="1" t="s">
        <v>2522</v>
      </c>
      <c r="S167" s="1" t="s">
        <v>1806</v>
      </c>
      <c r="T167" s="1" t="s">
        <v>1807</v>
      </c>
      <c r="U167" s="1" t="s">
        <v>1808</v>
      </c>
      <c r="V167" s="1" t="s">
        <v>1826</v>
      </c>
    </row>
    <row r="168" s="1" customFormat="1" spans="1:22">
      <c r="A168" s="3">
        <v>999222420832734</v>
      </c>
      <c r="B168" s="1" t="s">
        <v>2061</v>
      </c>
      <c r="C168" s="1" t="s">
        <v>2523</v>
      </c>
      <c r="D168" s="1" t="s">
        <v>2524</v>
      </c>
      <c r="E168" s="1" t="s">
        <v>2525</v>
      </c>
      <c r="F168" s="1" t="s">
        <v>2061</v>
      </c>
      <c r="G168" s="1" t="s">
        <v>1832</v>
      </c>
      <c r="H168" s="1" t="s">
        <v>1798</v>
      </c>
      <c r="I168" s="1" t="s">
        <v>2526</v>
      </c>
      <c r="J168" s="1" t="s">
        <v>1800</v>
      </c>
      <c r="K168" s="1" t="s">
        <v>2526</v>
      </c>
      <c r="L168" s="1" t="s">
        <v>2526</v>
      </c>
      <c r="M168" s="1" t="s">
        <v>1801</v>
      </c>
      <c r="N168" s="1" t="s">
        <v>1801</v>
      </c>
      <c r="O168" s="1" t="s">
        <v>1802</v>
      </c>
      <c r="P168" s="1" t="s">
        <v>1803</v>
      </c>
      <c r="Q168" s="1" t="s">
        <v>1804</v>
      </c>
      <c r="R168" s="1" t="s">
        <v>2527</v>
      </c>
      <c r="S168" s="1" t="s">
        <v>1806</v>
      </c>
      <c r="T168" s="1" t="s">
        <v>1807</v>
      </c>
      <c r="U168" s="1" t="s">
        <v>1808</v>
      </c>
      <c r="V168" s="1" t="s">
        <v>1846</v>
      </c>
    </row>
    <row r="169" s="1" customFormat="1" spans="1:22">
      <c r="A169" s="3">
        <v>22442637531</v>
      </c>
      <c r="B169" s="1" t="s">
        <v>1967</v>
      </c>
      <c r="C169" s="1" t="s">
        <v>2528</v>
      </c>
      <c r="D169" s="1" t="s">
        <v>2529</v>
      </c>
      <c r="E169" s="1" t="s">
        <v>2530</v>
      </c>
      <c r="F169" s="1" t="s">
        <v>1967</v>
      </c>
      <c r="G169" s="1" t="s">
        <v>1832</v>
      </c>
      <c r="H169" s="1" t="s">
        <v>1798</v>
      </c>
      <c r="I169" s="1" t="s">
        <v>2531</v>
      </c>
      <c r="J169" s="1" t="s">
        <v>1800</v>
      </c>
      <c r="K169" s="1" t="s">
        <v>2531</v>
      </c>
      <c r="L169" s="1" t="s">
        <v>2531</v>
      </c>
      <c r="M169" s="1" t="s">
        <v>1801</v>
      </c>
      <c r="N169" s="1" t="s">
        <v>1801</v>
      </c>
      <c r="O169" s="1" t="s">
        <v>1802</v>
      </c>
      <c r="P169" s="1" t="s">
        <v>1803</v>
      </c>
      <c r="Q169" s="1" t="s">
        <v>1804</v>
      </c>
      <c r="R169" s="1" t="s">
        <v>2532</v>
      </c>
      <c r="S169" s="1" t="s">
        <v>1806</v>
      </c>
      <c r="T169" s="1" t="s">
        <v>1807</v>
      </c>
      <c r="U169" s="1" t="s">
        <v>1808</v>
      </c>
      <c r="V169" s="1" t="s">
        <v>1826</v>
      </c>
    </row>
    <row r="170" s="1" customFormat="1" spans="1:22">
      <c r="A170" s="3">
        <v>999222426280046</v>
      </c>
      <c r="B170" s="1" t="s">
        <v>2061</v>
      </c>
      <c r="C170" s="1" t="s">
        <v>2533</v>
      </c>
      <c r="D170" s="1" t="s">
        <v>2534</v>
      </c>
      <c r="E170" s="1" t="s">
        <v>2535</v>
      </c>
      <c r="F170" s="1" t="s">
        <v>1967</v>
      </c>
      <c r="G170" s="1" t="s">
        <v>1793</v>
      </c>
      <c r="H170" s="1" t="s">
        <v>1798</v>
      </c>
      <c r="I170" s="1" t="s">
        <v>2536</v>
      </c>
      <c r="J170" s="1" t="s">
        <v>1800</v>
      </c>
      <c r="K170" s="1" t="s">
        <v>2536</v>
      </c>
      <c r="L170" s="1" t="s">
        <v>2536</v>
      </c>
      <c r="M170" s="1" t="s">
        <v>1801</v>
      </c>
      <c r="N170" s="1" t="s">
        <v>1801</v>
      </c>
      <c r="O170" s="1" t="s">
        <v>1802</v>
      </c>
      <c r="P170" s="1" t="s">
        <v>1803</v>
      </c>
      <c r="Q170" s="1" t="s">
        <v>1804</v>
      </c>
      <c r="R170" s="1" t="s">
        <v>2537</v>
      </c>
      <c r="S170" s="1" t="s">
        <v>1806</v>
      </c>
      <c r="T170" s="1" t="s">
        <v>1807</v>
      </c>
      <c r="U170" s="1" t="s">
        <v>1808</v>
      </c>
      <c r="V170" s="1" t="s">
        <v>1815</v>
      </c>
    </row>
    <row r="171" s="1" customFormat="1" spans="1:22">
      <c r="A171" s="3">
        <v>999222428410849</v>
      </c>
      <c r="B171" s="1" t="s">
        <v>2061</v>
      </c>
      <c r="C171" s="1" t="s">
        <v>2538</v>
      </c>
      <c r="D171" s="1" t="s">
        <v>2534</v>
      </c>
      <c r="E171" s="1" t="s">
        <v>2539</v>
      </c>
      <c r="F171" s="1" t="s">
        <v>1967</v>
      </c>
      <c r="G171" s="1" t="s">
        <v>1793</v>
      </c>
      <c r="H171" s="1" t="s">
        <v>1798</v>
      </c>
      <c r="I171" s="1" t="s">
        <v>2540</v>
      </c>
      <c r="J171" s="1" t="s">
        <v>1800</v>
      </c>
      <c r="K171" s="1" t="s">
        <v>2540</v>
      </c>
      <c r="L171" s="1" t="s">
        <v>2540</v>
      </c>
      <c r="M171" s="1" t="s">
        <v>1801</v>
      </c>
      <c r="N171" s="1" t="s">
        <v>1801</v>
      </c>
      <c r="O171" s="1" t="s">
        <v>1802</v>
      </c>
      <c r="P171" s="1" t="s">
        <v>1803</v>
      </c>
      <c r="Q171" s="1" t="s">
        <v>1804</v>
      </c>
      <c r="R171" s="1" t="s">
        <v>2541</v>
      </c>
      <c r="S171" s="1" t="s">
        <v>1806</v>
      </c>
      <c r="T171" s="1" t="s">
        <v>1807</v>
      </c>
      <c r="U171" s="1" t="s">
        <v>1808</v>
      </c>
      <c r="V171" s="1" t="s">
        <v>1815</v>
      </c>
    </row>
    <row r="172" s="1" customFormat="1" spans="1:22">
      <c r="A172" s="3">
        <v>999222428538392</v>
      </c>
      <c r="B172" s="1" t="s">
        <v>2061</v>
      </c>
      <c r="C172" s="1" t="s">
        <v>2542</v>
      </c>
      <c r="D172" s="1" t="s">
        <v>2543</v>
      </c>
      <c r="E172" s="1" t="s">
        <v>2544</v>
      </c>
      <c r="F172" s="1" t="s">
        <v>1967</v>
      </c>
      <c r="G172" s="1" t="s">
        <v>1832</v>
      </c>
      <c r="H172" s="1" t="s">
        <v>1798</v>
      </c>
      <c r="I172" s="1" t="s">
        <v>2545</v>
      </c>
      <c r="J172" s="1" t="s">
        <v>1800</v>
      </c>
      <c r="K172" s="1" t="s">
        <v>2545</v>
      </c>
      <c r="L172" s="1" t="s">
        <v>2545</v>
      </c>
      <c r="M172" s="1" t="s">
        <v>1801</v>
      </c>
      <c r="N172" s="1" t="s">
        <v>1801</v>
      </c>
      <c r="O172" s="1" t="s">
        <v>1802</v>
      </c>
      <c r="P172" s="1" t="s">
        <v>1803</v>
      </c>
      <c r="Q172" s="1" t="s">
        <v>1804</v>
      </c>
      <c r="R172" s="1" t="s">
        <v>2546</v>
      </c>
      <c r="S172" s="1" t="s">
        <v>1806</v>
      </c>
      <c r="T172" s="1" t="s">
        <v>1807</v>
      </c>
      <c r="U172" s="1" t="s">
        <v>1808</v>
      </c>
      <c r="V172" s="1" t="s">
        <v>1815</v>
      </c>
    </row>
    <row r="173" s="1" customFormat="1" spans="1:22">
      <c r="A173" s="3">
        <v>999222086155839</v>
      </c>
      <c r="B173" s="1" t="s">
        <v>2547</v>
      </c>
      <c r="C173" s="1" t="s">
        <v>2548</v>
      </c>
      <c r="D173" s="1" t="s">
        <v>1837</v>
      </c>
      <c r="E173" s="1" t="s">
        <v>2549</v>
      </c>
      <c r="F173" s="1" t="s">
        <v>1967</v>
      </c>
      <c r="G173" s="1" t="s">
        <v>1832</v>
      </c>
      <c r="H173" s="1" t="s">
        <v>1798</v>
      </c>
      <c r="I173" s="1" t="s">
        <v>2550</v>
      </c>
      <c r="J173" s="1" t="s">
        <v>1800</v>
      </c>
      <c r="K173" s="1" t="s">
        <v>2550</v>
      </c>
      <c r="L173" s="1" t="s">
        <v>2550</v>
      </c>
      <c r="M173" s="1" t="s">
        <v>1801</v>
      </c>
      <c r="N173" s="1" t="s">
        <v>1801</v>
      </c>
      <c r="O173" s="1" t="s">
        <v>1802</v>
      </c>
      <c r="P173" s="1" t="s">
        <v>1803</v>
      </c>
      <c r="Q173" s="1" t="s">
        <v>1804</v>
      </c>
      <c r="R173" s="1" t="s">
        <v>2551</v>
      </c>
      <c r="S173" s="1" t="s">
        <v>1806</v>
      </c>
      <c r="T173" s="1" t="s">
        <v>1807</v>
      </c>
      <c r="U173" s="1" t="s">
        <v>1808</v>
      </c>
      <c r="V173" s="1" t="s">
        <v>1815</v>
      </c>
    </row>
    <row r="174" s="1" customFormat="1" spans="1:22">
      <c r="A174" s="3">
        <v>999222284065347</v>
      </c>
      <c r="B174" s="1" t="s">
        <v>2552</v>
      </c>
      <c r="C174" s="1" t="s">
        <v>2553</v>
      </c>
      <c r="D174" s="1" t="s">
        <v>2554</v>
      </c>
      <c r="E174" s="1" t="s">
        <v>2555</v>
      </c>
      <c r="F174" s="1" t="s">
        <v>1793</v>
      </c>
      <c r="G174" s="1" t="s">
        <v>1797</v>
      </c>
      <c r="H174" s="1" t="s">
        <v>1798</v>
      </c>
      <c r="I174" s="1" t="s">
        <v>2556</v>
      </c>
      <c r="J174" s="1" t="s">
        <v>1800</v>
      </c>
      <c r="K174" s="1" t="s">
        <v>2556</v>
      </c>
      <c r="L174" s="1" t="s">
        <v>2556</v>
      </c>
      <c r="M174" s="1" t="s">
        <v>1801</v>
      </c>
      <c r="N174" s="1" t="s">
        <v>1801</v>
      </c>
      <c r="O174" s="1" t="s">
        <v>1802</v>
      </c>
      <c r="P174" s="1" t="s">
        <v>1803</v>
      </c>
      <c r="Q174" s="1" t="s">
        <v>1804</v>
      </c>
      <c r="R174" s="1" t="s">
        <v>2557</v>
      </c>
      <c r="S174" s="1" t="s">
        <v>1806</v>
      </c>
      <c r="T174" s="1" t="s">
        <v>1807</v>
      </c>
      <c r="U174" s="1" t="s">
        <v>1808</v>
      </c>
      <c r="V174" s="1" t="s">
        <v>1815</v>
      </c>
    </row>
    <row r="175" s="1" customFormat="1" spans="1:22">
      <c r="A175" s="3">
        <v>999222309132917</v>
      </c>
      <c r="B175" s="1" t="s">
        <v>2558</v>
      </c>
      <c r="C175" s="1" t="s">
        <v>2559</v>
      </c>
      <c r="D175" s="1" t="s">
        <v>2073</v>
      </c>
      <c r="E175" s="1" t="s">
        <v>2560</v>
      </c>
      <c r="F175" s="1" t="s">
        <v>2082</v>
      </c>
      <c r="G175" s="1" t="s">
        <v>1832</v>
      </c>
      <c r="H175" s="1" t="s">
        <v>1798</v>
      </c>
      <c r="I175" s="1" t="s">
        <v>2561</v>
      </c>
      <c r="J175" s="1" t="s">
        <v>1800</v>
      </c>
      <c r="K175" s="1" t="s">
        <v>2561</v>
      </c>
      <c r="L175" s="1" t="s">
        <v>2561</v>
      </c>
      <c r="M175" s="1" t="s">
        <v>1801</v>
      </c>
      <c r="N175" s="1" t="s">
        <v>1801</v>
      </c>
      <c r="O175" s="1" t="s">
        <v>1802</v>
      </c>
      <c r="P175" s="1" t="s">
        <v>1803</v>
      </c>
      <c r="Q175" s="1" t="s">
        <v>1804</v>
      </c>
      <c r="R175" s="1" t="s">
        <v>2562</v>
      </c>
      <c r="S175" s="1" t="s">
        <v>1806</v>
      </c>
      <c r="T175" s="1" t="s">
        <v>1807</v>
      </c>
      <c r="U175" s="1" t="s">
        <v>1808</v>
      </c>
      <c r="V175" s="1" t="s">
        <v>1815</v>
      </c>
    </row>
    <row r="176" s="1" customFormat="1" spans="1:22">
      <c r="A176" s="3">
        <v>21902271375</v>
      </c>
      <c r="B176" s="1" t="s">
        <v>2563</v>
      </c>
      <c r="C176" s="1" t="s">
        <v>2564</v>
      </c>
      <c r="D176" s="1" t="s">
        <v>2565</v>
      </c>
      <c r="E176" s="1" t="s">
        <v>2566</v>
      </c>
      <c r="F176" s="1" t="s">
        <v>2082</v>
      </c>
      <c r="G176" s="1" t="s">
        <v>1832</v>
      </c>
      <c r="H176" s="1" t="s">
        <v>1798</v>
      </c>
      <c r="I176" s="1" t="s">
        <v>2567</v>
      </c>
      <c r="J176" s="1" t="s">
        <v>1800</v>
      </c>
      <c r="K176" s="1" t="s">
        <v>2567</v>
      </c>
      <c r="L176" s="1" t="s">
        <v>2567</v>
      </c>
      <c r="M176" s="1" t="s">
        <v>1801</v>
      </c>
      <c r="N176" s="1" t="s">
        <v>1801</v>
      </c>
      <c r="O176" s="1" t="s">
        <v>1802</v>
      </c>
      <c r="P176" s="1" t="s">
        <v>1803</v>
      </c>
      <c r="Q176" s="1" t="s">
        <v>1804</v>
      </c>
      <c r="R176" s="1" t="s">
        <v>2568</v>
      </c>
      <c r="S176" s="1" t="s">
        <v>1806</v>
      </c>
      <c r="T176" s="1" t="s">
        <v>1807</v>
      </c>
      <c r="U176" s="1" t="s">
        <v>1808</v>
      </c>
      <c r="V176" s="1" t="s">
        <v>1815</v>
      </c>
    </row>
    <row r="177" s="1" customFormat="1" spans="1:22">
      <c r="A177" s="3">
        <v>999222205226758</v>
      </c>
      <c r="B177" s="1" t="s">
        <v>2569</v>
      </c>
      <c r="C177" s="1" t="s">
        <v>2570</v>
      </c>
      <c r="D177" s="1" t="s">
        <v>2571</v>
      </c>
      <c r="E177" s="1" t="s">
        <v>2572</v>
      </c>
      <c r="F177" s="1" t="s">
        <v>1832</v>
      </c>
      <c r="G177" s="1" t="s">
        <v>1797</v>
      </c>
      <c r="H177" s="1" t="s">
        <v>1798</v>
      </c>
      <c r="I177" s="1" t="s">
        <v>2573</v>
      </c>
      <c r="J177" s="1" t="s">
        <v>1800</v>
      </c>
      <c r="K177" s="1" t="s">
        <v>2573</v>
      </c>
      <c r="L177" s="1" t="s">
        <v>2573</v>
      </c>
      <c r="M177" s="1" t="s">
        <v>1801</v>
      </c>
      <c r="N177" s="1" t="s">
        <v>1801</v>
      </c>
      <c r="O177" s="1" t="s">
        <v>1802</v>
      </c>
      <c r="P177" s="1" t="s">
        <v>1803</v>
      </c>
      <c r="Q177" s="1" t="s">
        <v>1804</v>
      </c>
      <c r="R177" s="1" t="s">
        <v>2574</v>
      </c>
      <c r="S177" s="1" t="s">
        <v>1806</v>
      </c>
      <c r="T177" s="1" t="s">
        <v>1807</v>
      </c>
      <c r="U177" s="1" t="s">
        <v>1808</v>
      </c>
      <c r="V177" s="1" t="s">
        <v>1815</v>
      </c>
    </row>
    <row r="178" s="1" customFormat="1" spans="1:22">
      <c r="A178" s="3">
        <v>999222269279439</v>
      </c>
      <c r="B178" s="1" t="s">
        <v>2575</v>
      </c>
      <c r="C178" s="1" t="s">
        <v>2576</v>
      </c>
      <c r="D178" s="1" t="s">
        <v>2577</v>
      </c>
      <c r="E178" s="1" t="s">
        <v>2578</v>
      </c>
      <c r="F178" s="1" t="s">
        <v>1967</v>
      </c>
      <c r="G178" s="1" t="s">
        <v>1793</v>
      </c>
      <c r="H178" s="1" t="s">
        <v>1798</v>
      </c>
      <c r="I178" s="1" t="s">
        <v>2579</v>
      </c>
      <c r="J178" s="1" t="s">
        <v>1800</v>
      </c>
      <c r="K178" s="1" t="s">
        <v>2579</v>
      </c>
      <c r="L178" s="1" t="s">
        <v>2579</v>
      </c>
      <c r="M178" s="1" t="s">
        <v>1801</v>
      </c>
      <c r="N178" s="1" t="s">
        <v>1801</v>
      </c>
      <c r="O178" s="1" t="s">
        <v>1802</v>
      </c>
      <c r="P178" s="1" t="s">
        <v>1803</v>
      </c>
      <c r="Q178" s="1" t="s">
        <v>1804</v>
      </c>
      <c r="R178" s="1" t="s">
        <v>2580</v>
      </c>
      <c r="S178" s="1" t="s">
        <v>1806</v>
      </c>
      <c r="T178" s="1" t="s">
        <v>1807</v>
      </c>
      <c r="U178" s="1" t="s">
        <v>1808</v>
      </c>
      <c r="V178" s="1" t="s">
        <v>1815</v>
      </c>
    </row>
    <row r="179" s="1" customFormat="1" spans="1:22">
      <c r="A179" s="3">
        <v>999222240399644</v>
      </c>
      <c r="B179" s="1" t="s">
        <v>2581</v>
      </c>
      <c r="C179" s="1" t="s">
        <v>2582</v>
      </c>
      <c r="D179" s="1" t="s">
        <v>2583</v>
      </c>
      <c r="E179" s="1" t="s">
        <v>2584</v>
      </c>
      <c r="F179" s="1" t="s">
        <v>1967</v>
      </c>
      <c r="G179" s="1" t="s">
        <v>1832</v>
      </c>
      <c r="H179" s="1" t="s">
        <v>1798</v>
      </c>
      <c r="I179" s="1" t="s">
        <v>2585</v>
      </c>
      <c r="J179" s="1" t="s">
        <v>1800</v>
      </c>
      <c r="K179" s="1" t="s">
        <v>2585</v>
      </c>
      <c r="L179" s="1" t="s">
        <v>2585</v>
      </c>
      <c r="M179" s="1" t="s">
        <v>1801</v>
      </c>
      <c r="N179" s="1" t="s">
        <v>1801</v>
      </c>
      <c r="O179" s="1" t="s">
        <v>1802</v>
      </c>
      <c r="P179" s="1" t="s">
        <v>1803</v>
      </c>
      <c r="Q179" s="1" t="s">
        <v>1804</v>
      </c>
      <c r="R179" s="1" t="s">
        <v>2586</v>
      </c>
      <c r="S179" s="1" t="s">
        <v>1806</v>
      </c>
      <c r="T179" s="1" t="s">
        <v>1807</v>
      </c>
      <c r="U179" s="1" t="s">
        <v>1808</v>
      </c>
      <c r="V179" s="1" t="s">
        <v>1809</v>
      </c>
    </row>
    <row r="180" s="1" customFormat="1" spans="1:22">
      <c r="A180" s="3">
        <v>999222344361345</v>
      </c>
      <c r="B180" s="1" t="s">
        <v>2587</v>
      </c>
      <c r="C180" s="1" t="s">
        <v>2588</v>
      </c>
      <c r="D180" s="1" t="s">
        <v>2102</v>
      </c>
      <c r="E180" s="1" t="s">
        <v>2589</v>
      </c>
      <c r="F180" s="1" t="s">
        <v>2061</v>
      </c>
      <c r="G180" s="1" t="s">
        <v>1832</v>
      </c>
      <c r="H180" s="1" t="s">
        <v>1798</v>
      </c>
      <c r="I180" s="1" t="s">
        <v>2590</v>
      </c>
      <c r="J180" s="1" t="s">
        <v>1800</v>
      </c>
      <c r="K180" s="1" t="s">
        <v>2590</v>
      </c>
      <c r="L180" s="1" t="s">
        <v>2590</v>
      </c>
      <c r="M180" s="1" t="s">
        <v>1801</v>
      </c>
      <c r="N180" s="1" t="s">
        <v>1801</v>
      </c>
      <c r="O180" s="1" t="s">
        <v>1802</v>
      </c>
      <c r="P180" s="1" t="s">
        <v>1803</v>
      </c>
      <c r="Q180" s="1" t="s">
        <v>1804</v>
      </c>
      <c r="R180" s="1" t="s">
        <v>2591</v>
      </c>
      <c r="S180" s="1" t="s">
        <v>1806</v>
      </c>
      <c r="T180" s="1" t="s">
        <v>1807</v>
      </c>
      <c r="U180" s="1" t="s">
        <v>1808</v>
      </c>
      <c r="V180" s="1" t="s">
        <v>1815</v>
      </c>
    </row>
    <row r="181" s="1" customFormat="1" spans="1:22">
      <c r="A181" s="3">
        <v>999222356076540</v>
      </c>
      <c r="B181" s="1" t="s">
        <v>2106</v>
      </c>
      <c r="C181" s="1" t="s">
        <v>2592</v>
      </c>
      <c r="D181" s="1" t="s">
        <v>2108</v>
      </c>
      <c r="E181" s="1" t="s">
        <v>2593</v>
      </c>
      <c r="F181" s="1" t="s">
        <v>1967</v>
      </c>
      <c r="G181" s="1" t="s">
        <v>1793</v>
      </c>
      <c r="H181" s="1" t="s">
        <v>1798</v>
      </c>
      <c r="I181" s="1" t="s">
        <v>2594</v>
      </c>
      <c r="J181" s="1" t="s">
        <v>1800</v>
      </c>
      <c r="K181" s="1" t="s">
        <v>2594</v>
      </c>
      <c r="L181" s="1" t="s">
        <v>2594</v>
      </c>
      <c r="M181" s="1" t="s">
        <v>1801</v>
      </c>
      <c r="N181" s="1" t="s">
        <v>1801</v>
      </c>
      <c r="O181" s="1" t="s">
        <v>1802</v>
      </c>
      <c r="P181" s="1" t="s">
        <v>1803</v>
      </c>
      <c r="Q181" s="1" t="s">
        <v>1804</v>
      </c>
      <c r="R181" s="1" t="s">
        <v>2595</v>
      </c>
      <c r="S181" s="1" t="s">
        <v>1806</v>
      </c>
      <c r="T181" s="1" t="s">
        <v>1807</v>
      </c>
      <c r="U181" s="1" t="s">
        <v>1808</v>
      </c>
      <c r="V181" s="1" t="s">
        <v>1815</v>
      </c>
    </row>
    <row r="182" s="1" customFormat="1" spans="1:22">
      <c r="A182" s="3">
        <v>999222306084450</v>
      </c>
      <c r="B182" s="1" t="s">
        <v>2558</v>
      </c>
      <c r="C182" s="1" t="s">
        <v>2596</v>
      </c>
      <c r="D182" s="1" t="s">
        <v>2108</v>
      </c>
      <c r="E182" s="1" t="s">
        <v>2597</v>
      </c>
      <c r="F182" s="1" t="s">
        <v>2061</v>
      </c>
      <c r="G182" s="1" t="s">
        <v>1832</v>
      </c>
      <c r="H182" s="1" t="s">
        <v>1798</v>
      </c>
      <c r="I182" s="1" t="s">
        <v>2598</v>
      </c>
      <c r="J182" s="1" t="s">
        <v>1800</v>
      </c>
      <c r="K182" s="1" t="s">
        <v>2598</v>
      </c>
      <c r="L182" s="1" t="s">
        <v>2598</v>
      </c>
      <c r="M182" s="1" t="s">
        <v>1801</v>
      </c>
      <c r="N182" s="1" t="s">
        <v>1801</v>
      </c>
      <c r="O182" s="1" t="s">
        <v>1802</v>
      </c>
      <c r="P182" s="1" t="s">
        <v>1803</v>
      </c>
      <c r="Q182" s="1" t="s">
        <v>1804</v>
      </c>
      <c r="R182" s="1" t="s">
        <v>2599</v>
      </c>
      <c r="S182" s="1" t="s">
        <v>1806</v>
      </c>
      <c r="T182" s="1" t="s">
        <v>1807</v>
      </c>
      <c r="U182" s="1" t="s">
        <v>1808</v>
      </c>
      <c r="V182" s="1" t="s">
        <v>1815</v>
      </c>
    </row>
    <row r="183" s="1" customFormat="1" spans="1:22">
      <c r="A183" s="3">
        <v>999222306031196</v>
      </c>
      <c r="B183" s="1" t="s">
        <v>2558</v>
      </c>
      <c r="C183" s="1" t="s">
        <v>2600</v>
      </c>
      <c r="D183" s="1" t="s">
        <v>2108</v>
      </c>
      <c r="E183" s="1" t="s">
        <v>2597</v>
      </c>
      <c r="F183" s="1" t="s">
        <v>2066</v>
      </c>
      <c r="G183" s="1" t="s">
        <v>1832</v>
      </c>
      <c r="H183" s="1" t="s">
        <v>1798</v>
      </c>
      <c r="I183" s="1" t="s">
        <v>2601</v>
      </c>
      <c r="J183" s="1" t="s">
        <v>1800</v>
      </c>
      <c r="K183" s="1" t="s">
        <v>2601</v>
      </c>
      <c r="L183" s="1" t="s">
        <v>2601</v>
      </c>
      <c r="M183" s="1" t="s">
        <v>1801</v>
      </c>
      <c r="N183" s="1" t="s">
        <v>1801</v>
      </c>
      <c r="O183" s="1" t="s">
        <v>1802</v>
      </c>
      <c r="P183" s="1" t="s">
        <v>1803</v>
      </c>
      <c r="Q183" s="1" t="s">
        <v>1804</v>
      </c>
      <c r="R183" s="1" t="s">
        <v>2602</v>
      </c>
      <c r="S183" s="1" t="s">
        <v>1806</v>
      </c>
      <c r="T183" s="1" t="s">
        <v>1807</v>
      </c>
      <c r="U183" s="1" t="s">
        <v>1808</v>
      </c>
      <c r="V183" s="1" t="s">
        <v>1815</v>
      </c>
    </row>
    <row r="184" s="1" customFormat="1" spans="1:22">
      <c r="A184" s="3">
        <v>999222106791137</v>
      </c>
      <c r="B184" s="1" t="s">
        <v>2603</v>
      </c>
      <c r="C184" s="1" t="s">
        <v>2604</v>
      </c>
      <c r="D184" s="1" t="s">
        <v>2108</v>
      </c>
      <c r="E184" s="1" t="s">
        <v>2605</v>
      </c>
      <c r="F184" s="1" t="s">
        <v>1967</v>
      </c>
      <c r="G184" s="1" t="s">
        <v>1832</v>
      </c>
      <c r="H184" s="1" t="s">
        <v>1798</v>
      </c>
      <c r="I184" s="1" t="s">
        <v>2606</v>
      </c>
      <c r="J184" s="1" t="s">
        <v>1800</v>
      </c>
      <c r="K184" s="1" t="s">
        <v>2606</v>
      </c>
      <c r="L184" s="1" t="s">
        <v>2606</v>
      </c>
      <c r="M184" s="1" t="s">
        <v>1801</v>
      </c>
      <c r="N184" s="1" t="s">
        <v>1801</v>
      </c>
      <c r="O184" s="1" t="s">
        <v>1802</v>
      </c>
      <c r="P184" s="1" t="s">
        <v>1803</v>
      </c>
      <c r="Q184" s="1" t="s">
        <v>1804</v>
      </c>
      <c r="R184" s="1" t="s">
        <v>2607</v>
      </c>
      <c r="S184" s="1" t="s">
        <v>1806</v>
      </c>
      <c r="T184" s="1" t="s">
        <v>1807</v>
      </c>
      <c r="U184" s="1" t="s">
        <v>1808</v>
      </c>
      <c r="V184" s="1" t="s">
        <v>1815</v>
      </c>
    </row>
    <row r="185" s="1" customFormat="1" spans="1:22">
      <c r="A185" s="3">
        <v>21901431722</v>
      </c>
      <c r="B185" s="1" t="s">
        <v>2563</v>
      </c>
      <c r="C185" s="1" t="s">
        <v>2608</v>
      </c>
      <c r="D185" s="1" t="s">
        <v>2108</v>
      </c>
      <c r="E185" s="1" t="s">
        <v>2609</v>
      </c>
      <c r="F185" s="1" t="s">
        <v>2082</v>
      </c>
      <c r="G185" s="1" t="s">
        <v>1832</v>
      </c>
      <c r="H185" s="1" t="s">
        <v>1798</v>
      </c>
      <c r="I185" s="1" t="s">
        <v>2610</v>
      </c>
      <c r="J185" s="1" t="s">
        <v>1800</v>
      </c>
      <c r="K185" s="1" t="s">
        <v>2610</v>
      </c>
      <c r="L185" s="1" t="s">
        <v>2610</v>
      </c>
      <c r="M185" s="1" t="s">
        <v>1801</v>
      </c>
      <c r="N185" s="1" t="s">
        <v>1801</v>
      </c>
      <c r="O185" s="1" t="s">
        <v>1802</v>
      </c>
      <c r="P185" s="1" t="s">
        <v>1803</v>
      </c>
      <c r="Q185" s="1" t="s">
        <v>1804</v>
      </c>
      <c r="R185" s="1" t="s">
        <v>2611</v>
      </c>
      <c r="S185" s="1" t="s">
        <v>1806</v>
      </c>
      <c r="T185" s="1" t="s">
        <v>1807</v>
      </c>
      <c r="U185" s="1" t="s">
        <v>1808</v>
      </c>
      <c r="V185" s="1" t="s">
        <v>1815</v>
      </c>
    </row>
    <row r="186" s="1" customFormat="1" spans="1:22">
      <c r="A186" s="3">
        <v>21761052498</v>
      </c>
      <c r="B186" s="1" t="s">
        <v>2612</v>
      </c>
      <c r="C186" s="1" t="s">
        <v>2613</v>
      </c>
      <c r="D186" s="1" t="s">
        <v>2108</v>
      </c>
      <c r="E186" s="1" t="s">
        <v>2614</v>
      </c>
      <c r="F186" s="1" t="s">
        <v>2077</v>
      </c>
      <c r="G186" s="1" t="s">
        <v>1832</v>
      </c>
      <c r="H186" s="1" t="s">
        <v>1798</v>
      </c>
      <c r="I186" s="1" t="s">
        <v>2615</v>
      </c>
      <c r="J186" s="1" t="s">
        <v>1800</v>
      </c>
      <c r="K186" s="1" t="s">
        <v>2615</v>
      </c>
      <c r="L186" s="1" t="s">
        <v>2615</v>
      </c>
      <c r="M186" s="1" t="s">
        <v>1801</v>
      </c>
      <c r="N186" s="1" t="s">
        <v>1801</v>
      </c>
      <c r="O186" s="1" t="s">
        <v>1802</v>
      </c>
      <c r="P186" s="1" t="s">
        <v>1803</v>
      </c>
      <c r="Q186" s="1" t="s">
        <v>1804</v>
      </c>
      <c r="R186" s="1" t="s">
        <v>2616</v>
      </c>
      <c r="S186" s="1" t="s">
        <v>1806</v>
      </c>
      <c r="T186" s="1" t="s">
        <v>1807</v>
      </c>
      <c r="U186" s="1" t="s">
        <v>1808</v>
      </c>
      <c r="V186" s="1" t="s">
        <v>1815</v>
      </c>
    </row>
    <row r="187" s="1" customFormat="1" spans="1:22">
      <c r="A187" s="3">
        <v>21513465278</v>
      </c>
      <c r="B187" s="1" t="s">
        <v>2617</v>
      </c>
      <c r="C187" s="1" t="s">
        <v>2618</v>
      </c>
      <c r="D187" s="1" t="s">
        <v>2113</v>
      </c>
      <c r="E187" s="1" t="s">
        <v>2619</v>
      </c>
      <c r="F187" s="1" t="s">
        <v>2061</v>
      </c>
      <c r="G187" s="1" t="s">
        <v>1832</v>
      </c>
      <c r="H187" s="1" t="s">
        <v>1798</v>
      </c>
      <c r="I187" s="1" t="s">
        <v>2620</v>
      </c>
      <c r="J187" s="1" t="s">
        <v>1800</v>
      </c>
      <c r="K187" s="1" t="s">
        <v>2620</v>
      </c>
      <c r="L187" s="1" t="s">
        <v>2620</v>
      </c>
      <c r="M187" s="1" t="s">
        <v>1801</v>
      </c>
      <c r="N187" s="1" t="s">
        <v>1801</v>
      </c>
      <c r="O187" s="1" t="s">
        <v>1802</v>
      </c>
      <c r="P187" s="1" t="s">
        <v>1803</v>
      </c>
      <c r="Q187" s="1" t="s">
        <v>1804</v>
      </c>
      <c r="R187" s="1" t="s">
        <v>2621</v>
      </c>
      <c r="S187" s="1" t="s">
        <v>1806</v>
      </c>
      <c r="T187" s="1" t="s">
        <v>1807</v>
      </c>
      <c r="U187" s="1" t="s">
        <v>1808</v>
      </c>
      <c r="V187" s="1" t="s">
        <v>1815</v>
      </c>
    </row>
    <row r="188" s="1" customFormat="1" spans="1:22">
      <c r="A188" s="3">
        <v>21888034121</v>
      </c>
      <c r="B188" s="1" t="s">
        <v>2622</v>
      </c>
      <c r="C188" s="1" t="s">
        <v>2623</v>
      </c>
      <c r="D188" s="1" t="s">
        <v>2113</v>
      </c>
      <c r="E188" s="1" t="s">
        <v>2624</v>
      </c>
      <c r="F188" s="1" t="s">
        <v>1967</v>
      </c>
      <c r="G188" s="1" t="s">
        <v>1797</v>
      </c>
      <c r="H188" s="1" t="s">
        <v>1798</v>
      </c>
      <c r="I188" s="1" t="s">
        <v>2625</v>
      </c>
      <c r="J188" s="1" t="s">
        <v>1800</v>
      </c>
      <c r="K188" s="1" t="s">
        <v>2625</v>
      </c>
      <c r="L188" s="1" t="s">
        <v>2625</v>
      </c>
      <c r="M188" s="1" t="s">
        <v>1801</v>
      </c>
      <c r="N188" s="1" t="s">
        <v>1801</v>
      </c>
      <c r="O188" s="1" t="s">
        <v>1802</v>
      </c>
      <c r="P188" s="1" t="s">
        <v>1803</v>
      </c>
      <c r="Q188" s="1" t="s">
        <v>1804</v>
      </c>
      <c r="R188" s="1" t="s">
        <v>2626</v>
      </c>
      <c r="S188" s="1" t="s">
        <v>1806</v>
      </c>
      <c r="T188" s="1" t="s">
        <v>1807</v>
      </c>
      <c r="U188" s="1" t="s">
        <v>1808</v>
      </c>
      <c r="V188" s="1" t="s">
        <v>1815</v>
      </c>
    </row>
    <row r="189" s="1" customFormat="1" spans="1:22">
      <c r="A189" s="3">
        <v>999222188390163</v>
      </c>
      <c r="B189" s="1" t="s">
        <v>2627</v>
      </c>
      <c r="C189" s="1" t="s">
        <v>2628</v>
      </c>
      <c r="D189" s="1" t="s">
        <v>2113</v>
      </c>
      <c r="E189" s="1" t="s">
        <v>2629</v>
      </c>
      <c r="F189" s="1" t="s">
        <v>1967</v>
      </c>
      <c r="G189" s="1" t="s">
        <v>1797</v>
      </c>
      <c r="H189" s="1" t="s">
        <v>1798</v>
      </c>
      <c r="I189" s="1" t="s">
        <v>2630</v>
      </c>
      <c r="J189" s="1" t="s">
        <v>1800</v>
      </c>
      <c r="K189" s="1" t="s">
        <v>2630</v>
      </c>
      <c r="L189" s="1" t="s">
        <v>2630</v>
      </c>
      <c r="M189" s="1" t="s">
        <v>1801</v>
      </c>
      <c r="N189" s="1" t="s">
        <v>1801</v>
      </c>
      <c r="O189" s="1" t="s">
        <v>1802</v>
      </c>
      <c r="P189" s="1" t="s">
        <v>1803</v>
      </c>
      <c r="Q189" s="1" t="s">
        <v>1804</v>
      </c>
      <c r="R189" s="1" t="s">
        <v>2631</v>
      </c>
      <c r="S189" s="1" t="s">
        <v>1806</v>
      </c>
      <c r="T189" s="1" t="s">
        <v>1807</v>
      </c>
      <c r="U189" s="1" t="s">
        <v>1808</v>
      </c>
      <c r="V189" s="1" t="s">
        <v>1815</v>
      </c>
    </row>
    <row r="190" s="1" customFormat="1" spans="1:22">
      <c r="A190" s="3">
        <v>999222221955052</v>
      </c>
      <c r="B190" s="1" t="s">
        <v>2632</v>
      </c>
      <c r="C190" s="1" t="s">
        <v>2633</v>
      </c>
      <c r="D190" s="1" t="s">
        <v>2113</v>
      </c>
      <c r="E190" s="1" t="s">
        <v>2634</v>
      </c>
      <c r="F190" s="1" t="s">
        <v>1967</v>
      </c>
      <c r="G190" s="1" t="s">
        <v>1793</v>
      </c>
      <c r="H190" s="1" t="s">
        <v>1798</v>
      </c>
      <c r="I190" s="1" t="s">
        <v>2635</v>
      </c>
      <c r="J190" s="1" t="s">
        <v>1800</v>
      </c>
      <c r="K190" s="1" t="s">
        <v>2635</v>
      </c>
      <c r="L190" s="1" t="s">
        <v>2635</v>
      </c>
      <c r="M190" s="1" t="s">
        <v>1801</v>
      </c>
      <c r="N190" s="1" t="s">
        <v>1801</v>
      </c>
      <c r="O190" s="1" t="s">
        <v>1802</v>
      </c>
      <c r="P190" s="1" t="s">
        <v>1803</v>
      </c>
      <c r="Q190" s="1" t="s">
        <v>1804</v>
      </c>
      <c r="R190" s="1" t="s">
        <v>2636</v>
      </c>
      <c r="S190" s="1" t="s">
        <v>1806</v>
      </c>
      <c r="T190" s="1" t="s">
        <v>1807</v>
      </c>
      <c r="U190" s="1" t="s">
        <v>1808</v>
      </c>
      <c r="V190" s="1" t="s">
        <v>1815</v>
      </c>
    </row>
    <row r="191" s="1" customFormat="1" spans="1:22">
      <c r="A191" s="3">
        <v>22321602038</v>
      </c>
      <c r="B191" s="1" t="s">
        <v>2637</v>
      </c>
      <c r="C191" s="1" t="s">
        <v>2638</v>
      </c>
      <c r="D191" s="1" t="s">
        <v>2113</v>
      </c>
      <c r="E191" s="1" t="s">
        <v>2639</v>
      </c>
      <c r="F191" s="1" t="s">
        <v>1967</v>
      </c>
      <c r="G191" s="1" t="s">
        <v>1797</v>
      </c>
      <c r="H191" s="1" t="s">
        <v>1798</v>
      </c>
      <c r="I191" s="1" t="s">
        <v>2640</v>
      </c>
      <c r="J191" s="1" t="s">
        <v>1800</v>
      </c>
      <c r="K191" s="1" t="s">
        <v>2640</v>
      </c>
      <c r="L191" s="1" t="s">
        <v>2640</v>
      </c>
      <c r="M191" s="1" t="s">
        <v>1801</v>
      </c>
      <c r="N191" s="1" t="s">
        <v>1801</v>
      </c>
      <c r="O191" s="1" t="s">
        <v>1802</v>
      </c>
      <c r="P191" s="1" t="s">
        <v>1803</v>
      </c>
      <c r="Q191" s="1" t="s">
        <v>1804</v>
      </c>
      <c r="R191" s="1" t="s">
        <v>2641</v>
      </c>
      <c r="S191" s="1" t="s">
        <v>1806</v>
      </c>
      <c r="T191" s="1" t="s">
        <v>1807</v>
      </c>
      <c r="U191" s="1" t="s">
        <v>1808</v>
      </c>
      <c r="V191" s="1" t="s">
        <v>1815</v>
      </c>
    </row>
    <row r="192" s="1" customFormat="1" spans="1:22">
      <c r="A192" s="3">
        <v>999222330327324</v>
      </c>
      <c r="B192" s="1" t="s">
        <v>2642</v>
      </c>
      <c r="C192" s="1" t="s">
        <v>2643</v>
      </c>
      <c r="D192" s="1" t="s">
        <v>2113</v>
      </c>
      <c r="E192" s="1" t="s">
        <v>2644</v>
      </c>
      <c r="F192" s="1" t="s">
        <v>1832</v>
      </c>
      <c r="G192" s="1" t="s">
        <v>1797</v>
      </c>
      <c r="H192" s="1" t="s">
        <v>1798</v>
      </c>
      <c r="I192" s="1" t="s">
        <v>2645</v>
      </c>
      <c r="J192" s="1" t="s">
        <v>1800</v>
      </c>
      <c r="K192" s="1" t="s">
        <v>2645</v>
      </c>
      <c r="L192" s="1" t="s">
        <v>2645</v>
      </c>
      <c r="M192" s="1" t="s">
        <v>1801</v>
      </c>
      <c r="N192" s="1" t="s">
        <v>1801</v>
      </c>
      <c r="O192" s="1" t="s">
        <v>1802</v>
      </c>
      <c r="P192" s="1" t="s">
        <v>1803</v>
      </c>
      <c r="Q192" s="1" t="s">
        <v>1804</v>
      </c>
      <c r="R192" s="1" t="s">
        <v>2646</v>
      </c>
      <c r="S192" s="1" t="s">
        <v>1806</v>
      </c>
      <c r="T192" s="1" t="s">
        <v>1807</v>
      </c>
      <c r="U192" s="1" t="s">
        <v>1808</v>
      </c>
      <c r="V192" s="1" t="s">
        <v>1815</v>
      </c>
    </row>
    <row r="193" s="1" customFormat="1" spans="1:22">
      <c r="A193" s="3">
        <v>999222352455262</v>
      </c>
      <c r="B193" s="1" t="s">
        <v>2106</v>
      </c>
      <c r="C193" s="1" t="s">
        <v>2647</v>
      </c>
      <c r="D193" s="1" t="s">
        <v>2113</v>
      </c>
      <c r="E193" s="1" t="s">
        <v>2648</v>
      </c>
      <c r="F193" s="1" t="s">
        <v>1967</v>
      </c>
      <c r="G193" s="1" t="s">
        <v>1797</v>
      </c>
      <c r="H193" s="1" t="s">
        <v>1798</v>
      </c>
      <c r="I193" s="1" t="s">
        <v>2115</v>
      </c>
      <c r="J193" s="1" t="s">
        <v>1800</v>
      </c>
      <c r="K193" s="1" t="s">
        <v>2115</v>
      </c>
      <c r="L193" s="1" t="s">
        <v>2115</v>
      </c>
      <c r="M193" s="1" t="s">
        <v>1801</v>
      </c>
      <c r="N193" s="1" t="s">
        <v>1801</v>
      </c>
      <c r="O193" s="1" t="s">
        <v>1802</v>
      </c>
      <c r="P193" s="1" t="s">
        <v>1803</v>
      </c>
      <c r="Q193" s="1" t="s">
        <v>1804</v>
      </c>
      <c r="R193" s="1" t="s">
        <v>2649</v>
      </c>
      <c r="S193" s="1" t="s">
        <v>1806</v>
      </c>
      <c r="T193" s="1" t="s">
        <v>1807</v>
      </c>
      <c r="U193" s="1" t="s">
        <v>1808</v>
      </c>
      <c r="V193" s="1" t="s">
        <v>1815</v>
      </c>
    </row>
    <row r="194" s="1" customFormat="1" spans="1:22">
      <c r="A194" s="3">
        <v>999222342587848</v>
      </c>
      <c r="B194" s="1" t="s">
        <v>2587</v>
      </c>
      <c r="C194" s="1" t="s">
        <v>2650</v>
      </c>
      <c r="D194" s="1" t="s">
        <v>2113</v>
      </c>
      <c r="E194" s="1" t="s">
        <v>2651</v>
      </c>
      <c r="F194" s="1" t="s">
        <v>1832</v>
      </c>
      <c r="G194" s="1" t="s">
        <v>1797</v>
      </c>
      <c r="H194" s="1" t="s">
        <v>1798</v>
      </c>
      <c r="I194" s="1" t="s">
        <v>2652</v>
      </c>
      <c r="J194" s="1" t="s">
        <v>1800</v>
      </c>
      <c r="K194" s="1" t="s">
        <v>2652</v>
      </c>
      <c r="L194" s="1" t="s">
        <v>2652</v>
      </c>
      <c r="M194" s="1" t="s">
        <v>1801</v>
      </c>
      <c r="N194" s="1" t="s">
        <v>1801</v>
      </c>
      <c r="O194" s="1" t="s">
        <v>1802</v>
      </c>
      <c r="P194" s="1" t="s">
        <v>1803</v>
      </c>
      <c r="Q194" s="1" t="s">
        <v>1804</v>
      </c>
      <c r="R194" s="1" t="s">
        <v>2653</v>
      </c>
      <c r="S194" s="1" t="s">
        <v>1806</v>
      </c>
      <c r="T194" s="1" t="s">
        <v>1807</v>
      </c>
      <c r="U194" s="1" t="s">
        <v>1808</v>
      </c>
      <c r="V194" s="1" t="s">
        <v>1815</v>
      </c>
    </row>
    <row r="195" s="1" customFormat="1" spans="1:22">
      <c r="A195" s="3">
        <v>999222282677767</v>
      </c>
      <c r="B195" s="1" t="s">
        <v>2552</v>
      </c>
      <c r="C195" s="1" t="s">
        <v>2654</v>
      </c>
      <c r="D195" s="1" t="s">
        <v>2113</v>
      </c>
      <c r="E195" s="1" t="s">
        <v>2655</v>
      </c>
      <c r="F195" s="1" t="s">
        <v>1967</v>
      </c>
      <c r="G195" s="1" t="s">
        <v>1793</v>
      </c>
      <c r="H195" s="1" t="s">
        <v>1798</v>
      </c>
      <c r="I195" s="1" t="s">
        <v>2656</v>
      </c>
      <c r="J195" s="1" t="s">
        <v>1800</v>
      </c>
      <c r="K195" s="1" t="s">
        <v>2656</v>
      </c>
      <c r="L195" s="1" t="s">
        <v>2656</v>
      </c>
      <c r="M195" s="1" t="s">
        <v>1801</v>
      </c>
      <c r="N195" s="1" t="s">
        <v>1801</v>
      </c>
      <c r="O195" s="1" t="s">
        <v>1802</v>
      </c>
      <c r="P195" s="1" t="s">
        <v>1803</v>
      </c>
      <c r="Q195" s="1" t="s">
        <v>1804</v>
      </c>
      <c r="R195" s="1" t="s">
        <v>2657</v>
      </c>
      <c r="S195" s="1" t="s">
        <v>1806</v>
      </c>
      <c r="T195" s="1" t="s">
        <v>1807</v>
      </c>
      <c r="U195" s="1" t="s">
        <v>1808</v>
      </c>
      <c r="V195" s="1" t="s">
        <v>1815</v>
      </c>
    </row>
    <row r="196" s="1" customFormat="1" spans="1:22">
      <c r="A196" s="3">
        <v>999222289356916</v>
      </c>
      <c r="B196" s="1" t="s">
        <v>2552</v>
      </c>
      <c r="C196" s="1" t="s">
        <v>2658</v>
      </c>
      <c r="D196" s="1" t="s">
        <v>2113</v>
      </c>
      <c r="E196" s="1" t="s">
        <v>2659</v>
      </c>
      <c r="F196" s="1" t="s">
        <v>1832</v>
      </c>
      <c r="G196" s="1" t="s">
        <v>1797</v>
      </c>
      <c r="H196" s="1" t="s">
        <v>1798</v>
      </c>
      <c r="I196" s="1" t="s">
        <v>2656</v>
      </c>
      <c r="J196" s="1" t="s">
        <v>1800</v>
      </c>
      <c r="K196" s="1" t="s">
        <v>2656</v>
      </c>
      <c r="L196" s="1" t="s">
        <v>2656</v>
      </c>
      <c r="M196" s="1" t="s">
        <v>1801</v>
      </c>
      <c r="N196" s="1" t="s">
        <v>1801</v>
      </c>
      <c r="O196" s="1" t="s">
        <v>1802</v>
      </c>
      <c r="P196" s="1" t="s">
        <v>1803</v>
      </c>
      <c r="Q196" s="1" t="s">
        <v>1804</v>
      </c>
      <c r="R196" s="1" t="s">
        <v>2660</v>
      </c>
      <c r="S196" s="1" t="s">
        <v>1806</v>
      </c>
      <c r="T196" s="1" t="s">
        <v>1807</v>
      </c>
      <c r="U196" s="1" t="s">
        <v>1808</v>
      </c>
      <c r="V196" s="1" t="s">
        <v>1815</v>
      </c>
    </row>
    <row r="197" s="1" customFormat="1" spans="1:22">
      <c r="A197" s="3">
        <v>999221960085753</v>
      </c>
      <c r="B197" s="1" t="s">
        <v>2661</v>
      </c>
      <c r="C197" s="1" t="s">
        <v>2662</v>
      </c>
      <c r="D197" s="1" t="s">
        <v>2663</v>
      </c>
      <c r="E197" s="1" t="s">
        <v>2664</v>
      </c>
      <c r="F197" s="1" t="s">
        <v>1832</v>
      </c>
      <c r="G197" s="1" t="s">
        <v>1797</v>
      </c>
      <c r="H197" s="1" t="s">
        <v>1798</v>
      </c>
      <c r="I197" s="1" t="s">
        <v>2665</v>
      </c>
      <c r="J197" s="1" t="s">
        <v>1800</v>
      </c>
      <c r="K197" s="1" t="s">
        <v>2665</v>
      </c>
      <c r="L197" s="1" t="s">
        <v>2665</v>
      </c>
      <c r="M197" s="1" t="s">
        <v>1801</v>
      </c>
      <c r="N197" s="1" t="s">
        <v>1801</v>
      </c>
      <c r="O197" s="1" t="s">
        <v>1802</v>
      </c>
      <c r="P197" s="1" t="s">
        <v>1803</v>
      </c>
      <c r="Q197" s="1" t="s">
        <v>1804</v>
      </c>
      <c r="R197" s="1" t="s">
        <v>2666</v>
      </c>
      <c r="S197" s="1" t="s">
        <v>1806</v>
      </c>
      <c r="T197" s="1" t="s">
        <v>1807</v>
      </c>
      <c r="U197" s="1" t="s">
        <v>1808</v>
      </c>
      <c r="V197" s="1" t="s">
        <v>1815</v>
      </c>
    </row>
    <row r="198" s="1" customFormat="1" spans="1:22">
      <c r="A198" s="3">
        <v>999222142138688</v>
      </c>
      <c r="B198" s="1" t="s">
        <v>2667</v>
      </c>
      <c r="C198" s="1" t="s">
        <v>2668</v>
      </c>
      <c r="D198" s="1" t="s">
        <v>2669</v>
      </c>
      <c r="E198" s="1" t="s">
        <v>2670</v>
      </c>
      <c r="F198" s="1" t="s">
        <v>2082</v>
      </c>
      <c r="G198" s="1" t="s">
        <v>1793</v>
      </c>
      <c r="H198" s="1" t="s">
        <v>1798</v>
      </c>
      <c r="I198" s="1" t="s">
        <v>2671</v>
      </c>
      <c r="J198" s="1" t="s">
        <v>1800</v>
      </c>
      <c r="K198" s="1" t="s">
        <v>2671</v>
      </c>
      <c r="L198" s="1" t="s">
        <v>2671</v>
      </c>
      <c r="M198" s="1" t="s">
        <v>1801</v>
      </c>
      <c r="N198" s="1" t="s">
        <v>1801</v>
      </c>
      <c r="O198" s="1" t="s">
        <v>1802</v>
      </c>
      <c r="P198" s="1" t="s">
        <v>1803</v>
      </c>
      <c r="Q198" s="1" t="s">
        <v>1804</v>
      </c>
      <c r="R198" s="1" t="s">
        <v>2672</v>
      </c>
      <c r="S198" s="1" t="s">
        <v>1806</v>
      </c>
      <c r="T198" s="1" t="s">
        <v>1807</v>
      </c>
      <c r="U198" s="1" t="s">
        <v>1808</v>
      </c>
      <c r="V198" s="1" t="s">
        <v>1815</v>
      </c>
    </row>
    <row r="199" s="1" customFormat="1" spans="1:22">
      <c r="A199" s="3">
        <v>999222334144706</v>
      </c>
      <c r="B199" s="1" t="s">
        <v>2642</v>
      </c>
      <c r="C199" s="1" t="s">
        <v>2673</v>
      </c>
      <c r="D199" s="1" t="s">
        <v>2135</v>
      </c>
      <c r="E199" s="1" t="s">
        <v>2674</v>
      </c>
      <c r="F199" s="1" t="s">
        <v>2061</v>
      </c>
      <c r="G199" s="1" t="s">
        <v>1832</v>
      </c>
      <c r="H199" s="1" t="s">
        <v>1798</v>
      </c>
      <c r="I199" s="1" t="s">
        <v>2675</v>
      </c>
      <c r="J199" s="1" t="s">
        <v>1800</v>
      </c>
      <c r="K199" s="1" t="s">
        <v>2675</v>
      </c>
      <c r="L199" s="1" t="s">
        <v>2675</v>
      </c>
      <c r="M199" s="1" t="s">
        <v>1801</v>
      </c>
      <c r="N199" s="1" t="s">
        <v>1801</v>
      </c>
      <c r="O199" s="1" t="s">
        <v>1802</v>
      </c>
      <c r="P199" s="1" t="s">
        <v>1803</v>
      </c>
      <c r="Q199" s="1" t="s">
        <v>1804</v>
      </c>
      <c r="R199" s="1" t="s">
        <v>2676</v>
      </c>
      <c r="S199" s="1" t="s">
        <v>1806</v>
      </c>
      <c r="T199" s="1" t="s">
        <v>1807</v>
      </c>
      <c r="U199" s="1" t="s">
        <v>1808</v>
      </c>
      <c r="V199" s="1" t="s">
        <v>1815</v>
      </c>
    </row>
    <row r="200" s="1" customFormat="1" spans="1:22">
      <c r="A200" s="3">
        <v>21774329957</v>
      </c>
      <c r="B200" s="1" t="s">
        <v>2677</v>
      </c>
      <c r="C200" s="1" t="s">
        <v>2678</v>
      </c>
      <c r="D200" s="1" t="s">
        <v>2679</v>
      </c>
      <c r="E200" s="1" t="s">
        <v>2680</v>
      </c>
      <c r="F200" s="1" t="s">
        <v>2066</v>
      </c>
      <c r="G200" s="1" t="s">
        <v>1797</v>
      </c>
      <c r="H200" s="1" t="s">
        <v>1798</v>
      </c>
      <c r="I200" s="1" t="s">
        <v>2681</v>
      </c>
      <c r="J200" s="1" t="s">
        <v>1800</v>
      </c>
      <c r="K200" s="1" t="s">
        <v>2681</v>
      </c>
      <c r="L200" s="1" t="s">
        <v>2681</v>
      </c>
      <c r="M200" s="1" t="s">
        <v>1801</v>
      </c>
      <c r="N200" s="1" t="s">
        <v>1801</v>
      </c>
      <c r="O200" s="1" t="s">
        <v>1802</v>
      </c>
      <c r="P200" s="1" t="s">
        <v>1803</v>
      </c>
      <c r="Q200" s="1" t="s">
        <v>1804</v>
      </c>
      <c r="R200" s="1" t="s">
        <v>2682</v>
      </c>
      <c r="S200" s="1" t="s">
        <v>1806</v>
      </c>
      <c r="T200" s="1" t="s">
        <v>1807</v>
      </c>
      <c r="U200" s="1" t="s">
        <v>1808</v>
      </c>
      <c r="V200" s="1" t="s">
        <v>1846</v>
      </c>
    </row>
    <row r="201" s="1" customFormat="1" spans="1:22">
      <c r="A201" s="3">
        <v>999222145420835</v>
      </c>
      <c r="B201" s="1" t="s">
        <v>2667</v>
      </c>
      <c r="C201" s="1" t="s">
        <v>2683</v>
      </c>
      <c r="D201" s="1" t="s">
        <v>2684</v>
      </c>
      <c r="E201" s="1" t="s">
        <v>2685</v>
      </c>
      <c r="F201" s="1" t="s">
        <v>1832</v>
      </c>
      <c r="G201" s="1" t="s">
        <v>1793</v>
      </c>
      <c r="H201" s="1" t="s">
        <v>1798</v>
      </c>
      <c r="I201" s="1" t="s">
        <v>2686</v>
      </c>
      <c r="J201" s="1" t="s">
        <v>1800</v>
      </c>
      <c r="K201" s="1" t="s">
        <v>2686</v>
      </c>
      <c r="L201" s="1" t="s">
        <v>2686</v>
      </c>
      <c r="M201" s="1" t="s">
        <v>1801</v>
      </c>
      <c r="N201" s="1" t="s">
        <v>1801</v>
      </c>
      <c r="O201" s="1" t="s">
        <v>1802</v>
      </c>
      <c r="P201" s="1" t="s">
        <v>1803</v>
      </c>
      <c r="Q201" s="1" t="s">
        <v>1804</v>
      </c>
      <c r="R201" s="1" t="s">
        <v>2687</v>
      </c>
      <c r="S201" s="1" t="s">
        <v>1806</v>
      </c>
      <c r="T201" s="1" t="s">
        <v>1807</v>
      </c>
      <c r="U201" s="1" t="s">
        <v>1808</v>
      </c>
      <c r="V201" s="1" t="s">
        <v>2022</v>
      </c>
    </row>
    <row r="202" s="1" customFormat="1" spans="1:22">
      <c r="A202" s="3">
        <v>999222352326238</v>
      </c>
      <c r="B202" s="1" t="s">
        <v>2587</v>
      </c>
      <c r="C202" s="1" t="s">
        <v>2688</v>
      </c>
      <c r="D202" s="1" t="s">
        <v>2689</v>
      </c>
      <c r="E202" s="1" t="s">
        <v>2690</v>
      </c>
      <c r="F202" s="1" t="s">
        <v>1793</v>
      </c>
      <c r="G202" s="1" t="s">
        <v>1797</v>
      </c>
      <c r="H202" s="1" t="s">
        <v>1798</v>
      </c>
      <c r="I202" s="1" t="s">
        <v>2691</v>
      </c>
      <c r="J202" s="1" t="s">
        <v>1800</v>
      </c>
      <c r="K202" s="1" t="s">
        <v>2691</v>
      </c>
      <c r="L202" s="1" t="s">
        <v>2691</v>
      </c>
      <c r="M202" s="1" t="s">
        <v>1801</v>
      </c>
      <c r="N202" s="1" t="s">
        <v>1801</v>
      </c>
      <c r="O202" s="1" t="s">
        <v>1802</v>
      </c>
      <c r="P202" s="1" t="s">
        <v>1803</v>
      </c>
      <c r="Q202" s="1" t="s">
        <v>1804</v>
      </c>
      <c r="R202" s="1" t="s">
        <v>2692</v>
      </c>
      <c r="S202" s="1" t="s">
        <v>1806</v>
      </c>
      <c r="T202" s="1" t="s">
        <v>1807</v>
      </c>
      <c r="U202" s="1" t="s">
        <v>1808</v>
      </c>
      <c r="V202" s="1" t="s">
        <v>1815</v>
      </c>
    </row>
    <row r="203" s="1" customFormat="1" spans="1:22">
      <c r="A203" s="3">
        <v>999222156879578</v>
      </c>
      <c r="B203" s="1" t="s">
        <v>2693</v>
      </c>
      <c r="C203" s="1" t="s">
        <v>2694</v>
      </c>
      <c r="D203" s="1" t="s">
        <v>2695</v>
      </c>
      <c r="E203" s="1" t="s">
        <v>2696</v>
      </c>
      <c r="F203" s="1" t="s">
        <v>1967</v>
      </c>
      <c r="G203" s="1" t="s">
        <v>1793</v>
      </c>
      <c r="H203" s="1" t="s">
        <v>1798</v>
      </c>
      <c r="I203" s="1" t="s">
        <v>2606</v>
      </c>
      <c r="J203" s="1" t="s">
        <v>1800</v>
      </c>
      <c r="K203" s="1" t="s">
        <v>2606</v>
      </c>
      <c r="L203" s="1" t="s">
        <v>2606</v>
      </c>
      <c r="M203" s="1" t="s">
        <v>1801</v>
      </c>
      <c r="N203" s="1" t="s">
        <v>1801</v>
      </c>
      <c r="O203" s="1" t="s">
        <v>1802</v>
      </c>
      <c r="P203" s="1" t="s">
        <v>1803</v>
      </c>
      <c r="Q203" s="1" t="s">
        <v>1804</v>
      </c>
      <c r="R203" s="1" t="s">
        <v>2697</v>
      </c>
      <c r="S203" s="1" t="s">
        <v>1806</v>
      </c>
      <c r="T203" s="1" t="s">
        <v>1807</v>
      </c>
      <c r="U203" s="1" t="s">
        <v>1808</v>
      </c>
      <c r="V203" s="1" t="s">
        <v>1860</v>
      </c>
    </row>
    <row r="204" s="1" customFormat="1" spans="1:22">
      <c r="A204" s="3">
        <v>999222205585749</v>
      </c>
      <c r="B204" s="1" t="s">
        <v>2569</v>
      </c>
      <c r="C204" s="1" t="s">
        <v>2698</v>
      </c>
      <c r="D204" s="1" t="s">
        <v>2699</v>
      </c>
      <c r="E204" s="1" t="s">
        <v>2700</v>
      </c>
      <c r="F204" s="1" t="s">
        <v>1832</v>
      </c>
      <c r="G204" s="1" t="s">
        <v>1793</v>
      </c>
      <c r="H204" s="1" t="s">
        <v>1798</v>
      </c>
      <c r="I204" s="1" t="s">
        <v>2701</v>
      </c>
      <c r="J204" s="1" t="s">
        <v>1800</v>
      </c>
      <c r="K204" s="1" t="s">
        <v>2701</v>
      </c>
      <c r="L204" s="1" t="s">
        <v>2701</v>
      </c>
      <c r="M204" s="1" t="s">
        <v>1801</v>
      </c>
      <c r="N204" s="1" t="s">
        <v>1801</v>
      </c>
      <c r="O204" s="1" t="s">
        <v>1802</v>
      </c>
      <c r="P204" s="1" t="s">
        <v>1803</v>
      </c>
      <c r="Q204" s="1" t="s">
        <v>1804</v>
      </c>
      <c r="R204" s="1" t="s">
        <v>2702</v>
      </c>
      <c r="S204" s="1" t="s">
        <v>1806</v>
      </c>
      <c r="T204" s="1" t="s">
        <v>1807</v>
      </c>
      <c r="U204" s="1" t="s">
        <v>1808</v>
      </c>
      <c r="V204" s="1" t="s">
        <v>1815</v>
      </c>
    </row>
    <row r="205" s="1" customFormat="1" spans="1:22">
      <c r="A205" s="3">
        <v>999222179811447</v>
      </c>
      <c r="B205" s="1" t="s">
        <v>2703</v>
      </c>
      <c r="C205" s="1" t="s">
        <v>2704</v>
      </c>
      <c r="D205" s="1" t="s">
        <v>2705</v>
      </c>
      <c r="E205" s="1" t="s">
        <v>2706</v>
      </c>
      <c r="F205" s="1" t="s">
        <v>2066</v>
      </c>
      <c r="G205" s="1" t="s">
        <v>1793</v>
      </c>
      <c r="H205" s="1" t="s">
        <v>1798</v>
      </c>
      <c r="I205" s="1" t="s">
        <v>2707</v>
      </c>
      <c r="J205" s="1" t="s">
        <v>1800</v>
      </c>
      <c r="K205" s="1" t="s">
        <v>2707</v>
      </c>
      <c r="L205" s="1" t="s">
        <v>2707</v>
      </c>
      <c r="M205" s="1" t="s">
        <v>1801</v>
      </c>
      <c r="N205" s="1" t="s">
        <v>1801</v>
      </c>
      <c r="O205" s="1" t="s">
        <v>1802</v>
      </c>
      <c r="P205" s="1" t="s">
        <v>1803</v>
      </c>
      <c r="Q205" s="1" t="s">
        <v>1804</v>
      </c>
      <c r="R205" s="1" t="s">
        <v>2708</v>
      </c>
      <c r="S205" s="1" t="s">
        <v>1806</v>
      </c>
      <c r="T205" s="1" t="s">
        <v>1807</v>
      </c>
      <c r="U205" s="1" t="s">
        <v>1808</v>
      </c>
      <c r="V205" s="1" t="s">
        <v>1815</v>
      </c>
    </row>
    <row r="206" s="1" customFormat="1" spans="1:22">
      <c r="A206" s="3">
        <v>999222337742175</v>
      </c>
      <c r="B206" s="1" t="s">
        <v>2642</v>
      </c>
      <c r="C206" s="1" t="s">
        <v>2709</v>
      </c>
      <c r="D206" s="1" t="s">
        <v>2705</v>
      </c>
      <c r="E206" s="1" t="s">
        <v>2710</v>
      </c>
      <c r="F206" s="1" t="s">
        <v>2061</v>
      </c>
      <c r="G206" s="1" t="s">
        <v>1832</v>
      </c>
      <c r="H206" s="1" t="s">
        <v>1798</v>
      </c>
      <c r="I206" s="1" t="s">
        <v>2711</v>
      </c>
      <c r="J206" s="1" t="s">
        <v>1800</v>
      </c>
      <c r="K206" s="1" t="s">
        <v>2711</v>
      </c>
      <c r="L206" s="1" t="s">
        <v>2711</v>
      </c>
      <c r="M206" s="1" t="s">
        <v>1801</v>
      </c>
      <c r="N206" s="1" t="s">
        <v>1801</v>
      </c>
      <c r="O206" s="1" t="s">
        <v>1802</v>
      </c>
      <c r="P206" s="1" t="s">
        <v>1803</v>
      </c>
      <c r="Q206" s="1" t="s">
        <v>1804</v>
      </c>
      <c r="R206" s="1" t="s">
        <v>2712</v>
      </c>
      <c r="S206" s="1" t="s">
        <v>1806</v>
      </c>
      <c r="T206" s="1" t="s">
        <v>1807</v>
      </c>
      <c r="U206" s="1" t="s">
        <v>1808</v>
      </c>
      <c r="V206" s="1" t="s">
        <v>1815</v>
      </c>
    </row>
    <row r="207" s="1" customFormat="1" spans="1:22">
      <c r="A207" s="3">
        <v>999222084748541</v>
      </c>
      <c r="B207" s="1" t="s">
        <v>2547</v>
      </c>
      <c r="C207" s="1" t="s">
        <v>2713</v>
      </c>
      <c r="D207" s="1" t="s">
        <v>2145</v>
      </c>
      <c r="E207" s="1" t="s">
        <v>2714</v>
      </c>
      <c r="F207" s="1" t="s">
        <v>2066</v>
      </c>
      <c r="G207" s="1" t="s">
        <v>1793</v>
      </c>
      <c r="H207" s="1" t="s">
        <v>1798</v>
      </c>
      <c r="I207" s="1" t="s">
        <v>2715</v>
      </c>
      <c r="J207" s="1" t="s">
        <v>1800</v>
      </c>
      <c r="K207" s="1" t="s">
        <v>2715</v>
      </c>
      <c r="L207" s="1" t="s">
        <v>2715</v>
      </c>
      <c r="M207" s="1" t="s">
        <v>1801</v>
      </c>
      <c r="N207" s="1" t="s">
        <v>1801</v>
      </c>
      <c r="O207" s="1" t="s">
        <v>1802</v>
      </c>
      <c r="P207" s="1" t="s">
        <v>1803</v>
      </c>
      <c r="Q207" s="1" t="s">
        <v>1804</v>
      </c>
      <c r="R207" s="1" t="s">
        <v>2716</v>
      </c>
      <c r="S207" s="1" t="s">
        <v>1806</v>
      </c>
      <c r="T207" s="1" t="s">
        <v>1807</v>
      </c>
      <c r="U207" s="1" t="s">
        <v>1808</v>
      </c>
      <c r="V207" s="1" t="s">
        <v>1815</v>
      </c>
    </row>
    <row r="208" s="1" customFormat="1" spans="1:22">
      <c r="A208" s="3">
        <v>999222145443137</v>
      </c>
      <c r="B208" s="1" t="s">
        <v>2667</v>
      </c>
      <c r="C208" s="1" t="s">
        <v>2717</v>
      </c>
      <c r="D208" s="1" t="s">
        <v>2718</v>
      </c>
      <c r="E208" s="1" t="s">
        <v>2719</v>
      </c>
      <c r="F208" s="1" t="s">
        <v>1967</v>
      </c>
      <c r="G208" s="1" t="s">
        <v>1832</v>
      </c>
      <c r="H208" s="1" t="s">
        <v>1798</v>
      </c>
      <c r="I208" s="1" t="s">
        <v>2231</v>
      </c>
      <c r="J208" s="1" t="s">
        <v>1800</v>
      </c>
      <c r="K208" s="1" t="s">
        <v>2231</v>
      </c>
      <c r="L208" s="1" t="s">
        <v>2231</v>
      </c>
      <c r="M208" s="1" t="s">
        <v>1801</v>
      </c>
      <c r="N208" s="1" t="s">
        <v>1801</v>
      </c>
      <c r="O208" s="1" t="s">
        <v>1802</v>
      </c>
      <c r="P208" s="1" t="s">
        <v>1803</v>
      </c>
      <c r="Q208" s="1" t="s">
        <v>1804</v>
      </c>
      <c r="R208" s="1" t="s">
        <v>2720</v>
      </c>
      <c r="S208" s="1" t="s">
        <v>1806</v>
      </c>
      <c r="T208" s="1" t="s">
        <v>1807</v>
      </c>
      <c r="U208" s="1" t="s">
        <v>1808</v>
      </c>
      <c r="V208" s="1" t="s">
        <v>1815</v>
      </c>
    </row>
    <row r="209" s="1" customFormat="1" spans="1:22">
      <c r="A209" s="3">
        <v>21852055992</v>
      </c>
      <c r="B209" s="1" t="s">
        <v>2721</v>
      </c>
      <c r="C209" s="1" t="s">
        <v>2722</v>
      </c>
      <c r="D209" s="1" t="s">
        <v>2718</v>
      </c>
      <c r="E209" s="1" t="s">
        <v>2723</v>
      </c>
      <c r="F209" s="1" t="s">
        <v>1967</v>
      </c>
      <c r="G209" s="1" t="s">
        <v>1832</v>
      </c>
      <c r="H209" s="1" t="s">
        <v>1798</v>
      </c>
      <c r="I209" s="1" t="s">
        <v>2231</v>
      </c>
      <c r="J209" s="1" t="s">
        <v>1800</v>
      </c>
      <c r="K209" s="1" t="s">
        <v>2231</v>
      </c>
      <c r="L209" s="1" t="s">
        <v>2231</v>
      </c>
      <c r="M209" s="1" t="s">
        <v>1801</v>
      </c>
      <c r="N209" s="1" t="s">
        <v>1801</v>
      </c>
      <c r="O209" s="1" t="s">
        <v>1802</v>
      </c>
      <c r="P209" s="1" t="s">
        <v>1803</v>
      </c>
      <c r="Q209" s="1" t="s">
        <v>1804</v>
      </c>
      <c r="R209" s="1" t="s">
        <v>2724</v>
      </c>
      <c r="S209" s="1" t="s">
        <v>1806</v>
      </c>
      <c r="T209" s="1" t="s">
        <v>1807</v>
      </c>
      <c r="U209" s="1" t="s">
        <v>1808</v>
      </c>
      <c r="V209" s="1" t="s">
        <v>1815</v>
      </c>
    </row>
    <row r="210" s="1" customFormat="1" spans="1:22">
      <c r="A210" s="3">
        <v>999222271419024</v>
      </c>
      <c r="B210" s="1" t="s">
        <v>2575</v>
      </c>
      <c r="C210" s="1" t="s">
        <v>2725</v>
      </c>
      <c r="D210" s="1" t="s">
        <v>2718</v>
      </c>
      <c r="E210" s="1" t="s">
        <v>2726</v>
      </c>
      <c r="F210" s="1" t="s">
        <v>2587</v>
      </c>
      <c r="G210" s="1" t="s">
        <v>1832</v>
      </c>
      <c r="H210" s="1" t="s">
        <v>1798</v>
      </c>
      <c r="I210" s="1" t="s">
        <v>2727</v>
      </c>
      <c r="J210" s="1" t="s">
        <v>1800</v>
      </c>
      <c r="K210" s="1" t="s">
        <v>2727</v>
      </c>
      <c r="L210" s="1" t="s">
        <v>2727</v>
      </c>
      <c r="M210" s="1" t="s">
        <v>1801</v>
      </c>
      <c r="N210" s="1" t="s">
        <v>1801</v>
      </c>
      <c r="O210" s="1" t="s">
        <v>1802</v>
      </c>
      <c r="P210" s="1" t="s">
        <v>1803</v>
      </c>
      <c r="Q210" s="1" t="s">
        <v>1804</v>
      </c>
      <c r="R210" s="1" t="s">
        <v>2728</v>
      </c>
      <c r="S210" s="1" t="s">
        <v>1806</v>
      </c>
      <c r="T210" s="1" t="s">
        <v>1807</v>
      </c>
      <c r="U210" s="1" t="s">
        <v>1808</v>
      </c>
      <c r="V210" s="1" t="s">
        <v>1815</v>
      </c>
    </row>
    <row r="211" s="1" customFormat="1" spans="1:22">
      <c r="A211" s="3">
        <v>999222016493133</v>
      </c>
      <c r="B211" s="1" t="s">
        <v>2729</v>
      </c>
      <c r="C211" s="1" t="s">
        <v>2730</v>
      </c>
      <c r="D211" s="1" t="s">
        <v>2731</v>
      </c>
      <c r="E211" s="1" t="s">
        <v>2732</v>
      </c>
      <c r="F211" s="1" t="s">
        <v>1832</v>
      </c>
      <c r="G211" s="1" t="s">
        <v>1797</v>
      </c>
      <c r="H211" s="1" t="s">
        <v>1798</v>
      </c>
      <c r="I211" s="1" t="s">
        <v>2733</v>
      </c>
      <c r="J211" s="1" t="s">
        <v>1800</v>
      </c>
      <c r="K211" s="1" t="s">
        <v>2733</v>
      </c>
      <c r="L211" s="1" t="s">
        <v>2733</v>
      </c>
      <c r="M211" s="1" t="s">
        <v>1801</v>
      </c>
      <c r="N211" s="1" t="s">
        <v>1801</v>
      </c>
      <c r="O211" s="1" t="s">
        <v>1802</v>
      </c>
      <c r="P211" s="1" t="s">
        <v>1803</v>
      </c>
      <c r="Q211" s="1" t="s">
        <v>1804</v>
      </c>
      <c r="R211" s="1" t="s">
        <v>2734</v>
      </c>
      <c r="S211" s="1" t="s">
        <v>1806</v>
      </c>
      <c r="T211" s="1" t="s">
        <v>1807</v>
      </c>
      <c r="U211" s="1" t="s">
        <v>1808</v>
      </c>
      <c r="V211" s="1" t="s">
        <v>1846</v>
      </c>
    </row>
    <row r="212" s="1" customFormat="1" spans="1:22">
      <c r="A212" s="3">
        <v>999222075805824</v>
      </c>
      <c r="B212" s="1" t="s">
        <v>2735</v>
      </c>
      <c r="C212" s="1" t="s">
        <v>2736</v>
      </c>
      <c r="D212" s="1" t="s">
        <v>2731</v>
      </c>
      <c r="E212" s="1" t="s">
        <v>2737</v>
      </c>
      <c r="F212" s="1" t="s">
        <v>1967</v>
      </c>
      <c r="G212" s="1" t="s">
        <v>1797</v>
      </c>
      <c r="H212" s="1" t="s">
        <v>1798</v>
      </c>
      <c r="I212" s="1" t="s">
        <v>2738</v>
      </c>
      <c r="J212" s="1" t="s">
        <v>1800</v>
      </c>
      <c r="K212" s="1" t="s">
        <v>2738</v>
      </c>
      <c r="L212" s="1" t="s">
        <v>2738</v>
      </c>
      <c r="M212" s="1" t="s">
        <v>1801</v>
      </c>
      <c r="N212" s="1" t="s">
        <v>1801</v>
      </c>
      <c r="O212" s="1" t="s">
        <v>1802</v>
      </c>
      <c r="P212" s="1" t="s">
        <v>1803</v>
      </c>
      <c r="Q212" s="1" t="s">
        <v>1804</v>
      </c>
      <c r="R212" s="1" t="s">
        <v>2739</v>
      </c>
      <c r="S212" s="1" t="s">
        <v>1806</v>
      </c>
      <c r="T212" s="1" t="s">
        <v>1807</v>
      </c>
      <c r="U212" s="1" t="s">
        <v>1808</v>
      </c>
      <c r="V212" s="1" t="s">
        <v>1846</v>
      </c>
    </row>
    <row r="213" s="1" customFormat="1" spans="1:22">
      <c r="A213" s="3">
        <v>999221989313553</v>
      </c>
      <c r="B213" s="1" t="s">
        <v>2740</v>
      </c>
      <c r="C213" s="1" t="s">
        <v>2741</v>
      </c>
      <c r="D213" s="1" t="s">
        <v>2742</v>
      </c>
      <c r="E213" s="1" t="s">
        <v>2743</v>
      </c>
      <c r="F213" s="1" t="s">
        <v>2066</v>
      </c>
      <c r="G213" s="1" t="s">
        <v>1797</v>
      </c>
      <c r="H213" s="1" t="s">
        <v>1798</v>
      </c>
      <c r="I213" s="1" t="s">
        <v>2744</v>
      </c>
      <c r="J213" s="1" t="s">
        <v>1800</v>
      </c>
      <c r="K213" s="1" t="s">
        <v>2744</v>
      </c>
      <c r="L213" s="1" t="s">
        <v>2744</v>
      </c>
      <c r="M213" s="1" t="s">
        <v>1801</v>
      </c>
      <c r="N213" s="1" t="s">
        <v>1801</v>
      </c>
      <c r="O213" s="1" t="s">
        <v>1802</v>
      </c>
      <c r="P213" s="1" t="s">
        <v>1803</v>
      </c>
      <c r="Q213" s="1" t="s">
        <v>1804</v>
      </c>
      <c r="R213" s="1" t="s">
        <v>2745</v>
      </c>
      <c r="S213" s="1" t="s">
        <v>1806</v>
      </c>
      <c r="T213" s="1" t="s">
        <v>1807</v>
      </c>
      <c r="U213" s="1" t="s">
        <v>1808</v>
      </c>
      <c r="V213" s="1" t="s">
        <v>1815</v>
      </c>
    </row>
    <row r="214" s="1" customFormat="1" spans="1:22">
      <c r="A214" s="3">
        <v>21437356761</v>
      </c>
      <c r="B214" s="1" t="s">
        <v>2746</v>
      </c>
      <c r="C214" s="1" t="s">
        <v>2747</v>
      </c>
      <c r="D214" s="1" t="s">
        <v>2748</v>
      </c>
      <c r="E214" s="1" t="s">
        <v>2749</v>
      </c>
      <c r="F214" s="1" t="s">
        <v>2061</v>
      </c>
      <c r="G214" s="1" t="s">
        <v>1793</v>
      </c>
      <c r="H214" s="1" t="s">
        <v>1798</v>
      </c>
      <c r="I214" s="1" t="s">
        <v>2750</v>
      </c>
      <c r="J214" s="1" t="s">
        <v>1800</v>
      </c>
      <c r="K214" s="1" t="s">
        <v>2750</v>
      </c>
      <c r="L214" s="1" t="s">
        <v>2750</v>
      </c>
      <c r="M214" s="1" t="s">
        <v>1801</v>
      </c>
      <c r="N214" s="1" t="s">
        <v>1801</v>
      </c>
      <c r="O214" s="1" t="s">
        <v>1802</v>
      </c>
      <c r="P214" s="1" t="s">
        <v>1803</v>
      </c>
      <c r="Q214" s="1" t="s">
        <v>1804</v>
      </c>
      <c r="R214" s="1" t="s">
        <v>2751</v>
      </c>
      <c r="S214" s="1" t="s">
        <v>1806</v>
      </c>
      <c r="T214" s="1" t="s">
        <v>1807</v>
      </c>
      <c r="U214" s="1" t="s">
        <v>1808</v>
      </c>
      <c r="V214" s="1" t="s">
        <v>1815</v>
      </c>
    </row>
    <row r="215" s="1" customFormat="1" spans="1:22">
      <c r="A215" s="3">
        <v>999221956071604</v>
      </c>
      <c r="B215" s="1" t="s">
        <v>2661</v>
      </c>
      <c r="C215" s="1" t="s">
        <v>2752</v>
      </c>
      <c r="D215" s="1" t="s">
        <v>2753</v>
      </c>
      <c r="E215" s="1" t="s">
        <v>2754</v>
      </c>
      <c r="F215" s="1" t="s">
        <v>2061</v>
      </c>
      <c r="G215" s="1" t="s">
        <v>1793</v>
      </c>
      <c r="H215" s="1" t="s">
        <v>1798</v>
      </c>
      <c r="I215" s="1" t="s">
        <v>2755</v>
      </c>
      <c r="J215" s="1" t="s">
        <v>1800</v>
      </c>
      <c r="K215" s="1" t="s">
        <v>2755</v>
      </c>
      <c r="L215" s="1" t="s">
        <v>2755</v>
      </c>
      <c r="M215" s="1" t="s">
        <v>1801</v>
      </c>
      <c r="N215" s="1" t="s">
        <v>1801</v>
      </c>
      <c r="O215" s="1" t="s">
        <v>1802</v>
      </c>
      <c r="P215" s="1" t="s">
        <v>1803</v>
      </c>
      <c r="Q215" s="1" t="s">
        <v>1804</v>
      </c>
      <c r="R215" s="1" t="s">
        <v>2756</v>
      </c>
      <c r="S215" s="1" t="s">
        <v>1806</v>
      </c>
      <c r="T215" s="1" t="s">
        <v>1807</v>
      </c>
      <c r="U215" s="1" t="s">
        <v>1808</v>
      </c>
      <c r="V215" s="1" t="s">
        <v>1846</v>
      </c>
    </row>
    <row r="216" s="1" customFormat="1" spans="1:22">
      <c r="A216" s="3">
        <v>999222231756073</v>
      </c>
      <c r="B216" s="1" t="s">
        <v>2632</v>
      </c>
      <c r="C216" s="1" t="s">
        <v>2757</v>
      </c>
      <c r="D216" s="1" t="s">
        <v>2758</v>
      </c>
      <c r="E216" s="1" t="s">
        <v>2759</v>
      </c>
      <c r="F216" s="1" t="s">
        <v>2061</v>
      </c>
      <c r="G216" s="1" t="s">
        <v>1797</v>
      </c>
      <c r="H216" s="1" t="s">
        <v>1798</v>
      </c>
      <c r="I216" s="1" t="s">
        <v>2760</v>
      </c>
      <c r="J216" s="1" t="s">
        <v>1800</v>
      </c>
      <c r="K216" s="1" t="s">
        <v>2760</v>
      </c>
      <c r="L216" s="1" t="s">
        <v>2760</v>
      </c>
      <c r="M216" s="1" t="s">
        <v>1801</v>
      </c>
      <c r="N216" s="1" t="s">
        <v>1801</v>
      </c>
      <c r="O216" s="1" t="s">
        <v>1802</v>
      </c>
      <c r="P216" s="1" t="s">
        <v>1803</v>
      </c>
      <c r="Q216" s="1" t="s">
        <v>1804</v>
      </c>
      <c r="R216" s="1" t="s">
        <v>2761</v>
      </c>
      <c r="S216" s="1" t="s">
        <v>1806</v>
      </c>
      <c r="T216" s="1" t="s">
        <v>1807</v>
      </c>
      <c r="U216" s="1" t="s">
        <v>1808</v>
      </c>
      <c r="V216" s="1" t="s">
        <v>1815</v>
      </c>
    </row>
    <row r="217" s="1" customFormat="1" spans="1:22">
      <c r="A217" s="3">
        <v>21503792172</v>
      </c>
      <c r="B217" s="1" t="s">
        <v>2762</v>
      </c>
      <c r="C217" s="1" t="s">
        <v>2763</v>
      </c>
      <c r="D217" s="1" t="s">
        <v>2764</v>
      </c>
      <c r="E217" s="1" t="s">
        <v>2765</v>
      </c>
      <c r="F217" s="1" t="s">
        <v>1967</v>
      </c>
      <c r="G217" s="1" t="s">
        <v>1793</v>
      </c>
      <c r="H217" s="1" t="s">
        <v>1798</v>
      </c>
      <c r="I217" s="1" t="s">
        <v>2766</v>
      </c>
      <c r="J217" s="1" t="s">
        <v>1800</v>
      </c>
      <c r="K217" s="1" t="s">
        <v>2766</v>
      </c>
      <c r="L217" s="1" t="s">
        <v>2766</v>
      </c>
      <c r="M217" s="1" t="s">
        <v>1801</v>
      </c>
      <c r="N217" s="1" t="s">
        <v>1801</v>
      </c>
      <c r="O217" s="1" t="s">
        <v>1802</v>
      </c>
      <c r="P217" s="1" t="s">
        <v>1803</v>
      </c>
      <c r="Q217" s="1" t="s">
        <v>1804</v>
      </c>
      <c r="R217" s="1" t="s">
        <v>2767</v>
      </c>
      <c r="S217" s="1" t="s">
        <v>1806</v>
      </c>
      <c r="T217" s="1" t="s">
        <v>1807</v>
      </c>
      <c r="U217" s="1" t="s">
        <v>1808</v>
      </c>
      <c r="V217" s="1" t="s">
        <v>1815</v>
      </c>
    </row>
    <row r="218" s="1" customFormat="1" spans="1:22">
      <c r="A218" s="3">
        <v>999222290982553</v>
      </c>
      <c r="B218" s="1" t="s">
        <v>2768</v>
      </c>
      <c r="C218" s="1" t="s">
        <v>2769</v>
      </c>
      <c r="D218" s="1" t="s">
        <v>2164</v>
      </c>
      <c r="E218" s="1" t="s">
        <v>2770</v>
      </c>
      <c r="F218" s="1" t="s">
        <v>2066</v>
      </c>
      <c r="G218" s="1" t="s">
        <v>1832</v>
      </c>
      <c r="H218" s="1" t="s">
        <v>1798</v>
      </c>
      <c r="I218" s="1" t="s">
        <v>2166</v>
      </c>
      <c r="J218" s="1" t="s">
        <v>1800</v>
      </c>
      <c r="K218" s="1" t="s">
        <v>2166</v>
      </c>
      <c r="L218" s="1" t="s">
        <v>2166</v>
      </c>
      <c r="M218" s="1" t="s">
        <v>1801</v>
      </c>
      <c r="N218" s="1" t="s">
        <v>1801</v>
      </c>
      <c r="O218" s="1" t="s">
        <v>1802</v>
      </c>
      <c r="P218" s="1" t="s">
        <v>1803</v>
      </c>
      <c r="Q218" s="1" t="s">
        <v>1804</v>
      </c>
      <c r="R218" s="1" t="s">
        <v>2771</v>
      </c>
      <c r="S218" s="1" t="s">
        <v>1806</v>
      </c>
      <c r="T218" s="1" t="s">
        <v>1807</v>
      </c>
      <c r="U218" s="1" t="s">
        <v>1808</v>
      </c>
      <c r="V218" s="1" t="s">
        <v>1815</v>
      </c>
    </row>
    <row r="219" s="1" customFormat="1" spans="1:22">
      <c r="A219" s="3">
        <v>999221940543386</v>
      </c>
      <c r="B219" s="1" t="s">
        <v>2772</v>
      </c>
      <c r="C219" s="1" t="s">
        <v>2773</v>
      </c>
      <c r="D219" s="1" t="s">
        <v>2774</v>
      </c>
      <c r="E219" s="1" t="s">
        <v>2775</v>
      </c>
      <c r="F219" s="1" t="s">
        <v>2061</v>
      </c>
      <c r="G219" s="1" t="s">
        <v>1832</v>
      </c>
      <c r="H219" s="1" t="s">
        <v>1798</v>
      </c>
      <c r="I219" s="1" t="s">
        <v>2776</v>
      </c>
      <c r="J219" s="1" t="s">
        <v>1800</v>
      </c>
      <c r="K219" s="1" t="s">
        <v>2776</v>
      </c>
      <c r="L219" s="1" t="s">
        <v>2776</v>
      </c>
      <c r="M219" s="1" t="s">
        <v>1801</v>
      </c>
      <c r="N219" s="1" t="s">
        <v>1801</v>
      </c>
      <c r="O219" s="1" t="s">
        <v>1802</v>
      </c>
      <c r="P219" s="1" t="s">
        <v>1803</v>
      </c>
      <c r="Q219" s="1" t="s">
        <v>1804</v>
      </c>
      <c r="R219" s="1" t="s">
        <v>2777</v>
      </c>
      <c r="S219" s="1" t="s">
        <v>1806</v>
      </c>
      <c r="T219" s="1" t="s">
        <v>1807</v>
      </c>
      <c r="U219" s="1" t="s">
        <v>1808</v>
      </c>
      <c r="V219" s="1" t="s">
        <v>1846</v>
      </c>
    </row>
    <row r="220" s="1" customFormat="1" spans="1:22">
      <c r="A220" s="3">
        <v>999221859780440</v>
      </c>
      <c r="B220" s="1" t="s">
        <v>2778</v>
      </c>
      <c r="C220" s="1" t="s">
        <v>2779</v>
      </c>
      <c r="D220" s="1" t="s">
        <v>2774</v>
      </c>
      <c r="E220" s="1" t="s">
        <v>2780</v>
      </c>
      <c r="F220" s="1" t="s">
        <v>2061</v>
      </c>
      <c r="G220" s="1" t="s">
        <v>1832</v>
      </c>
      <c r="H220" s="1" t="s">
        <v>1798</v>
      </c>
      <c r="I220" s="1" t="s">
        <v>2033</v>
      </c>
      <c r="J220" s="1" t="s">
        <v>1800</v>
      </c>
      <c r="K220" s="1" t="s">
        <v>2033</v>
      </c>
      <c r="L220" s="1" t="s">
        <v>2033</v>
      </c>
      <c r="M220" s="1" t="s">
        <v>1801</v>
      </c>
      <c r="N220" s="1" t="s">
        <v>1801</v>
      </c>
      <c r="O220" s="1" t="s">
        <v>1802</v>
      </c>
      <c r="P220" s="1" t="s">
        <v>1803</v>
      </c>
      <c r="Q220" s="1" t="s">
        <v>1804</v>
      </c>
      <c r="R220" s="1" t="s">
        <v>2781</v>
      </c>
      <c r="S220" s="1" t="s">
        <v>1806</v>
      </c>
      <c r="T220" s="1" t="s">
        <v>1807</v>
      </c>
      <c r="U220" s="1" t="s">
        <v>1808</v>
      </c>
      <c r="V220" s="1" t="s">
        <v>1846</v>
      </c>
    </row>
    <row r="221" s="1" customFormat="1" spans="1:22">
      <c r="A221" s="3">
        <v>21849437924</v>
      </c>
      <c r="B221" s="1" t="s">
        <v>2782</v>
      </c>
      <c r="C221" s="1" t="s">
        <v>2783</v>
      </c>
      <c r="D221" s="1" t="s">
        <v>2774</v>
      </c>
      <c r="E221" s="1" t="s">
        <v>2784</v>
      </c>
      <c r="F221" s="1" t="s">
        <v>1793</v>
      </c>
      <c r="G221" s="1" t="s">
        <v>1797</v>
      </c>
      <c r="H221" s="1" t="s">
        <v>1798</v>
      </c>
      <c r="I221" s="1" t="s">
        <v>2785</v>
      </c>
      <c r="J221" s="1" t="s">
        <v>1800</v>
      </c>
      <c r="K221" s="1" t="s">
        <v>2785</v>
      </c>
      <c r="L221" s="1" t="s">
        <v>2785</v>
      </c>
      <c r="M221" s="1" t="s">
        <v>1801</v>
      </c>
      <c r="N221" s="1" t="s">
        <v>1801</v>
      </c>
      <c r="O221" s="1" t="s">
        <v>1802</v>
      </c>
      <c r="P221" s="1" t="s">
        <v>1803</v>
      </c>
      <c r="Q221" s="1" t="s">
        <v>1804</v>
      </c>
      <c r="R221" s="1" t="s">
        <v>2786</v>
      </c>
      <c r="S221" s="1" t="s">
        <v>1806</v>
      </c>
      <c r="T221" s="1" t="s">
        <v>1807</v>
      </c>
      <c r="U221" s="1" t="s">
        <v>1808</v>
      </c>
      <c r="V221" s="1" t="s">
        <v>1846</v>
      </c>
    </row>
    <row r="222" s="1" customFormat="1" spans="1:22">
      <c r="A222" s="3">
        <v>21837929870</v>
      </c>
      <c r="B222" s="1" t="s">
        <v>2787</v>
      </c>
      <c r="C222" s="1" t="s">
        <v>2788</v>
      </c>
      <c r="D222" s="1" t="s">
        <v>2774</v>
      </c>
      <c r="E222" s="1" t="s">
        <v>2789</v>
      </c>
      <c r="F222" s="1" t="s">
        <v>2061</v>
      </c>
      <c r="G222" s="1" t="s">
        <v>1832</v>
      </c>
      <c r="H222" s="1" t="s">
        <v>1798</v>
      </c>
      <c r="I222" s="1" t="s">
        <v>2790</v>
      </c>
      <c r="J222" s="1" t="s">
        <v>1800</v>
      </c>
      <c r="K222" s="1" t="s">
        <v>2790</v>
      </c>
      <c r="L222" s="1" t="s">
        <v>2790</v>
      </c>
      <c r="M222" s="1" t="s">
        <v>1801</v>
      </c>
      <c r="N222" s="1" t="s">
        <v>1801</v>
      </c>
      <c r="O222" s="1" t="s">
        <v>1802</v>
      </c>
      <c r="P222" s="1" t="s">
        <v>1803</v>
      </c>
      <c r="Q222" s="1" t="s">
        <v>1804</v>
      </c>
      <c r="R222" s="1" t="s">
        <v>2791</v>
      </c>
      <c r="S222" s="1" t="s">
        <v>1806</v>
      </c>
      <c r="T222" s="1" t="s">
        <v>1807</v>
      </c>
      <c r="U222" s="1" t="s">
        <v>1808</v>
      </c>
      <c r="V222" s="1" t="s">
        <v>1846</v>
      </c>
    </row>
    <row r="223" s="1" customFormat="1" spans="1:22">
      <c r="A223" s="3">
        <v>999221968086779</v>
      </c>
      <c r="B223" s="1" t="s">
        <v>2792</v>
      </c>
      <c r="C223" s="1" t="s">
        <v>2793</v>
      </c>
      <c r="D223" s="1" t="s">
        <v>2774</v>
      </c>
      <c r="E223" s="1" t="s">
        <v>2794</v>
      </c>
      <c r="F223" s="1" t="s">
        <v>2066</v>
      </c>
      <c r="G223" s="1" t="s">
        <v>1793</v>
      </c>
      <c r="H223" s="1" t="s">
        <v>1798</v>
      </c>
      <c r="I223" s="1" t="s">
        <v>2795</v>
      </c>
      <c r="J223" s="1" t="s">
        <v>1800</v>
      </c>
      <c r="K223" s="1" t="s">
        <v>2795</v>
      </c>
      <c r="L223" s="1" t="s">
        <v>2795</v>
      </c>
      <c r="M223" s="1" t="s">
        <v>1801</v>
      </c>
      <c r="N223" s="1" t="s">
        <v>1801</v>
      </c>
      <c r="O223" s="1" t="s">
        <v>1802</v>
      </c>
      <c r="P223" s="1" t="s">
        <v>1803</v>
      </c>
      <c r="Q223" s="1" t="s">
        <v>1804</v>
      </c>
      <c r="R223" s="1" t="s">
        <v>2796</v>
      </c>
      <c r="S223" s="1" t="s">
        <v>1806</v>
      </c>
      <c r="T223" s="1" t="s">
        <v>1807</v>
      </c>
      <c r="U223" s="1" t="s">
        <v>1808</v>
      </c>
      <c r="V223" s="1" t="s">
        <v>1846</v>
      </c>
    </row>
    <row r="224" s="1" customFormat="1" spans="1:22">
      <c r="A224" s="3">
        <v>21782256809</v>
      </c>
      <c r="B224" s="1" t="s">
        <v>2797</v>
      </c>
      <c r="C224" s="1" t="s">
        <v>2798</v>
      </c>
      <c r="D224" s="1" t="s">
        <v>2774</v>
      </c>
      <c r="E224" s="1" t="s">
        <v>2799</v>
      </c>
      <c r="F224" s="1" t="s">
        <v>2061</v>
      </c>
      <c r="G224" s="1" t="s">
        <v>1793</v>
      </c>
      <c r="H224" s="1" t="s">
        <v>1798</v>
      </c>
      <c r="I224" s="1" t="s">
        <v>2800</v>
      </c>
      <c r="J224" s="1" t="s">
        <v>1800</v>
      </c>
      <c r="K224" s="1" t="s">
        <v>2800</v>
      </c>
      <c r="L224" s="1" t="s">
        <v>2800</v>
      </c>
      <c r="M224" s="1" t="s">
        <v>1801</v>
      </c>
      <c r="N224" s="1" t="s">
        <v>1801</v>
      </c>
      <c r="O224" s="1" t="s">
        <v>1802</v>
      </c>
      <c r="P224" s="1" t="s">
        <v>1803</v>
      </c>
      <c r="Q224" s="1" t="s">
        <v>1804</v>
      </c>
      <c r="R224" s="1" t="s">
        <v>2801</v>
      </c>
      <c r="S224" s="1" t="s">
        <v>1806</v>
      </c>
      <c r="T224" s="1" t="s">
        <v>1807</v>
      </c>
      <c r="U224" s="1" t="s">
        <v>1808</v>
      </c>
      <c r="V224" s="1" t="s">
        <v>1846</v>
      </c>
    </row>
    <row r="225" s="1" customFormat="1" spans="1:22">
      <c r="A225" s="3">
        <v>21739949338</v>
      </c>
      <c r="B225" s="1" t="s">
        <v>2802</v>
      </c>
      <c r="C225" s="1" t="s">
        <v>2803</v>
      </c>
      <c r="D225" s="1" t="s">
        <v>2774</v>
      </c>
      <c r="E225" s="1" t="s">
        <v>2804</v>
      </c>
      <c r="F225" s="1" t="s">
        <v>1967</v>
      </c>
      <c r="G225" s="1" t="s">
        <v>1793</v>
      </c>
      <c r="H225" s="1" t="s">
        <v>1798</v>
      </c>
      <c r="I225" s="1" t="s">
        <v>2033</v>
      </c>
      <c r="J225" s="1" t="s">
        <v>1800</v>
      </c>
      <c r="K225" s="1" t="s">
        <v>2033</v>
      </c>
      <c r="L225" s="1" t="s">
        <v>2033</v>
      </c>
      <c r="M225" s="1" t="s">
        <v>1801</v>
      </c>
      <c r="N225" s="1" t="s">
        <v>1801</v>
      </c>
      <c r="O225" s="1" t="s">
        <v>1802</v>
      </c>
      <c r="P225" s="1" t="s">
        <v>1803</v>
      </c>
      <c r="Q225" s="1" t="s">
        <v>1804</v>
      </c>
      <c r="R225" s="1" t="s">
        <v>2805</v>
      </c>
      <c r="S225" s="1" t="s">
        <v>1806</v>
      </c>
      <c r="T225" s="1" t="s">
        <v>1807</v>
      </c>
      <c r="U225" s="1" t="s">
        <v>1808</v>
      </c>
      <c r="V225" s="1" t="s">
        <v>1846</v>
      </c>
    </row>
    <row r="226" s="1" customFormat="1" spans="1:22">
      <c r="A226" s="3">
        <v>999222218014068</v>
      </c>
      <c r="B226" s="1" t="s">
        <v>2569</v>
      </c>
      <c r="C226" s="1" t="s">
        <v>2806</v>
      </c>
      <c r="D226" s="1" t="s">
        <v>2807</v>
      </c>
      <c r="E226" s="1" t="s">
        <v>2808</v>
      </c>
      <c r="F226" s="1" t="s">
        <v>1793</v>
      </c>
      <c r="G226" s="1" t="s">
        <v>1797</v>
      </c>
      <c r="H226" s="1" t="s">
        <v>1798</v>
      </c>
      <c r="I226" s="1" t="s">
        <v>2809</v>
      </c>
      <c r="J226" s="1" t="s">
        <v>1800</v>
      </c>
      <c r="K226" s="1" t="s">
        <v>2809</v>
      </c>
      <c r="L226" s="1" t="s">
        <v>2809</v>
      </c>
      <c r="M226" s="1" t="s">
        <v>1801</v>
      </c>
      <c r="N226" s="1" t="s">
        <v>1801</v>
      </c>
      <c r="O226" s="1" t="s">
        <v>1802</v>
      </c>
      <c r="P226" s="1" t="s">
        <v>1803</v>
      </c>
      <c r="Q226" s="1" t="s">
        <v>1804</v>
      </c>
      <c r="R226" s="1" t="s">
        <v>2810</v>
      </c>
      <c r="S226" s="1" t="s">
        <v>1806</v>
      </c>
      <c r="T226" s="1" t="s">
        <v>1807</v>
      </c>
      <c r="U226" s="1" t="s">
        <v>1808</v>
      </c>
      <c r="V226" s="1" t="s">
        <v>1815</v>
      </c>
    </row>
    <row r="227" s="1" customFormat="1" spans="1:22">
      <c r="A227" s="3">
        <v>999222345389323</v>
      </c>
      <c r="B227" s="1" t="s">
        <v>2587</v>
      </c>
      <c r="C227" s="1" t="s">
        <v>2811</v>
      </c>
      <c r="D227" s="1" t="s">
        <v>2812</v>
      </c>
      <c r="E227" s="1" t="s">
        <v>2813</v>
      </c>
      <c r="F227" s="1" t="s">
        <v>2077</v>
      </c>
      <c r="G227" s="1" t="s">
        <v>1832</v>
      </c>
      <c r="H227" s="1" t="s">
        <v>1798</v>
      </c>
      <c r="I227" s="1" t="s">
        <v>2814</v>
      </c>
      <c r="J227" s="1" t="s">
        <v>1800</v>
      </c>
      <c r="K227" s="1" t="s">
        <v>2814</v>
      </c>
      <c r="L227" s="1" t="s">
        <v>2814</v>
      </c>
      <c r="M227" s="1" t="s">
        <v>1801</v>
      </c>
      <c r="N227" s="1" t="s">
        <v>1801</v>
      </c>
      <c r="O227" s="1" t="s">
        <v>1802</v>
      </c>
      <c r="P227" s="1" t="s">
        <v>1803</v>
      </c>
      <c r="Q227" s="1" t="s">
        <v>1804</v>
      </c>
      <c r="R227" s="1" t="s">
        <v>2815</v>
      </c>
      <c r="S227" s="1" t="s">
        <v>1806</v>
      </c>
      <c r="T227" s="1" t="s">
        <v>1807</v>
      </c>
      <c r="U227" s="1" t="s">
        <v>1808</v>
      </c>
      <c r="V227" s="1" t="s">
        <v>1815</v>
      </c>
    </row>
    <row r="228" s="1" customFormat="1" spans="1:22">
      <c r="A228" s="3">
        <v>999222157208488</v>
      </c>
      <c r="B228" s="1" t="s">
        <v>2693</v>
      </c>
      <c r="C228" s="1" t="s">
        <v>2816</v>
      </c>
      <c r="D228" s="1" t="s">
        <v>2817</v>
      </c>
      <c r="E228" s="1" t="s">
        <v>2818</v>
      </c>
      <c r="F228" s="1" t="s">
        <v>2552</v>
      </c>
      <c r="G228" s="1" t="s">
        <v>1832</v>
      </c>
      <c r="H228" s="1" t="s">
        <v>1798</v>
      </c>
      <c r="I228" s="1" t="s">
        <v>2819</v>
      </c>
      <c r="J228" s="1" t="s">
        <v>1800</v>
      </c>
      <c r="K228" s="1" t="s">
        <v>2819</v>
      </c>
      <c r="L228" s="1" t="s">
        <v>2819</v>
      </c>
      <c r="M228" s="1" t="s">
        <v>1801</v>
      </c>
      <c r="N228" s="1" t="s">
        <v>1801</v>
      </c>
      <c r="O228" s="1" t="s">
        <v>1802</v>
      </c>
      <c r="P228" s="1" t="s">
        <v>1803</v>
      </c>
      <c r="Q228" s="1" t="s">
        <v>1804</v>
      </c>
      <c r="R228" s="1" t="s">
        <v>2820</v>
      </c>
      <c r="S228" s="1" t="s">
        <v>1806</v>
      </c>
      <c r="T228" s="1" t="s">
        <v>1807</v>
      </c>
      <c r="U228" s="1" t="s">
        <v>1808</v>
      </c>
      <c r="V228" s="1" t="s">
        <v>1815</v>
      </c>
    </row>
    <row r="229" s="1" customFormat="1" spans="1:22">
      <c r="A229" s="3">
        <v>999222284745328</v>
      </c>
      <c r="B229" s="1" t="s">
        <v>2552</v>
      </c>
      <c r="C229" s="1" t="s">
        <v>2821</v>
      </c>
      <c r="D229" s="1" t="s">
        <v>2822</v>
      </c>
      <c r="E229" s="1" t="s">
        <v>2823</v>
      </c>
      <c r="F229" s="1" t="s">
        <v>1793</v>
      </c>
      <c r="G229" s="1" t="s">
        <v>1797</v>
      </c>
      <c r="H229" s="1" t="s">
        <v>1798</v>
      </c>
      <c r="I229" s="1" t="s">
        <v>2824</v>
      </c>
      <c r="J229" s="1" t="s">
        <v>1800</v>
      </c>
      <c r="K229" s="1" t="s">
        <v>2824</v>
      </c>
      <c r="L229" s="1" t="s">
        <v>2824</v>
      </c>
      <c r="M229" s="1" t="s">
        <v>1801</v>
      </c>
      <c r="N229" s="1" t="s">
        <v>1801</v>
      </c>
      <c r="O229" s="1" t="s">
        <v>1802</v>
      </c>
      <c r="P229" s="1" t="s">
        <v>1803</v>
      </c>
      <c r="Q229" s="1" t="s">
        <v>1804</v>
      </c>
      <c r="R229" s="1" t="s">
        <v>2825</v>
      </c>
      <c r="S229" s="1" t="s">
        <v>1806</v>
      </c>
      <c r="T229" s="1" t="s">
        <v>1807</v>
      </c>
      <c r="U229" s="1" t="s">
        <v>1808</v>
      </c>
      <c r="V229" s="1" t="s">
        <v>1815</v>
      </c>
    </row>
    <row r="230" s="1" customFormat="1" spans="1:22">
      <c r="A230" s="3">
        <v>999222284692432</v>
      </c>
      <c r="B230" s="1" t="s">
        <v>2552</v>
      </c>
      <c r="C230" s="1" t="s">
        <v>2826</v>
      </c>
      <c r="D230" s="1" t="s">
        <v>2822</v>
      </c>
      <c r="E230" s="1" t="s">
        <v>2823</v>
      </c>
      <c r="F230" s="1" t="s">
        <v>1832</v>
      </c>
      <c r="G230" s="1" t="s">
        <v>1793</v>
      </c>
      <c r="H230" s="1" t="s">
        <v>1798</v>
      </c>
      <c r="I230" s="1" t="s">
        <v>2827</v>
      </c>
      <c r="J230" s="1" t="s">
        <v>1800</v>
      </c>
      <c r="K230" s="1" t="s">
        <v>2827</v>
      </c>
      <c r="L230" s="1" t="s">
        <v>2827</v>
      </c>
      <c r="M230" s="1" t="s">
        <v>1801</v>
      </c>
      <c r="N230" s="1" t="s">
        <v>1801</v>
      </c>
      <c r="O230" s="1" t="s">
        <v>1802</v>
      </c>
      <c r="P230" s="1" t="s">
        <v>1803</v>
      </c>
      <c r="Q230" s="1" t="s">
        <v>1804</v>
      </c>
      <c r="R230" s="1" t="s">
        <v>2828</v>
      </c>
      <c r="S230" s="1" t="s">
        <v>1806</v>
      </c>
      <c r="T230" s="1" t="s">
        <v>1807</v>
      </c>
      <c r="U230" s="1" t="s">
        <v>1808</v>
      </c>
      <c r="V230" s="1" t="s">
        <v>1815</v>
      </c>
    </row>
    <row r="231" s="1" customFormat="1" spans="1:22">
      <c r="A231" s="3">
        <v>999222340840778</v>
      </c>
      <c r="B231" s="1" t="s">
        <v>2587</v>
      </c>
      <c r="C231" s="1" t="s">
        <v>2829</v>
      </c>
      <c r="D231" s="1" t="s">
        <v>2171</v>
      </c>
      <c r="E231" s="1" t="s">
        <v>2830</v>
      </c>
      <c r="F231" s="1" t="s">
        <v>1967</v>
      </c>
      <c r="G231" s="1" t="s">
        <v>1793</v>
      </c>
      <c r="H231" s="1" t="s">
        <v>1798</v>
      </c>
      <c r="I231" s="1" t="s">
        <v>2831</v>
      </c>
      <c r="J231" s="1" t="s">
        <v>1800</v>
      </c>
      <c r="K231" s="1" t="s">
        <v>2831</v>
      </c>
      <c r="L231" s="1" t="s">
        <v>2831</v>
      </c>
      <c r="M231" s="1" t="s">
        <v>1801</v>
      </c>
      <c r="N231" s="1" t="s">
        <v>1801</v>
      </c>
      <c r="O231" s="1" t="s">
        <v>1802</v>
      </c>
      <c r="P231" s="1" t="s">
        <v>1803</v>
      </c>
      <c r="Q231" s="1" t="s">
        <v>1804</v>
      </c>
      <c r="R231" s="1" t="s">
        <v>2832</v>
      </c>
      <c r="S231" s="1" t="s">
        <v>1806</v>
      </c>
      <c r="T231" s="1" t="s">
        <v>1807</v>
      </c>
      <c r="U231" s="1" t="s">
        <v>1808</v>
      </c>
      <c r="V231" s="1" t="s">
        <v>1815</v>
      </c>
    </row>
    <row r="232" s="1" customFormat="1" spans="1:22">
      <c r="A232" s="3">
        <v>999222351834703</v>
      </c>
      <c r="B232" s="1" t="s">
        <v>2587</v>
      </c>
      <c r="C232" s="1" t="s">
        <v>2833</v>
      </c>
      <c r="D232" s="1" t="s">
        <v>2171</v>
      </c>
      <c r="E232" s="1" t="s">
        <v>2834</v>
      </c>
      <c r="F232" s="1" t="s">
        <v>2066</v>
      </c>
      <c r="G232" s="1" t="s">
        <v>1797</v>
      </c>
      <c r="H232" s="1" t="s">
        <v>1798</v>
      </c>
      <c r="I232" s="1" t="s">
        <v>2835</v>
      </c>
      <c r="J232" s="1" t="s">
        <v>1800</v>
      </c>
      <c r="K232" s="1" t="s">
        <v>2835</v>
      </c>
      <c r="L232" s="1" t="s">
        <v>2835</v>
      </c>
      <c r="M232" s="1" t="s">
        <v>1801</v>
      </c>
      <c r="N232" s="1" t="s">
        <v>1801</v>
      </c>
      <c r="O232" s="1" t="s">
        <v>1802</v>
      </c>
      <c r="P232" s="1" t="s">
        <v>1803</v>
      </c>
      <c r="Q232" s="1" t="s">
        <v>1804</v>
      </c>
      <c r="R232" s="1" t="s">
        <v>2836</v>
      </c>
      <c r="S232" s="1" t="s">
        <v>1806</v>
      </c>
      <c r="T232" s="1" t="s">
        <v>1807</v>
      </c>
      <c r="U232" s="1" t="s">
        <v>1808</v>
      </c>
      <c r="V232" s="1" t="s">
        <v>1815</v>
      </c>
    </row>
    <row r="233" s="1" customFormat="1" spans="1:22">
      <c r="A233" s="3">
        <v>999222349305584</v>
      </c>
      <c r="B233" s="1" t="s">
        <v>2587</v>
      </c>
      <c r="C233" s="1" t="s">
        <v>2837</v>
      </c>
      <c r="D233" s="1" t="s">
        <v>2171</v>
      </c>
      <c r="E233" s="1" t="s">
        <v>2838</v>
      </c>
      <c r="F233" s="1" t="s">
        <v>2066</v>
      </c>
      <c r="G233" s="1" t="s">
        <v>1793</v>
      </c>
      <c r="H233" s="1" t="s">
        <v>1798</v>
      </c>
      <c r="I233" s="1" t="s">
        <v>2839</v>
      </c>
      <c r="J233" s="1" t="s">
        <v>1800</v>
      </c>
      <c r="K233" s="1" t="s">
        <v>2839</v>
      </c>
      <c r="L233" s="1" t="s">
        <v>2839</v>
      </c>
      <c r="M233" s="1" t="s">
        <v>1801</v>
      </c>
      <c r="N233" s="1" t="s">
        <v>1801</v>
      </c>
      <c r="O233" s="1" t="s">
        <v>1802</v>
      </c>
      <c r="P233" s="1" t="s">
        <v>1803</v>
      </c>
      <c r="Q233" s="1" t="s">
        <v>1804</v>
      </c>
      <c r="R233" s="1" t="s">
        <v>2840</v>
      </c>
      <c r="S233" s="1" t="s">
        <v>1806</v>
      </c>
      <c r="T233" s="1" t="s">
        <v>1807</v>
      </c>
      <c r="U233" s="1" t="s">
        <v>1808</v>
      </c>
      <c r="V233" s="1" t="s">
        <v>1815</v>
      </c>
    </row>
    <row r="234" s="1" customFormat="1" spans="1:22">
      <c r="A234" s="3">
        <v>999222226987730</v>
      </c>
      <c r="B234" s="1" t="s">
        <v>2632</v>
      </c>
      <c r="C234" s="1" t="s">
        <v>2841</v>
      </c>
      <c r="D234" s="1" t="s">
        <v>2171</v>
      </c>
      <c r="E234" s="1" t="s">
        <v>2842</v>
      </c>
      <c r="F234" s="1" t="s">
        <v>2768</v>
      </c>
      <c r="G234" s="1" t="s">
        <v>1832</v>
      </c>
      <c r="H234" s="1" t="s">
        <v>1798</v>
      </c>
      <c r="I234" s="1" t="s">
        <v>2843</v>
      </c>
      <c r="J234" s="1" t="s">
        <v>1800</v>
      </c>
      <c r="K234" s="1" t="s">
        <v>2843</v>
      </c>
      <c r="L234" s="1" t="s">
        <v>2843</v>
      </c>
      <c r="M234" s="1" t="s">
        <v>1801</v>
      </c>
      <c r="N234" s="1" t="s">
        <v>1801</v>
      </c>
      <c r="O234" s="1" t="s">
        <v>1802</v>
      </c>
      <c r="P234" s="1" t="s">
        <v>1803</v>
      </c>
      <c r="Q234" s="1" t="s">
        <v>1804</v>
      </c>
      <c r="R234" s="1" t="s">
        <v>2844</v>
      </c>
      <c r="S234" s="1" t="s">
        <v>1806</v>
      </c>
      <c r="T234" s="1" t="s">
        <v>1807</v>
      </c>
      <c r="U234" s="1" t="s">
        <v>1808</v>
      </c>
      <c r="V234" s="1" t="s">
        <v>1815</v>
      </c>
    </row>
    <row r="235" s="1" customFormat="1" spans="1:22">
      <c r="A235" s="3">
        <v>999222322871974</v>
      </c>
      <c r="B235" s="1" t="s">
        <v>2642</v>
      </c>
      <c r="C235" s="1" t="s">
        <v>2845</v>
      </c>
      <c r="D235" s="1" t="s">
        <v>2846</v>
      </c>
      <c r="E235" s="1" t="s">
        <v>2847</v>
      </c>
      <c r="F235" s="1" t="s">
        <v>1967</v>
      </c>
      <c r="G235" s="1" t="s">
        <v>1793</v>
      </c>
      <c r="H235" s="1" t="s">
        <v>1798</v>
      </c>
      <c r="I235" s="1" t="s">
        <v>2848</v>
      </c>
      <c r="J235" s="1" t="s">
        <v>1800</v>
      </c>
      <c r="K235" s="1" t="s">
        <v>2848</v>
      </c>
      <c r="L235" s="1" t="s">
        <v>2848</v>
      </c>
      <c r="M235" s="1" t="s">
        <v>1801</v>
      </c>
      <c r="N235" s="1" t="s">
        <v>1801</v>
      </c>
      <c r="O235" s="1" t="s">
        <v>1802</v>
      </c>
      <c r="P235" s="1" t="s">
        <v>1803</v>
      </c>
      <c r="Q235" s="1" t="s">
        <v>1804</v>
      </c>
      <c r="R235" s="1" t="s">
        <v>2849</v>
      </c>
      <c r="S235" s="1" t="s">
        <v>1806</v>
      </c>
      <c r="T235" s="1" t="s">
        <v>1807</v>
      </c>
      <c r="U235" s="1" t="s">
        <v>2192</v>
      </c>
      <c r="V235" s="1" t="s">
        <v>2193</v>
      </c>
    </row>
    <row r="236" s="1" customFormat="1" spans="1:22">
      <c r="A236" s="3">
        <v>999222313267948</v>
      </c>
      <c r="B236" s="1" t="s">
        <v>2637</v>
      </c>
      <c r="C236" s="1" t="s">
        <v>2850</v>
      </c>
      <c r="D236" s="1" t="s">
        <v>2200</v>
      </c>
      <c r="E236" s="1" t="s">
        <v>2851</v>
      </c>
      <c r="F236" s="1" t="s">
        <v>1967</v>
      </c>
      <c r="G236" s="1" t="s">
        <v>1797</v>
      </c>
      <c r="H236" s="1" t="s">
        <v>1798</v>
      </c>
      <c r="I236" s="1" t="s">
        <v>2852</v>
      </c>
      <c r="J236" s="1" t="s">
        <v>1800</v>
      </c>
      <c r="K236" s="1" t="s">
        <v>2852</v>
      </c>
      <c r="L236" s="1" t="s">
        <v>2852</v>
      </c>
      <c r="M236" s="1" t="s">
        <v>1801</v>
      </c>
      <c r="N236" s="1" t="s">
        <v>1801</v>
      </c>
      <c r="O236" s="1" t="s">
        <v>1802</v>
      </c>
      <c r="P236" s="1" t="s">
        <v>1803</v>
      </c>
      <c r="Q236" s="1" t="s">
        <v>1804</v>
      </c>
      <c r="R236" s="1" t="s">
        <v>2853</v>
      </c>
      <c r="S236" s="1" t="s">
        <v>1806</v>
      </c>
      <c r="T236" s="1" t="s">
        <v>1807</v>
      </c>
      <c r="U236" s="1" t="s">
        <v>1808</v>
      </c>
      <c r="V236" s="1" t="s">
        <v>1815</v>
      </c>
    </row>
    <row r="237" s="1" customFormat="1" spans="1:22">
      <c r="A237" s="3">
        <v>999222297694678</v>
      </c>
      <c r="B237" s="1" t="s">
        <v>2768</v>
      </c>
      <c r="C237" s="1" t="s">
        <v>2854</v>
      </c>
      <c r="D237" s="1" t="s">
        <v>1877</v>
      </c>
      <c r="E237" s="1" t="s">
        <v>2855</v>
      </c>
      <c r="F237" s="1" t="s">
        <v>1793</v>
      </c>
      <c r="G237" s="1" t="s">
        <v>1797</v>
      </c>
      <c r="H237" s="1" t="s">
        <v>1798</v>
      </c>
      <c r="I237" s="1" t="s">
        <v>2856</v>
      </c>
      <c r="J237" s="1" t="s">
        <v>1800</v>
      </c>
      <c r="K237" s="1" t="s">
        <v>2856</v>
      </c>
      <c r="L237" s="1" t="s">
        <v>2856</v>
      </c>
      <c r="M237" s="1" t="s">
        <v>1801</v>
      </c>
      <c r="N237" s="1" t="s">
        <v>1801</v>
      </c>
      <c r="O237" s="1" t="s">
        <v>1802</v>
      </c>
      <c r="P237" s="1" t="s">
        <v>1803</v>
      </c>
      <c r="Q237" s="1" t="s">
        <v>1804</v>
      </c>
      <c r="R237" s="1" t="s">
        <v>2857</v>
      </c>
      <c r="S237" s="1" t="s">
        <v>1806</v>
      </c>
      <c r="T237" s="1" t="s">
        <v>1807</v>
      </c>
      <c r="U237" s="1" t="s">
        <v>1808</v>
      </c>
      <c r="V237" s="1" t="s">
        <v>1815</v>
      </c>
    </row>
    <row r="238" s="1" customFormat="1" spans="1:22">
      <c r="A238" s="3">
        <v>999222236440694</v>
      </c>
      <c r="B238" s="1" t="s">
        <v>2632</v>
      </c>
      <c r="C238" s="1" t="s">
        <v>2858</v>
      </c>
      <c r="D238" s="1" t="s">
        <v>1877</v>
      </c>
      <c r="E238" s="1" t="s">
        <v>2859</v>
      </c>
      <c r="F238" s="1" t="s">
        <v>2066</v>
      </c>
      <c r="G238" s="1" t="s">
        <v>1832</v>
      </c>
      <c r="H238" s="1" t="s">
        <v>1798</v>
      </c>
      <c r="I238" s="1" t="s">
        <v>2860</v>
      </c>
      <c r="J238" s="1" t="s">
        <v>1800</v>
      </c>
      <c r="K238" s="1" t="s">
        <v>2860</v>
      </c>
      <c r="L238" s="1" t="s">
        <v>2860</v>
      </c>
      <c r="M238" s="1" t="s">
        <v>1801</v>
      </c>
      <c r="N238" s="1" t="s">
        <v>1801</v>
      </c>
      <c r="O238" s="1" t="s">
        <v>1802</v>
      </c>
      <c r="P238" s="1" t="s">
        <v>1803</v>
      </c>
      <c r="Q238" s="1" t="s">
        <v>1804</v>
      </c>
      <c r="R238" s="1" t="s">
        <v>2861</v>
      </c>
      <c r="S238" s="1" t="s">
        <v>1806</v>
      </c>
      <c r="T238" s="1" t="s">
        <v>1807</v>
      </c>
      <c r="U238" s="1" t="s">
        <v>1808</v>
      </c>
      <c r="V238" s="1" t="s">
        <v>1815</v>
      </c>
    </row>
    <row r="239" s="1" customFormat="1" spans="1:22">
      <c r="A239" s="1" t="s">
        <v>2862</v>
      </c>
      <c r="B239" s="1" t="s">
        <v>2863</v>
      </c>
      <c r="C239" s="1" t="s">
        <v>2864</v>
      </c>
      <c r="D239" s="1" t="s">
        <v>1877</v>
      </c>
      <c r="E239" s="1" t="s">
        <v>2855</v>
      </c>
      <c r="F239" s="1" t="s">
        <v>1793</v>
      </c>
      <c r="G239" s="1" t="s">
        <v>1797</v>
      </c>
      <c r="H239" s="1" t="s">
        <v>1798</v>
      </c>
      <c r="I239" s="1" t="s">
        <v>1802</v>
      </c>
      <c r="J239" s="1" t="s">
        <v>1800</v>
      </c>
      <c r="K239" s="1" t="s">
        <v>1802</v>
      </c>
      <c r="L239" s="1" t="s">
        <v>1802</v>
      </c>
      <c r="M239" s="1" t="s">
        <v>1801</v>
      </c>
      <c r="N239" s="1" t="s">
        <v>1801</v>
      </c>
      <c r="O239" s="1" t="s">
        <v>1802</v>
      </c>
      <c r="P239" s="1" t="s">
        <v>1803</v>
      </c>
      <c r="Q239" s="1" t="s">
        <v>1804</v>
      </c>
      <c r="R239" s="1" t="s">
        <v>2865</v>
      </c>
      <c r="S239" s="1" t="s">
        <v>1806</v>
      </c>
      <c r="T239" s="1" t="s">
        <v>1807</v>
      </c>
      <c r="U239" s="1" t="s">
        <v>1808</v>
      </c>
      <c r="V239" s="1" t="s">
        <v>1815</v>
      </c>
    </row>
    <row r="240" s="1" customFormat="1" spans="1:22">
      <c r="A240" s="3">
        <v>21853491952</v>
      </c>
      <c r="B240" s="1" t="s">
        <v>2866</v>
      </c>
      <c r="C240" s="1" t="s">
        <v>2867</v>
      </c>
      <c r="D240" s="1" t="s">
        <v>1877</v>
      </c>
      <c r="E240" s="1" t="s">
        <v>2868</v>
      </c>
      <c r="F240" s="1" t="s">
        <v>2106</v>
      </c>
      <c r="G240" s="1" t="s">
        <v>1832</v>
      </c>
      <c r="H240" s="1" t="s">
        <v>1798</v>
      </c>
      <c r="I240" s="1" t="s">
        <v>2869</v>
      </c>
      <c r="J240" s="1" t="s">
        <v>1800</v>
      </c>
      <c r="K240" s="1" t="s">
        <v>2869</v>
      </c>
      <c r="L240" s="1" t="s">
        <v>2869</v>
      </c>
      <c r="M240" s="1" t="s">
        <v>1801</v>
      </c>
      <c r="N240" s="1" t="s">
        <v>1801</v>
      </c>
      <c r="O240" s="1" t="s">
        <v>1802</v>
      </c>
      <c r="P240" s="1" t="s">
        <v>1803</v>
      </c>
      <c r="Q240" s="1" t="s">
        <v>1804</v>
      </c>
      <c r="R240" s="1" t="s">
        <v>2870</v>
      </c>
      <c r="S240" s="1" t="s">
        <v>1806</v>
      </c>
      <c r="T240" s="1" t="s">
        <v>1807</v>
      </c>
      <c r="U240" s="1" t="s">
        <v>1808</v>
      </c>
      <c r="V240" s="1" t="s">
        <v>1815</v>
      </c>
    </row>
    <row r="241" s="1" customFormat="1" spans="1:22">
      <c r="A241" s="3">
        <v>999222311907031</v>
      </c>
      <c r="B241" s="1" t="s">
        <v>2637</v>
      </c>
      <c r="C241" s="1" t="s">
        <v>2871</v>
      </c>
      <c r="D241" s="1" t="s">
        <v>2872</v>
      </c>
      <c r="E241" s="1" t="s">
        <v>2873</v>
      </c>
      <c r="F241" s="1" t="s">
        <v>2061</v>
      </c>
      <c r="G241" s="1" t="s">
        <v>1832</v>
      </c>
      <c r="H241" s="1" t="s">
        <v>1798</v>
      </c>
      <c r="I241" s="1" t="s">
        <v>2874</v>
      </c>
      <c r="J241" s="1" t="s">
        <v>1800</v>
      </c>
      <c r="K241" s="1" t="s">
        <v>2874</v>
      </c>
      <c r="L241" s="1" t="s">
        <v>2874</v>
      </c>
      <c r="M241" s="1" t="s">
        <v>1801</v>
      </c>
      <c r="N241" s="1" t="s">
        <v>1801</v>
      </c>
      <c r="O241" s="1" t="s">
        <v>1802</v>
      </c>
      <c r="P241" s="1" t="s">
        <v>1803</v>
      </c>
      <c r="Q241" s="1" t="s">
        <v>1804</v>
      </c>
      <c r="R241" s="1" t="s">
        <v>2875</v>
      </c>
      <c r="S241" s="1" t="s">
        <v>1806</v>
      </c>
      <c r="T241" s="1" t="s">
        <v>1807</v>
      </c>
      <c r="U241" s="1" t="s">
        <v>1808</v>
      </c>
      <c r="V241" s="1" t="s">
        <v>1815</v>
      </c>
    </row>
    <row r="242" s="1" customFormat="1" spans="1:22">
      <c r="A242" s="3">
        <v>999222257817262</v>
      </c>
      <c r="B242" s="1" t="s">
        <v>2876</v>
      </c>
      <c r="C242" s="1" t="s">
        <v>2877</v>
      </c>
      <c r="D242" s="1" t="s">
        <v>2234</v>
      </c>
      <c r="E242" s="1" t="s">
        <v>2878</v>
      </c>
      <c r="F242" s="1" t="s">
        <v>2061</v>
      </c>
      <c r="G242" s="1" t="s">
        <v>1832</v>
      </c>
      <c r="H242" s="1" t="s">
        <v>1798</v>
      </c>
      <c r="I242" s="1" t="s">
        <v>2879</v>
      </c>
      <c r="J242" s="1" t="s">
        <v>1800</v>
      </c>
      <c r="K242" s="1" t="s">
        <v>2879</v>
      </c>
      <c r="L242" s="1" t="s">
        <v>2879</v>
      </c>
      <c r="M242" s="1" t="s">
        <v>1801</v>
      </c>
      <c r="N242" s="1" t="s">
        <v>1801</v>
      </c>
      <c r="O242" s="1" t="s">
        <v>1802</v>
      </c>
      <c r="P242" s="1" t="s">
        <v>1803</v>
      </c>
      <c r="Q242" s="1" t="s">
        <v>1804</v>
      </c>
      <c r="R242" s="1" t="s">
        <v>2880</v>
      </c>
      <c r="S242" s="1" t="s">
        <v>1806</v>
      </c>
      <c r="T242" s="1" t="s">
        <v>1807</v>
      </c>
      <c r="U242" s="1" t="s">
        <v>1808</v>
      </c>
      <c r="V242" s="1" t="s">
        <v>1815</v>
      </c>
    </row>
    <row r="243" s="1" customFormat="1" spans="1:22">
      <c r="A243" s="3">
        <v>999222344994685</v>
      </c>
      <c r="B243" s="1" t="s">
        <v>2587</v>
      </c>
      <c r="C243" s="1" t="s">
        <v>2881</v>
      </c>
      <c r="D243" s="1" t="s">
        <v>2254</v>
      </c>
      <c r="E243" s="1" t="s">
        <v>2882</v>
      </c>
      <c r="F243" s="1" t="s">
        <v>1793</v>
      </c>
      <c r="G243" s="1" t="s">
        <v>1797</v>
      </c>
      <c r="H243" s="1" t="s">
        <v>1798</v>
      </c>
      <c r="I243" s="1" t="s">
        <v>2883</v>
      </c>
      <c r="J243" s="1" t="s">
        <v>1800</v>
      </c>
      <c r="K243" s="1" t="s">
        <v>2883</v>
      </c>
      <c r="L243" s="1" t="s">
        <v>2883</v>
      </c>
      <c r="M243" s="1" t="s">
        <v>1801</v>
      </c>
      <c r="N243" s="1" t="s">
        <v>1801</v>
      </c>
      <c r="O243" s="1" t="s">
        <v>1802</v>
      </c>
      <c r="P243" s="1" t="s">
        <v>1803</v>
      </c>
      <c r="Q243" s="1" t="s">
        <v>1804</v>
      </c>
      <c r="R243" s="1" t="s">
        <v>2884</v>
      </c>
      <c r="S243" s="1" t="s">
        <v>1806</v>
      </c>
      <c r="T243" s="1" t="s">
        <v>1807</v>
      </c>
      <c r="U243" s="1" t="s">
        <v>1808</v>
      </c>
      <c r="V243" s="1" t="s">
        <v>1860</v>
      </c>
    </row>
    <row r="244" s="1" customFormat="1" spans="1:22">
      <c r="A244" s="3">
        <v>999222258188039</v>
      </c>
      <c r="B244" s="1" t="s">
        <v>2876</v>
      </c>
      <c r="C244" s="1" t="s">
        <v>2885</v>
      </c>
      <c r="D244" s="1" t="s">
        <v>2254</v>
      </c>
      <c r="E244" s="1" t="s">
        <v>2886</v>
      </c>
      <c r="F244" s="1" t="s">
        <v>2061</v>
      </c>
      <c r="G244" s="1" t="s">
        <v>1832</v>
      </c>
      <c r="H244" s="1" t="s">
        <v>1798</v>
      </c>
      <c r="I244" s="1" t="s">
        <v>2887</v>
      </c>
      <c r="J244" s="1" t="s">
        <v>1800</v>
      </c>
      <c r="K244" s="1" t="s">
        <v>2887</v>
      </c>
      <c r="L244" s="1" t="s">
        <v>2887</v>
      </c>
      <c r="M244" s="1" t="s">
        <v>1801</v>
      </c>
      <c r="N244" s="1" t="s">
        <v>1801</v>
      </c>
      <c r="O244" s="1" t="s">
        <v>1802</v>
      </c>
      <c r="P244" s="1" t="s">
        <v>1803</v>
      </c>
      <c r="Q244" s="1" t="s">
        <v>1804</v>
      </c>
      <c r="R244" s="1" t="s">
        <v>2888</v>
      </c>
      <c r="S244" s="1" t="s">
        <v>1806</v>
      </c>
      <c r="T244" s="1" t="s">
        <v>1807</v>
      </c>
      <c r="U244" s="1" t="s">
        <v>1808</v>
      </c>
      <c r="V244" s="1" t="s">
        <v>1860</v>
      </c>
    </row>
    <row r="245" s="1" customFormat="1" spans="1:22">
      <c r="A245" s="3">
        <v>999222334231875</v>
      </c>
      <c r="B245" s="1" t="s">
        <v>2642</v>
      </c>
      <c r="C245" s="1" t="s">
        <v>2889</v>
      </c>
      <c r="D245" s="1" t="s">
        <v>2890</v>
      </c>
      <c r="E245" s="1" t="s">
        <v>2891</v>
      </c>
      <c r="F245" s="1" t="s">
        <v>2061</v>
      </c>
      <c r="G245" s="1" t="s">
        <v>1793</v>
      </c>
      <c r="H245" s="1" t="s">
        <v>1798</v>
      </c>
      <c r="I245" s="1" t="s">
        <v>2892</v>
      </c>
      <c r="J245" s="1" t="s">
        <v>1800</v>
      </c>
      <c r="K245" s="1" t="s">
        <v>2892</v>
      </c>
      <c r="L245" s="1" t="s">
        <v>2892</v>
      </c>
      <c r="M245" s="1" t="s">
        <v>1801</v>
      </c>
      <c r="N245" s="1" t="s">
        <v>1801</v>
      </c>
      <c r="O245" s="1" t="s">
        <v>1802</v>
      </c>
      <c r="P245" s="1" t="s">
        <v>1803</v>
      </c>
      <c r="Q245" s="1" t="s">
        <v>1804</v>
      </c>
      <c r="R245" s="1" t="s">
        <v>2893</v>
      </c>
      <c r="S245" s="1" t="s">
        <v>1806</v>
      </c>
      <c r="T245" s="1" t="s">
        <v>1807</v>
      </c>
      <c r="U245" s="1" t="s">
        <v>1808</v>
      </c>
      <c r="V245" s="1" t="s">
        <v>1815</v>
      </c>
    </row>
    <row r="246" s="1" customFormat="1" spans="1:22">
      <c r="A246" s="3">
        <v>999222332236484</v>
      </c>
      <c r="B246" s="1" t="s">
        <v>2642</v>
      </c>
      <c r="C246" s="1" t="s">
        <v>2894</v>
      </c>
      <c r="D246" s="1" t="s">
        <v>2890</v>
      </c>
      <c r="E246" s="1" t="s">
        <v>2895</v>
      </c>
      <c r="F246" s="1" t="s">
        <v>2061</v>
      </c>
      <c r="G246" s="1" t="s">
        <v>1793</v>
      </c>
      <c r="H246" s="1" t="s">
        <v>1798</v>
      </c>
      <c r="I246" s="1" t="s">
        <v>2892</v>
      </c>
      <c r="J246" s="1" t="s">
        <v>1800</v>
      </c>
      <c r="K246" s="1" t="s">
        <v>2892</v>
      </c>
      <c r="L246" s="1" t="s">
        <v>2892</v>
      </c>
      <c r="M246" s="1" t="s">
        <v>1801</v>
      </c>
      <c r="N246" s="1" t="s">
        <v>1801</v>
      </c>
      <c r="O246" s="1" t="s">
        <v>1802</v>
      </c>
      <c r="P246" s="1" t="s">
        <v>1803</v>
      </c>
      <c r="Q246" s="1" t="s">
        <v>1804</v>
      </c>
      <c r="R246" s="1" t="s">
        <v>2896</v>
      </c>
      <c r="S246" s="1" t="s">
        <v>1806</v>
      </c>
      <c r="T246" s="1" t="s">
        <v>1807</v>
      </c>
      <c r="U246" s="1" t="s">
        <v>1808</v>
      </c>
      <c r="V246" s="1" t="s">
        <v>1815</v>
      </c>
    </row>
    <row r="247" s="1" customFormat="1" spans="1:22">
      <c r="A247" s="3">
        <v>999222266499248</v>
      </c>
      <c r="B247" s="1" t="s">
        <v>2876</v>
      </c>
      <c r="C247" s="1" t="s">
        <v>2897</v>
      </c>
      <c r="D247" s="1" t="s">
        <v>2898</v>
      </c>
      <c r="E247" s="1" t="s">
        <v>2899</v>
      </c>
      <c r="F247" s="1" t="s">
        <v>1967</v>
      </c>
      <c r="G247" s="1" t="s">
        <v>1832</v>
      </c>
      <c r="H247" s="1" t="s">
        <v>1798</v>
      </c>
      <c r="I247" s="1" t="s">
        <v>2900</v>
      </c>
      <c r="J247" s="1" t="s">
        <v>1800</v>
      </c>
      <c r="K247" s="1" t="s">
        <v>2900</v>
      </c>
      <c r="L247" s="1" t="s">
        <v>2900</v>
      </c>
      <c r="M247" s="1" t="s">
        <v>1801</v>
      </c>
      <c r="N247" s="1" t="s">
        <v>1801</v>
      </c>
      <c r="O247" s="1" t="s">
        <v>1802</v>
      </c>
      <c r="P247" s="1" t="s">
        <v>1803</v>
      </c>
      <c r="Q247" s="1" t="s">
        <v>1804</v>
      </c>
      <c r="R247" s="1" t="s">
        <v>2901</v>
      </c>
      <c r="S247" s="1" t="s">
        <v>1806</v>
      </c>
      <c r="T247" s="1" t="s">
        <v>1807</v>
      </c>
      <c r="U247" s="1" t="s">
        <v>1808</v>
      </c>
      <c r="V247" s="1" t="s">
        <v>1815</v>
      </c>
    </row>
    <row r="248" s="1" customFormat="1" spans="1:22">
      <c r="A248" s="3">
        <v>999222280337131</v>
      </c>
      <c r="B248" s="1" t="s">
        <v>2552</v>
      </c>
      <c r="C248" s="1" t="s">
        <v>2902</v>
      </c>
      <c r="D248" s="1" t="s">
        <v>1974</v>
      </c>
      <c r="E248" s="1" t="s">
        <v>2903</v>
      </c>
      <c r="F248" s="1" t="s">
        <v>1832</v>
      </c>
      <c r="G248" s="1" t="s">
        <v>1797</v>
      </c>
      <c r="H248" s="1" t="s">
        <v>1798</v>
      </c>
      <c r="I248" s="1" t="s">
        <v>2904</v>
      </c>
      <c r="J248" s="1" t="s">
        <v>1800</v>
      </c>
      <c r="K248" s="1" t="s">
        <v>2904</v>
      </c>
      <c r="L248" s="1" t="s">
        <v>2904</v>
      </c>
      <c r="M248" s="1" t="s">
        <v>1801</v>
      </c>
      <c r="N248" s="1" t="s">
        <v>1801</v>
      </c>
      <c r="O248" s="1" t="s">
        <v>1802</v>
      </c>
      <c r="P248" s="1" t="s">
        <v>1803</v>
      </c>
      <c r="Q248" s="1" t="s">
        <v>1804</v>
      </c>
      <c r="R248" s="1" t="s">
        <v>2905</v>
      </c>
      <c r="S248" s="1" t="s">
        <v>1806</v>
      </c>
      <c r="T248" s="1" t="s">
        <v>1807</v>
      </c>
      <c r="U248" s="1" t="s">
        <v>1808</v>
      </c>
      <c r="V248" s="1" t="s">
        <v>1826</v>
      </c>
    </row>
    <row r="249" s="1" customFormat="1" spans="1:22">
      <c r="A249" s="3">
        <v>999222286186310</v>
      </c>
      <c r="B249" s="1" t="s">
        <v>2552</v>
      </c>
      <c r="C249" s="1" t="s">
        <v>2906</v>
      </c>
      <c r="D249" s="1" t="s">
        <v>2296</v>
      </c>
      <c r="E249" s="1" t="s">
        <v>2907</v>
      </c>
      <c r="F249" s="1" t="s">
        <v>1832</v>
      </c>
      <c r="G249" s="1" t="s">
        <v>1797</v>
      </c>
      <c r="H249" s="1" t="s">
        <v>1798</v>
      </c>
      <c r="I249" s="1" t="s">
        <v>2298</v>
      </c>
      <c r="J249" s="1" t="s">
        <v>1800</v>
      </c>
      <c r="K249" s="1" t="s">
        <v>2298</v>
      </c>
      <c r="L249" s="1" t="s">
        <v>2298</v>
      </c>
      <c r="M249" s="1" t="s">
        <v>1801</v>
      </c>
      <c r="N249" s="1" t="s">
        <v>1801</v>
      </c>
      <c r="O249" s="1" t="s">
        <v>1802</v>
      </c>
      <c r="P249" s="1" t="s">
        <v>1803</v>
      </c>
      <c r="Q249" s="1" t="s">
        <v>1804</v>
      </c>
      <c r="R249" s="1" t="s">
        <v>2908</v>
      </c>
      <c r="S249" s="1" t="s">
        <v>1806</v>
      </c>
      <c r="T249" s="1" t="s">
        <v>1807</v>
      </c>
      <c r="U249" s="1" t="s">
        <v>1808</v>
      </c>
      <c r="V249" s="1" t="s">
        <v>1826</v>
      </c>
    </row>
    <row r="250" s="1" customFormat="1" spans="1:22">
      <c r="A250" s="3">
        <v>999222286420016</v>
      </c>
      <c r="B250" s="1" t="s">
        <v>2552</v>
      </c>
      <c r="C250" s="1" t="s">
        <v>2909</v>
      </c>
      <c r="D250" s="1" t="s">
        <v>2301</v>
      </c>
      <c r="E250" s="1" t="s">
        <v>2910</v>
      </c>
      <c r="F250" s="1" t="s">
        <v>1832</v>
      </c>
      <c r="G250" s="1" t="s">
        <v>1797</v>
      </c>
      <c r="H250" s="1" t="s">
        <v>1798</v>
      </c>
      <c r="I250" s="1" t="s">
        <v>2911</v>
      </c>
      <c r="J250" s="1" t="s">
        <v>1800</v>
      </c>
      <c r="K250" s="1" t="s">
        <v>2911</v>
      </c>
      <c r="L250" s="1" t="s">
        <v>2911</v>
      </c>
      <c r="M250" s="1" t="s">
        <v>1801</v>
      </c>
      <c r="N250" s="1" t="s">
        <v>1801</v>
      </c>
      <c r="O250" s="1" t="s">
        <v>1802</v>
      </c>
      <c r="P250" s="1" t="s">
        <v>1803</v>
      </c>
      <c r="Q250" s="1" t="s">
        <v>1804</v>
      </c>
      <c r="R250" s="1" t="s">
        <v>2912</v>
      </c>
      <c r="S250" s="1" t="s">
        <v>1806</v>
      </c>
      <c r="T250" s="1" t="s">
        <v>1807</v>
      </c>
      <c r="U250" s="1" t="s">
        <v>1808</v>
      </c>
      <c r="V250" s="1" t="s">
        <v>1826</v>
      </c>
    </row>
    <row r="251" s="1" customFormat="1" spans="1:22">
      <c r="A251" s="3">
        <v>999222291062314</v>
      </c>
      <c r="B251" s="1" t="s">
        <v>2768</v>
      </c>
      <c r="C251" s="1" t="s">
        <v>2913</v>
      </c>
      <c r="D251" s="1" t="s">
        <v>2301</v>
      </c>
      <c r="E251" s="1" t="s">
        <v>2914</v>
      </c>
      <c r="F251" s="1" t="s">
        <v>1967</v>
      </c>
      <c r="G251" s="1" t="s">
        <v>1832</v>
      </c>
      <c r="H251" s="1" t="s">
        <v>1798</v>
      </c>
      <c r="I251" s="1" t="s">
        <v>2915</v>
      </c>
      <c r="J251" s="1" t="s">
        <v>1800</v>
      </c>
      <c r="K251" s="1" t="s">
        <v>2915</v>
      </c>
      <c r="L251" s="1" t="s">
        <v>2915</v>
      </c>
      <c r="M251" s="1" t="s">
        <v>1801</v>
      </c>
      <c r="N251" s="1" t="s">
        <v>1801</v>
      </c>
      <c r="O251" s="1" t="s">
        <v>1802</v>
      </c>
      <c r="P251" s="1" t="s">
        <v>1803</v>
      </c>
      <c r="Q251" s="1" t="s">
        <v>1804</v>
      </c>
      <c r="R251" s="1" t="s">
        <v>2916</v>
      </c>
      <c r="S251" s="1" t="s">
        <v>1806</v>
      </c>
      <c r="T251" s="1" t="s">
        <v>1807</v>
      </c>
      <c r="U251" s="1" t="s">
        <v>1808</v>
      </c>
      <c r="V251" s="1" t="s">
        <v>1826</v>
      </c>
    </row>
    <row r="252" s="1" customFormat="1" spans="1:22">
      <c r="A252" s="3">
        <v>999222271363907</v>
      </c>
      <c r="B252" s="1" t="s">
        <v>2575</v>
      </c>
      <c r="C252" s="1" t="s">
        <v>2917</v>
      </c>
      <c r="D252" s="1" t="s">
        <v>2301</v>
      </c>
      <c r="E252" s="1" t="s">
        <v>2918</v>
      </c>
      <c r="F252" s="1" t="s">
        <v>2061</v>
      </c>
      <c r="G252" s="1" t="s">
        <v>1832</v>
      </c>
      <c r="H252" s="1" t="s">
        <v>1798</v>
      </c>
      <c r="I252" s="1" t="s">
        <v>2919</v>
      </c>
      <c r="J252" s="1" t="s">
        <v>1800</v>
      </c>
      <c r="K252" s="1" t="s">
        <v>2919</v>
      </c>
      <c r="L252" s="1" t="s">
        <v>2919</v>
      </c>
      <c r="M252" s="1" t="s">
        <v>1801</v>
      </c>
      <c r="N252" s="1" t="s">
        <v>1801</v>
      </c>
      <c r="O252" s="1" t="s">
        <v>1802</v>
      </c>
      <c r="P252" s="1" t="s">
        <v>1803</v>
      </c>
      <c r="Q252" s="1" t="s">
        <v>1804</v>
      </c>
      <c r="R252" s="1" t="s">
        <v>2920</v>
      </c>
      <c r="S252" s="1" t="s">
        <v>1806</v>
      </c>
      <c r="T252" s="1" t="s">
        <v>1807</v>
      </c>
      <c r="U252" s="1" t="s">
        <v>1808</v>
      </c>
      <c r="V252" s="1" t="s">
        <v>1826</v>
      </c>
    </row>
    <row r="253" s="1" customFormat="1" spans="1:22">
      <c r="A253" s="3">
        <v>21848404073</v>
      </c>
      <c r="B253" s="1" t="s">
        <v>2782</v>
      </c>
      <c r="C253" s="1" t="s">
        <v>2921</v>
      </c>
      <c r="D253" s="1" t="s">
        <v>2301</v>
      </c>
      <c r="E253" s="1" t="s">
        <v>2922</v>
      </c>
      <c r="F253" s="1" t="s">
        <v>1967</v>
      </c>
      <c r="G253" s="1" t="s">
        <v>1797</v>
      </c>
      <c r="H253" s="1" t="s">
        <v>1798</v>
      </c>
      <c r="I253" s="1" t="s">
        <v>2923</v>
      </c>
      <c r="J253" s="1" t="s">
        <v>1800</v>
      </c>
      <c r="K253" s="1" t="s">
        <v>2923</v>
      </c>
      <c r="L253" s="1" t="s">
        <v>2923</v>
      </c>
      <c r="M253" s="1" t="s">
        <v>1801</v>
      </c>
      <c r="N253" s="1" t="s">
        <v>1801</v>
      </c>
      <c r="O253" s="1" t="s">
        <v>1802</v>
      </c>
      <c r="P253" s="1" t="s">
        <v>1803</v>
      </c>
      <c r="Q253" s="1" t="s">
        <v>1804</v>
      </c>
      <c r="R253" s="1" t="s">
        <v>2924</v>
      </c>
      <c r="S253" s="1" t="s">
        <v>1806</v>
      </c>
      <c r="T253" s="1" t="s">
        <v>1807</v>
      </c>
      <c r="U253" s="1" t="s">
        <v>1808</v>
      </c>
      <c r="V253" s="1" t="s">
        <v>1826</v>
      </c>
    </row>
    <row r="254" s="1" customFormat="1" spans="1:22">
      <c r="A254" s="3">
        <v>999222316204283</v>
      </c>
      <c r="B254" s="1" t="s">
        <v>2637</v>
      </c>
      <c r="C254" s="1" t="s">
        <v>2925</v>
      </c>
      <c r="D254" s="1" t="s">
        <v>2309</v>
      </c>
      <c r="E254" s="1" t="s">
        <v>2926</v>
      </c>
      <c r="F254" s="1" t="s">
        <v>1967</v>
      </c>
      <c r="G254" s="1" t="s">
        <v>1832</v>
      </c>
      <c r="H254" s="1" t="s">
        <v>1798</v>
      </c>
      <c r="I254" s="1" t="s">
        <v>2927</v>
      </c>
      <c r="J254" s="1" t="s">
        <v>1800</v>
      </c>
      <c r="K254" s="1" t="s">
        <v>2927</v>
      </c>
      <c r="L254" s="1" t="s">
        <v>2927</v>
      </c>
      <c r="M254" s="1" t="s">
        <v>1801</v>
      </c>
      <c r="N254" s="1" t="s">
        <v>1801</v>
      </c>
      <c r="O254" s="1" t="s">
        <v>1802</v>
      </c>
      <c r="P254" s="1" t="s">
        <v>1803</v>
      </c>
      <c r="Q254" s="1" t="s">
        <v>1804</v>
      </c>
      <c r="R254" s="1" t="s">
        <v>2928</v>
      </c>
      <c r="S254" s="1" t="s">
        <v>1806</v>
      </c>
      <c r="T254" s="1" t="s">
        <v>1807</v>
      </c>
      <c r="U254" s="1" t="s">
        <v>1808</v>
      </c>
      <c r="V254" s="1" t="s">
        <v>1846</v>
      </c>
    </row>
    <row r="255" s="1" customFormat="1" spans="1:22">
      <c r="A255" s="3">
        <v>999222011040400</v>
      </c>
      <c r="B255" s="1" t="s">
        <v>2929</v>
      </c>
      <c r="C255" s="1" t="s">
        <v>2930</v>
      </c>
      <c r="D255" s="1" t="s">
        <v>2931</v>
      </c>
      <c r="E255" s="1" t="s">
        <v>2932</v>
      </c>
      <c r="F255" s="1" t="s">
        <v>2082</v>
      </c>
      <c r="G255" s="1" t="s">
        <v>1832</v>
      </c>
      <c r="H255" s="1" t="s">
        <v>1798</v>
      </c>
      <c r="I255" s="1" t="s">
        <v>2933</v>
      </c>
      <c r="J255" s="1" t="s">
        <v>1800</v>
      </c>
      <c r="K255" s="1" t="s">
        <v>2933</v>
      </c>
      <c r="L255" s="1" t="s">
        <v>2933</v>
      </c>
      <c r="M255" s="1" t="s">
        <v>1801</v>
      </c>
      <c r="N255" s="1" t="s">
        <v>1801</v>
      </c>
      <c r="O255" s="1" t="s">
        <v>1802</v>
      </c>
      <c r="P255" s="1" t="s">
        <v>1803</v>
      </c>
      <c r="Q255" s="1" t="s">
        <v>1804</v>
      </c>
      <c r="R255" s="1" t="s">
        <v>2934</v>
      </c>
      <c r="S255" s="1" t="s">
        <v>1806</v>
      </c>
      <c r="T255" s="1" t="s">
        <v>1807</v>
      </c>
      <c r="U255" s="1" t="s">
        <v>1808</v>
      </c>
      <c r="V255" s="1" t="s">
        <v>1846</v>
      </c>
    </row>
    <row r="256" s="1" customFormat="1" spans="1:22">
      <c r="A256" s="3">
        <v>18564364033</v>
      </c>
      <c r="B256" s="1" t="s">
        <v>2935</v>
      </c>
      <c r="C256" s="1" t="s">
        <v>2936</v>
      </c>
      <c r="D256" s="1" t="s">
        <v>2937</v>
      </c>
      <c r="E256" s="1" t="s">
        <v>2938</v>
      </c>
      <c r="F256" s="1" t="s">
        <v>2061</v>
      </c>
      <c r="G256" s="1" t="s">
        <v>1793</v>
      </c>
      <c r="H256" s="1" t="s">
        <v>1798</v>
      </c>
      <c r="I256" s="1" t="s">
        <v>2939</v>
      </c>
      <c r="J256" s="1" t="s">
        <v>1800</v>
      </c>
      <c r="K256" s="1" t="s">
        <v>2939</v>
      </c>
      <c r="L256" s="1" t="s">
        <v>2939</v>
      </c>
      <c r="M256" s="1" t="s">
        <v>1801</v>
      </c>
      <c r="N256" s="1" t="s">
        <v>1801</v>
      </c>
      <c r="O256" s="1" t="s">
        <v>1802</v>
      </c>
      <c r="P256" s="1" t="s">
        <v>1803</v>
      </c>
      <c r="Q256" s="1" t="s">
        <v>1804</v>
      </c>
      <c r="R256" s="1" t="s">
        <v>2940</v>
      </c>
      <c r="S256" s="1" t="s">
        <v>1806</v>
      </c>
      <c r="T256" s="1" t="s">
        <v>1807</v>
      </c>
      <c r="U256" s="1" t="s">
        <v>1808</v>
      </c>
      <c r="V256" s="1" t="s">
        <v>1846</v>
      </c>
    </row>
    <row r="257" s="1" customFormat="1" spans="1:22">
      <c r="A257" s="3">
        <v>999222222032987</v>
      </c>
      <c r="B257" s="1" t="s">
        <v>2632</v>
      </c>
      <c r="C257" s="1" t="s">
        <v>2941</v>
      </c>
      <c r="D257" s="1" t="s">
        <v>2942</v>
      </c>
      <c r="E257" s="1" t="s">
        <v>2943</v>
      </c>
      <c r="F257" s="1" t="s">
        <v>1832</v>
      </c>
      <c r="G257" s="1" t="s">
        <v>1797</v>
      </c>
      <c r="H257" s="1" t="s">
        <v>1798</v>
      </c>
      <c r="I257" s="1" t="s">
        <v>2944</v>
      </c>
      <c r="J257" s="1" t="s">
        <v>1800</v>
      </c>
      <c r="K257" s="1" t="s">
        <v>2944</v>
      </c>
      <c r="L257" s="1" t="s">
        <v>2944</v>
      </c>
      <c r="M257" s="1" t="s">
        <v>1801</v>
      </c>
      <c r="N257" s="1" t="s">
        <v>1801</v>
      </c>
      <c r="O257" s="1" t="s">
        <v>1802</v>
      </c>
      <c r="P257" s="1" t="s">
        <v>1803</v>
      </c>
      <c r="Q257" s="1" t="s">
        <v>1804</v>
      </c>
      <c r="R257" s="1" t="s">
        <v>2945</v>
      </c>
      <c r="S257" s="1" t="s">
        <v>1806</v>
      </c>
      <c r="T257" s="1" t="s">
        <v>1807</v>
      </c>
      <c r="U257" s="1" t="s">
        <v>1808</v>
      </c>
      <c r="V257" s="1" t="s">
        <v>1846</v>
      </c>
    </row>
    <row r="258" s="1" customFormat="1" spans="1:22">
      <c r="A258" s="3">
        <v>999222024900827</v>
      </c>
      <c r="B258" s="1" t="s">
        <v>2946</v>
      </c>
      <c r="C258" s="1" t="s">
        <v>2947</v>
      </c>
      <c r="D258" s="1" t="s">
        <v>2948</v>
      </c>
      <c r="E258" s="1" t="s">
        <v>2949</v>
      </c>
      <c r="F258" s="1" t="s">
        <v>2066</v>
      </c>
      <c r="G258" s="1" t="s">
        <v>1832</v>
      </c>
      <c r="H258" s="1" t="s">
        <v>1798</v>
      </c>
      <c r="I258" s="1" t="s">
        <v>2950</v>
      </c>
      <c r="J258" s="1" t="s">
        <v>1800</v>
      </c>
      <c r="K258" s="1" t="s">
        <v>2950</v>
      </c>
      <c r="L258" s="1" t="s">
        <v>2950</v>
      </c>
      <c r="M258" s="1" t="s">
        <v>1801</v>
      </c>
      <c r="N258" s="1" t="s">
        <v>1801</v>
      </c>
      <c r="O258" s="1" t="s">
        <v>1802</v>
      </c>
      <c r="P258" s="1" t="s">
        <v>1803</v>
      </c>
      <c r="Q258" s="1" t="s">
        <v>1804</v>
      </c>
      <c r="R258" s="1" t="s">
        <v>2951</v>
      </c>
      <c r="S258" s="1" t="s">
        <v>1806</v>
      </c>
      <c r="T258" s="1" t="s">
        <v>1807</v>
      </c>
      <c r="U258" s="1" t="s">
        <v>1808</v>
      </c>
      <c r="V258" s="1" t="s">
        <v>1826</v>
      </c>
    </row>
    <row r="259" s="1" customFormat="1" spans="1:22">
      <c r="A259" s="3">
        <v>999222339571496</v>
      </c>
      <c r="B259" s="1" t="s">
        <v>2587</v>
      </c>
      <c r="C259" s="1" t="s">
        <v>2952</v>
      </c>
      <c r="D259" s="1" t="s">
        <v>2948</v>
      </c>
      <c r="E259" s="1" t="s">
        <v>2953</v>
      </c>
      <c r="F259" s="1" t="s">
        <v>1793</v>
      </c>
      <c r="G259" s="1" t="s">
        <v>1797</v>
      </c>
      <c r="H259" s="1" t="s">
        <v>1798</v>
      </c>
      <c r="I259" s="1" t="s">
        <v>2954</v>
      </c>
      <c r="J259" s="1" t="s">
        <v>1800</v>
      </c>
      <c r="K259" s="1" t="s">
        <v>2954</v>
      </c>
      <c r="L259" s="1" t="s">
        <v>2954</v>
      </c>
      <c r="M259" s="1" t="s">
        <v>1801</v>
      </c>
      <c r="N259" s="1" t="s">
        <v>1801</v>
      </c>
      <c r="O259" s="1" t="s">
        <v>1802</v>
      </c>
      <c r="P259" s="1" t="s">
        <v>1803</v>
      </c>
      <c r="Q259" s="1" t="s">
        <v>1804</v>
      </c>
      <c r="R259" s="1" t="s">
        <v>2955</v>
      </c>
      <c r="S259" s="1" t="s">
        <v>1806</v>
      </c>
      <c r="T259" s="1" t="s">
        <v>1807</v>
      </c>
      <c r="U259" s="1" t="s">
        <v>1808</v>
      </c>
      <c r="V259" s="1" t="s">
        <v>1826</v>
      </c>
    </row>
    <row r="260" s="1" customFormat="1" spans="1:22">
      <c r="A260" s="3">
        <v>999222289180045</v>
      </c>
      <c r="B260" s="1" t="s">
        <v>2552</v>
      </c>
      <c r="C260" s="1" t="s">
        <v>2956</v>
      </c>
      <c r="D260" s="1" t="s">
        <v>2957</v>
      </c>
      <c r="E260" s="1" t="s">
        <v>2958</v>
      </c>
      <c r="F260" s="1" t="s">
        <v>1793</v>
      </c>
      <c r="G260" s="1" t="s">
        <v>1797</v>
      </c>
      <c r="H260" s="1" t="s">
        <v>1798</v>
      </c>
      <c r="I260" s="1" t="s">
        <v>2959</v>
      </c>
      <c r="J260" s="1" t="s">
        <v>1800</v>
      </c>
      <c r="K260" s="1" t="s">
        <v>2959</v>
      </c>
      <c r="L260" s="1" t="s">
        <v>2959</v>
      </c>
      <c r="M260" s="1" t="s">
        <v>1801</v>
      </c>
      <c r="N260" s="1" t="s">
        <v>1801</v>
      </c>
      <c r="O260" s="1" t="s">
        <v>1802</v>
      </c>
      <c r="P260" s="1" t="s">
        <v>1803</v>
      </c>
      <c r="Q260" s="1" t="s">
        <v>1804</v>
      </c>
      <c r="R260" s="1" t="s">
        <v>2960</v>
      </c>
      <c r="S260" s="1" t="s">
        <v>1806</v>
      </c>
      <c r="T260" s="1" t="s">
        <v>1807</v>
      </c>
      <c r="U260" s="1" t="s">
        <v>1808</v>
      </c>
      <c r="V260" s="1" t="s">
        <v>1846</v>
      </c>
    </row>
    <row r="261" s="1" customFormat="1" spans="1:22">
      <c r="A261" s="3">
        <v>999222074636375</v>
      </c>
      <c r="B261" s="1" t="s">
        <v>2735</v>
      </c>
      <c r="C261" s="1" t="s">
        <v>2961</v>
      </c>
      <c r="D261" s="1" t="s">
        <v>2957</v>
      </c>
      <c r="E261" s="1" t="s">
        <v>2962</v>
      </c>
      <c r="F261" s="1" t="s">
        <v>2061</v>
      </c>
      <c r="G261" s="1" t="s">
        <v>1832</v>
      </c>
      <c r="H261" s="1" t="s">
        <v>1798</v>
      </c>
      <c r="I261" s="1" t="s">
        <v>2963</v>
      </c>
      <c r="J261" s="1" t="s">
        <v>1800</v>
      </c>
      <c r="K261" s="1" t="s">
        <v>2963</v>
      </c>
      <c r="L261" s="1" t="s">
        <v>2963</v>
      </c>
      <c r="M261" s="1" t="s">
        <v>1801</v>
      </c>
      <c r="N261" s="1" t="s">
        <v>1801</v>
      </c>
      <c r="O261" s="1" t="s">
        <v>1802</v>
      </c>
      <c r="P261" s="1" t="s">
        <v>1803</v>
      </c>
      <c r="Q261" s="1" t="s">
        <v>1804</v>
      </c>
      <c r="R261" s="1" t="s">
        <v>2964</v>
      </c>
      <c r="S261" s="1" t="s">
        <v>1806</v>
      </c>
      <c r="T261" s="1" t="s">
        <v>1807</v>
      </c>
      <c r="U261" s="1" t="s">
        <v>1808</v>
      </c>
      <c r="V261" s="1" t="s">
        <v>1846</v>
      </c>
    </row>
    <row r="262" s="1" customFormat="1" spans="1:22">
      <c r="A262" s="3">
        <v>999222064564737</v>
      </c>
      <c r="B262" s="1" t="s">
        <v>2863</v>
      </c>
      <c r="C262" s="1" t="s">
        <v>2965</v>
      </c>
      <c r="D262" s="1" t="s">
        <v>2966</v>
      </c>
      <c r="E262" s="1" t="s">
        <v>2967</v>
      </c>
      <c r="F262" s="1" t="s">
        <v>1967</v>
      </c>
      <c r="G262" s="1" t="s">
        <v>1793</v>
      </c>
      <c r="H262" s="1" t="s">
        <v>1798</v>
      </c>
      <c r="I262" s="1" t="s">
        <v>2968</v>
      </c>
      <c r="J262" s="1" t="s">
        <v>1800</v>
      </c>
      <c r="K262" s="1" t="s">
        <v>2968</v>
      </c>
      <c r="L262" s="1" t="s">
        <v>2968</v>
      </c>
      <c r="M262" s="1" t="s">
        <v>1801</v>
      </c>
      <c r="N262" s="1" t="s">
        <v>1801</v>
      </c>
      <c r="O262" s="1" t="s">
        <v>1802</v>
      </c>
      <c r="P262" s="1" t="s">
        <v>1803</v>
      </c>
      <c r="Q262" s="1" t="s">
        <v>1804</v>
      </c>
      <c r="R262" s="1" t="s">
        <v>2969</v>
      </c>
      <c r="S262" s="1" t="s">
        <v>1806</v>
      </c>
      <c r="T262" s="1" t="s">
        <v>1807</v>
      </c>
      <c r="U262" s="1" t="s">
        <v>1808</v>
      </c>
      <c r="V262" s="1" t="s">
        <v>1826</v>
      </c>
    </row>
    <row r="263" s="1" customFormat="1" spans="1:22">
      <c r="A263" s="3">
        <v>999222059669022</v>
      </c>
      <c r="B263" s="1" t="s">
        <v>2970</v>
      </c>
      <c r="C263" s="1" t="s">
        <v>2971</v>
      </c>
      <c r="D263" s="1" t="s">
        <v>2966</v>
      </c>
      <c r="E263" s="1" t="s">
        <v>2972</v>
      </c>
      <c r="F263" s="1" t="s">
        <v>2066</v>
      </c>
      <c r="G263" s="1" t="s">
        <v>1832</v>
      </c>
      <c r="H263" s="1" t="s">
        <v>1798</v>
      </c>
      <c r="I263" s="1" t="s">
        <v>2973</v>
      </c>
      <c r="J263" s="1" t="s">
        <v>1800</v>
      </c>
      <c r="K263" s="1" t="s">
        <v>2973</v>
      </c>
      <c r="L263" s="1" t="s">
        <v>2973</v>
      </c>
      <c r="M263" s="1" t="s">
        <v>1801</v>
      </c>
      <c r="N263" s="1" t="s">
        <v>1801</v>
      </c>
      <c r="O263" s="1" t="s">
        <v>1802</v>
      </c>
      <c r="P263" s="1" t="s">
        <v>1803</v>
      </c>
      <c r="Q263" s="1" t="s">
        <v>1804</v>
      </c>
      <c r="R263" s="1" t="s">
        <v>2974</v>
      </c>
      <c r="S263" s="1" t="s">
        <v>1806</v>
      </c>
      <c r="T263" s="1" t="s">
        <v>1807</v>
      </c>
      <c r="U263" s="1" t="s">
        <v>1808</v>
      </c>
      <c r="V263" s="1" t="s">
        <v>1826</v>
      </c>
    </row>
    <row r="264" s="1" customFormat="1" spans="1:22">
      <c r="A264" s="3">
        <v>999222350623077</v>
      </c>
      <c r="B264" s="1" t="s">
        <v>2587</v>
      </c>
      <c r="C264" s="1" t="s">
        <v>2975</v>
      </c>
      <c r="D264" s="1" t="s">
        <v>2966</v>
      </c>
      <c r="E264" s="1" t="s">
        <v>2976</v>
      </c>
      <c r="F264" s="1" t="s">
        <v>2061</v>
      </c>
      <c r="G264" s="1" t="s">
        <v>1797</v>
      </c>
      <c r="H264" s="1" t="s">
        <v>1798</v>
      </c>
      <c r="I264" s="1" t="s">
        <v>2977</v>
      </c>
      <c r="J264" s="1" t="s">
        <v>1800</v>
      </c>
      <c r="K264" s="1" t="s">
        <v>2977</v>
      </c>
      <c r="L264" s="1" t="s">
        <v>2977</v>
      </c>
      <c r="M264" s="1" t="s">
        <v>1801</v>
      </c>
      <c r="N264" s="1" t="s">
        <v>1801</v>
      </c>
      <c r="O264" s="1" t="s">
        <v>1802</v>
      </c>
      <c r="P264" s="1" t="s">
        <v>1803</v>
      </c>
      <c r="Q264" s="1" t="s">
        <v>1804</v>
      </c>
      <c r="R264" s="1" t="s">
        <v>2978</v>
      </c>
      <c r="S264" s="1" t="s">
        <v>1806</v>
      </c>
      <c r="T264" s="1" t="s">
        <v>1807</v>
      </c>
      <c r="U264" s="1" t="s">
        <v>1808</v>
      </c>
      <c r="V264" s="1" t="s">
        <v>1826</v>
      </c>
    </row>
    <row r="265" s="1" customFormat="1" spans="1:22">
      <c r="A265" s="3">
        <v>999222348583512</v>
      </c>
      <c r="B265" s="1" t="s">
        <v>2587</v>
      </c>
      <c r="C265" s="1" t="s">
        <v>2979</v>
      </c>
      <c r="D265" s="1" t="s">
        <v>1851</v>
      </c>
      <c r="E265" s="1" t="s">
        <v>2980</v>
      </c>
      <c r="F265" s="1" t="s">
        <v>1832</v>
      </c>
      <c r="G265" s="1" t="s">
        <v>1797</v>
      </c>
      <c r="H265" s="1" t="s">
        <v>1798</v>
      </c>
      <c r="I265" s="1" t="s">
        <v>2809</v>
      </c>
      <c r="J265" s="1" t="s">
        <v>1800</v>
      </c>
      <c r="K265" s="1" t="s">
        <v>2809</v>
      </c>
      <c r="L265" s="1" t="s">
        <v>2809</v>
      </c>
      <c r="M265" s="1" t="s">
        <v>1801</v>
      </c>
      <c r="N265" s="1" t="s">
        <v>1801</v>
      </c>
      <c r="O265" s="1" t="s">
        <v>1802</v>
      </c>
      <c r="P265" s="1" t="s">
        <v>1803</v>
      </c>
      <c r="Q265" s="1" t="s">
        <v>1804</v>
      </c>
      <c r="R265" s="1" t="s">
        <v>2981</v>
      </c>
      <c r="S265" s="1" t="s">
        <v>1806</v>
      </c>
      <c r="T265" s="1" t="s">
        <v>1807</v>
      </c>
      <c r="U265" s="1" t="s">
        <v>1808</v>
      </c>
      <c r="V265" s="1" t="s">
        <v>1826</v>
      </c>
    </row>
    <row r="266" s="1" customFormat="1" spans="1:22">
      <c r="A266" s="3">
        <v>999222325993845</v>
      </c>
      <c r="B266" s="1" t="s">
        <v>2642</v>
      </c>
      <c r="C266" s="1" t="s">
        <v>2982</v>
      </c>
      <c r="D266" s="1" t="s">
        <v>1912</v>
      </c>
      <c r="E266" s="1" t="s">
        <v>2983</v>
      </c>
      <c r="F266" s="1" t="s">
        <v>2061</v>
      </c>
      <c r="G266" s="1" t="s">
        <v>1832</v>
      </c>
      <c r="H266" s="1" t="s">
        <v>1798</v>
      </c>
      <c r="I266" s="1" t="s">
        <v>2311</v>
      </c>
      <c r="J266" s="1" t="s">
        <v>1800</v>
      </c>
      <c r="K266" s="1" t="s">
        <v>2311</v>
      </c>
      <c r="L266" s="1" t="s">
        <v>2311</v>
      </c>
      <c r="M266" s="1" t="s">
        <v>1801</v>
      </c>
      <c r="N266" s="1" t="s">
        <v>1801</v>
      </c>
      <c r="O266" s="1" t="s">
        <v>1802</v>
      </c>
      <c r="P266" s="1" t="s">
        <v>1803</v>
      </c>
      <c r="Q266" s="1" t="s">
        <v>1804</v>
      </c>
      <c r="R266" s="1" t="s">
        <v>2984</v>
      </c>
      <c r="S266" s="1" t="s">
        <v>1806</v>
      </c>
      <c r="T266" s="1" t="s">
        <v>1807</v>
      </c>
      <c r="U266" s="1" t="s">
        <v>1808</v>
      </c>
      <c r="V266" s="1" t="s">
        <v>1826</v>
      </c>
    </row>
    <row r="267" s="1" customFormat="1" spans="1:22">
      <c r="A267" s="3">
        <v>999222297703681</v>
      </c>
      <c r="B267" s="1" t="s">
        <v>2768</v>
      </c>
      <c r="C267" s="1" t="s">
        <v>2985</v>
      </c>
      <c r="D267" s="1" t="s">
        <v>1912</v>
      </c>
      <c r="E267" s="1" t="s">
        <v>2986</v>
      </c>
      <c r="F267" s="1" t="s">
        <v>1967</v>
      </c>
      <c r="G267" s="1" t="s">
        <v>1832</v>
      </c>
      <c r="H267" s="1" t="s">
        <v>1798</v>
      </c>
      <c r="I267" s="1" t="s">
        <v>2987</v>
      </c>
      <c r="J267" s="1" t="s">
        <v>1800</v>
      </c>
      <c r="K267" s="1" t="s">
        <v>2987</v>
      </c>
      <c r="L267" s="1" t="s">
        <v>2987</v>
      </c>
      <c r="M267" s="1" t="s">
        <v>1801</v>
      </c>
      <c r="N267" s="1" t="s">
        <v>1801</v>
      </c>
      <c r="O267" s="1" t="s">
        <v>1802</v>
      </c>
      <c r="P267" s="1" t="s">
        <v>1803</v>
      </c>
      <c r="Q267" s="1" t="s">
        <v>1804</v>
      </c>
      <c r="R267" s="1" t="s">
        <v>2988</v>
      </c>
      <c r="S267" s="1" t="s">
        <v>1806</v>
      </c>
      <c r="T267" s="1" t="s">
        <v>1807</v>
      </c>
      <c r="U267" s="1" t="s">
        <v>1808</v>
      </c>
      <c r="V267" s="1" t="s">
        <v>1826</v>
      </c>
    </row>
    <row r="268" s="1" customFormat="1" spans="1:22">
      <c r="A268" s="3">
        <v>999222244223242</v>
      </c>
      <c r="B268" s="1" t="s">
        <v>2581</v>
      </c>
      <c r="C268" s="1" t="s">
        <v>2989</v>
      </c>
      <c r="D268" s="1" t="s">
        <v>1912</v>
      </c>
      <c r="E268" s="1" t="s">
        <v>2990</v>
      </c>
      <c r="F268" s="1" t="s">
        <v>1967</v>
      </c>
      <c r="G268" s="1" t="s">
        <v>1832</v>
      </c>
      <c r="H268" s="1" t="s">
        <v>1798</v>
      </c>
      <c r="I268" s="1" t="s">
        <v>2991</v>
      </c>
      <c r="J268" s="1" t="s">
        <v>1800</v>
      </c>
      <c r="K268" s="1" t="s">
        <v>2991</v>
      </c>
      <c r="L268" s="1" t="s">
        <v>2991</v>
      </c>
      <c r="M268" s="1" t="s">
        <v>1801</v>
      </c>
      <c r="N268" s="1" t="s">
        <v>1801</v>
      </c>
      <c r="O268" s="1" t="s">
        <v>1802</v>
      </c>
      <c r="P268" s="1" t="s">
        <v>1803</v>
      </c>
      <c r="Q268" s="1" t="s">
        <v>1804</v>
      </c>
      <c r="R268" s="1" t="s">
        <v>2992</v>
      </c>
      <c r="S268" s="1" t="s">
        <v>1806</v>
      </c>
      <c r="T268" s="1" t="s">
        <v>1807</v>
      </c>
      <c r="U268" s="1" t="s">
        <v>1808</v>
      </c>
      <c r="V268" s="1" t="s">
        <v>1826</v>
      </c>
    </row>
    <row r="269" s="1" customFormat="1" spans="1:22">
      <c r="A269" s="3">
        <v>21840538955</v>
      </c>
      <c r="B269" s="1" t="s">
        <v>2993</v>
      </c>
      <c r="C269" s="1" t="s">
        <v>2994</v>
      </c>
      <c r="D269" s="1" t="s">
        <v>2995</v>
      </c>
      <c r="E269" s="1" t="s">
        <v>2996</v>
      </c>
      <c r="F269" s="1" t="s">
        <v>2106</v>
      </c>
      <c r="G269" s="1" t="s">
        <v>1797</v>
      </c>
      <c r="H269" s="1" t="s">
        <v>1798</v>
      </c>
      <c r="I269" s="1" t="s">
        <v>2997</v>
      </c>
      <c r="J269" s="1" t="s">
        <v>1800</v>
      </c>
      <c r="K269" s="1" t="s">
        <v>2997</v>
      </c>
      <c r="L269" s="1" t="s">
        <v>2997</v>
      </c>
      <c r="M269" s="1" t="s">
        <v>1801</v>
      </c>
      <c r="N269" s="1" t="s">
        <v>1801</v>
      </c>
      <c r="O269" s="1" t="s">
        <v>1802</v>
      </c>
      <c r="P269" s="1" t="s">
        <v>1803</v>
      </c>
      <c r="Q269" s="1" t="s">
        <v>1804</v>
      </c>
      <c r="R269" s="1" t="s">
        <v>2998</v>
      </c>
      <c r="S269" s="1" t="s">
        <v>1806</v>
      </c>
      <c r="T269" s="1" t="s">
        <v>1807</v>
      </c>
      <c r="U269" s="1" t="s">
        <v>1808</v>
      </c>
      <c r="V269" s="1" t="s">
        <v>1846</v>
      </c>
    </row>
    <row r="270" s="1" customFormat="1" spans="1:22">
      <c r="A270" s="3">
        <v>21636016435</v>
      </c>
      <c r="B270" s="1" t="s">
        <v>2999</v>
      </c>
      <c r="C270" s="1" t="s">
        <v>3000</v>
      </c>
      <c r="D270" s="1" t="s">
        <v>3001</v>
      </c>
      <c r="E270" s="1" t="s">
        <v>3002</v>
      </c>
      <c r="F270" s="1" t="s">
        <v>1832</v>
      </c>
      <c r="G270" s="1" t="s">
        <v>1793</v>
      </c>
      <c r="H270" s="1" t="s">
        <v>1798</v>
      </c>
      <c r="I270" s="1" t="s">
        <v>3003</v>
      </c>
      <c r="J270" s="1" t="s">
        <v>1800</v>
      </c>
      <c r="K270" s="1" t="s">
        <v>3003</v>
      </c>
      <c r="L270" s="1" t="s">
        <v>3003</v>
      </c>
      <c r="M270" s="1" t="s">
        <v>1801</v>
      </c>
      <c r="N270" s="1" t="s">
        <v>1801</v>
      </c>
      <c r="O270" s="1" t="s">
        <v>1802</v>
      </c>
      <c r="P270" s="1" t="s">
        <v>1803</v>
      </c>
      <c r="Q270" s="1" t="s">
        <v>1804</v>
      </c>
      <c r="R270" s="1" t="s">
        <v>3004</v>
      </c>
      <c r="S270" s="1" t="s">
        <v>1806</v>
      </c>
      <c r="T270" s="1" t="s">
        <v>1807</v>
      </c>
      <c r="U270" s="1" t="s">
        <v>1808</v>
      </c>
      <c r="V270" s="1" t="s">
        <v>1826</v>
      </c>
    </row>
    <row r="271" s="1" customFormat="1" spans="1:22">
      <c r="A271" s="3">
        <v>21835801373</v>
      </c>
      <c r="B271" s="1" t="s">
        <v>2787</v>
      </c>
      <c r="C271" s="1" t="s">
        <v>3005</v>
      </c>
      <c r="D271" s="1" t="s">
        <v>3006</v>
      </c>
      <c r="E271" s="1" t="s">
        <v>3007</v>
      </c>
      <c r="F271" s="1" t="s">
        <v>2061</v>
      </c>
      <c r="G271" s="1" t="s">
        <v>1832</v>
      </c>
      <c r="H271" s="1" t="s">
        <v>1798</v>
      </c>
      <c r="I271" s="1" t="s">
        <v>2080</v>
      </c>
      <c r="J271" s="1" t="s">
        <v>1800</v>
      </c>
      <c r="K271" s="1" t="s">
        <v>2080</v>
      </c>
      <c r="L271" s="1" t="s">
        <v>2080</v>
      </c>
      <c r="M271" s="1" t="s">
        <v>1801</v>
      </c>
      <c r="N271" s="1" t="s">
        <v>1801</v>
      </c>
      <c r="O271" s="1" t="s">
        <v>1802</v>
      </c>
      <c r="P271" s="1" t="s">
        <v>1803</v>
      </c>
      <c r="Q271" s="1" t="s">
        <v>1804</v>
      </c>
      <c r="R271" s="1" t="s">
        <v>3008</v>
      </c>
      <c r="S271" s="1" t="s">
        <v>1806</v>
      </c>
      <c r="T271" s="1" t="s">
        <v>1807</v>
      </c>
      <c r="U271" s="1" t="s">
        <v>1808</v>
      </c>
      <c r="V271" s="1" t="s">
        <v>1846</v>
      </c>
    </row>
    <row r="272" s="1" customFormat="1" spans="1:22">
      <c r="A272" s="3">
        <v>999222270887478</v>
      </c>
      <c r="B272" s="1" t="s">
        <v>2575</v>
      </c>
      <c r="C272" s="1" t="s">
        <v>3009</v>
      </c>
      <c r="D272" s="1" t="s">
        <v>3006</v>
      </c>
      <c r="E272" s="1" t="s">
        <v>3010</v>
      </c>
      <c r="F272" s="1" t="s">
        <v>1967</v>
      </c>
      <c r="G272" s="1" t="s">
        <v>1793</v>
      </c>
      <c r="H272" s="1" t="s">
        <v>1798</v>
      </c>
      <c r="I272" s="1" t="s">
        <v>3011</v>
      </c>
      <c r="J272" s="1" t="s">
        <v>1800</v>
      </c>
      <c r="K272" s="1" t="s">
        <v>3011</v>
      </c>
      <c r="L272" s="1" t="s">
        <v>3011</v>
      </c>
      <c r="M272" s="1" t="s">
        <v>1801</v>
      </c>
      <c r="N272" s="1" t="s">
        <v>1801</v>
      </c>
      <c r="O272" s="1" t="s">
        <v>1802</v>
      </c>
      <c r="P272" s="1" t="s">
        <v>1803</v>
      </c>
      <c r="Q272" s="1" t="s">
        <v>1804</v>
      </c>
      <c r="R272" s="1" t="s">
        <v>3012</v>
      </c>
      <c r="S272" s="1" t="s">
        <v>1806</v>
      </c>
      <c r="T272" s="1" t="s">
        <v>1807</v>
      </c>
      <c r="U272" s="1" t="s">
        <v>1808</v>
      </c>
      <c r="V272" s="1" t="s">
        <v>1846</v>
      </c>
    </row>
    <row r="273" s="1" customFormat="1" spans="1:22">
      <c r="A273" s="3">
        <v>999222280294269</v>
      </c>
      <c r="B273" s="1" t="s">
        <v>2552</v>
      </c>
      <c r="C273" s="1" t="s">
        <v>3013</v>
      </c>
      <c r="D273" s="1" t="s">
        <v>3014</v>
      </c>
      <c r="E273" s="1" t="s">
        <v>3015</v>
      </c>
      <c r="F273" s="1" t="s">
        <v>2077</v>
      </c>
      <c r="G273" s="1" t="s">
        <v>1832</v>
      </c>
      <c r="H273" s="1" t="s">
        <v>1798</v>
      </c>
      <c r="I273" s="1" t="s">
        <v>2311</v>
      </c>
      <c r="J273" s="1" t="s">
        <v>1800</v>
      </c>
      <c r="K273" s="1" t="s">
        <v>2311</v>
      </c>
      <c r="L273" s="1" t="s">
        <v>2311</v>
      </c>
      <c r="M273" s="1" t="s">
        <v>1801</v>
      </c>
      <c r="N273" s="1" t="s">
        <v>1801</v>
      </c>
      <c r="O273" s="1" t="s">
        <v>1802</v>
      </c>
      <c r="P273" s="1" t="s">
        <v>1803</v>
      </c>
      <c r="Q273" s="1" t="s">
        <v>1804</v>
      </c>
      <c r="R273" s="1" t="s">
        <v>3016</v>
      </c>
      <c r="S273" s="1" t="s">
        <v>1806</v>
      </c>
      <c r="T273" s="1" t="s">
        <v>1807</v>
      </c>
      <c r="U273" s="1" t="s">
        <v>1808</v>
      </c>
      <c r="V273" s="1" t="s">
        <v>1815</v>
      </c>
    </row>
    <row r="274" s="1" customFormat="1" spans="1:22">
      <c r="A274" s="3">
        <v>999222221653799</v>
      </c>
      <c r="B274" s="1" t="s">
        <v>2632</v>
      </c>
      <c r="C274" s="1" t="s">
        <v>3017</v>
      </c>
      <c r="D274" s="1" t="s">
        <v>3014</v>
      </c>
      <c r="E274" s="1" t="s">
        <v>3018</v>
      </c>
      <c r="F274" s="1" t="s">
        <v>1967</v>
      </c>
      <c r="G274" s="1" t="s">
        <v>1832</v>
      </c>
      <c r="H274" s="1" t="s">
        <v>1798</v>
      </c>
      <c r="I274" s="1" t="s">
        <v>3019</v>
      </c>
      <c r="J274" s="1" t="s">
        <v>1800</v>
      </c>
      <c r="K274" s="1" t="s">
        <v>3019</v>
      </c>
      <c r="L274" s="1" t="s">
        <v>3019</v>
      </c>
      <c r="M274" s="1" t="s">
        <v>1801</v>
      </c>
      <c r="N274" s="1" t="s">
        <v>1801</v>
      </c>
      <c r="O274" s="1" t="s">
        <v>1802</v>
      </c>
      <c r="P274" s="1" t="s">
        <v>1803</v>
      </c>
      <c r="Q274" s="1" t="s">
        <v>1804</v>
      </c>
      <c r="R274" s="1" t="s">
        <v>3020</v>
      </c>
      <c r="S274" s="1" t="s">
        <v>1806</v>
      </c>
      <c r="T274" s="1" t="s">
        <v>1807</v>
      </c>
      <c r="U274" s="1" t="s">
        <v>1808</v>
      </c>
      <c r="V274" s="1" t="s">
        <v>1815</v>
      </c>
    </row>
    <row r="275" s="1" customFormat="1" spans="1:22">
      <c r="A275" s="3">
        <v>999222209630555</v>
      </c>
      <c r="B275" s="1" t="s">
        <v>2569</v>
      </c>
      <c r="C275" s="1" t="s">
        <v>3021</v>
      </c>
      <c r="D275" s="1" t="s">
        <v>3014</v>
      </c>
      <c r="E275" s="1" t="s">
        <v>3022</v>
      </c>
      <c r="F275" s="1" t="s">
        <v>1967</v>
      </c>
      <c r="G275" s="1" t="s">
        <v>1832</v>
      </c>
      <c r="H275" s="1" t="s">
        <v>1798</v>
      </c>
      <c r="I275" s="1" t="s">
        <v>3019</v>
      </c>
      <c r="J275" s="1" t="s">
        <v>1800</v>
      </c>
      <c r="K275" s="1" t="s">
        <v>3019</v>
      </c>
      <c r="L275" s="1" t="s">
        <v>3019</v>
      </c>
      <c r="M275" s="1" t="s">
        <v>1801</v>
      </c>
      <c r="N275" s="1" t="s">
        <v>1801</v>
      </c>
      <c r="O275" s="1" t="s">
        <v>1802</v>
      </c>
      <c r="P275" s="1" t="s">
        <v>1803</v>
      </c>
      <c r="Q275" s="1" t="s">
        <v>1804</v>
      </c>
      <c r="R275" s="1" t="s">
        <v>3023</v>
      </c>
      <c r="S275" s="1" t="s">
        <v>1806</v>
      </c>
      <c r="T275" s="1" t="s">
        <v>1807</v>
      </c>
      <c r="U275" s="1" t="s">
        <v>1808</v>
      </c>
      <c r="V275" s="1" t="s">
        <v>1815</v>
      </c>
    </row>
    <row r="276" s="1" customFormat="1" spans="1:22">
      <c r="A276" s="3">
        <v>999222172808424</v>
      </c>
      <c r="B276" s="1" t="s">
        <v>2703</v>
      </c>
      <c r="C276" s="1" t="s">
        <v>3024</v>
      </c>
      <c r="D276" s="1" t="s">
        <v>3014</v>
      </c>
      <c r="E276" s="1" t="s">
        <v>3025</v>
      </c>
      <c r="F276" s="1" t="s">
        <v>1832</v>
      </c>
      <c r="G276" s="1" t="s">
        <v>1797</v>
      </c>
      <c r="H276" s="1" t="s">
        <v>1798</v>
      </c>
      <c r="I276" s="1" t="s">
        <v>3026</v>
      </c>
      <c r="J276" s="1" t="s">
        <v>1800</v>
      </c>
      <c r="K276" s="1" t="s">
        <v>3026</v>
      </c>
      <c r="L276" s="1" t="s">
        <v>3026</v>
      </c>
      <c r="M276" s="1" t="s">
        <v>1801</v>
      </c>
      <c r="N276" s="1" t="s">
        <v>1801</v>
      </c>
      <c r="O276" s="1" t="s">
        <v>1802</v>
      </c>
      <c r="P276" s="1" t="s">
        <v>1803</v>
      </c>
      <c r="Q276" s="1" t="s">
        <v>1804</v>
      </c>
      <c r="R276" s="1" t="s">
        <v>3027</v>
      </c>
      <c r="S276" s="1" t="s">
        <v>1806</v>
      </c>
      <c r="T276" s="1" t="s">
        <v>1807</v>
      </c>
      <c r="U276" s="1" t="s">
        <v>1808</v>
      </c>
      <c r="V276" s="1" t="s">
        <v>1815</v>
      </c>
    </row>
    <row r="277" s="1" customFormat="1" spans="1:22">
      <c r="A277" s="3">
        <v>999221983525545</v>
      </c>
      <c r="B277" s="1" t="s">
        <v>2740</v>
      </c>
      <c r="C277" s="1" t="s">
        <v>3028</v>
      </c>
      <c r="D277" s="1" t="s">
        <v>3029</v>
      </c>
      <c r="E277" s="1" t="s">
        <v>3030</v>
      </c>
      <c r="F277" s="1" t="s">
        <v>2575</v>
      </c>
      <c r="G277" s="1" t="s">
        <v>1797</v>
      </c>
      <c r="H277" s="1" t="s">
        <v>1798</v>
      </c>
      <c r="I277" s="1" t="s">
        <v>3031</v>
      </c>
      <c r="J277" s="1" t="s">
        <v>1800</v>
      </c>
      <c r="K277" s="1" t="s">
        <v>3031</v>
      </c>
      <c r="L277" s="1" t="s">
        <v>3031</v>
      </c>
      <c r="M277" s="1" t="s">
        <v>1801</v>
      </c>
      <c r="N277" s="1" t="s">
        <v>1801</v>
      </c>
      <c r="O277" s="1" t="s">
        <v>1802</v>
      </c>
      <c r="P277" s="1" t="s">
        <v>1803</v>
      </c>
      <c r="Q277" s="1" t="s">
        <v>1804</v>
      </c>
      <c r="R277" s="1" t="s">
        <v>3032</v>
      </c>
      <c r="S277" s="1" t="s">
        <v>1806</v>
      </c>
      <c r="T277" s="1" t="s">
        <v>1807</v>
      </c>
      <c r="U277" s="1" t="s">
        <v>1808</v>
      </c>
      <c r="V277" s="1" t="s">
        <v>1815</v>
      </c>
    </row>
    <row r="278" s="1" customFormat="1" spans="1:22">
      <c r="A278" s="3">
        <v>999222290297761</v>
      </c>
      <c r="B278" s="1" t="s">
        <v>2768</v>
      </c>
      <c r="C278" s="1" t="s">
        <v>3033</v>
      </c>
      <c r="D278" s="1" t="s">
        <v>3034</v>
      </c>
      <c r="E278" s="1" t="s">
        <v>3035</v>
      </c>
      <c r="F278" s="1" t="s">
        <v>2061</v>
      </c>
      <c r="G278" s="1" t="s">
        <v>1797</v>
      </c>
      <c r="H278" s="1" t="s">
        <v>1798</v>
      </c>
      <c r="I278" s="1" t="s">
        <v>3036</v>
      </c>
      <c r="J278" s="1" t="s">
        <v>1800</v>
      </c>
      <c r="K278" s="1" t="s">
        <v>3036</v>
      </c>
      <c r="L278" s="1" t="s">
        <v>3036</v>
      </c>
      <c r="M278" s="1" t="s">
        <v>1801</v>
      </c>
      <c r="N278" s="1" t="s">
        <v>1801</v>
      </c>
      <c r="O278" s="1" t="s">
        <v>1802</v>
      </c>
      <c r="P278" s="1" t="s">
        <v>1803</v>
      </c>
      <c r="Q278" s="1" t="s">
        <v>1804</v>
      </c>
      <c r="R278" s="1" t="s">
        <v>3037</v>
      </c>
      <c r="S278" s="1" t="s">
        <v>1806</v>
      </c>
      <c r="T278" s="1" t="s">
        <v>1807</v>
      </c>
      <c r="U278" s="1" t="s">
        <v>1808</v>
      </c>
      <c r="V278" s="1" t="s">
        <v>1815</v>
      </c>
    </row>
    <row r="279" s="1" customFormat="1" spans="1:22">
      <c r="A279" s="3">
        <v>999222251037101</v>
      </c>
      <c r="B279" s="1" t="s">
        <v>2876</v>
      </c>
      <c r="C279" s="1" t="s">
        <v>3038</v>
      </c>
      <c r="D279" s="1" t="s">
        <v>2401</v>
      </c>
      <c r="E279" s="1" t="s">
        <v>3039</v>
      </c>
      <c r="F279" s="1" t="s">
        <v>2077</v>
      </c>
      <c r="G279" s="1" t="s">
        <v>1832</v>
      </c>
      <c r="H279" s="1" t="s">
        <v>1798</v>
      </c>
      <c r="I279" s="1" t="s">
        <v>3040</v>
      </c>
      <c r="J279" s="1" t="s">
        <v>1800</v>
      </c>
      <c r="K279" s="1" t="s">
        <v>3040</v>
      </c>
      <c r="L279" s="1" t="s">
        <v>3040</v>
      </c>
      <c r="M279" s="1" t="s">
        <v>1801</v>
      </c>
      <c r="N279" s="1" t="s">
        <v>1801</v>
      </c>
      <c r="O279" s="1" t="s">
        <v>1802</v>
      </c>
      <c r="P279" s="1" t="s">
        <v>1803</v>
      </c>
      <c r="Q279" s="1" t="s">
        <v>1804</v>
      </c>
      <c r="R279" s="1" t="s">
        <v>3041</v>
      </c>
      <c r="S279" s="1" t="s">
        <v>1806</v>
      </c>
      <c r="T279" s="1" t="s">
        <v>1807</v>
      </c>
      <c r="U279" s="1" t="s">
        <v>1808</v>
      </c>
      <c r="V279" s="1" t="s">
        <v>1826</v>
      </c>
    </row>
    <row r="280" s="1" customFormat="1" spans="1:22">
      <c r="A280" s="3">
        <v>999222217067753</v>
      </c>
      <c r="B280" s="1" t="s">
        <v>2569</v>
      </c>
      <c r="C280" s="1" t="s">
        <v>3042</v>
      </c>
      <c r="D280" s="1" t="s">
        <v>3043</v>
      </c>
      <c r="E280" s="1" t="s">
        <v>3044</v>
      </c>
      <c r="F280" s="1" t="s">
        <v>1832</v>
      </c>
      <c r="G280" s="1" t="s">
        <v>1793</v>
      </c>
      <c r="H280" s="1" t="s">
        <v>1798</v>
      </c>
      <c r="I280" s="1" t="s">
        <v>3045</v>
      </c>
      <c r="J280" s="1" t="s">
        <v>1800</v>
      </c>
      <c r="K280" s="1" t="s">
        <v>3045</v>
      </c>
      <c r="L280" s="1" t="s">
        <v>3045</v>
      </c>
      <c r="M280" s="1" t="s">
        <v>1801</v>
      </c>
      <c r="N280" s="1" t="s">
        <v>1801</v>
      </c>
      <c r="O280" s="1" t="s">
        <v>1802</v>
      </c>
      <c r="P280" s="1" t="s">
        <v>1803</v>
      </c>
      <c r="Q280" s="1" t="s">
        <v>1804</v>
      </c>
      <c r="R280" s="1" t="s">
        <v>3046</v>
      </c>
      <c r="S280" s="1" t="s">
        <v>1806</v>
      </c>
      <c r="T280" s="1" t="s">
        <v>1807</v>
      </c>
      <c r="U280" s="1" t="s">
        <v>1808</v>
      </c>
      <c r="V280" s="1" t="s">
        <v>1815</v>
      </c>
    </row>
    <row r="281" s="1" customFormat="1" spans="1:22">
      <c r="A281" s="3">
        <v>999222141815803</v>
      </c>
      <c r="B281" s="1" t="s">
        <v>2667</v>
      </c>
      <c r="C281" s="1" t="s">
        <v>3047</v>
      </c>
      <c r="D281" s="1" t="s">
        <v>3043</v>
      </c>
      <c r="E281" s="1" t="s">
        <v>3048</v>
      </c>
      <c r="F281" s="1" t="s">
        <v>1832</v>
      </c>
      <c r="G281" s="1" t="s">
        <v>1793</v>
      </c>
      <c r="H281" s="1" t="s">
        <v>1798</v>
      </c>
      <c r="I281" s="1" t="s">
        <v>2505</v>
      </c>
      <c r="J281" s="1" t="s">
        <v>1800</v>
      </c>
      <c r="K281" s="1" t="s">
        <v>2505</v>
      </c>
      <c r="L281" s="1" t="s">
        <v>2505</v>
      </c>
      <c r="M281" s="1" t="s">
        <v>1801</v>
      </c>
      <c r="N281" s="1" t="s">
        <v>1801</v>
      </c>
      <c r="O281" s="1" t="s">
        <v>1802</v>
      </c>
      <c r="P281" s="1" t="s">
        <v>1803</v>
      </c>
      <c r="Q281" s="1" t="s">
        <v>1804</v>
      </c>
      <c r="R281" s="1" t="s">
        <v>3049</v>
      </c>
      <c r="S281" s="1" t="s">
        <v>1806</v>
      </c>
      <c r="T281" s="1" t="s">
        <v>1807</v>
      </c>
      <c r="U281" s="1" t="s">
        <v>1808</v>
      </c>
      <c r="V281" s="1" t="s">
        <v>1815</v>
      </c>
    </row>
    <row r="282" s="1" customFormat="1" spans="1:22">
      <c r="A282" s="3">
        <v>21842114644</v>
      </c>
      <c r="B282" s="1" t="s">
        <v>3050</v>
      </c>
      <c r="C282" s="1" t="s">
        <v>3051</v>
      </c>
      <c r="D282" s="1" t="s">
        <v>1872</v>
      </c>
      <c r="E282" s="1" t="s">
        <v>3052</v>
      </c>
      <c r="F282" s="1" t="s">
        <v>2061</v>
      </c>
      <c r="G282" s="1" t="s">
        <v>1797</v>
      </c>
      <c r="H282" s="1" t="s">
        <v>1798</v>
      </c>
      <c r="I282" s="1" t="s">
        <v>3053</v>
      </c>
      <c r="J282" s="1" t="s">
        <v>1800</v>
      </c>
      <c r="K282" s="1" t="s">
        <v>3053</v>
      </c>
      <c r="L282" s="1" t="s">
        <v>3053</v>
      </c>
      <c r="M282" s="1" t="s">
        <v>1801</v>
      </c>
      <c r="N282" s="1" t="s">
        <v>1801</v>
      </c>
      <c r="O282" s="1" t="s">
        <v>1802</v>
      </c>
      <c r="P282" s="1" t="s">
        <v>1803</v>
      </c>
      <c r="Q282" s="1" t="s">
        <v>1804</v>
      </c>
      <c r="R282" s="1" t="s">
        <v>3054</v>
      </c>
      <c r="S282" s="1" t="s">
        <v>1806</v>
      </c>
      <c r="T282" s="1" t="s">
        <v>1807</v>
      </c>
      <c r="U282" s="1" t="s">
        <v>1808</v>
      </c>
      <c r="V282" s="1" t="s">
        <v>1815</v>
      </c>
    </row>
    <row r="283" s="1" customFormat="1" spans="1:22">
      <c r="A283" s="3">
        <v>999222124011344</v>
      </c>
      <c r="B283" s="1" t="s">
        <v>3055</v>
      </c>
      <c r="C283" s="1" t="s">
        <v>3056</v>
      </c>
      <c r="D283" s="1" t="s">
        <v>3057</v>
      </c>
      <c r="E283" s="1" t="s">
        <v>3058</v>
      </c>
      <c r="F283" s="1" t="s">
        <v>2082</v>
      </c>
      <c r="G283" s="1" t="s">
        <v>1832</v>
      </c>
      <c r="H283" s="1" t="s">
        <v>1798</v>
      </c>
      <c r="I283" s="1" t="s">
        <v>3059</v>
      </c>
      <c r="J283" s="1" t="s">
        <v>1800</v>
      </c>
      <c r="K283" s="1" t="s">
        <v>3059</v>
      </c>
      <c r="L283" s="1" t="s">
        <v>3059</v>
      </c>
      <c r="M283" s="1" t="s">
        <v>1801</v>
      </c>
      <c r="N283" s="1" t="s">
        <v>1801</v>
      </c>
      <c r="O283" s="1" t="s">
        <v>1802</v>
      </c>
      <c r="P283" s="1" t="s">
        <v>1803</v>
      </c>
      <c r="Q283" s="1" t="s">
        <v>1804</v>
      </c>
      <c r="R283" s="1" t="s">
        <v>3060</v>
      </c>
      <c r="S283" s="1" t="s">
        <v>1806</v>
      </c>
      <c r="T283" s="1" t="s">
        <v>1807</v>
      </c>
      <c r="U283" s="1" t="s">
        <v>1808</v>
      </c>
      <c r="V283" s="1" t="s">
        <v>1815</v>
      </c>
    </row>
    <row r="284" s="1" customFormat="1" spans="1:22">
      <c r="A284" s="3">
        <v>999222009665684</v>
      </c>
      <c r="B284" s="1" t="s">
        <v>2929</v>
      </c>
      <c r="C284" s="1" t="s">
        <v>3061</v>
      </c>
      <c r="D284" s="1" t="s">
        <v>2406</v>
      </c>
      <c r="E284" s="1" t="s">
        <v>3062</v>
      </c>
      <c r="F284" s="1" t="s">
        <v>1967</v>
      </c>
      <c r="G284" s="1" t="s">
        <v>1797</v>
      </c>
      <c r="H284" s="1" t="s">
        <v>1798</v>
      </c>
      <c r="I284" s="1" t="s">
        <v>2348</v>
      </c>
      <c r="J284" s="1" t="s">
        <v>1800</v>
      </c>
      <c r="K284" s="1" t="s">
        <v>2348</v>
      </c>
      <c r="L284" s="1" t="s">
        <v>2348</v>
      </c>
      <c r="M284" s="1" t="s">
        <v>1801</v>
      </c>
      <c r="N284" s="1" t="s">
        <v>1801</v>
      </c>
      <c r="O284" s="1" t="s">
        <v>1802</v>
      </c>
      <c r="P284" s="1" t="s">
        <v>1803</v>
      </c>
      <c r="Q284" s="1" t="s">
        <v>1804</v>
      </c>
      <c r="R284" s="1" t="s">
        <v>3063</v>
      </c>
      <c r="S284" s="1" t="s">
        <v>1806</v>
      </c>
      <c r="T284" s="1" t="s">
        <v>1807</v>
      </c>
      <c r="U284" s="1" t="s">
        <v>1808</v>
      </c>
      <c r="V284" s="1" t="s">
        <v>1815</v>
      </c>
    </row>
    <row r="285" s="1" customFormat="1" spans="1:22">
      <c r="A285" s="3">
        <v>999222170143356</v>
      </c>
      <c r="B285" s="1" t="s">
        <v>3064</v>
      </c>
      <c r="C285" s="1" t="s">
        <v>3065</v>
      </c>
      <c r="D285" s="1" t="s">
        <v>2415</v>
      </c>
      <c r="E285" s="1" t="s">
        <v>3066</v>
      </c>
      <c r="F285" s="1" t="s">
        <v>1793</v>
      </c>
      <c r="G285" s="1" t="s">
        <v>1797</v>
      </c>
      <c r="H285" s="1" t="s">
        <v>1798</v>
      </c>
      <c r="I285" s="1" t="s">
        <v>3067</v>
      </c>
      <c r="J285" s="1" t="s">
        <v>1800</v>
      </c>
      <c r="K285" s="1" t="s">
        <v>3067</v>
      </c>
      <c r="L285" s="1" t="s">
        <v>3067</v>
      </c>
      <c r="M285" s="1" t="s">
        <v>1801</v>
      </c>
      <c r="N285" s="1" t="s">
        <v>1801</v>
      </c>
      <c r="O285" s="1" t="s">
        <v>1802</v>
      </c>
      <c r="P285" s="1" t="s">
        <v>1803</v>
      </c>
      <c r="Q285" s="1" t="s">
        <v>1804</v>
      </c>
      <c r="R285" s="1" t="s">
        <v>3068</v>
      </c>
      <c r="S285" s="1" t="s">
        <v>1806</v>
      </c>
      <c r="T285" s="1" t="s">
        <v>1807</v>
      </c>
      <c r="U285" s="1" t="s">
        <v>1808</v>
      </c>
      <c r="V285" s="1" t="s">
        <v>1860</v>
      </c>
    </row>
    <row r="286" s="1" customFormat="1" spans="1:22">
      <c r="A286" s="3">
        <v>999222218533998</v>
      </c>
      <c r="B286" s="1" t="s">
        <v>2569</v>
      </c>
      <c r="C286" s="1" t="s">
        <v>3069</v>
      </c>
      <c r="D286" s="1" t="s">
        <v>2415</v>
      </c>
      <c r="E286" s="1" t="s">
        <v>3070</v>
      </c>
      <c r="F286" s="1" t="s">
        <v>1793</v>
      </c>
      <c r="G286" s="1" t="s">
        <v>1797</v>
      </c>
      <c r="H286" s="1" t="s">
        <v>1798</v>
      </c>
      <c r="I286" s="1" t="s">
        <v>3071</v>
      </c>
      <c r="J286" s="1" t="s">
        <v>1800</v>
      </c>
      <c r="K286" s="1" t="s">
        <v>3071</v>
      </c>
      <c r="L286" s="1" t="s">
        <v>3071</v>
      </c>
      <c r="M286" s="1" t="s">
        <v>1801</v>
      </c>
      <c r="N286" s="1" t="s">
        <v>1801</v>
      </c>
      <c r="O286" s="1" t="s">
        <v>1802</v>
      </c>
      <c r="P286" s="1" t="s">
        <v>1803</v>
      </c>
      <c r="Q286" s="1" t="s">
        <v>1804</v>
      </c>
      <c r="R286" s="1" t="s">
        <v>3072</v>
      </c>
      <c r="S286" s="1" t="s">
        <v>1806</v>
      </c>
      <c r="T286" s="1" t="s">
        <v>1807</v>
      </c>
      <c r="U286" s="1" t="s">
        <v>1808</v>
      </c>
      <c r="V286" s="1" t="s">
        <v>1860</v>
      </c>
    </row>
    <row r="287" s="1" customFormat="1" spans="1:22">
      <c r="A287" s="3">
        <v>999222287803172</v>
      </c>
      <c r="B287" s="1" t="s">
        <v>2552</v>
      </c>
      <c r="C287" s="1" t="s">
        <v>3073</v>
      </c>
      <c r="D287" s="1" t="s">
        <v>2415</v>
      </c>
      <c r="E287" s="1" t="s">
        <v>3074</v>
      </c>
      <c r="F287" s="1" t="s">
        <v>1967</v>
      </c>
      <c r="G287" s="1" t="s">
        <v>1832</v>
      </c>
      <c r="H287" s="1" t="s">
        <v>1798</v>
      </c>
      <c r="I287" s="1" t="s">
        <v>3075</v>
      </c>
      <c r="J287" s="1" t="s">
        <v>1800</v>
      </c>
      <c r="K287" s="1" t="s">
        <v>3075</v>
      </c>
      <c r="L287" s="1" t="s">
        <v>3075</v>
      </c>
      <c r="M287" s="1" t="s">
        <v>1801</v>
      </c>
      <c r="N287" s="1" t="s">
        <v>1801</v>
      </c>
      <c r="O287" s="1" t="s">
        <v>1802</v>
      </c>
      <c r="P287" s="1" t="s">
        <v>1803</v>
      </c>
      <c r="Q287" s="1" t="s">
        <v>1804</v>
      </c>
      <c r="R287" s="1" t="s">
        <v>3076</v>
      </c>
      <c r="S287" s="1" t="s">
        <v>1806</v>
      </c>
      <c r="T287" s="1" t="s">
        <v>1807</v>
      </c>
      <c r="U287" s="1" t="s">
        <v>1808</v>
      </c>
      <c r="V287" s="1" t="s">
        <v>1860</v>
      </c>
    </row>
    <row r="288" s="1" customFormat="1" spans="1:22">
      <c r="A288" s="3">
        <v>999222331486797</v>
      </c>
      <c r="B288" s="1" t="s">
        <v>2642</v>
      </c>
      <c r="C288" s="1" t="s">
        <v>3077</v>
      </c>
      <c r="D288" s="1" t="s">
        <v>2415</v>
      </c>
      <c r="E288" s="1" t="s">
        <v>3078</v>
      </c>
      <c r="F288" s="1" t="s">
        <v>1793</v>
      </c>
      <c r="G288" s="1" t="s">
        <v>1797</v>
      </c>
      <c r="H288" s="1" t="s">
        <v>1798</v>
      </c>
      <c r="I288" s="1" t="s">
        <v>2425</v>
      </c>
      <c r="J288" s="1" t="s">
        <v>1800</v>
      </c>
      <c r="K288" s="1" t="s">
        <v>2425</v>
      </c>
      <c r="L288" s="1" t="s">
        <v>2425</v>
      </c>
      <c r="M288" s="1" t="s">
        <v>1801</v>
      </c>
      <c r="N288" s="1" t="s">
        <v>1801</v>
      </c>
      <c r="O288" s="1" t="s">
        <v>1802</v>
      </c>
      <c r="P288" s="1" t="s">
        <v>1803</v>
      </c>
      <c r="Q288" s="1" t="s">
        <v>1804</v>
      </c>
      <c r="R288" s="1" t="s">
        <v>3079</v>
      </c>
      <c r="S288" s="1" t="s">
        <v>1806</v>
      </c>
      <c r="T288" s="1" t="s">
        <v>1807</v>
      </c>
      <c r="U288" s="1" t="s">
        <v>1808</v>
      </c>
      <c r="V288" s="1" t="s">
        <v>1860</v>
      </c>
    </row>
    <row r="289" s="1" customFormat="1" spans="1:22">
      <c r="A289" s="3">
        <v>999222278443979</v>
      </c>
      <c r="B289" s="1" t="s">
        <v>2575</v>
      </c>
      <c r="C289" s="1" t="s">
        <v>3080</v>
      </c>
      <c r="D289" s="1" t="s">
        <v>2415</v>
      </c>
      <c r="E289" s="1" t="s">
        <v>3081</v>
      </c>
      <c r="F289" s="1" t="s">
        <v>1967</v>
      </c>
      <c r="G289" s="1" t="s">
        <v>1832</v>
      </c>
      <c r="H289" s="1" t="s">
        <v>1798</v>
      </c>
      <c r="I289" s="1" t="s">
        <v>3082</v>
      </c>
      <c r="J289" s="1" t="s">
        <v>1800</v>
      </c>
      <c r="K289" s="1" t="s">
        <v>3082</v>
      </c>
      <c r="L289" s="1" t="s">
        <v>3082</v>
      </c>
      <c r="M289" s="1" t="s">
        <v>1801</v>
      </c>
      <c r="N289" s="1" t="s">
        <v>1801</v>
      </c>
      <c r="O289" s="1" t="s">
        <v>1802</v>
      </c>
      <c r="P289" s="1" t="s">
        <v>1803</v>
      </c>
      <c r="Q289" s="1" t="s">
        <v>1804</v>
      </c>
      <c r="R289" s="1" t="s">
        <v>3083</v>
      </c>
      <c r="S289" s="1" t="s">
        <v>1806</v>
      </c>
      <c r="T289" s="1" t="s">
        <v>1807</v>
      </c>
      <c r="U289" s="1" t="s">
        <v>1808</v>
      </c>
      <c r="V289" s="1" t="s">
        <v>1860</v>
      </c>
    </row>
    <row r="290" s="1" customFormat="1" spans="1:22">
      <c r="A290" s="3">
        <v>999222254684385</v>
      </c>
      <c r="B290" s="1" t="s">
        <v>2876</v>
      </c>
      <c r="C290" s="1" t="s">
        <v>3084</v>
      </c>
      <c r="D290" s="1" t="s">
        <v>2415</v>
      </c>
      <c r="E290" s="1" t="s">
        <v>3085</v>
      </c>
      <c r="F290" s="1" t="s">
        <v>1793</v>
      </c>
      <c r="G290" s="1" t="s">
        <v>1797</v>
      </c>
      <c r="H290" s="1" t="s">
        <v>1798</v>
      </c>
      <c r="I290" s="1" t="s">
        <v>2417</v>
      </c>
      <c r="J290" s="1" t="s">
        <v>1800</v>
      </c>
      <c r="K290" s="1" t="s">
        <v>2417</v>
      </c>
      <c r="L290" s="1" t="s">
        <v>2417</v>
      </c>
      <c r="M290" s="1" t="s">
        <v>1801</v>
      </c>
      <c r="N290" s="1" t="s">
        <v>1801</v>
      </c>
      <c r="O290" s="1" t="s">
        <v>1802</v>
      </c>
      <c r="P290" s="1" t="s">
        <v>1803</v>
      </c>
      <c r="Q290" s="1" t="s">
        <v>1804</v>
      </c>
      <c r="R290" s="1" t="s">
        <v>3086</v>
      </c>
      <c r="S290" s="1" t="s">
        <v>1806</v>
      </c>
      <c r="T290" s="1" t="s">
        <v>1807</v>
      </c>
      <c r="U290" s="1" t="s">
        <v>1808</v>
      </c>
      <c r="V290" s="1" t="s">
        <v>1860</v>
      </c>
    </row>
    <row r="291" s="1" customFormat="1" spans="1:22">
      <c r="A291" s="3">
        <v>999222346202640</v>
      </c>
      <c r="B291" s="1" t="s">
        <v>2587</v>
      </c>
      <c r="C291" s="1" t="s">
        <v>3087</v>
      </c>
      <c r="D291" s="1" t="s">
        <v>2415</v>
      </c>
      <c r="E291" s="1" t="s">
        <v>3088</v>
      </c>
      <c r="F291" s="1" t="s">
        <v>1967</v>
      </c>
      <c r="G291" s="1" t="s">
        <v>1832</v>
      </c>
      <c r="H291" s="1" t="s">
        <v>1798</v>
      </c>
      <c r="I291" s="1" t="s">
        <v>2417</v>
      </c>
      <c r="J291" s="1" t="s">
        <v>1800</v>
      </c>
      <c r="K291" s="1" t="s">
        <v>2417</v>
      </c>
      <c r="L291" s="1" t="s">
        <v>2417</v>
      </c>
      <c r="M291" s="1" t="s">
        <v>1801</v>
      </c>
      <c r="N291" s="1" t="s">
        <v>1801</v>
      </c>
      <c r="O291" s="1" t="s">
        <v>1802</v>
      </c>
      <c r="P291" s="1" t="s">
        <v>1803</v>
      </c>
      <c r="Q291" s="1" t="s">
        <v>1804</v>
      </c>
      <c r="R291" s="1" t="s">
        <v>3089</v>
      </c>
      <c r="S291" s="1" t="s">
        <v>1806</v>
      </c>
      <c r="T291" s="1" t="s">
        <v>1807</v>
      </c>
      <c r="U291" s="1" t="s">
        <v>1808</v>
      </c>
      <c r="V291" s="1" t="s">
        <v>1860</v>
      </c>
    </row>
    <row r="292" s="1" customFormat="1" spans="1:22">
      <c r="A292" s="3">
        <v>21962875784</v>
      </c>
      <c r="B292" s="1" t="s">
        <v>2792</v>
      </c>
      <c r="C292" s="1" t="s">
        <v>3090</v>
      </c>
      <c r="D292" s="1" t="s">
        <v>3091</v>
      </c>
      <c r="E292" s="1" t="s">
        <v>3092</v>
      </c>
      <c r="F292" s="1" t="s">
        <v>1832</v>
      </c>
      <c r="G292" s="1" t="s">
        <v>1793</v>
      </c>
      <c r="H292" s="1" t="s">
        <v>1798</v>
      </c>
      <c r="I292" s="1" t="s">
        <v>3093</v>
      </c>
      <c r="J292" s="1" t="s">
        <v>1800</v>
      </c>
      <c r="K292" s="1" t="s">
        <v>3093</v>
      </c>
      <c r="L292" s="1" t="s">
        <v>3093</v>
      </c>
      <c r="M292" s="1" t="s">
        <v>1801</v>
      </c>
      <c r="N292" s="1" t="s">
        <v>1801</v>
      </c>
      <c r="O292" s="1" t="s">
        <v>1802</v>
      </c>
      <c r="P292" s="1" t="s">
        <v>1803</v>
      </c>
      <c r="Q292" s="1" t="s">
        <v>1804</v>
      </c>
      <c r="R292" s="1" t="s">
        <v>3094</v>
      </c>
      <c r="S292" s="1" t="s">
        <v>1806</v>
      </c>
      <c r="T292" s="1" t="s">
        <v>1807</v>
      </c>
      <c r="U292" s="1" t="s">
        <v>2192</v>
      </c>
      <c r="V292" s="1" t="s">
        <v>3095</v>
      </c>
    </row>
    <row r="293" s="1" customFormat="1" spans="1:22">
      <c r="A293" s="3">
        <v>21841604164</v>
      </c>
      <c r="B293" s="1" t="s">
        <v>3050</v>
      </c>
      <c r="C293" s="1" t="s">
        <v>3096</v>
      </c>
      <c r="D293" s="1" t="s">
        <v>3097</v>
      </c>
      <c r="E293" s="1" t="s">
        <v>3098</v>
      </c>
      <c r="F293" s="1" t="s">
        <v>2082</v>
      </c>
      <c r="G293" s="1" t="s">
        <v>1832</v>
      </c>
      <c r="H293" s="1" t="s">
        <v>1798</v>
      </c>
      <c r="I293" s="1" t="s">
        <v>3099</v>
      </c>
      <c r="J293" s="1" t="s">
        <v>1800</v>
      </c>
      <c r="K293" s="1" t="s">
        <v>3099</v>
      </c>
      <c r="L293" s="1" t="s">
        <v>3099</v>
      </c>
      <c r="M293" s="1" t="s">
        <v>1801</v>
      </c>
      <c r="N293" s="1" t="s">
        <v>1801</v>
      </c>
      <c r="O293" s="1" t="s">
        <v>1802</v>
      </c>
      <c r="P293" s="1" t="s">
        <v>1803</v>
      </c>
      <c r="Q293" s="1" t="s">
        <v>1804</v>
      </c>
      <c r="R293" s="1" t="s">
        <v>3100</v>
      </c>
      <c r="S293" s="1" t="s">
        <v>1806</v>
      </c>
      <c r="T293" s="1" t="s">
        <v>1807</v>
      </c>
      <c r="U293" s="1" t="s">
        <v>1808</v>
      </c>
      <c r="V293" s="1" t="s">
        <v>1815</v>
      </c>
    </row>
    <row r="294" s="1" customFormat="1" spans="1:22">
      <c r="A294" s="3">
        <v>999221982798846</v>
      </c>
      <c r="B294" s="1" t="s">
        <v>3101</v>
      </c>
      <c r="C294" s="1" t="s">
        <v>3102</v>
      </c>
      <c r="D294" s="1" t="s">
        <v>3103</v>
      </c>
      <c r="E294" s="1" t="s">
        <v>3104</v>
      </c>
      <c r="F294" s="1" t="s">
        <v>2061</v>
      </c>
      <c r="G294" s="1" t="s">
        <v>1797</v>
      </c>
      <c r="H294" s="1" t="s">
        <v>1798</v>
      </c>
      <c r="I294" s="1" t="s">
        <v>3105</v>
      </c>
      <c r="J294" s="1" t="s">
        <v>1800</v>
      </c>
      <c r="K294" s="1" t="s">
        <v>3105</v>
      </c>
      <c r="L294" s="1" t="s">
        <v>3105</v>
      </c>
      <c r="M294" s="1" t="s">
        <v>1801</v>
      </c>
      <c r="N294" s="1" t="s">
        <v>1801</v>
      </c>
      <c r="O294" s="1" t="s">
        <v>1802</v>
      </c>
      <c r="P294" s="1" t="s">
        <v>1803</v>
      </c>
      <c r="Q294" s="1" t="s">
        <v>1804</v>
      </c>
      <c r="R294" s="1" t="s">
        <v>3106</v>
      </c>
      <c r="S294" s="1" t="s">
        <v>1806</v>
      </c>
      <c r="T294" s="1" t="s">
        <v>1807</v>
      </c>
      <c r="U294" s="1" t="s">
        <v>2192</v>
      </c>
      <c r="V294" s="1" t="s">
        <v>2022</v>
      </c>
    </row>
    <row r="295" s="1" customFormat="1" spans="1:22">
      <c r="A295" s="3">
        <v>999222355959645</v>
      </c>
      <c r="B295" s="1" t="s">
        <v>2106</v>
      </c>
      <c r="C295" s="1" t="s">
        <v>3107</v>
      </c>
      <c r="D295" s="1" t="s">
        <v>1811</v>
      </c>
      <c r="E295" s="1" t="s">
        <v>3108</v>
      </c>
      <c r="F295" s="1" t="s">
        <v>1793</v>
      </c>
      <c r="G295" s="1" t="s">
        <v>1797</v>
      </c>
      <c r="H295" s="1" t="s">
        <v>1798</v>
      </c>
      <c r="I295" s="1" t="s">
        <v>3109</v>
      </c>
      <c r="J295" s="1" t="s">
        <v>1800</v>
      </c>
      <c r="K295" s="1" t="s">
        <v>3109</v>
      </c>
      <c r="L295" s="1" t="s">
        <v>3109</v>
      </c>
      <c r="M295" s="1" t="s">
        <v>1801</v>
      </c>
      <c r="N295" s="1" t="s">
        <v>1801</v>
      </c>
      <c r="O295" s="1" t="s">
        <v>1802</v>
      </c>
      <c r="P295" s="1" t="s">
        <v>1803</v>
      </c>
      <c r="Q295" s="1" t="s">
        <v>1804</v>
      </c>
      <c r="R295" s="1" t="s">
        <v>3110</v>
      </c>
      <c r="S295" s="1" t="s">
        <v>1806</v>
      </c>
      <c r="T295" s="1" t="s">
        <v>1807</v>
      </c>
      <c r="U295" s="1" t="s">
        <v>1808</v>
      </c>
      <c r="V295" s="1" t="s">
        <v>1815</v>
      </c>
    </row>
    <row r="296" s="1" customFormat="1" spans="1:22">
      <c r="A296" s="3">
        <v>999222305619636</v>
      </c>
      <c r="B296" s="1" t="s">
        <v>2558</v>
      </c>
      <c r="C296" s="1" t="s">
        <v>3111</v>
      </c>
      <c r="D296" s="1" t="s">
        <v>3112</v>
      </c>
      <c r="E296" s="1" t="s">
        <v>3113</v>
      </c>
      <c r="F296" s="1" t="s">
        <v>1793</v>
      </c>
      <c r="G296" s="1" t="s">
        <v>1797</v>
      </c>
      <c r="H296" s="1" t="s">
        <v>1798</v>
      </c>
      <c r="I296" s="1" t="s">
        <v>3114</v>
      </c>
      <c r="J296" s="1" t="s">
        <v>1800</v>
      </c>
      <c r="K296" s="1" t="s">
        <v>3114</v>
      </c>
      <c r="L296" s="1" t="s">
        <v>3114</v>
      </c>
      <c r="M296" s="1" t="s">
        <v>1801</v>
      </c>
      <c r="N296" s="1" t="s">
        <v>1801</v>
      </c>
      <c r="O296" s="1" t="s">
        <v>1802</v>
      </c>
      <c r="P296" s="1" t="s">
        <v>1803</v>
      </c>
      <c r="Q296" s="1" t="s">
        <v>1804</v>
      </c>
      <c r="R296" s="1" t="s">
        <v>3115</v>
      </c>
      <c r="S296" s="1" t="s">
        <v>1806</v>
      </c>
      <c r="T296" s="1" t="s">
        <v>1807</v>
      </c>
      <c r="U296" s="1" t="s">
        <v>1808</v>
      </c>
      <c r="V296" s="1" t="s">
        <v>1860</v>
      </c>
    </row>
    <row r="297" s="1" customFormat="1" spans="1:22">
      <c r="A297" s="3">
        <v>21849540144</v>
      </c>
      <c r="B297" s="1" t="s">
        <v>2782</v>
      </c>
      <c r="C297" s="1" t="s">
        <v>3116</v>
      </c>
      <c r="D297" s="1" t="s">
        <v>3117</v>
      </c>
      <c r="E297" s="1" t="s">
        <v>3118</v>
      </c>
      <c r="F297" s="1" t="s">
        <v>1793</v>
      </c>
      <c r="G297" s="1" t="s">
        <v>1797</v>
      </c>
      <c r="H297" s="1" t="s">
        <v>1798</v>
      </c>
      <c r="I297" s="1" t="s">
        <v>3119</v>
      </c>
      <c r="J297" s="1" t="s">
        <v>1800</v>
      </c>
      <c r="K297" s="1" t="s">
        <v>3119</v>
      </c>
      <c r="L297" s="1" t="s">
        <v>3119</v>
      </c>
      <c r="M297" s="1" t="s">
        <v>1801</v>
      </c>
      <c r="N297" s="1" t="s">
        <v>1801</v>
      </c>
      <c r="O297" s="1" t="s">
        <v>1802</v>
      </c>
      <c r="P297" s="1" t="s">
        <v>1803</v>
      </c>
      <c r="Q297" s="1" t="s">
        <v>1804</v>
      </c>
      <c r="R297" s="1" t="s">
        <v>3120</v>
      </c>
      <c r="S297" s="1" t="s">
        <v>1806</v>
      </c>
      <c r="T297" s="1" t="s">
        <v>1807</v>
      </c>
      <c r="U297" s="1" t="s">
        <v>1808</v>
      </c>
      <c r="V297" s="1" t="s">
        <v>1826</v>
      </c>
    </row>
    <row r="298" s="1" customFormat="1" spans="1:22">
      <c r="A298" s="3">
        <v>999222075474288</v>
      </c>
      <c r="B298" s="1" t="s">
        <v>2735</v>
      </c>
      <c r="C298" s="1" t="s">
        <v>3121</v>
      </c>
      <c r="D298" s="1" t="s">
        <v>3122</v>
      </c>
      <c r="E298" s="1" t="s">
        <v>3123</v>
      </c>
      <c r="F298" s="1" t="s">
        <v>2061</v>
      </c>
      <c r="G298" s="1" t="s">
        <v>1832</v>
      </c>
      <c r="H298" s="1" t="s">
        <v>1798</v>
      </c>
      <c r="I298" s="1" t="s">
        <v>1874</v>
      </c>
      <c r="J298" s="1" t="s">
        <v>1800</v>
      </c>
      <c r="K298" s="1" t="s">
        <v>1874</v>
      </c>
      <c r="L298" s="1" t="s">
        <v>1874</v>
      </c>
      <c r="M298" s="1" t="s">
        <v>1801</v>
      </c>
      <c r="N298" s="1" t="s">
        <v>1801</v>
      </c>
      <c r="O298" s="1" t="s">
        <v>1802</v>
      </c>
      <c r="P298" s="1" t="s">
        <v>1803</v>
      </c>
      <c r="Q298" s="1" t="s">
        <v>1804</v>
      </c>
      <c r="R298" s="1" t="s">
        <v>3124</v>
      </c>
      <c r="S298" s="1" t="s">
        <v>1806</v>
      </c>
      <c r="T298" s="1" t="s">
        <v>1807</v>
      </c>
      <c r="U298" s="1" t="s">
        <v>1808</v>
      </c>
      <c r="V298" s="1" t="s">
        <v>1846</v>
      </c>
    </row>
    <row r="299" s="1" customFormat="1" spans="1:22">
      <c r="A299" s="3">
        <v>999222075443839</v>
      </c>
      <c r="B299" s="1" t="s">
        <v>2735</v>
      </c>
      <c r="C299" s="1" t="s">
        <v>3125</v>
      </c>
      <c r="D299" s="1" t="s">
        <v>3122</v>
      </c>
      <c r="E299" s="1" t="s">
        <v>3126</v>
      </c>
      <c r="F299" s="1" t="s">
        <v>2061</v>
      </c>
      <c r="G299" s="1" t="s">
        <v>1832</v>
      </c>
      <c r="H299" s="1" t="s">
        <v>1798</v>
      </c>
      <c r="I299" s="1" t="s">
        <v>1874</v>
      </c>
      <c r="J299" s="1" t="s">
        <v>1800</v>
      </c>
      <c r="K299" s="1" t="s">
        <v>1874</v>
      </c>
      <c r="L299" s="1" t="s">
        <v>1874</v>
      </c>
      <c r="M299" s="1" t="s">
        <v>1801</v>
      </c>
      <c r="N299" s="1" t="s">
        <v>1801</v>
      </c>
      <c r="O299" s="1" t="s">
        <v>1802</v>
      </c>
      <c r="P299" s="1" t="s">
        <v>1803</v>
      </c>
      <c r="Q299" s="1" t="s">
        <v>1804</v>
      </c>
      <c r="R299" s="1" t="s">
        <v>3127</v>
      </c>
      <c r="S299" s="1" t="s">
        <v>1806</v>
      </c>
      <c r="T299" s="1" t="s">
        <v>1807</v>
      </c>
      <c r="U299" s="1" t="s">
        <v>1808</v>
      </c>
      <c r="V299" s="1" t="s">
        <v>1846</v>
      </c>
    </row>
    <row r="300" s="1" customFormat="1" spans="1:22">
      <c r="A300" s="3">
        <v>999221956495153</v>
      </c>
      <c r="B300" s="1" t="s">
        <v>2661</v>
      </c>
      <c r="C300" s="1" t="s">
        <v>3128</v>
      </c>
      <c r="D300" s="1" t="s">
        <v>2484</v>
      </c>
      <c r="E300" s="1" t="s">
        <v>3129</v>
      </c>
      <c r="F300" s="1" t="s">
        <v>2077</v>
      </c>
      <c r="G300" s="1" t="s">
        <v>1832</v>
      </c>
      <c r="H300" s="1" t="s">
        <v>1798</v>
      </c>
      <c r="I300" s="1" t="s">
        <v>3130</v>
      </c>
      <c r="J300" s="1" t="s">
        <v>1800</v>
      </c>
      <c r="K300" s="1" t="s">
        <v>3130</v>
      </c>
      <c r="L300" s="1" t="s">
        <v>3130</v>
      </c>
      <c r="M300" s="1" t="s">
        <v>1801</v>
      </c>
      <c r="N300" s="1" t="s">
        <v>1801</v>
      </c>
      <c r="O300" s="1" t="s">
        <v>1802</v>
      </c>
      <c r="P300" s="1" t="s">
        <v>1803</v>
      </c>
      <c r="Q300" s="1" t="s">
        <v>1804</v>
      </c>
      <c r="R300" s="1" t="s">
        <v>3131</v>
      </c>
      <c r="S300" s="1" t="s">
        <v>1806</v>
      </c>
      <c r="T300" s="1" t="s">
        <v>1807</v>
      </c>
      <c r="U300" s="1" t="s">
        <v>1808</v>
      </c>
      <c r="V300" s="1" t="s">
        <v>1815</v>
      </c>
    </row>
    <row r="301" s="1" customFormat="1" spans="1:22">
      <c r="A301" s="3">
        <v>999221989343927</v>
      </c>
      <c r="B301" s="1" t="s">
        <v>2740</v>
      </c>
      <c r="C301" s="1" t="s">
        <v>3132</v>
      </c>
      <c r="D301" s="1" t="s">
        <v>2484</v>
      </c>
      <c r="E301" s="1" t="s">
        <v>3133</v>
      </c>
      <c r="F301" s="1" t="s">
        <v>2077</v>
      </c>
      <c r="G301" s="1" t="s">
        <v>1832</v>
      </c>
      <c r="H301" s="1" t="s">
        <v>1798</v>
      </c>
      <c r="I301" s="1" t="s">
        <v>3134</v>
      </c>
      <c r="J301" s="1" t="s">
        <v>1800</v>
      </c>
      <c r="K301" s="1" t="s">
        <v>3134</v>
      </c>
      <c r="L301" s="1" t="s">
        <v>3134</v>
      </c>
      <c r="M301" s="1" t="s">
        <v>1801</v>
      </c>
      <c r="N301" s="1" t="s">
        <v>1801</v>
      </c>
      <c r="O301" s="1" t="s">
        <v>1802</v>
      </c>
      <c r="P301" s="1" t="s">
        <v>1803</v>
      </c>
      <c r="Q301" s="1" t="s">
        <v>1804</v>
      </c>
      <c r="R301" s="1" t="s">
        <v>3135</v>
      </c>
      <c r="S301" s="1" t="s">
        <v>1806</v>
      </c>
      <c r="T301" s="1" t="s">
        <v>1807</v>
      </c>
      <c r="U301" s="1" t="s">
        <v>1808</v>
      </c>
      <c r="V301" s="1" t="s">
        <v>1815</v>
      </c>
    </row>
    <row r="302" s="1" customFormat="1" spans="1:22">
      <c r="A302" s="3">
        <v>22298326038</v>
      </c>
      <c r="B302" s="1" t="s">
        <v>2768</v>
      </c>
      <c r="C302" s="1" t="s">
        <v>3136</v>
      </c>
      <c r="D302" s="1" t="s">
        <v>3137</v>
      </c>
      <c r="E302" s="1" t="s">
        <v>3138</v>
      </c>
      <c r="F302" s="1" t="s">
        <v>1967</v>
      </c>
      <c r="G302" s="1" t="s">
        <v>1793</v>
      </c>
      <c r="H302" s="1" t="s">
        <v>1798</v>
      </c>
      <c r="I302" s="1" t="s">
        <v>3139</v>
      </c>
      <c r="J302" s="1" t="s">
        <v>1800</v>
      </c>
      <c r="K302" s="1" t="s">
        <v>3139</v>
      </c>
      <c r="L302" s="1" t="s">
        <v>3139</v>
      </c>
      <c r="M302" s="1" t="s">
        <v>1801</v>
      </c>
      <c r="N302" s="1" t="s">
        <v>1801</v>
      </c>
      <c r="O302" s="1" t="s">
        <v>1802</v>
      </c>
      <c r="P302" s="1" t="s">
        <v>1803</v>
      </c>
      <c r="Q302" s="1" t="s">
        <v>1804</v>
      </c>
      <c r="R302" s="1" t="s">
        <v>3140</v>
      </c>
      <c r="S302" s="1" t="s">
        <v>1806</v>
      </c>
      <c r="T302" s="1" t="s">
        <v>1807</v>
      </c>
      <c r="U302" s="1" t="s">
        <v>1808</v>
      </c>
      <c r="V302" s="1" t="s">
        <v>1815</v>
      </c>
    </row>
    <row r="303" s="1" customFormat="1" spans="1:22">
      <c r="A303" s="3">
        <v>999222355224757</v>
      </c>
      <c r="B303" s="1" t="s">
        <v>2106</v>
      </c>
      <c r="C303" s="1" t="s">
        <v>3141</v>
      </c>
      <c r="D303" s="1" t="s">
        <v>1963</v>
      </c>
      <c r="E303" s="1" t="s">
        <v>3142</v>
      </c>
      <c r="F303" s="1" t="s">
        <v>1967</v>
      </c>
      <c r="G303" s="1" t="s">
        <v>1832</v>
      </c>
      <c r="H303" s="1" t="s">
        <v>1798</v>
      </c>
      <c r="I303" s="1" t="s">
        <v>3143</v>
      </c>
      <c r="J303" s="1" t="s">
        <v>1800</v>
      </c>
      <c r="K303" s="1" t="s">
        <v>3143</v>
      </c>
      <c r="L303" s="1" t="s">
        <v>3143</v>
      </c>
      <c r="M303" s="1" t="s">
        <v>1801</v>
      </c>
      <c r="N303" s="1" t="s">
        <v>1801</v>
      </c>
      <c r="O303" s="1" t="s">
        <v>1802</v>
      </c>
      <c r="P303" s="1" t="s">
        <v>1803</v>
      </c>
      <c r="Q303" s="1" t="s">
        <v>1804</v>
      </c>
      <c r="R303" s="1" t="s">
        <v>3144</v>
      </c>
      <c r="S303" s="1" t="s">
        <v>1806</v>
      </c>
      <c r="T303" s="1" t="s">
        <v>1807</v>
      </c>
      <c r="U303" s="1" t="s">
        <v>1808</v>
      </c>
      <c r="V303" s="1" t="s">
        <v>1826</v>
      </c>
    </row>
    <row r="304" s="1" customFormat="1" spans="1:22">
      <c r="A304" s="3">
        <v>999222142161872</v>
      </c>
      <c r="B304" s="1" t="s">
        <v>2667</v>
      </c>
      <c r="C304" s="1" t="s">
        <v>3145</v>
      </c>
      <c r="D304" s="1" t="s">
        <v>1963</v>
      </c>
      <c r="E304" s="1" t="s">
        <v>3146</v>
      </c>
      <c r="F304" s="1" t="s">
        <v>1967</v>
      </c>
      <c r="G304" s="1" t="s">
        <v>1793</v>
      </c>
      <c r="H304" s="1" t="s">
        <v>1798</v>
      </c>
      <c r="I304" s="1" t="s">
        <v>3147</v>
      </c>
      <c r="J304" s="1" t="s">
        <v>1800</v>
      </c>
      <c r="K304" s="1" t="s">
        <v>3147</v>
      </c>
      <c r="L304" s="1" t="s">
        <v>3147</v>
      </c>
      <c r="M304" s="1" t="s">
        <v>1801</v>
      </c>
      <c r="N304" s="1" t="s">
        <v>1801</v>
      </c>
      <c r="O304" s="1" t="s">
        <v>1802</v>
      </c>
      <c r="P304" s="1" t="s">
        <v>1803</v>
      </c>
      <c r="Q304" s="1" t="s">
        <v>1804</v>
      </c>
      <c r="R304" s="1" t="s">
        <v>3148</v>
      </c>
      <c r="S304" s="1" t="s">
        <v>1806</v>
      </c>
      <c r="T304" s="1" t="s">
        <v>1807</v>
      </c>
      <c r="U304" s="1" t="s">
        <v>1808</v>
      </c>
      <c r="V304" s="1" t="s">
        <v>1826</v>
      </c>
    </row>
    <row r="305" s="1" customFormat="1" spans="1:22">
      <c r="A305" s="3">
        <v>999222351602426</v>
      </c>
      <c r="B305" s="1" t="s">
        <v>2587</v>
      </c>
      <c r="C305" s="1" t="s">
        <v>3149</v>
      </c>
      <c r="D305" s="1" t="s">
        <v>3150</v>
      </c>
      <c r="E305" s="1" t="s">
        <v>3151</v>
      </c>
      <c r="F305" s="1" t="s">
        <v>1832</v>
      </c>
      <c r="G305" s="1" t="s">
        <v>1797</v>
      </c>
      <c r="H305" s="1" t="s">
        <v>1798</v>
      </c>
      <c r="I305" s="1" t="s">
        <v>2268</v>
      </c>
      <c r="J305" s="1" t="s">
        <v>1800</v>
      </c>
      <c r="K305" s="1" t="s">
        <v>2268</v>
      </c>
      <c r="L305" s="1" t="s">
        <v>2268</v>
      </c>
      <c r="M305" s="1" t="s">
        <v>1801</v>
      </c>
      <c r="N305" s="1" t="s">
        <v>1801</v>
      </c>
      <c r="O305" s="1" t="s">
        <v>1802</v>
      </c>
      <c r="P305" s="1" t="s">
        <v>1803</v>
      </c>
      <c r="Q305" s="1" t="s">
        <v>1804</v>
      </c>
      <c r="R305" s="1" t="s">
        <v>3152</v>
      </c>
      <c r="S305" s="1" t="s">
        <v>1806</v>
      </c>
      <c r="T305" s="1" t="s">
        <v>1807</v>
      </c>
      <c r="U305" s="1" t="s">
        <v>1808</v>
      </c>
      <c r="V305" s="1" t="s">
        <v>2022</v>
      </c>
    </row>
    <row r="306" s="1" customFormat="1" spans="1:22">
      <c r="A306" s="3">
        <v>22338334399</v>
      </c>
      <c r="B306" s="1" t="s">
        <v>2587</v>
      </c>
      <c r="C306" s="1" t="s">
        <v>3153</v>
      </c>
      <c r="D306" s="1" t="s">
        <v>1856</v>
      </c>
      <c r="E306" s="1" t="s">
        <v>3154</v>
      </c>
      <c r="F306" s="1" t="s">
        <v>1967</v>
      </c>
      <c r="G306" s="1" t="s">
        <v>1832</v>
      </c>
      <c r="H306" s="1" t="s">
        <v>1798</v>
      </c>
      <c r="I306" s="1" t="s">
        <v>3155</v>
      </c>
      <c r="J306" s="1" t="s">
        <v>1800</v>
      </c>
      <c r="K306" s="1" t="s">
        <v>3155</v>
      </c>
      <c r="L306" s="1" t="s">
        <v>3155</v>
      </c>
      <c r="M306" s="1" t="s">
        <v>1801</v>
      </c>
      <c r="N306" s="1" t="s">
        <v>1801</v>
      </c>
      <c r="O306" s="1" t="s">
        <v>1802</v>
      </c>
      <c r="P306" s="1" t="s">
        <v>1803</v>
      </c>
      <c r="Q306" s="1" t="s">
        <v>1804</v>
      </c>
      <c r="R306" s="1" t="s">
        <v>3156</v>
      </c>
      <c r="S306" s="1" t="s">
        <v>1806</v>
      </c>
      <c r="T306" s="1" t="s">
        <v>1807</v>
      </c>
      <c r="U306" s="1" t="s">
        <v>1808</v>
      </c>
      <c r="V306" s="1" t="s">
        <v>1860</v>
      </c>
    </row>
    <row r="307" s="1" customFormat="1" spans="1:22">
      <c r="A307" s="3">
        <v>999222299811157</v>
      </c>
      <c r="B307" s="1" t="s">
        <v>2558</v>
      </c>
      <c r="C307" s="1" t="s">
        <v>3157</v>
      </c>
      <c r="D307" s="1" t="s">
        <v>3158</v>
      </c>
      <c r="E307" s="1" t="s">
        <v>3159</v>
      </c>
      <c r="F307" s="1" t="s">
        <v>2077</v>
      </c>
      <c r="G307" s="1" t="s">
        <v>1797</v>
      </c>
      <c r="H307" s="1" t="s">
        <v>1798</v>
      </c>
      <c r="I307" s="1" t="s">
        <v>3160</v>
      </c>
      <c r="J307" s="1" t="s">
        <v>1800</v>
      </c>
      <c r="K307" s="1" t="s">
        <v>3160</v>
      </c>
      <c r="L307" s="1" t="s">
        <v>3160</v>
      </c>
      <c r="M307" s="1" t="s">
        <v>1801</v>
      </c>
      <c r="N307" s="1" t="s">
        <v>1801</v>
      </c>
      <c r="O307" s="1" t="s">
        <v>1802</v>
      </c>
      <c r="P307" s="1" t="s">
        <v>1803</v>
      </c>
      <c r="Q307" s="1" t="s">
        <v>1804</v>
      </c>
      <c r="R307" s="1" t="s">
        <v>3161</v>
      </c>
      <c r="S307" s="1" t="s">
        <v>1806</v>
      </c>
      <c r="T307" s="1" t="s">
        <v>1807</v>
      </c>
      <c r="U307" s="1" t="s">
        <v>1808</v>
      </c>
      <c r="V307" s="1" t="s">
        <v>1846</v>
      </c>
    </row>
    <row r="308" s="1" customFormat="1" spans="1:22">
      <c r="A308" s="3">
        <v>999222297945352</v>
      </c>
      <c r="B308" s="1" t="s">
        <v>2768</v>
      </c>
      <c r="C308" s="1" t="s">
        <v>3162</v>
      </c>
      <c r="D308" s="1" t="s">
        <v>2524</v>
      </c>
      <c r="E308" s="1" t="s">
        <v>3163</v>
      </c>
      <c r="F308" s="1" t="s">
        <v>1832</v>
      </c>
      <c r="G308" s="1" t="s">
        <v>1793</v>
      </c>
      <c r="H308" s="1" t="s">
        <v>1798</v>
      </c>
      <c r="I308" s="1" t="s">
        <v>2536</v>
      </c>
      <c r="J308" s="1" t="s">
        <v>1800</v>
      </c>
      <c r="K308" s="1" t="s">
        <v>2536</v>
      </c>
      <c r="L308" s="1" t="s">
        <v>2536</v>
      </c>
      <c r="M308" s="1" t="s">
        <v>1801</v>
      </c>
      <c r="N308" s="1" t="s">
        <v>1801</v>
      </c>
      <c r="O308" s="1" t="s">
        <v>1802</v>
      </c>
      <c r="P308" s="1" t="s">
        <v>1803</v>
      </c>
      <c r="Q308" s="1" t="s">
        <v>1804</v>
      </c>
      <c r="R308" s="1" t="s">
        <v>3164</v>
      </c>
      <c r="S308" s="1" t="s">
        <v>1806</v>
      </c>
      <c r="T308" s="1" t="s">
        <v>1807</v>
      </c>
      <c r="U308" s="1" t="s">
        <v>1808</v>
      </c>
      <c r="V308" s="1" t="s">
        <v>1846</v>
      </c>
    </row>
    <row r="309" s="1" customFormat="1" spans="1:22">
      <c r="A309" s="3">
        <v>999222270137822</v>
      </c>
      <c r="B309" s="1" t="s">
        <v>2575</v>
      </c>
      <c r="C309" s="1" t="s">
        <v>3165</v>
      </c>
      <c r="D309" s="1" t="s">
        <v>3166</v>
      </c>
      <c r="E309" s="1" t="s">
        <v>3167</v>
      </c>
      <c r="F309" s="1" t="s">
        <v>1967</v>
      </c>
      <c r="G309" s="1" t="s">
        <v>1832</v>
      </c>
      <c r="H309" s="1" t="s">
        <v>1798</v>
      </c>
      <c r="I309" s="1" t="s">
        <v>3168</v>
      </c>
      <c r="J309" s="1" t="s">
        <v>1800</v>
      </c>
      <c r="K309" s="1" t="s">
        <v>3168</v>
      </c>
      <c r="L309" s="1" t="s">
        <v>3168</v>
      </c>
      <c r="M309" s="1" t="s">
        <v>1801</v>
      </c>
      <c r="N309" s="1" t="s">
        <v>1801</v>
      </c>
      <c r="O309" s="1" t="s">
        <v>1802</v>
      </c>
      <c r="P309" s="1" t="s">
        <v>1803</v>
      </c>
      <c r="Q309" s="1" t="s">
        <v>1804</v>
      </c>
      <c r="R309" s="1" t="s">
        <v>3169</v>
      </c>
      <c r="S309" s="1" t="s">
        <v>1806</v>
      </c>
      <c r="T309" s="1" t="s">
        <v>1807</v>
      </c>
      <c r="U309" s="1" t="s">
        <v>1808</v>
      </c>
      <c r="V309" s="1" t="s">
        <v>1815</v>
      </c>
    </row>
    <row r="310" s="1" customFormat="1" spans="1:22">
      <c r="A310" s="3">
        <v>999222332154120</v>
      </c>
      <c r="B310" s="1" t="s">
        <v>2642</v>
      </c>
      <c r="C310" s="1" t="s">
        <v>3170</v>
      </c>
      <c r="D310" s="1" t="s">
        <v>3166</v>
      </c>
      <c r="E310" s="1" t="s">
        <v>3171</v>
      </c>
      <c r="F310" s="1" t="s">
        <v>1832</v>
      </c>
      <c r="G310" s="1" t="s">
        <v>1793</v>
      </c>
      <c r="H310" s="1" t="s">
        <v>1798</v>
      </c>
      <c r="I310" s="1" t="s">
        <v>3172</v>
      </c>
      <c r="J310" s="1" t="s">
        <v>1800</v>
      </c>
      <c r="K310" s="1" t="s">
        <v>3172</v>
      </c>
      <c r="L310" s="1" t="s">
        <v>3172</v>
      </c>
      <c r="M310" s="1" t="s">
        <v>1801</v>
      </c>
      <c r="N310" s="1" t="s">
        <v>1801</v>
      </c>
      <c r="O310" s="1" t="s">
        <v>1802</v>
      </c>
      <c r="P310" s="1" t="s">
        <v>1803</v>
      </c>
      <c r="Q310" s="1" t="s">
        <v>1804</v>
      </c>
      <c r="R310" s="1" t="s">
        <v>3173</v>
      </c>
      <c r="S310" s="1" t="s">
        <v>1806</v>
      </c>
      <c r="T310" s="1" t="s">
        <v>1807</v>
      </c>
      <c r="U310" s="1" t="s">
        <v>1808</v>
      </c>
      <c r="V310" s="1" t="s">
        <v>1815</v>
      </c>
    </row>
    <row r="311" s="1" customFormat="1" spans="1:22">
      <c r="A311" s="3">
        <v>999222241203195</v>
      </c>
      <c r="B311" s="1" t="s">
        <v>2581</v>
      </c>
      <c r="C311" s="1" t="s">
        <v>3174</v>
      </c>
      <c r="D311" s="1" t="s">
        <v>3166</v>
      </c>
      <c r="E311" s="1" t="s">
        <v>3175</v>
      </c>
      <c r="F311" s="1" t="s">
        <v>1832</v>
      </c>
      <c r="G311" s="1" t="s">
        <v>1793</v>
      </c>
      <c r="H311" s="1" t="s">
        <v>1798</v>
      </c>
      <c r="I311" s="1" t="s">
        <v>3176</v>
      </c>
      <c r="J311" s="1" t="s">
        <v>1800</v>
      </c>
      <c r="K311" s="1" t="s">
        <v>3176</v>
      </c>
      <c r="L311" s="1" t="s">
        <v>3176</v>
      </c>
      <c r="M311" s="1" t="s">
        <v>1801</v>
      </c>
      <c r="N311" s="1" t="s">
        <v>1801</v>
      </c>
      <c r="O311" s="1" t="s">
        <v>1802</v>
      </c>
      <c r="P311" s="1" t="s">
        <v>1803</v>
      </c>
      <c r="Q311" s="1" t="s">
        <v>1804</v>
      </c>
      <c r="R311" s="1" t="s">
        <v>3177</v>
      </c>
      <c r="S311" s="1" t="s">
        <v>1806</v>
      </c>
      <c r="T311" s="1" t="s">
        <v>1807</v>
      </c>
      <c r="U311" s="1" t="s">
        <v>1808</v>
      </c>
      <c r="V311" s="1" t="s">
        <v>1815</v>
      </c>
    </row>
    <row r="312" s="1" customFormat="1" spans="1:22">
      <c r="A312" s="3">
        <v>21697671237</v>
      </c>
      <c r="B312" s="1" t="s">
        <v>3178</v>
      </c>
      <c r="C312" s="1" t="s">
        <v>3179</v>
      </c>
      <c r="D312" s="1" t="s">
        <v>3166</v>
      </c>
      <c r="E312" s="1" t="s">
        <v>3180</v>
      </c>
      <c r="F312" s="1" t="s">
        <v>1967</v>
      </c>
      <c r="G312" s="1" t="s">
        <v>1832</v>
      </c>
      <c r="H312" s="1" t="s">
        <v>1798</v>
      </c>
      <c r="I312" s="1" t="s">
        <v>3181</v>
      </c>
      <c r="J312" s="1" t="s">
        <v>1800</v>
      </c>
      <c r="K312" s="1" t="s">
        <v>3181</v>
      </c>
      <c r="L312" s="1" t="s">
        <v>3181</v>
      </c>
      <c r="M312" s="1" t="s">
        <v>1801</v>
      </c>
      <c r="N312" s="1" t="s">
        <v>1801</v>
      </c>
      <c r="O312" s="1" t="s">
        <v>1802</v>
      </c>
      <c r="P312" s="1" t="s">
        <v>1803</v>
      </c>
      <c r="Q312" s="1" t="s">
        <v>1804</v>
      </c>
      <c r="R312" s="1" t="s">
        <v>3182</v>
      </c>
      <c r="S312" s="1" t="s">
        <v>1806</v>
      </c>
      <c r="T312" s="1" t="s">
        <v>1807</v>
      </c>
      <c r="U312" s="1" t="s">
        <v>1808</v>
      </c>
      <c r="V312" s="1" t="s">
        <v>1815</v>
      </c>
    </row>
    <row r="313" s="1" customFormat="1" spans="1:22">
      <c r="A313" s="3">
        <v>21697663955</v>
      </c>
      <c r="B313" s="1" t="s">
        <v>3178</v>
      </c>
      <c r="C313" s="1" t="s">
        <v>3183</v>
      </c>
      <c r="D313" s="1" t="s">
        <v>3166</v>
      </c>
      <c r="E313" s="1" t="s">
        <v>3184</v>
      </c>
      <c r="F313" s="1" t="s">
        <v>2061</v>
      </c>
      <c r="G313" s="1" t="s">
        <v>1832</v>
      </c>
      <c r="H313" s="1" t="s">
        <v>1798</v>
      </c>
      <c r="I313" s="1" t="s">
        <v>3185</v>
      </c>
      <c r="J313" s="1" t="s">
        <v>1800</v>
      </c>
      <c r="K313" s="1" t="s">
        <v>3185</v>
      </c>
      <c r="L313" s="1" t="s">
        <v>3185</v>
      </c>
      <c r="M313" s="1" t="s">
        <v>1801</v>
      </c>
      <c r="N313" s="1" t="s">
        <v>1801</v>
      </c>
      <c r="O313" s="1" t="s">
        <v>1802</v>
      </c>
      <c r="P313" s="1" t="s">
        <v>1803</v>
      </c>
      <c r="Q313" s="1" t="s">
        <v>1804</v>
      </c>
      <c r="R313" s="1" t="s">
        <v>3186</v>
      </c>
      <c r="S313" s="1" t="s">
        <v>1806</v>
      </c>
      <c r="T313" s="1" t="s">
        <v>1807</v>
      </c>
      <c r="U313" s="1" t="s">
        <v>1808</v>
      </c>
      <c r="V313" s="1" t="s">
        <v>1815</v>
      </c>
    </row>
    <row r="314" s="1" customFormat="1" spans="1:22">
      <c r="A314" s="3">
        <v>999221956078204</v>
      </c>
      <c r="B314" s="1" t="s">
        <v>2661</v>
      </c>
      <c r="C314" s="1" t="s">
        <v>3187</v>
      </c>
      <c r="D314" s="1" t="s">
        <v>3188</v>
      </c>
      <c r="E314" s="1" t="s">
        <v>3189</v>
      </c>
      <c r="F314" s="1" t="s">
        <v>2061</v>
      </c>
      <c r="G314" s="1" t="s">
        <v>1793</v>
      </c>
      <c r="H314" s="1" t="s">
        <v>1798</v>
      </c>
      <c r="I314" s="1" t="s">
        <v>3190</v>
      </c>
      <c r="J314" s="1" t="s">
        <v>1800</v>
      </c>
      <c r="K314" s="1" t="s">
        <v>3190</v>
      </c>
      <c r="L314" s="1" t="s">
        <v>3190</v>
      </c>
      <c r="M314" s="1" t="s">
        <v>1801</v>
      </c>
      <c r="N314" s="1" t="s">
        <v>1801</v>
      </c>
      <c r="O314" s="1" t="s">
        <v>1802</v>
      </c>
      <c r="P314" s="1" t="s">
        <v>1803</v>
      </c>
      <c r="Q314" s="1" t="s">
        <v>1804</v>
      </c>
      <c r="R314" s="1" t="s">
        <v>3191</v>
      </c>
      <c r="S314" s="1" t="s">
        <v>1806</v>
      </c>
      <c r="T314" s="1" t="s">
        <v>1807</v>
      </c>
      <c r="U314" s="1" t="s">
        <v>1808</v>
      </c>
      <c r="V314" s="1" t="s">
        <v>2022</v>
      </c>
    </row>
    <row r="315" s="1" customFormat="1" spans="1:22">
      <c r="A315" s="3">
        <v>999221911689117</v>
      </c>
      <c r="B315" s="1" t="s">
        <v>3192</v>
      </c>
      <c r="C315" s="1" t="s">
        <v>3193</v>
      </c>
      <c r="D315" s="1" t="s">
        <v>3194</v>
      </c>
      <c r="E315" s="1" t="s">
        <v>3195</v>
      </c>
      <c r="F315" s="1" t="s">
        <v>1832</v>
      </c>
      <c r="G315" s="1" t="s">
        <v>1797</v>
      </c>
      <c r="H315" s="1" t="s">
        <v>1798</v>
      </c>
      <c r="I315" s="1" t="s">
        <v>3196</v>
      </c>
      <c r="J315" s="1" t="s">
        <v>1800</v>
      </c>
      <c r="K315" s="1" t="s">
        <v>3196</v>
      </c>
      <c r="L315" s="1" t="s">
        <v>3196</v>
      </c>
      <c r="M315" s="1" t="s">
        <v>1801</v>
      </c>
      <c r="N315" s="1" t="s">
        <v>1801</v>
      </c>
      <c r="O315" s="1" t="s">
        <v>1802</v>
      </c>
      <c r="P315" s="1" t="s">
        <v>1803</v>
      </c>
      <c r="Q315" s="1" t="s">
        <v>1804</v>
      </c>
      <c r="R315" s="1" t="s">
        <v>3197</v>
      </c>
      <c r="S315" s="1" t="s">
        <v>1806</v>
      </c>
      <c r="T315" s="1" t="s">
        <v>1807</v>
      </c>
      <c r="U315" s="1" t="s">
        <v>1808</v>
      </c>
      <c r="V315" s="1" t="s">
        <v>1815</v>
      </c>
    </row>
    <row r="316" s="1" customFormat="1" spans="1:22">
      <c r="A316" s="3">
        <v>999222024280889</v>
      </c>
      <c r="B316" s="1" t="s">
        <v>2946</v>
      </c>
      <c r="C316" s="1" t="s">
        <v>3198</v>
      </c>
      <c r="D316" s="1" t="s">
        <v>3199</v>
      </c>
      <c r="E316" s="1" t="s">
        <v>3200</v>
      </c>
      <c r="F316" s="1" t="s">
        <v>1967</v>
      </c>
      <c r="G316" s="1" t="s">
        <v>1793</v>
      </c>
      <c r="H316" s="1" t="s">
        <v>1798</v>
      </c>
      <c r="I316" s="1" t="s">
        <v>3201</v>
      </c>
      <c r="J316" s="1" t="s">
        <v>1800</v>
      </c>
      <c r="K316" s="1" t="s">
        <v>3201</v>
      </c>
      <c r="L316" s="1" t="s">
        <v>3201</v>
      </c>
      <c r="M316" s="1" t="s">
        <v>1801</v>
      </c>
      <c r="N316" s="1" t="s">
        <v>1801</v>
      </c>
      <c r="O316" s="1" t="s">
        <v>1802</v>
      </c>
      <c r="P316" s="1" t="s">
        <v>1803</v>
      </c>
      <c r="Q316" s="1" t="s">
        <v>1804</v>
      </c>
      <c r="R316" s="1" t="s">
        <v>3202</v>
      </c>
      <c r="S316" s="1" t="s">
        <v>1806</v>
      </c>
      <c r="T316" s="1" t="s">
        <v>1807</v>
      </c>
      <c r="U316" s="1" t="s">
        <v>1808</v>
      </c>
      <c r="V316" s="1" t="s">
        <v>1826</v>
      </c>
    </row>
    <row r="317" s="1" customFormat="1" spans="1:22">
      <c r="A317" s="3">
        <v>21762002249</v>
      </c>
      <c r="B317" s="1" t="s">
        <v>3203</v>
      </c>
      <c r="C317" s="1" t="s">
        <v>3204</v>
      </c>
      <c r="D317" s="1" t="s">
        <v>3199</v>
      </c>
      <c r="E317" s="1" t="s">
        <v>3205</v>
      </c>
      <c r="F317" s="1" t="s">
        <v>2575</v>
      </c>
      <c r="G317" s="1" t="s">
        <v>1797</v>
      </c>
      <c r="H317" s="1" t="s">
        <v>1798</v>
      </c>
      <c r="I317" s="1" t="s">
        <v>3206</v>
      </c>
      <c r="J317" s="1" t="s">
        <v>1800</v>
      </c>
      <c r="K317" s="1" t="s">
        <v>3206</v>
      </c>
      <c r="L317" s="1" t="s">
        <v>3206</v>
      </c>
      <c r="M317" s="1" t="s">
        <v>1801</v>
      </c>
      <c r="N317" s="1" t="s">
        <v>1801</v>
      </c>
      <c r="O317" s="1" t="s">
        <v>1802</v>
      </c>
      <c r="P317" s="1" t="s">
        <v>1803</v>
      </c>
      <c r="Q317" s="1" t="s">
        <v>1804</v>
      </c>
      <c r="R317" s="1" t="s">
        <v>3207</v>
      </c>
      <c r="S317" s="1" t="s">
        <v>1806</v>
      </c>
      <c r="T317" s="1" t="s">
        <v>1807</v>
      </c>
      <c r="U317" s="1" t="s">
        <v>1808</v>
      </c>
      <c r="V317" s="1" t="s">
        <v>1826</v>
      </c>
    </row>
    <row r="318" s="1" customFormat="1" spans="1:22">
      <c r="A318" s="3">
        <v>21635224411</v>
      </c>
      <c r="B318" s="1" t="s">
        <v>2999</v>
      </c>
      <c r="C318" s="1" t="s">
        <v>3208</v>
      </c>
      <c r="D318" s="1" t="s">
        <v>3209</v>
      </c>
      <c r="E318" s="1" t="s">
        <v>3210</v>
      </c>
      <c r="F318" s="1" t="s">
        <v>2066</v>
      </c>
      <c r="G318" s="1" t="s">
        <v>1832</v>
      </c>
      <c r="H318" s="1" t="s">
        <v>1798</v>
      </c>
      <c r="I318" s="1" t="s">
        <v>3211</v>
      </c>
      <c r="J318" s="1" t="s">
        <v>1800</v>
      </c>
      <c r="K318" s="1" t="s">
        <v>3211</v>
      </c>
      <c r="L318" s="1" t="s">
        <v>3211</v>
      </c>
      <c r="M318" s="1" t="s">
        <v>1801</v>
      </c>
      <c r="N318" s="1" t="s">
        <v>1801</v>
      </c>
      <c r="O318" s="1" t="s">
        <v>1802</v>
      </c>
      <c r="P318" s="1" t="s">
        <v>1803</v>
      </c>
      <c r="Q318" s="1" t="s">
        <v>1804</v>
      </c>
      <c r="R318" s="1" t="s">
        <v>3212</v>
      </c>
      <c r="S318" s="1" t="s">
        <v>1806</v>
      </c>
      <c r="T318" s="1" t="s">
        <v>1807</v>
      </c>
      <c r="U318" s="1" t="s">
        <v>1808</v>
      </c>
      <c r="V318" s="1" t="s">
        <v>1815</v>
      </c>
    </row>
    <row r="319" s="1" customFormat="1" spans="1:22">
      <c r="A319" s="3">
        <v>999222023270428</v>
      </c>
      <c r="B319" s="1" t="s">
        <v>2946</v>
      </c>
      <c r="C319" s="1" t="s">
        <v>3213</v>
      </c>
      <c r="D319" s="1" t="s">
        <v>3209</v>
      </c>
      <c r="E319" s="1" t="s">
        <v>3214</v>
      </c>
      <c r="F319" s="1" t="s">
        <v>2066</v>
      </c>
      <c r="G319" s="1" t="s">
        <v>1793</v>
      </c>
      <c r="H319" s="1" t="s">
        <v>1798</v>
      </c>
      <c r="I319" s="1" t="s">
        <v>3215</v>
      </c>
      <c r="J319" s="1" t="s">
        <v>1800</v>
      </c>
      <c r="K319" s="1" t="s">
        <v>3215</v>
      </c>
      <c r="L319" s="1" t="s">
        <v>3215</v>
      </c>
      <c r="M319" s="1" t="s">
        <v>1801</v>
      </c>
      <c r="N319" s="1" t="s">
        <v>1801</v>
      </c>
      <c r="O319" s="1" t="s">
        <v>1802</v>
      </c>
      <c r="P319" s="1" t="s">
        <v>1803</v>
      </c>
      <c r="Q319" s="1" t="s">
        <v>1804</v>
      </c>
      <c r="R319" s="1" t="s">
        <v>3216</v>
      </c>
      <c r="S319" s="1" t="s">
        <v>1806</v>
      </c>
      <c r="T319" s="1" t="s">
        <v>1807</v>
      </c>
      <c r="U319" s="1" t="s">
        <v>1808</v>
      </c>
      <c r="V319" s="1" t="s">
        <v>1815</v>
      </c>
    </row>
    <row r="320" s="1" customFormat="1" spans="1:22">
      <c r="A320" s="3">
        <v>21848099695</v>
      </c>
      <c r="B320" s="1" t="s">
        <v>3217</v>
      </c>
      <c r="C320" s="1" t="s">
        <v>3218</v>
      </c>
      <c r="D320" s="1" t="s">
        <v>3209</v>
      </c>
      <c r="E320" s="1" t="s">
        <v>3219</v>
      </c>
      <c r="F320" s="1" t="s">
        <v>1967</v>
      </c>
      <c r="G320" s="1" t="s">
        <v>1832</v>
      </c>
      <c r="H320" s="1" t="s">
        <v>1798</v>
      </c>
      <c r="I320" s="1" t="s">
        <v>3220</v>
      </c>
      <c r="J320" s="1" t="s">
        <v>1800</v>
      </c>
      <c r="K320" s="1" t="s">
        <v>3220</v>
      </c>
      <c r="L320" s="1" t="s">
        <v>3220</v>
      </c>
      <c r="M320" s="1" t="s">
        <v>1801</v>
      </c>
      <c r="N320" s="1" t="s">
        <v>1801</v>
      </c>
      <c r="O320" s="1" t="s">
        <v>1802</v>
      </c>
      <c r="P320" s="1" t="s">
        <v>1803</v>
      </c>
      <c r="Q320" s="1" t="s">
        <v>1804</v>
      </c>
      <c r="R320" s="1" t="s">
        <v>3221</v>
      </c>
      <c r="S320" s="1" t="s">
        <v>1806</v>
      </c>
      <c r="T320" s="1" t="s">
        <v>1807</v>
      </c>
      <c r="U320" s="1" t="s">
        <v>1808</v>
      </c>
      <c r="V320" s="1" t="s">
        <v>1815</v>
      </c>
    </row>
    <row r="321" s="1" customFormat="1" spans="1:22">
      <c r="A321" s="3">
        <v>999222311770516</v>
      </c>
      <c r="B321" s="1" t="s">
        <v>2637</v>
      </c>
      <c r="C321" s="1" t="s">
        <v>3222</v>
      </c>
      <c r="D321" s="1" t="s">
        <v>3209</v>
      </c>
      <c r="E321" s="1" t="s">
        <v>3223</v>
      </c>
      <c r="F321" s="1" t="s">
        <v>2061</v>
      </c>
      <c r="G321" s="1" t="s">
        <v>1832</v>
      </c>
      <c r="H321" s="1" t="s">
        <v>1798</v>
      </c>
      <c r="I321" s="1" t="s">
        <v>1879</v>
      </c>
      <c r="J321" s="1" t="s">
        <v>1800</v>
      </c>
      <c r="K321" s="1" t="s">
        <v>1879</v>
      </c>
      <c r="L321" s="1" t="s">
        <v>1879</v>
      </c>
      <c r="M321" s="1" t="s">
        <v>1801</v>
      </c>
      <c r="N321" s="1" t="s">
        <v>1801</v>
      </c>
      <c r="O321" s="1" t="s">
        <v>1802</v>
      </c>
      <c r="P321" s="1" t="s">
        <v>1803</v>
      </c>
      <c r="Q321" s="1" t="s">
        <v>1804</v>
      </c>
      <c r="R321" s="1" t="s">
        <v>3224</v>
      </c>
      <c r="S321" s="1" t="s">
        <v>1806</v>
      </c>
      <c r="T321" s="1" t="s">
        <v>1807</v>
      </c>
      <c r="U321" s="1" t="s">
        <v>1808</v>
      </c>
      <c r="V321" s="1" t="s">
        <v>1815</v>
      </c>
    </row>
    <row r="322" s="1" customFormat="1" spans="1:22">
      <c r="A322" s="3">
        <v>999222347932817</v>
      </c>
      <c r="B322" s="1" t="s">
        <v>2587</v>
      </c>
      <c r="C322" s="1" t="s">
        <v>3225</v>
      </c>
      <c r="D322" s="1" t="s">
        <v>3209</v>
      </c>
      <c r="E322" s="1" t="s">
        <v>3226</v>
      </c>
      <c r="F322" s="1" t="s">
        <v>2061</v>
      </c>
      <c r="G322" s="1" t="s">
        <v>1832</v>
      </c>
      <c r="H322" s="1" t="s">
        <v>1798</v>
      </c>
      <c r="I322" s="1" t="s">
        <v>3227</v>
      </c>
      <c r="J322" s="1" t="s">
        <v>1800</v>
      </c>
      <c r="K322" s="1" t="s">
        <v>3227</v>
      </c>
      <c r="L322" s="1" t="s">
        <v>3227</v>
      </c>
      <c r="M322" s="1" t="s">
        <v>1801</v>
      </c>
      <c r="N322" s="1" t="s">
        <v>1801</v>
      </c>
      <c r="O322" s="1" t="s">
        <v>1802</v>
      </c>
      <c r="P322" s="1" t="s">
        <v>1803</v>
      </c>
      <c r="Q322" s="1" t="s">
        <v>1804</v>
      </c>
      <c r="R322" s="1" t="s">
        <v>3228</v>
      </c>
      <c r="S322" s="1" t="s">
        <v>1806</v>
      </c>
      <c r="T322" s="1" t="s">
        <v>1807</v>
      </c>
      <c r="U322" s="1" t="s">
        <v>1808</v>
      </c>
      <c r="V322" s="1" t="s">
        <v>1815</v>
      </c>
    </row>
    <row r="323" s="1" customFormat="1" spans="1:22">
      <c r="A323" s="3">
        <v>999222322423592</v>
      </c>
      <c r="B323" s="1" t="s">
        <v>2642</v>
      </c>
      <c r="C323" s="1" t="s">
        <v>3229</v>
      </c>
      <c r="D323" s="1" t="s">
        <v>3230</v>
      </c>
      <c r="E323" s="1" t="s">
        <v>3231</v>
      </c>
      <c r="F323" s="1" t="s">
        <v>2061</v>
      </c>
      <c r="G323" s="1" t="s">
        <v>1832</v>
      </c>
      <c r="H323" s="1" t="s">
        <v>1798</v>
      </c>
      <c r="I323" s="1" t="s">
        <v>3232</v>
      </c>
      <c r="J323" s="1" t="s">
        <v>1800</v>
      </c>
      <c r="K323" s="1" t="s">
        <v>3232</v>
      </c>
      <c r="L323" s="1" t="s">
        <v>3232</v>
      </c>
      <c r="M323" s="1" t="s">
        <v>1801</v>
      </c>
      <c r="N323" s="1" t="s">
        <v>1801</v>
      </c>
      <c r="O323" s="1" t="s">
        <v>1802</v>
      </c>
      <c r="P323" s="1" t="s">
        <v>1803</v>
      </c>
      <c r="Q323" s="1" t="s">
        <v>1804</v>
      </c>
      <c r="R323" s="1" t="s">
        <v>3233</v>
      </c>
      <c r="S323" s="1" t="s">
        <v>1806</v>
      </c>
      <c r="T323" s="1" t="s">
        <v>1807</v>
      </c>
      <c r="U323" s="1" t="s">
        <v>1808</v>
      </c>
      <c r="V323" s="1" t="s">
        <v>1815</v>
      </c>
    </row>
    <row r="324" s="1" customFormat="1" spans="1:22">
      <c r="A324" s="3">
        <v>999222297968142</v>
      </c>
      <c r="B324" s="1" t="s">
        <v>2768</v>
      </c>
      <c r="C324" s="1" t="s">
        <v>3234</v>
      </c>
      <c r="D324" s="1" t="s">
        <v>3230</v>
      </c>
      <c r="E324" s="1" t="s">
        <v>3235</v>
      </c>
      <c r="F324" s="1" t="s">
        <v>1967</v>
      </c>
      <c r="G324" s="1" t="s">
        <v>1793</v>
      </c>
      <c r="H324" s="1" t="s">
        <v>1798</v>
      </c>
      <c r="I324" s="1" t="s">
        <v>3232</v>
      </c>
      <c r="J324" s="1" t="s">
        <v>1800</v>
      </c>
      <c r="K324" s="1" t="s">
        <v>3232</v>
      </c>
      <c r="L324" s="1" t="s">
        <v>2526</v>
      </c>
      <c r="M324" s="1" t="s">
        <v>3236</v>
      </c>
      <c r="N324" s="1" t="s">
        <v>3236</v>
      </c>
      <c r="O324" s="1" t="s">
        <v>1802</v>
      </c>
      <c r="P324" s="1" t="s">
        <v>1803</v>
      </c>
      <c r="Q324" s="1" t="s">
        <v>1804</v>
      </c>
      <c r="R324" s="1" t="s">
        <v>3237</v>
      </c>
      <c r="S324" s="1" t="s">
        <v>1806</v>
      </c>
      <c r="T324" s="1" t="s">
        <v>1807</v>
      </c>
      <c r="U324" s="1" t="s">
        <v>1808</v>
      </c>
      <c r="V324" s="1" t="s">
        <v>1815</v>
      </c>
    </row>
    <row r="325" s="1" customFormat="1" spans="1:22">
      <c r="A325" s="3">
        <v>999222302495348</v>
      </c>
      <c r="B325" s="1" t="s">
        <v>2558</v>
      </c>
      <c r="C325" s="1" t="s">
        <v>3238</v>
      </c>
      <c r="D325" s="1" t="s">
        <v>3230</v>
      </c>
      <c r="E325" s="1" t="s">
        <v>3239</v>
      </c>
      <c r="F325" s="1" t="s">
        <v>2061</v>
      </c>
      <c r="G325" s="1" t="s">
        <v>1832</v>
      </c>
      <c r="H325" s="1" t="s">
        <v>1798</v>
      </c>
      <c r="I325" s="1" t="s">
        <v>3232</v>
      </c>
      <c r="J325" s="1" t="s">
        <v>1800</v>
      </c>
      <c r="K325" s="1" t="s">
        <v>3232</v>
      </c>
      <c r="L325" s="1" t="s">
        <v>3232</v>
      </c>
      <c r="M325" s="1" t="s">
        <v>1801</v>
      </c>
      <c r="N325" s="1" t="s">
        <v>1801</v>
      </c>
      <c r="O325" s="1" t="s">
        <v>1802</v>
      </c>
      <c r="P325" s="1" t="s">
        <v>1803</v>
      </c>
      <c r="Q325" s="1" t="s">
        <v>1804</v>
      </c>
      <c r="R325" s="1" t="s">
        <v>3240</v>
      </c>
      <c r="S325" s="1" t="s">
        <v>1806</v>
      </c>
      <c r="T325" s="1" t="s">
        <v>1807</v>
      </c>
      <c r="U325" s="1" t="s">
        <v>1808</v>
      </c>
      <c r="V325" s="1" t="s">
        <v>1815</v>
      </c>
    </row>
    <row r="326" s="1" customFormat="1" spans="1:22">
      <c r="A326" s="3">
        <v>999222301115446</v>
      </c>
      <c r="B326" s="1" t="s">
        <v>2558</v>
      </c>
      <c r="C326" s="1" t="s">
        <v>3241</v>
      </c>
      <c r="D326" s="1" t="s">
        <v>3230</v>
      </c>
      <c r="E326" s="1" t="s">
        <v>3242</v>
      </c>
      <c r="F326" s="1" t="s">
        <v>2061</v>
      </c>
      <c r="G326" s="1" t="s">
        <v>1832</v>
      </c>
      <c r="H326" s="1" t="s">
        <v>1798</v>
      </c>
      <c r="I326" s="1" t="s">
        <v>3232</v>
      </c>
      <c r="J326" s="1" t="s">
        <v>1800</v>
      </c>
      <c r="K326" s="1" t="s">
        <v>3232</v>
      </c>
      <c r="L326" s="1" t="s">
        <v>3232</v>
      </c>
      <c r="M326" s="1" t="s">
        <v>1801</v>
      </c>
      <c r="N326" s="1" t="s">
        <v>1801</v>
      </c>
      <c r="O326" s="1" t="s">
        <v>1802</v>
      </c>
      <c r="P326" s="1" t="s">
        <v>1803</v>
      </c>
      <c r="Q326" s="1" t="s">
        <v>1804</v>
      </c>
      <c r="R326" s="1" t="s">
        <v>3243</v>
      </c>
      <c r="S326" s="1" t="s">
        <v>1806</v>
      </c>
      <c r="T326" s="1" t="s">
        <v>1807</v>
      </c>
      <c r="U326" s="1" t="s">
        <v>1808</v>
      </c>
      <c r="V326" s="1" t="s">
        <v>1815</v>
      </c>
    </row>
    <row r="327" s="1" customFormat="1" spans="1:22">
      <c r="A327" s="3">
        <v>999222033739732</v>
      </c>
      <c r="B327" s="1" t="s">
        <v>3244</v>
      </c>
      <c r="C327" s="1" t="s">
        <v>3245</v>
      </c>
      <c r="D327" s="1" t="s">
        <v>3246</v>
      </c>
      <c r="E327" s="1" t="s">
        <v>3247</v>
      </c>
      <c r="F327" s="1" t="s">
        <v>2066</v>
      </c>
      <c r="G327" s="1" t="s">
        <v>1797</v>
      </c>
      <c r="H327" s="1" t="s">
        <v>1798</v>
      </c>
      <c r="I327" s="1" t="s">
        <v>3248</v>
      </c>
      <c r="J327" s="1" t="s">
        <v>1800</v>
      </c>
      <c r="K327" s="1" t="s">
        <v>3248</v>
      </c>
      <c r="L327" s="1" t="s">
        <v>3248</v>
      </c>
      <c r="M327" s="1" t="s">
        <v>1801</v>
      </c>
      <c r="N327" s="1" t="s">
        <v>1801</v>
      </c>
      <c r="O327" s="1" t="s">
        <v>1802</v>
      </c>
      <c r="P327" s="1" t="s">
        <v>1803</v>
      </c>
      <c r="Q327" s="1" t="s">
        <v>1804</v>
      </c>
      <c r="R327" s="1" t="s">
        <v>3249</v>
      </c>
      <c r="S327" s="1" t="s">
        <v>1806</v>
      </c>
      <c r="T327" s="1" t="s">
        <v>1807</v>
      </c>
      <c r="U327" s="1" t="s">
        <v>1808</v>
      </c>
      <c r="V327" s="1" t="s">
        <v>1846</v>
      </c>
    </row>
    <row r="328" s="1" customFormat="1" spans="1:22">
      <c r="A328" s="3">
        <v>999222305695249</v>
      </c>
      <c r="B328" s="1" t="s">
        <v>2558</v>
      </c>
      <c r="C328" s="1" t="s">
        <v>3250</v>
      </c>
      <c r="D328" s="1" t="s">
        <v>3251</v>
      </c>
      <c r="E328" s="1" t="s">
        <v>3252</v>
      </c>
      <c r="F328" s="1" t="s">
        <v>2066</v>
      </c>
      <c r="G328" s="1" t="s">
        <v>1832</v>
      </c>
      <c r="H328" s="1" t="s">
        <v>1798</v>
      </c>
      <c r="I328" s="1" t="s">
        <v>3248</v>
      </c>
      <c r="J328" s="1" t="s">
        <v>1800</v>
      </c>
      <c r="K328" s="1" t="s">
        <v>3248</v>
      </c>
      <c r="L328" s="1" t="s">
        <v>3248</v>
      </c>
      <c r="M328" s="1" t="s">
        <v>1801</v>
      </c>
      <c r="N328" s="1" t="s">
        <v>1801</v>
      </c>
      <c r="O328" s="1" t="s">
        <v>1802</v>
      </c>
      <c r="P328" s="1" t="s">
        <v>1803</v>
      </c>
      <c r="Q328" s="1" t="s">
        <v>1804</v>
      </c>
      <c r="R328" s="1" t="s">
        <v>3253</v>
      </c>
      <c r="S328" s="1" t="s">
        <v>1806</v>
      </c>
      <c r="T328" s="1" t="s">
        <v>1807</v>
      </c>
      <c r="U328" s="1" t="s">
        <v>1808</v>
      </c>
      <c r="V328" s="1" t="s">
        <v>1815</v>
      </c>
    </row>
    <row r="329" s="1" customFormat="1" spans="1:22">
      <c r="A329" s="3">
        <v>999222042851142</v>
      </c>
      <c r="B329" s="1" t="s">
        <v>3254</v>
      </c>
      <c r="C329" s="1" t="s">
        <v>3255</v>
      </c>
      <c r="D329" s="1" t="s">
        <v>2543</v>
      </c>
      <c r="E329" s="1" t="s">
        <v>3256</v>
      </c>
      <c r="F329" s="1" t="s">
        <v>1832</v>
      </c>
      <c r="G329" s="1" t="s">
        <v>1793</v>
      </c>
      <c r="H329" s="1" t="s">
        <v>1798</v>
      </c>
      <c r="I329" s="1" t="s">
        <v>3257</v>
      </c>
      <c r="J329" s="1" t="s">
        <v>1800</v>
      </c>
      <c r="K329" s="1" t="s">
        <v>3257</v>
      </c>
      <c r="L329" s="1" t="s">
        <v>3257</v>
      </c>
      <c r="M329" s="1" t="s">
        <v>1801</v>
      </c>
      <c r="N329" s="1" t="s">
        <v>1801</v>
      </c>
      <c r="O329" s="1" t="s">
        <v>1802</v>
      </c>
      <c r="P329" s="1" t="s">
        <v>1803</v>
      </c>
      <c r="Q329" s="1" t="s">
        <v>1804</v>
      </c>
      <c r="R329" s="1" t="s">
        <v>3258</v>
      </c>
      <c r="S329" s="1" t="s">
        <v>1806</v>
      </c>
      <c r="T329" s="1" t="s">
        <v>1807</v>
      </c>
      <c r="U329" s="1" t="s">
        <v>1808</v>
      </c>
      <c r="V329" s="1" t="s">
        <v>1815</v>
      </c>
    </row>
    <row r="330" s="1" customFormat="1" spans="1:22">
      <c r="A330" s="3">
        <v>999222260017835</v>
      </c>
      <c r="B330" s="1" t="s">
        <v>2876</v>
      </c>
      <c r="C330" s="1" t="s">
        <v>3259</v>
      </c>
      <c r="D330" s="1" t="s">
        <v>3260</v>
      </c>
      <c r="E330" s="1" t="s">
        <v>3261</v>
      </c>
      <c r="F330" s="1" t="s">
        <v>1967</v>
      </c>
      <c r="G330" s="1" t="s">
        <v>1797</v>
      </c>
      <c r="H330" s="1" t="s">
        <v>1798</v>
      </c>
      <c r="I330" s="1" t="s">
        <v>3262</v>
      </c>
      <c r="J330" s="1" t="s">
        <v>1800</v>
      </c>
      <c r="K330" s="1" t="s">
        <v>3262</v>
      </c>
      <c r="L330" s="1" t="s">
        <v>3262</v>
      </c>
      <c r="M330" s="1" t="s">
        <v>1801</v>
      </c>
      <c r="N330" s="1" t="s">
        <v>1801</v>
      </c>
      <c r="O330" s="1" t="s">
        <v>1802</v>
      </c>
      <c r="P330" s="1" t="s">
        <v>1803</v>
      </c>
      <c r="Q330" s="1" t="s">
        <v>1804</v>
      </c>
      <c r="R330" s="1" t="s">
        <v>3263</v>
      </c>
      <c r="S330" s="1" t="s">
        <v>1806</v>
      </c>
      <c r="T330" s="1" t="s">
        <v>1807</v>
      </c>
      <c r="U330" s="1" t="s">
        <v>1808</v>
      </c>
      <c r="V330" s="1" t="s">
        <v>1826</v>
      </c>
    </row>
    <row r="331" s="1" customFormat="1" spans="1:22">
      <c r="A331" s="3">
        <v>999222173984210</v>
      </c>
      <c r="B331" s="1" t="s">
        <v>2703</v>
      </c>
      <c r="C331" s="1" t="s">
        <v>3264</v>
      </c>
      <c r="D331" s="1" t="s">
        <v>3265</v>
      </c>
      <c r="E331" s="1" t="s">
        <v>3266</v>
      </c>
      <c r="F331" s="1" t="s">
        <v>2061</v>
      </c>
      <c r="G331" s="1" t="s">
        <v>1793</v>
      </c>
      <c r="H331" s="1" t="s">
        <v>1798</v>
      </c>
      <c r="I331" s="1" t="s">
        <v>3232</v>
      </c>
      <c r="J331" s="1" t="s">
        <v>1800</v>
      </c>
      <c r="K331" s="1" t="s">
        <v>3232</v>
      </c>
      <c r="L331" s="1" t="s">
        <v>3232</v>
      </c>
      <c r="M331" s="1" t="s">
        <v>1801</v>
      </c>
      <c r="N331" s="1" t="s">
        <v>1801</v>
      </c>
      <c r="O331" s="1" t="s">
        <v>1802</v>
      </c>
      <c r="P331" s="1" t="s">
        <v>1803</v>
      </c>
      <c r="Q331" s="1" t="s">
        <v>1804</v>
      </c>
      <c r="R331" s="1" t="s">
        <v>3267</v>
      </c>
      <c r="S331" s="1" t="s">
        <v>1806</v>
      </c>
      <c r="T331" s="1" t="s">
        <v>1807</v>
      </c>
      <c r="U331" s="1" t="s">
        <v>1808</v>
      </c>
      <c r="V331" s="1" t="s">
        <v>1815</v>
      </c>
    </row>
    <row r="332" s="1" customFormat="1" spans="1:22">
      <c r="A332" s="3">
        <v>999222259147798</v>
      </c>
      <c r="B332" s="1" t="s">
        <v>2876</v>
      </c>
      <c r="C332" s="1" t="s">
        <v>3268</v>
      </c>
      <c r="D332" s="1" t="s">
        <v>3269</v>
      </c>
      <c r="E332" s="1" t="s">
        <v>3270</v>
      </c>
      <c r="F332" s="1" t="s">
        <v>2082</v>
      </c>
      <c r="G332" s="1" t="s">
        <v>1832</v>
      </c>
      <c r="H332" s="1" t="s">
        <v>1798</v>
      </c>
      <c r="I332" s="1" t="s">
        <v>3271</v>
      </c>
      <c r="J332" s="1" t="s">
        <v>1800</v>
      </c>
      <c r="K332" s="1" t="s">
        <v>3271</v>
      </c>
      <c r="L332" s="1" t="s">
        <v>3271</v>
      </c>
      <c r="M332" s="1" t="s">
        <v>1801</v>
      </c>
      <c r="N332" s="1" t="s">
        <v>1801</v>
      </c>
      <c r="O332" s="1" t="s">
        <v>1802</v>
      </c>
      <c r="P332" s="1" t="s">
        <v>1803</v>
      </c>
      <c r="Q332" s="1" t="s">
        <v>1804</v>
      </c>
      <c r="R332" s="1" t="s">
        <v>3272</v>
      </c>
      <c r="S332" s="1" t="s">
        <v>1806</v>
      </c>
      <c r="T332" s="1" t="s">
        <v>1807</v>
      </c>
      <c r="U332" s="1" t="s">
        <v>1808</v>
      </c>
      <c r="V332" s="1" t="s">
        <v>1815</v>
      </c>
    </row>
    <row r="333" s="1" customFormat="1" spans="1:22">
      <c r="A333" s="3">
        <v>999222275521297</v>
      </c>
      <c r="B333" s="1" t="s">
        <v>2575</v>
      </c>
      <c r="C333" s="1" t="s">
        <v>3273</v>
      </c>
      <c r="D333" s="1" t="s">
        <v>3269</v>
      </c>
      <c r="E333" s="1" t="s">
        <v>3274</v>
      </c>
      <c r="F333" s="1" t="s">
        <v>2061</v>
      </c>
      <c r="G333" s="1" t="s">
        <v>1832</v>
      </c>
      <c r="H333" s="1" t="s">
        <v>1798</v>
      </c>
      <c r="I333" s="1" t="s">
        <v>2241</v>
      </c>
      <c r="J333" s="1" t="s">
        <v>1800</v>
      </c>
      <c r="K333" s="1" t="s">
        <v>2241</v>
      </c>
      <c r="L333" s="1" t="s">
        <v>2241</v>
      </c>
      <c r="M333" s="1" t="s">
        <v>1801</v>
      </c>
      <c r="N333" s="1" t="s">
        <v>1801</v>
      </c>
      <c r="O333" s="1" t="s">
        <v>1802</v>
      </c>
      <c r="P333" s="1" t="s">
        <v>1803</v>
      </c>
      <c r="Q333" s="1" t="s">
        <v>1804</v>
      </c>
      <c r="R333" s="1" t="s">
        <v>3275</v>
      </c>
      <c r="S333" s="1" t="s">
        <v>1806</v>
      </c>
      <c r="T333" s="1" t="s">
        <v>1807</v>
      </c>
      <c r="U333" s="1" t="s">
        <v>1808</v>
      </c>
      <c r="V333" s="1" t="s">
        <v>1815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2023-02-06T03:34:01Z</dcterms:created>
  <dcterms:modified xsi:type="dcterms:W3CDTF">2023-02-06T03:54:46Z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8A84DC3E949E44B487EDE83B4D972EF7</vt:lpwstr>
  </property>
  <property fmtid="{D5CDD505-2E9C-101B-9397-08002B2CF9AE}" pid="3" name="KSOProductBuildVer">
    <vt:lpwstr>2052-11.1.0.13703</vt:lpwstr>
  </property>
</Properties>
</file>