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对账!$A$1:$X$334</definedName>
  </definedNames>
  <calcPr calcId="144525"/>
</workbook>
</file>

<file path=xl/sharedStrings.xml><?xml version="1.0" encoding="utf-8"?>
<sst xmlns="http://schemas.openxmlformats.org/spreadsheetml/2006/main" count="10959" uniqueCount="3624">
  <si>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</si>
  <si>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</si>
  <si>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</si>
  <si>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</si>
  <si>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</si>
  <si>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</si>
  <si>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</si>
  <si>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</si>
  <si>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</si>
  <si>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</si>
  <si>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</si>
  <si>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</si>
  <si>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</si>
  <si>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</si>
  <si>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</si>
  <si>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</si>
  <si>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</si>
  <si>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</si>
  <si>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</si>
  <si>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</si>
  <si>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</si>
  <si>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</si>
  <si>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</si>
  <si>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</si>
  <si>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</si>
  <si>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21849358748	</t>
  </si>
  <si>
    <t>Ctrip</t>
  </si>
  <si>
    <t>正常</t>
  </si>
  <si>
    <t>[拉普拉普]宿雾迈瑞柏高碧海度假村(Bluewater Maribago Beach Resort Cebu)(60480677)</t>
  </si>
  <si>
    <t>豪华房&lt;3人入住&gt;&lt;不退款&gt;&lt;早餐&gt;</t>
  </si>
  <si>
    <t>HKD</t>
  </si>
  <si>
    <t>CHOI/JINHYUK</t>
  </si>
  <si>
    <t>CA13030230204HKD</t>
  </si>
  <si>
    <t>未提现</t>
  </si>
  <si>
    <t>携程开票</t>
  </si>
  <si>
    <t xml:space="preserve">2838371	</t>
  </si>
  <si>
    <t xml:space="preserve">115150	</t>
  </si>
  <si>
    <t xml:space="preserve">21849372393	</t>
  </si>
  <si>
    <t>豪华房&lt;2人入住&gt;&lt;不退款&gt;&lt;早餐&gt;</t>
  </si>
  <si>
    <t xml:space="preserve">2838388	</t>
  </si>
  <si>
    <t xml:space="preserve">115149	</t>
  </si>
  <si>
    <t xml:space="preserve">999222071512655	</t>
  </si>
  <si>
    <t>[巴塞尔]巴塞尔丽笙酒店(Radisson Blu, Basel)(89916796)</t>
  </si>
  <si>
    <t>高级房&lt;2人入住&gt;&lt;不退款&gt;</t>
  </si>
  <si>
    <t>Browne/Kelly Louise</t>
  </si>
  <si>
    <t xml:space="preserve">2918661	</t>
  </si>
  <si>
    <t xml:space="preserve">0045864862	</t>
  </si>
  <si>
    <t xml:space="preserve">999222076115840	</t>
  </si>
  <si>
    <t>[里斯本]里斯本美利亚东方酒店(Melia Lisboa Oriente)(55290129)</t>
  </si>
  <si>
    <t>城景双人床房&lt;2人入住&gt;&lt;不退款&gt;&lt;早餐&gt;</t>
  </si>
  <si>
    <t>CHAO/IAN TONG,CHIO/SOI LIN</t>
  </si>
  <si>
    <t xml:space="preserve">2920026	</t>
  </si>
  <si>
    <t xml:space="preserve">	</t>
  </si>
  <si>
    <t xml:space="preserve">999222093802540	</t>
  </si>
  <si>
    <t>[雅典]雅典娜格兰德酒店(Athenaeum Grand Hotel)(55281287)</t>
  </si>
  <si>
    <t>标准房&lt;1&gt;&lt;2人入住&gt;&lt;不退款&gt;</t>
  </si>
  <si>
    <t>XU/GANG</t>
  </si>
  <si>
    <t xml:space="preserve">2924540	</t>
  </si>
  <si>
    <t xml:space="preserve">999222104415680	</t>
  </si>
  <si>
    <t>[巴黎]里瑞克巴黎歌剧院酒店(Hotel Lyric Paris Opera)(55665991)</t>
  </si>
  <si>
    <t>经典双人床或双床房&lt;2人入住&gt;&lt;不退款&gt;</t>
  </si>
  <si>
    <t>KWOK/KA WING</t>
  </si>
  <si>
    <t xml:space="preserve">2927144	</t>
  </si>
  <si>
    <t xml:space="preserve">1434894456	</t>
  </si>
  <si>
    <t xml:space="preserve">999222107790409	</t>
  </si>
  <si>
    <t>[普吉岛]普吉岛丁索度假村 (SHA Extra Plus)(Dinso Resort (SHA Extra Plus))(55665996)</t>
  </si>
  <si>
    <t>一卧室泳池别墅&lt;2人入住&gt;&lt;不退款&gt;</t>
  </si>
  <si>
    <t>CHAIPRASITKUL/KEDMANEE</t>
  </si>
  <si>
    <t xml:space="preserve">2928274	</t>
  </si>
  <si>
    <t xml:space="preserve">999222110154618	</t>
  </si>
  <si>
    <t>[拉斯维加斯]奥尔良娱乐场酒店(The Orleans Hotel &amp; Casino)(55281192)</t>
  </si>
  <si>
    <t>豪华特大床房&lt;2人入住&gt;&lt;不退款&gt;</t>
  </si>
  <si>
    <t>Ibanez/Juan Francisco</t>
  </si>
  <si>
    <t xml:space="preserve">2928830	</t>
  </si>
  <si>
    <t xml:space="preserve">122957989	</t>
  </si>
  <si>
    <t xml:space="preserve">999222111844419	</t>
  </si>
  <si>
    <t>[普吉岛]纳普芭东酒店(Nap Patong)(55599104)</t>
  </si>
  <si>
    <t>美梦豪华房&lt;2人入住&gt;&lt;不退款&gt;&lt;早餐&gt;</t>
  </si>
  <si>
    <t>YOU/FAN,WANG/NAN</t>
  </si>
  <si>
    <t xml:space="preserve">2929246	</t>
  </si>
  <si>
    <t xml:space="preserve">42090	</t>
  </si>
  <si>
    <t xml:space="preserve">999222116263677	</t>
  </si>
  <si>
    <t>[曼谷]素坤逸2巷贝斯特韦斯特舒雅优质酒店 (SHA Plus+)(SureStay Plus Hotel by Best Western Sukhumvit 2)(55872534)</t>
  </si>
  <si>
    <t>高级特大床房&lt;2人入住&gt;&lt;不退款&gt;</t>
  </si>
  <si>
    <t>LAW/CHI KO</t>
  </si>
  <si>
    <t xml:space="preserve">2930597	</t>
  </si>
  <si>
    <t xml:space="preserve">952325468	</t>
  </si>
  <si>
    <t xml:space="preserve">999222124173541	</t>
  </si>
  <si>
    <t>[乔治市]槟城长荣桂冠酒店 (槟城对抗新冠肺炎认证)(Evergreen Laurel Hotel Penang (PenangFightCovid-19 Certified))(55451685)</t>
  </si>
  <si>
    <t>海景豪华特大床房&lt;2人入住&gt;&lt;不退款&gt;&lt;早餐&gt;</t>
  </si>
  <si>
    <t>LI/HONGYING</t>
  </si>
  <si>
    <t xml:space="preserve">2932000	</t>
  </si>
  <si>
    <t xml:space="preserve">999222154751558	</t>
  </si>
  <si>
    <t>[曼谷]住宿酒店(STAY Hotel Bangkok)(55321199)</t>
  </si>
  <si>
    <t>豪华双人房&lt;2人入住&gt;</t>
  </si>
  <si>
    <t>WANG/KAIWEN</t>
  </si>
  <si>
    <t xml:space="preserve">2939785	</t>
  </si>
  <si>
    <t xml:space="preserve">1437494326	</t>
  </si>
  <si>
    <t xml:space="preserve">999222169501176	</t>
  </si>
  <si>
    <t>[赫尔辛基]赫尔辛基亚瑟酒店(Hotel Arthur)(55270308)</t>
  </si>
  <si>
    <t>标准双床房&lt;2人入住&gt;&lt;不退款&gt;</t>
  </si>
  <si>
    <t>Montes-Perala/Marjaana Susanna Elisabet</t>
  </si>
  <si>
    <t xml:space="preserve">2943361	</t>
  </si>
  <si>
    <t xml:space="preserve">123285972	</t>
  </si>
  <si>
    <t xml:space="preserve">999222179365101	</t>
  </si>
  <si>
    <t>[巴黎]格兰德杜卡尔瓦多斯酒店(Grand Hotel du Calvados)(55337426)</t>
  </si>
  <si>
    <t>标准双床房&lt;2人入住&gt;&lt;不退款&gt;&lt;早餐&gt;</t>
  </si>
  <si>
    <t>Liang/Chao,Liang/Chao</t>
  </si>
  <si>
    <t xml:space="preserve">2945468	</t>
  </si>
  <si>
    <t xml:space="preserve">ZESBC05R	</t>
  </si>
  <si>
    <t xml:space="preserve">999222189021207	</t>
  </si>
  <si>
    <t>[洛桑]洛桑瑞享酒店(Mövenpick Hotel Lausanne)(55465343)</t>
  </si>
  <si>
    <t>高级双床房&lt;2人入住&gt;&lt;不退款&gt;&lt;早餐&gt;</t>
  </si>
  <si>
    <t>Cutler/Gregory</t>
  </si>
  <si>
    <t xml:space="preserve">2947309	</t>
  </si>
  <si>
    <t xml:space="preserve">221291289	</t>
  </si>
  <si>
    <t xml:space="preserve">999222201371660	</t>
  </si>
  <si>
    <t>[彻姆赛德区]切姆塞德公寓(The Chermside Apartments)(90373249)</t>
  </si>
  <si>
    <t>大号床房&lt;2人入住&gt;&lt;不退款&gt;&lt;早餐&gt;</t>
  </si>
  <si>
    <t>LIAO/HUEIHWA</t>
  </si>
  <si>
    <t xml:space="preserve">2949299	</t>
  </si>
  <si>
    <t xml:space="preserve">-1439348077	</t>
  </si>
  <si>
    <t xml:space="preserve">999222203235391	</t>
  </si>
  <si>
    <t>[伊斯坦布尔]绿色公园梅特尔酒店(The Green Park Merter)(77363891)</t>
  </si>
  <si>
    <t>标准房&lt;2人入住&gt;&lt;不退款&gt;&lt;早餐&gt;</t>
  </si>
  <si>
    <t>Kilicaslan/Mustafa</t>
  </si>
  <si>
    <t xml:space="preserve">2949705	</t>
  </si>
  <si>
    <t xml:space="preserve">1439383586	</t>
  </si>
  <si>
    <t xml:space="preserve">999222211237270	</t>
  </si>
  <si>
    <t>转角套房&lt;2人入住&gt;</t>
  </si>
  <si>
    <t>Luo/Jiali,Lin/Liaoju,Lin/Ziyi,Lin/Zixin</t>
  </si>
  <si>
    <t xml:space="preserve">2951076	</t>
  </si>
  <si>
    <t xml:space="preserve">-19467	</t>
  </si>
  <si>
    <t xml:space="preserve">22240019641	</t>
  </si>
  <si>
    <t>[纽约]珍珠酒店(The Pearl Hotel)(55290225)</t>
  </si>
  <si>
    <t>高级双人房&lt;2人入住&gt;&lt;不退款&gt;&lt;早餐&gt;</t>
  </si>
  <si>
    <t>Vanegas Montanez/Shirley Vannesa,Naranjo Velasco/Christian Alirio</t>
  </si>
  <si>
    <t xml:space="preserve">2956150	</t>
  </si>
  <si>
    <t xml:space="preserve">22240479640	</t>
  </si>
  <si>
    <t>[卡珀累]奥拉尼迪士尼度假酒店(Aulani, A Disney Resort &amp; Spa)(55680567)</t>
  </si>
  <si>
    <t>景观标准房&lt;2人入住&gt;&lt;不退款&gt;</t>
  </si>
  <si>
    <t>LEE/WEICHE</t>
  </si>
  <si>
    <t xml:space="preserve">2956247	</t>
  </si>
  <si>
    <t xml:space="preserve">999222240985818	</t>
  </si>
  <si>
    <t>[立川市]MYSTAYS 立川酒店(HOTEL MYSTAYS Tachikawa)(55872536)</t>
  </si>
  <si>
    <t>标准双人房&lt;1&gt;&lt;2人入住&gt;&lt;不退款&gt;</t>
  </si>
  <si>
    <t>zhang/jingwen</t>
  </si>
  <si>
    <t xml:space="preserve">2956399	</t>
  </si>
  <si>
    <t xml:space="preserve">T_1440847431	</t>
  </si>
  <si>
    <t xml:space="preserve">999222270867565	</t>
  </si>
  <si>
    <t>[曼谷]曼谷拉差达瑞士酒店 (政府卫生认证)(Swissotel Bangkok Ratchada (SHA Extra Plus))(54503361)</t>
  </si>
  <si>
    <t>瑞士优选房&lt;2人入住&gt;&lt;不退款&gt;</t>
  </si>
  <si>
    <t>YAMCHAMOI/SUPRANEE</t>
  </si>
  <si>
    <t xml:space="preserve">2962664	</t>
  </si>
  <si>
    <t xml:space="preserve">2096658	</t>
  </si>
  <si>
    <t xml:space="preserve">999222279268041	</t>
  </si>
  <si>
    <t>[昂蒂布]安提伯玛斯图里亚泽尼图德酒店(Zenitude Hôtel-Résidences Antibes le Maestria)(55560361)</t>
  </si>
  <si>
    <t>一室双人房&lt;2人入住&gt;&lt;不退款&gt;</t>
  </si>
  <si>
    <t>Berson/Alexander</t>
  </si>
  <si>
    <t xml:space="preserve">2964549	</t>
  </si>
  <si>
    <t xml:space="preserve">999222279501047	</t>
  </si>
  <si>
    <t>[格雷梅]奥斯曼洞穴套房酒店(Ottoman Cave Suites)(55585994)</t>
  </si>
  <si>
    <t>豪华间&lt;2人入住&gt;&lt;不退款&gt;&lt;早餐&gt;</t>
  </si>
  <si>
    <t>Humayun/Farha,Humayun/Farha</t>
  </si>
  <si>
    <t xml:space="preserve">2964616	</t>
  </si>
  <si>
    <t xml:space="preserve">2215819	</t>
  </si>
  <si>
    <t xml:space="preserve">999222280372054	</t>
  </si>
  <si>
    <t>[拉斯维加斯]拉斯维加斯马戏团娱乐场酒店(Circus Circus Hotel, Casino &amp; Theme Park)(60480200)</t>
  </si>
  <si>
    <t>西塔楼两张大床房&lt;2人入住&gt;&lt;不退款&gt;</t>
  </si>
  <si>
    <t>Cordero/Ana Paula</t>
  </si>
  <si>
    <t xml:space="preserve">2965077	</t>
  </si>
  <si>
    <t xml:space="preserve">999222283798050	</t>
  </si>
  <si>
    <t>[巴黎]巴黎大道意大利广场宜必思尚品酒店(Ibis Styles Paris Meteor Avenue d'Italie)(80332603)</t>
  </si>
  <si>
    <t>GUO/HAIGUANG,SHEN/ZHEN</t>
  </si>
  <si>
    <t xml:space="preserve">2965667	</t>
  </si>
  <si>
    <t xml:space="preserve">999222287912035	</t>
  </si>
  <si>
    <t>[曼谷]沙那抛站维博贝斯特韦斯特酒店(Vib Best Western Sanam Pao)(55956457)</t>
  </si>
  <si>
    <t>BORISUTTHANARAK/PHANUPHON</t>
  </si>
  <si>
    <t xml:space="preserve">2966553	</t>
  </si>
  <si>
    <t xml:space="preserve">BK019588/1	</t>
  </si>
  <si>
    <t xml:space="preserve">999222322753475	</t>
  </si>
  <si>
    <t>[阿姆斯特丹]阿姆斯特丹阿科斯塔酒店(Acostar Hotel)(56185583)</t>
  </si>
  <si>
    <t>ACHEKAR/MORAD</t>
  </si>
  <si>
    <t xml:space="preserve">2973451	</t>
  </si>
  <si>
    <t xml:space="preserve">41628886	</t>
  </si>
  <si>
    <t xml:space="preserve">999222323221312	</t>
  </si>
  <si>
    <t>[仁川]贝斯特韦斯特海港公园酒店(Best Western Harbor Park Hotel)(61520833)</t>
  </si>
  <si>
    <t>豪华大床房（城景）&lt;2人入住&gt;&lt;不退款&gt;</t>
  </si>
  <si>
    <t>KIM/KUNHEE</t>
  </si>
  <si>
    <t xml:space="preserve">2973671	</t>
  </si>
  <si>
    <t xml:space="preserve">999222327423628	</t>
  </si>
  <si>
    <t>[汉普顿]汉普顿安克拉治公寓酒店(Anchorage Apartments Hampton)(55320976)</t>
  </si>
  <si>
    <t>一卧公寓房&lt;2人入住&gt;&lt;不退款&gt;</t>
  </si>
  <si>
    <t>OMARA/MEL</t>
  </si>
  <si>
    <t xml:space="preserve">2974055	</t>
  </si>
  <si>
    <t xml:space="preserve">39017862	</t>
  </si>
  <si>
    <t>取消</t>
  </si>
  <si>
    <t xml:space="preserve">999222330379651	</t>
  </si>
  <si>
    <t>[普吉岛]尼帕度假酒店 (政府卫生认证)(Nipa Resort (SHA Extra Plus))(56196626)</t>
  </si>
  <si>
    <t>豪华池景房&lt;2人入住&gt;&lt;不退款&gt;</t>
  </si>
  <si>
    <t>SONG/YUWAN,YU/HAORAN</t>
  </si>
  <si>
    <t xml:space="preserve">2974549	</t>
  </si>
  <si>
    <t xml:space="preserve">152829	</t>
  </si>
  <si>
    <t xml:space="preserve">999222337432729	</t>
  </si>
  <si>
    <t>[新德里]新德里机场诺富特酒店(Novotel New Delhi Aerocity Hotel)(55733372)</t>
  </si>
  <si>
    <t>标准特大床房&lt;2人入住&gt;&lt;不退款&gt;</t>
  </si>
  <si>
    <t>CHANG/WILSON,CHANG/CARL</t>
  </si>
  <si>
    <t xml:space="preserve">2975520	</t>
  </si>
  <si>
    <t xml:space="preserve">999222359508778	</t>
  </si>
  <si>
    <t>[东京]东京丸之内雅诗阁服务公寓酒店(Ascott Marunouchi Tokyo)(55354802)</t>
  </si>
  <si>
    <t>一卧室豪华双床房&lt;2人入住&gt;&lt;不退款&gt;</t>
  </si>
  <si>
    <t>Wang/Qu</t>
  </si>
  <si>
    <t xml:space="preserve">2979169	</t>
  </si>
  <si>
    <t xml:space="preserve">999222361232365	</t>
  </si>
  <si>
    <t>[曼谷]曼谷暹逻沙拉多酒店(Siam Tharadol)(55367402)</t>
  </si>
  <si>
    <t>至尊特大床房&lt;2人入住&gt;&lt;不退款&gt;</t>
  </si>
  <si>
    <t>POON/WAI YIP STEPHEN</t>
  </si>
  <si>
    <t xml:space="preserve">2979680	</t>
  </si>
  <si>
    <t xml:space="preserve">acknowledge	</t>
  </si>
  <si>
    <t xml:space="preserve">999222367386420	</t>
  </si>
  <si>
    <t>[派蒙]悉尼达令酒店(The Darling at The Star)(89918079)</t>
  </si>
  <si>
    <t>宝石套房&lt;2人入住&gt;&lt;不退款&gt;</t>
  </si>
  <si>
    <t>WU/HUI</t>
  </si>
  <si>
    <t xml:space="preserve">2980361	</t>
  </si>
  <si>
    <t xml:space="preserve">124161188	</t>
  </si>
  <si>
    <t xml:space="preserve">999222368499115	</t>
  </si>
  <si>
    <t>[阿卡雄]雷斯迪家阿卡雄普拉扎酒店(Residhome Arcachon Plazza)(55254257)</t>
  </si>
  <si>
    <t>尊贵房&lt;2人入住&gt;&lt;不退款&gt;</t>
  </si>
  <si>
    <t>Boucher/Matthieu</t>
  </si>
  <si>
    <t xml:space="preserve">2980668	</t>
  </si>
  <si>
    <t xml:space="preserve">999222368701162	</t>
  </si>
  <si>
    <t>[迪拜]阿尔巴沙卡尔顿酒店(Carlton Al Barsha)(55862102)</t>
  </si>
  <si>
    <t>豪华客房&lt;2人入住&gt;&lt;不退款&gt;</t>
  </si>
  <si>
    <t>Pei/Xindong</t>
  </si>
  <si>
    <t xml:space="preserve">2980730	</t>
  </si>
  <si>
    <t xml:space="preserve">999222371539646	</t>
  </si>
  <si>
    <t>[蒙塔吉尔]拉戈芒塔格别墅瑙酒店(Lago Montargil &amp; Villas)(90361667)</t>
  </si>
  <si>
    <t>标准双人房, 阳台&lt;2人入住&gt;&lt;不退款&gt;&lt;早餐&gt;</t>
  </si>
  <si>
    <t>Marques/Joao</t>
  </si>
  <si>
    <t xml:space="preserve">2980928	</t>
  </si>
  <si>
    <t xml:space="preserve">1446398563	</t>
  </si>
  <si>
    <t xml:space="preserve">999222373401233	</t>
  </si>
  <si>
    <t>[西南县]槟城直落巴巷悦椿度假村 (槟城对抗新冠肺炎认证)(Angsana Teluk Bahang (PenangFightCovid-19 Certified))(90275431)</t>
  </si>
  <si>
    <t>高级海景房&lt;2人入住&gt;&lt;不退款&gt;&lt;早餐&gt;</t>
  </si>
  <si>
    <t>SENIN/NUR AZZILA</t>
  </si>
  <si>
    <t xml:space="preserve">2981350	</t>
  </si>
  <si>
    <t xml:space="preserve">8707650	</t>
  </si>
  <si>
    <t xml:space="preserve">999222376287164	</t>
  </si>
  <si>
    <t>[普吉岛]可意水疗度假酒店(政府卫生认证)(The KEE Resort and Spa(SHA Extra Plus))(89920356)</t>
  </si>
  <si>
    <t>池景豪华房&lt;2人入住&gt;&lt;不退款&gt;&lt;早餐&gt;</t>
  </si>
  <si>
    <t>HO/CHO YAN</t>
  </si>
  <si>
    <t xml:space="preserve">2982183	</t>
  </si>
  <si>
    <t xml:space="preserve">79901852-1	</t>
  </si>
  <si>
    <t xml:space="preserve">999222378869341	</t>
  </si>
  <si>
    <t>[吉隆坡]吉隆坡四季酒店(Four Seasons Hotel Kuala Lumpur)(55542782)</t>
  </si>
  <si>
    <t>城景特大床房&lt;2人入住&gt;&lt;不退款&gt;&lt;早餐&gt;</t>
  </si>
  <si>
    <t>Han/Xiao</t>
  </si>
  <si>
    <t xml:space="preserve">2982337	</t>
  </si>
  <si>
    <t xml:space="preserve">999222380808908	</t>
  </si>
  <si>
    <t>MANUJAM/PIMCHANOK</t>
  </si>
  <si>
    <t xml:space="preserve">2982648	</t>
  </si>
  <si>
    <t xml:space="preserve">BK019942/1	</t>
  </si>
  <si>
    <t xml:space="preserve">999222383089841	</t>
  </si>
  <si>
    <t>[中雅加达]雅加达瓦希德哈西姆智选假日酒店(Holiday Inn Express Jakarta Wahid Hasyim, an IHG Hotel)(55639809)</t>
  </si>
  <si>
    <t>Lim/Hakyun</t>
  </si>
  <si>
    <t xml:space="preserve">2983074	</t>
  </si>
  <si>
    <t xml:space="preserve">49034703	</t>
  </si>
  <si>
    <t xml:space="preserve">999222383310738	</t>
  </si>
  <si>
    <t>城景房&lt;2人入住&gt;&lt;不退款&gt;</t>
  </si>
  <si>
    <t>HUANG/HENRY LINGCHAO</t>
  </si>
  <si>
    <t xml:space="preserve">2983127	</t>
  </si>
  <si>
    <t xml:space="preserve">999222383428984	</t>
  </si>
  <si>
    <t>[曼谷]曼谷爱侣湾君悦酒店(Grand Hyatt Erawan Bangkok)(55414452)</t>
  </si>
  <si>
    <t>特大床房&lt;2人入住&gt;&lt;不退款&gt;&lt;早餐&gt;</t>
  </si>
  <si>
    <t>JI/WENWEI</t>
  </si>
  <si>
    <t xml:space="preserve">2983165	</t>
  </si>
  <si>
    <t xml:space="preserve">(HYA)9982414	</t>
  </si>
  <si>
    <t xml:space="preserve">999222384064147	</t>
  </si>
  <si>
    <t>[拉斯维加斯]拉斯维加斯速8酒店(Super 8 by Wyndham Las Vegas North Strip/Fremont St. Area)(55367690)</t>
  </si>
  <si>
    <t>大号床房&lt;2人入住&gt;&lt;不退款&gt;</t>
  </si>
  <si>
    <t>Fan/Chen</t>
  </si>
  <si>
    <t xml:space="preserve">2983305	</t>
  </si>
  <si>
    <t xml:space="preserve">999222387195113	</t>
  </si>
  <si>
    <t>[胡志明市]奥斯卡西贡酒店(Oscar Saigon Hotel)(55851960)</t>
  </si>
  <si>
    <t>豪华双床房&lt;2人入住&gt;&lt;不退款&gt;&lt;早餐&gt;</t>
  </si>
  <si>
    <t>HUANG/ZHANG JIN,HUANG/XUNJIN</t>
  </si>
  <si>
    <t xml:space="preserve">2983532	</t>
  </si>
  <si>
    <t xml:space="preserve">1446968436	</t>
  </si>
  <si>
    <t xml:space="preserve">999222387539443	</t>
  </si>
  <si>
    <t>[温哥华]罗布森温哥华市中心里维埃拉酒店(Riviera Hotel on Robson Downtown Vancouver)(55812439)</t>
  </si>
  <si>
    <t>湾景一卧公寓房带阳台&lt;2人入住&gt;&lt;不退款&gt;</t>
  </si>
  <si>
    <t>HAMIDREZA/ZOLATA</t>
  </si>
  <si>
    <t xml:space="preserve">2983657	</t>
  </si>
  <si>
    <t xml:space="preserve">20089084	</t>
  </si>
  <si>
    <t xml:space="preserve">999222391017742	</t>
  </si>
  <si>
    <t>SIRIKUL/SIRIPAT</t>
  </si>
  <si>
    <t xml:space="preserve">2984346	</t>
  </si>
  <si>
    <t xml:space="preserve">BK019963 /1	</t>
  </si>
  <si>
    <t xml:space="preserve">999222395414617	</t>
  </si>
  <si>
    <t>[斯德哥尔摩]斯德哥尔摩创造者旅舍(Generator Stockholm)(55280438)</t>
  </si>
  <si>
    <t>高级双床房&lt;2人入住&gt;&lt;不退款&gt;</t>
  </si>
  <si>
    <t>Ju/Yelin,Ju/Yelin</t>
  </si>
  <si>
    <t xml:space="preserve">2984848	</t>
  </si>
  <si>
    <t xml:space="preserve">-1447265422	</t>
  </si>
  <si>
    <t xml:space="preserve">999222398370145	</t>
  </si>
  <si>
    <t>[曼谷]曼谷圣詹姆斯酒店(St. James Hotel  Bangkok)(55956438)</t>
  </si>
  <si>
    <t>豪华房&lt;2人入住&gt;&lt;不退款&gt;</t>
  </si>
  <si>
    <t>TANG/HAI</t>
  </si>
  <si>
    <t xml:space="preserve">2985468	</t>
  </si>
  <si>
    <t xml:space="preserve">1071791958	</t>
  </si>
  <si>
    <t xml:space="preserve">999222398874768	</t>
  </si>
  <si>
    <t>[西雅加达]阿斯顿卡蒂卡格罗酒店会议中心(ASTON Kartika Grogol Hotel &amp; Conference Center)(92030300)</t>
  </si>
  <si>
    <t>工作室风格双床房&lt;2人入住&gt;&lt;不退款&gt;</t>
  </si>
  <si>
    <t>yu/junling,zhang/ruiyan</t>
  </si>
  <si>
    <t xml:space="preserve">2985572	</t>
  </si>
  <si>
    <t xml:space="preserve">101.23.KVM6AYTA.1	</t>
  </si>
  <si>
    <t xml:space="preserve">999222402599527	</t>
  </si>
  <si>
    <t>[地拉那]地拉那玛丽蒂姆广场酒店(Maritim Hotel Plaza Tirana)(55367552)</t>
  </si>
  <si>
    <t>HUANG/TAO,HUANG/TAO</t>
  </si>
  <si>
    <t xml:space="preserve">2985986	</t>
  </si>
  <si>
    <t xml:space="preserve">1447395528	</t>
  </si>
  <si>
    <t xml:space="preserve">999222412201985	</t>
  </si>
  <si>
    <t>[迪拜]迪拜德拉温德姆酒店(Wyndham Dubai Deira)(90198650)</t>
  </si>
  <si>
    <t>广场景观豪华房&lt;2人入住&gt;&lt;不退款&gt;</t>
  </si>
  <si>
    <t>Misamu Lusilavo/Dedric</t>
  </si>
  <si>
    <t xml:space="preserve">2987394	</t>
  </si>
  <si>
    <t xml:space="preserve">999222412703672	</t>
  </si>
  <si>
    <t>[曼谷]拉奇66酒店(Ratch66)(89919769)</t>
  </si>
  <si>
    <t>ZHANG/BIN</t>
  </si>
  <si>
    <t xml:space="preserve">2987478	</t>
  </si>
  <si>
    <t xml:space="preserve">22413457230	</t>
  </si>
  <si>
    <t>[曼谷]曼谷盛泰澜中央世界商业中心酒店  (政府卫生认证)(Centara Grand &amp; Bangkok Convention Centre at CentralWorld  (SHA Plus+))(55944519)</t>
  </si>
  <si>
    <t>THI HOA/NGUYEN</t>
  </si>
  <si>
    <t xml:space="preserve">999222413495214	</t>
  </si>
  <si>
    <t>[布莱顿霍夫]皇家阿尔比恩布赖顿酒店(The Royal Albion Seafront Hotel)(55598790)</t>
  </si>
  <si>
    <t>双人床房&lt;2人入住&gt;&lt;不退款&gt;</t>
  </si>
  <si>
    <t>LEE PHILLIPS/PCV ENGINEERS LTD</t>
  </si>
  <si>
    <t xml:space="preserve">2987631	</t>
  </si>
  <si>
    <t xml:space="preserve">82652585	</t>
  </si>
  <si>
    <t xml:space="preserve">999222416230154	</t>
  </si>
  <si>
    <t>[吉隆坡]吉隆坡维雅酒店(VE Hotel &amp; Residence)(55451670)</t>
  </si>
  <si>
    <t>豪华双床房&lt;2人入住&gt;&lt;不退款&gt;</t>
  </si>
  <si>
    <t>LI/ZHELUN,Qiu/Zhengpei</t>
  </si>
  <si>
    <t xml:space="preserve">2988078	</t>
  </si>
  <si>
    <t xml:space="preserve">124329109	</t>
  </si>
  <si>
    <t xml:space="preserve">999222416959838	</t>
  </si>
  <si>
    <t>[坎多林]泰姬度假村及商老庄乡，果阿(Taj Holiday Village Resort &amp; Spa, Goa)(94360962)</t>
  </si>
  <si>
    <t>高级村舍, 1 张特大床, 海景&lt;2人入住&gt;&lt;不退款&gt;</t>
  </si>
  <si>
    <t>SOUILLES/FABIEN</t>
  </si>
  <si>
    <t xml:space="preserve">2988200	</t>
  </si>
  <si>
    <t xml:space="preserve">75678SE133877	</t>
  </si>
  <si>
    <t xml:space="preserve">999222417019410	</t>
  </si>
  <si>
    <t>[科姆菲尔德]酷比阿贝酒店(Coombe Abbey Hotel)(92027637)</t>
  </si>
  <si>
    <t>Mitchinson/Ruaridh</t>
  </si>
  <si>
    <t xml:space="preserve">2988214	</t>
  </si>
  <si>
    <t xml:space="preserve">RL30281232	</t>
  </si>
  <si>
    <t xml:space="preserve">999222417726522	</t>
  </si>
  <si>
    <t>[Benda]雅加达机场西达勒酒店(Starlet Hotel Jakarta Airport)(94358731)</t>
  </si>
  <si>
    <t>NURYANAH/MULYANI</t>
  </si>
  <si>
    <t xml:space="preserve">2988362	</t>
  </si>
  <si>
    <t xml:space="preserve">999222421244927	</t>
  </si>
  <si>
    <t>[孟买]萨赫勒酒店(The Sahil Hotel)(90356133)</t>
  </si>
  <si>
    <t>豪华双人房（1张特大床）&lt;2人入住&gt;&lt;不退款&gt;&lt;早餐&gt;</t>
  </si>
  <si>
    <t>HASSAN/SHAFAT</t>
  </si>
  <si>
    <t xml:space="preserve">2988555	</t>
  </si>
  <si>
    <t xml:space="preserve">7265487	</t>
  </si>
  <si>
    <t xml:space="preserve">999222421898911	</t>
  </si>
  <si>
    <t>[巴黎]巴黎12区贝西村康铂酒店(Campanile Hotel Paris Bercy Village)(55653231)</t>
  </si>
  <si>
    <t>双床房&lt;2人入住&gt;&lt;不退款&gt;&lt;早餐&gt;</t>
  </si>
  <si>
    <t>ZHANG/PING</t>
  </si>
  <si>
    <t xml:space="preserve">2988660	</t>
  </si>
  <si>
    <t xml:space="preserve">999222422000165	</t>
  </si>
  <si>
    <t>[本萨勒]班萨莱姆套房品质酒店(Quality Inn &amp; Suites Bensalem)(55452122)</t>
  </si>
  <si>
    <t>Alabado/Eliza</t>
  </si>
  <si>
    <t xml:space="preserve">2988698	</t>
  </si>
  <si>
    <t xml:space="preserve">999222422030134	</t>
  </si>
  <si>
    <t>[彼得伯勒]彼得伯勒品质酒店(Dragonfly Hotel Peterborough)(89935127)</t>
  </si>
  <si>
    <t>标准双人间&lt;2人入住&gt;&lt;不退款&gt;</t>
  </si>
  <si>
    <t>Milne/Kate</t>
  </si>
  <si>
    <t xml:space="preserve">2988708	</t>
  </si>
  <si>
    <t xml:space="preserve">RL30284520	</t>
  </si>
  <si>
    <t xml:space="preserve">999222422779164	</t>
  </si>
  <si>
    <t>[巴拿马城]巴拿马城瑞广场酒店(Hotel Riu Plaza Panama)(55733524)</t>
  </si>
  <si>
    <t>豪华特大床房&lt;2人入住&gt;&lt;不退款&gt;&lt;早餐&gt;</t>
  </si>
  <si>
    <t>TAHERZADEH/BEHNOOSH</t>
  </si>
  <si>
    <t xml:space="preserve">2988914	</t>
  </si>
  <si>
    <t xml:space="preserve">999222423409992	</t>
  </si>
  <si>
    <t>[曼谷]曼谷大将军酒店 (政府卫生认证)(Admiral Premier Bangkok (SHA Extra Plus))(55768351)</t>
  </si>
  <si>
    <t>至尊一卧套房&lt;2人入住&gt;&lt;不退款&gt;</t>
  </si>
  <si>
    <t>POTVLIEGE/SEBASTIEN</t>
  </si>
  <si>
    <t xml:space="preserve">2989026	</t>
  </si>
  <si>
    <t xml:space="preserve">1071827236	</t>
  </si>
  <si>
    <t xml:space="preserve">999222423763041	</t>
  </si>
  <si>
    <t>[Sambau]巴塔姆海景假日酒店(Batam View Beach Resort)(55573069)</t>
  </si>
  <si>
    <t>高级房间&lt;2人入住&gt;&lt;不退款&gt;</t>
  </si>
  <si>
    <t>WANG/HE</t>
  </si>
  <si>
    <t xml:space="preserve">2989088	</t>
  </si>
  <si>
    <t xml:space="preserve">243642	</t>
  </si>
  <si>
    <t xml:space="preserve">999222424526697	</t>
  </si>
  <si>
    <t>[依斯干达公主城]柔佛公主港JEN酒店(JEN Johor Puteri Harbour by Shangri-La)(55895711)</t>
  </si>
  <si>
    <t>STOTT/ANDREW PAUL</t>
  </si>
  <si>
    <t xml:space="preserve">2989228	</t>
  </si>
  <si>
    <t xml:space="preserve">58343SE019344-14	</t>
  </si>
  <si>
    <t xml:space="preserve">999222425182098	</t>
  </si>
  <si>
    <t>[曼谷]曼谷希里沙吞 UHG 酒店(Siri Sathorn Bangkok by UHG)(57284056)</t>
  </si>
  <si>
    <t>一卧室豪华套房&lt;2人入住&gt;&lt;不退款&gt;</t>
  </si>
  <si>
    <t>MYO/WINAUNG</t>
  </si>
  <si>
    <t xml:space="preserve">2989353	</t>
  </si>
  <si>
    <t xml:space="preserve">999222426458201	</t>
  </si>
  <si>
    <t>[古晋]古晋帝国酒店(Imperial Hotel Kuching)(55451613)</t>
  </si>
  <si>
    <t>高级房(双床)&lt;2人入住&gt;&lt;不退款&gt;</t>
  </si>
  <si>
    <t>TAY/WEE YIAN</t>
  </si>
  <si>
    <t xml:space="preserve">2989600	</t>
  </si>
  <si>
    <t xml:space="preserve">999222427007895	</t>
  </si>
  <si>
    <t>[柏林]贝多芬路德维希酒店(Hotel Ludwig van Beethoven)(91547217)</t>
  </si>
  <si>
    <t>双人或双床房&lt;2人入住&gt;&lt;不退款&gt;&lt;早餐&gt;</t>
  </si>
  <si>
    <t>Nolebring/Mats,Nolebring/Anna</t>
  </si>
  <si>
    <t xml:space="preserve">2989709	</t>
  </si>
  <si>
    <t xml:space="preserve">1448190031	</t>
  </si>
  <si>
    <t xml:space="preserve">999222428429589	</t>
  </si>
  <si>
    <t>[河内]美的河内酒店(La Beaute De Hanoi Hotel)(55694648)</t>
  </si>
  <si>
    <t>豪华房(双人床或双床)&lt;2人入住&gt;&lt;不退款&gt;</t>
  </si>
  <si>
    <t>TYLER/JAKE ZACHARY</t>
  </si>
  <si>
    <t xml:space="preserve">2990121	</t>
  </si>
  <si>
    <t xml:space="preserve">999222428450081	</t>
  </si>
  <si>
    <t>[曼谷]曼谷京华大酒店 (政府卫生认证)(Hotel Royal Bangkok@Chinatown)(55932568)</t>
  </si>
  <si>
    <t>高级房（无窗）&lt;2人入住&gt;&lt;不退款&gt;</t>
  </si>
  <si>
    <t>CAO/CHENG,DAO/TUYETHONG</t>
  </si>
  <si>
    <t xml:space="preserve">2990124	</t>
  </si>
  <si>
    <t xml:space="preserve">332744	</t>
  </si>
  <si>
    <t xml:space="preserve">999222431061254	</t>
  </si>
  <si>
    <t>[巴都丁宜]槟城硬石酒店(Hard Rock Hotel Penang)(55680205)</t>
  </si>
  <si>
    <t>海景豪华房（阳台）&lt;2人入住&gt;&lt;不退款&gt;</t>
  </si>
  <si>
    <t>SAID/NOR DIYANA FARHANA</t>
  </si>
  <si>
    <t xml:space="preserve">2990188	</t>
  </si>
  <si>
    <t xml:space="preserve">15695548	</t>
  </si>
  <si>
    <t xml:space="preserve">999222431994322	</t>
  </si>
  <si>
    <t>[Guntung Payung]班贾尔马辛班加巴鲁飞舞酒店(Favehotel Banjarbaru Banjarmasin)(55270126)</t>
  </si>
  <si>
    <t>致爱房&lt;2人入住&gt;&lt;不退款&gt;</t>
  </si>
  <si>
    <t>RAHMA/AULIA</t>
  </si>
  <si>
    <t xml:space="preserve">2990317	</t>
  </si>
  <si>
    <t xml:space="preserve">999222432328129	</t>
  </si>
  <si>
    <t>[威斯敏斯特城]伦敦公爵酒店(Dukes London)(55281313)</t>
  </si>
  <si>
    <t>高级房&lt;2人入住&gt;&lt;不退款&gt;&lt;早餐&gt;</t>
  </si>
  <si>
    <t>Doran/Patrick</t>
  </si>
  <si>
    <t xml:space="preserve">2990380	</t>
  </si>
  <si>
    <t xml:space="preserve">999222434621362	</t>
  </si>
  <si>
    <t>[曼谷]曼谷拉玛九萨默赛特酒店(Somerset Rama 9 Bangkok)(94361514)</t>
  </si>
  <si>
    <t>ZENG/WEISAN,XIE/JIAQIAN</t>
  </si>
  <si>
    <t xml:space="preserve">2990830	</t>
  </si>
  <si>
    <t xml:space="preserve">999222435533183	</t>
  </si>
  <si>
    <t>优选一室特大床房&lt;2人入住&gt;&lt;不退款&gt;&lt;早餐&gt;</t>
  </si>
  <si>
    <t>ZHANG/KUICHAO</t>
  </si>
  <si>
    <t xml:space="preserve">2990997	</t>
  </si>
  <si>
    <t xml:space="preserve">101.23.VDUPKHQA.1	</t>
  </si>
  <si>
    <t xml:space="preserve">999222435883917	</t>
  </si>
  <si>
    <t>[清迈]清迈科莫之亿酒店(政府卫生认证)(Cmor by Recall Hotels, Chiang Mai(SHA Extra Plus))(55665952)</t>
  </si>
  <si>
    <t>超值豪华房&lt;2人入住&gt;&lt;不退款&gt;</t>
  </si>
  <si>
    <t>HUANG/YIYI</t>
  </si>
  <si>
    <t xml:space="preserve">2991070	</t>
  </si>
  <si>
    <t xml:space="preserve">HBD-484141-321-5922294	</t>
  </si>
  <si>
    <t xml:space="preserve">999222436276583	</t>
  </si>
  <si>
    <t>[巴塞罗那]普里梅罗第一酒店(Primero Primera)(90386893)</t>
  </si>
  <si>
    <t>双人间&lt;2人入住&gt;&lt;不退款&gt;</t>
  </si>
  <si>
    <t>KOUYATEH/SHEIKH AL MOUSTAPHA</t>
  </si>
  <si>
    <t xml:space="preserve">2991147	</t>
  </si>
  <si>
    <t xml:space="preserve">-1448341533	</t>
  </si>
  <si>
    <t xml:space="preserve">999222437233757	</t>
  </si>
  <si>
    <t>LUO/DUNXU</t>
  </si>
  <si>
    <t xml:space="preserve">2991310	</t>
  </si>
  <si>
    <t xml:space="preserve">332800	</t>
  </si>
  <si>
    <t xml:space="preserve">999222437877564	</t>
  </si>
  <si>
    <t>[米兰]德尔苏德酒店(Hotel Del Sud)(92030829)</t>
  </si>
  <si>
    <t>ROTARIU/COSTEL ALEXANDRU</t>
  </si>
  <si>
    <t xml:space="preserve">2991400	</t>
  </si>
  <si>
    <t xml:space="preserve">999222438892290	</t>
  </si>
  <si>
    <t>[马德里]西班牙大街公寓(Hispano Gran Vía)(55254193)</t>
  </si>
  <si>
    <t>双人房&lt;2人入住&gt;&lt;不退款&gt;</t>
  </si>
  <si>
    <t>Jelic/Mario</t>
  </si>
  <si>
    <t xml:space="preserve">2991697	</t>
  </si>
  <si>
    <t xml:space="preserve">7339719	</t>
  </si>
  <si>
    <t xml:space="preserve">999222439043846	</t>
  </si>
  <si>
    <t>[多伦多]西一景及公寓酒店(One King West Hotel and Residence)(55281011)</t>
  </si>
  <si>
    <t>历史高级套房&lt;2人入住&gt;&lt;不退款&gt;</t>
  </si>
  <si>
    <t>VIDOVIC/BRANKO</t>
  </si>
  <si>
    <t xml:space="preserve">2991764	</t>
  </si>
  <si>
    <t xml:space="preserve">999222441757258	</t>
  </si>
  <si>
    <t>[巴厘岛]捷兰蒂克库塔尼奥酒店(Hotel Neo - Kuta, Jelantik)(55439286)</t>
  </si>
  <si>
    <t>标准房&lt;2人入住&gt;&lt;不退款&gt;</t>
  </si>
  <si>
    <t>rahmat/rahmat</t>
  </si>
  <si>
    <t xml:space="preserve">2991840	</t>
  </si>
  <si>
    <t xml:space="preserve">999222442532907	</t>
  </si>
  <si>
    <t>WAHYUDI/AHYAR</t>
  </si>
  <si>
    <t xml:space="preserve">2991929	</t>
  </si>
  <si>
    <t xml:space="preserve">RZ-1448728051	</t>
  </si>
  <si>
    <t xml:space="preserve">999222443911235	</t>
  </si>
  <si>
    <t>[芭堤雅]芭堤雅花园海景大酒店 (政府卫生认证)(Garden Cliff Resort &amp; Spa Pattaya (SHA Plus+))(55626102)</t>
  </si>
  <si>
    <t>海景豪华房&lt;2人入住&gt;&lt;不退款&gt;&lt;早餐&gt;</t>
  </si>
  <si>
    <t>KIM/DONGHYUK</t>
  </si>
  <si>
    <t xml:space="preserve">2992133	</t>
  </si>
  <si>
    <t xml:space="preserve">999222444407694	</t>
  </si>
  <si>
    <t>[诗都阿佐]尼奥瓦卢诗都阿佐酒店(Neo+ Waru Sidoarjo by Aston)(90362254)</t>
  </si>
  <si>
    <t>尼奥房&lt;2人入住&gt;&lt;不退款&gt;</t>
  </si>
  <si>
    <t>AYU/HENY AYU</t>
  </si>
  <si>
    <t xml:space="preserve">2992220	</t>
  </si>
  <si>
    <t xml:space="preserve">999222445732533	</t>
  </si>
  <si>
    <t>[法夫]法伊夫西雅图凯艺套房酒店(Quality Inn &amp; Suites Fife Seattle)(91808857)</t>
  </si>
  <si>
    <t>两张大床&lt;2人入住&gt;&lt;不退款&gt;&lt;早餐&gt;</t>
  </si>
  <si>
    <t>ZHANG/PENG,ZHANG/CHUN</t>
  </si>
  <si>
    <t xml:space="preserve">2992475	</t>
  </si>
  <si>
    <t xml:space="preserve">999222445749065	</t>
  </si>
  <si>
    <t>[北雅加达]卡拉巴酒店(favehotel Kelapa Gading)(60467439)</t>
  </si>
  <si>
    <t>挚爱房&lt;2人入住&gt;&lt;不退款&gt;</t>
  </si>
  <si>
    <t>KUSTIAWAN/ARI</t>
  </si>
  <si>
    <t xml:space="preserve">2992479	</t>
  </si>
  <si>
    <t xml:space="preserve">RZ-1448820490	</t>
  </si>
  <si>
    <t xml:space="preserve">999222446049259	</t>
  </si>
  <si>
    <t>[巴厘岛]萨提卡塞米亚克酒店(Hotel Santika Seminyak)(55841800)</t>
  </si>
  <si>
    <t>高级房(双床)&lt;2人入住&gt;&lt;不退款&gt;&lt;早餐&gt;</t>
  </si>
  <si>
    <t>BACHTIAR/ADI</t>
  </si>
  <si>
    <t xml:space="preserve">2992542	</t>
  </si>
  <si>
    <t xml:space="preserve">1448822735	</t>
  </si>
  <si>
    <t xml:space="preserve">999222446098824	</t>
  </si>
  <si>
    <t>HACHIM/SOFIA</t>
  </si>
  <si>
    <t xml:space="preserve">2992552	</t>
  </si>
  <si>
    <t xml:space="preserve">999222446947725	</t>
  </si>
  <si>
    <t>[迪拜]迪拜卡尔顿塔酒店(Carlton Tower Hotel)(70391260)</t>
  </si>
  <si>
    <t>城景豪华双人床房&lt;2人入住&gt;&lt;不退款&gt;</t>
  </si>
  <si>
    <t>OSMAN/AMERNODIN</t>
  </si>
  <si>
    <t xml:space="preserve">2992690	</t>
  </si>
  <si>
    <t xml:space="preserve">999222447331951	</t>
  </si>
  <si>
    <t>[吉隆坡]吉隆坡八打灵再也奈克瑟丽晶公寓酒店(Imperial Regency Suites &amp; Hotel Petaling Jaya)(91811835)</t>
  </si>
  <si>
    <t>BIN MOHD YUSOF/THAJUDEEN</t>
  </si>
  <si>
    <t xml:space="preserve">2992769	</t>
  </si>
  <si>
    <t xml:space="preserve">7275021	</t>
  </si>
  <si>
    <t xml:space="preserve">999222447469309	</t>
  </si>
  <si>
    <t>[柏林]雷迪森柏林亚历山大广场酒店(Park Inn by Radisson Berlin Alexanderplatz)(68545335)</t>
  </si>
  <si>
    <t>标准双人房&lt;2人入住&gt;&lt;不退款&gt;</t>
  </si>
  <si>
    <t>Chenna/Amin</t>
  </si>
  <si>
    <t xml:space="preserve">2992792	</t>
  </si>
  <si>
    <t xml:space="preserve">371731725 - 1675152111047074	</t>
  </si>
  <si>
    <t xml:space="preserve">999222448060544	</t>
  </si>
  <si>
    <t>[西雅加达]雅加达半岛酒店(Menara Peninsula Jakarta)(55402751)</t>
  </si>
  <si>
    <t>LU/HAO</t>
  </si>
  <si>
    <t xml:space="preserve">2992904	</t>
  </si>
  <si>
    <t xml:space="preserve">999222449182467	</t>
  </si>
  <si>
    <t>[吉隆坡]吉隆坡双威太子酒店(Sunway Putra Hotel Kuala Lumpur)(55290388)</t>
  </si>
  <si>
    <t>SYAFIK/WAN</t>
  </si>
  <si>
    <t xml:space="preserve">2993090	</t>
  </si>
  <si>
    <t xml:space="preserve">842563676	</t>
  </si>
  <si>
    <t xml:space="preserve">999222449837970	</t>
  </si>
  <si>
    <t>[克林顿]安德鲁斯空军基地伊克诺旅馆(Econo Lodge Andrews AFB)(55304269)</t>
  </si>
  <si>
    <t>标准房, 2 张双人床, 吸烟房&lt;2人入住&gt;&lt;不退款&gt;&lt;早餐&gt;</t>
  </si>
  <si>
    <t>Grady/Chaise</t>
  </si>
  <si>
    <t xml:space="preserve">2993196	</t>
  </si>
  <si>
    <t xml:space="preserve">999222450256464	</t>
  </si>
  <si>
    <t>SAPUTRA/ABDI</t>
  </si>
  <si>
    <t xml:space="preserve">2993296	</t>
  </si>
  <si>
    <t xml:space="preserve">RZ-1448904889	</t>
  </si>
  <si>
    <t xml:space="preserve">999222450239018	</t>
  </si>
  <si>
    <t>城景高级房&lt;2人入住&gt;&lt;不退款&gt;</t>
  </si>
  <si>
    <t>Cheng/Kher ye</t>
  </si>
  <si>
    <t xml:space="preserve">2993295	</t>
  </si>
  <si>
    <t xml:space="preserve">999222450373535	</t>
  </si>
  <si>
    <t>[曼谷]曼谷廊曼机场阿玛瑞酒店(Amari Don Muang Airport Bangkok)(55280787)</t>
  </si>
  <si>
    <t>豪华城景双床房&lt;2人入住&gt;&lt;不退款&gt;</t>
  </si>
  <si>
    <t>LI/SIU PANG BRIAN,WONG/CHI WAI JONATHAN</t>
  </si>
  <si>
    <t xml:space="preserve">2993322	</t>
  </si>
  <si>
    <t xml:space="preserve">999222449297815	</t>
  </si>
  <si>
    <t>[曼谷]曼谷康文特公园酒店(Convenient Park Bangkok)(55451692)</t>
  </si>
  <si>
    <t>AR-RAB/WISOOT</t>
  </si>
  <si>
    <t xml:space="preserve">2993109	</t>
  </si>
  <si>
    <t xml:space="preserve">999222450755781	</t>
  </si>
  <si>
    <t>[菲乌米奇诺]阿克黛米酒店(Academy Hotel)(89917902)</t>
  </si>
  <si>
    <t>标准双人床房&lt;2人入住&gt;&lt;不退款&gt;</t>
  </si>
  <si>
    <t>LEE/PUREUMAE</t>
  </si>
  <si>
    <t xml:space="preserve">2993423	</t>
  </si>
  <si>
    <t xml:space="preserve">999222450782788	</t>
  </si>
  <si>
    <t>[日惹]日惹马里奥波罗酒店(favehotel Malioboro - Yogyakarta)(55822194)</t>
  </si>
  <si>
    <t>致爱房&lt;2人入住&gt;&lt;不退款&gt;&lt;早餐&gt;</t>
  </si>
  <si>
    <t>BAYU KRISNAYANA/ANGGA</t>
  </si>
  <si>
    <t xml:space="preserve">2993428	</t>
  </si>
  <si>
    <t xml:space="preserve">999222454708305	</t>
  </si>
  <si>
    <t>HAN/JUNG YUN</t>
  </si>
  <si>
    <t xml:space="preserve">2993606	</t>
  </si>
  <si>
    <t xml:space="preserve">999222454788537	</t>
  </si>
  <si>
    <t>[巴厘岛]巴厘岛麦克斯万乌布酒店(MaxOneHotels at Ubud - CHSE Certified)(55639749)</t>
  </si>
  <si>
    <t>幸福房&lt;2人入住&gt;&lt;不退款&gt;</t>
  </si>
  <si>
    <t>CHUA/CHIEW LIN</t>
  </si>
  <si>
    <t xml:space="preserve">2993621	</t>
  </si>
  <si>
    <t xml:space="preserve">1448948407	</t>
  </si>
  <si>
    <t xml:space="preserve">999222454981742	</t>
  </si>
  <si>
    <t>[阿治曼]阿冶曼皇冠广场酒店(Crown Palace Hotel Ajman)(90399086)</t>
  </si>
  <si>
    <t>豪华一室房&lt;2人入住&gt;&lt;不退款&gt;</t>
  </si>
  <si>
    <t>Jamous/Saad</t>
  </si>
  <si>
    <t xml:space="preserve">2993654	</t>
  </si>
  <si>
    <t xml:space="preserve">999222455104567	</t>
  </si>
  <si>
    <t>[文德甲]文德甲哲莱旅馆(Hotel Jelai @ Mentakab)(94360848)</t>
  </si>
  <si>
    <t>N/DALILA</t>
  </si>
  <si>
    <t xml:space="preserve">2993673	</t>
  </si>
  <si>
    <t xml:space="preserve">21782466621	</t>
  </si>
  <si>
    <t>尊贵豪华房&lt;2人入住&gt;&lt;不退款&gt;&lt;早餐&gt;</t>
  </si>
  <si>
    <t>HAN/SANGMI</t>
  </si>
  <si>
    <t>CA13030230205HKD</t>
  </si>
  <si>
    <t xml:space="preserve">2793450	</t>
  </si>
  <si>
    <t xml:space="preserve">113300	</t>
  </si>
  <si>
    <t xml:space="preserve">21931331906	</t>
  </si>
  <si>
    <t>[巴黎]阿里斯萨比尔康布罗纳酒店(Alyss Saphir Cambronne Eiffel)(80333126)</t>
  </si>
  <si>
    <t>客房(双床)&lt;2人入住&gt;&lt;不退款&gt;</t>
  </si>
  <si>
    <t>Allaf/Sonia</t>
  </si>
  <si>
    <t xml:space="preserve">2876345	</t>
  </si>
  <si>
    <t xml:space="preserve">999222128789621	</t>
  </si>
  <si>
    <t>[新德里]新德里机场宜必思酒店(Ibis New Delhi Aerocity Hotel)(55560383)</t>
  </si>
  <si>
    <t>标准大号床房&lt;2人入住&gt;&lt;不退款&gt;&lt;早餐&gt;</t>
  </si>
  <si>
    <t>Bhavanam/Mrutyunjay</t>
  </si>
  <si>
    <t xml:space="preserve">2933109	</t>
  </si>
  <si>
    <t xml:space="preserve">MBMSDNBR	</t>
  </si>
  <si>
    <t xml:space="preserve">999222161383069	</t>
  </si>
  <si>
    <t>[巴黎]巴黎厄杰尼别墅酒店(Villa Eugenie)(55329290)</t>
  </si>
  <si>
    <t>豪华双人床房带阳台&lt;2人入住&gt;&lt;不退款&gt;&lt;早餐&gt;</t>
  </si>
  <si>
    <t>SIMON/LO</t>
  </si>
  <si>
    <t xml:space="preserve">2941589	</t>
  </si>
  <si>
    <t xml:space="preserve">1437987874	</t>
  </si>
  <si>
    <t xml:space="preserve">999222172945760	</t>
  </si>
  <si>
    <t>[曼彻斯特]老特拉福德旅馆(Hilton Garden Inn Manchester Emirates Old Trafford)(55320802)</t>
  </si>
  <si>
    <t>双床房&lt;2人入住&gt;&lt;不退款&gt;</t>
  </si>
  <si>
    <t>Sevieri/Mel</t>
  </si>
  <si>
    <t xml:space="preserve">2944065	</t>
  </si>
  <si>
    <t xml:space="preserve">3326740653	</t>
  </si>
  <si>
    <t xml:space="preserve">999222187305824	</t>
  </si>
  <si>
    <t>[卡尔加里]温德姆卡尔加里机场蔚景酒店(Wingate by Wyndham Calgary Airport)(55321157)</t>
  </si>
  <si>
    <t>客房1张特大床&lt;2人入住&gt;&lt;不退款&gt;&lt;早餐&gt;</t>
  </si>
  <si>
    <t>osborne/chloe</t>
  </si>
  <si>
    <t xml:space="preserve">2946916	</t>
  </si>
  <si>
    <t xml:space="preserve">999222188940634	</t>
  </si>
  <si>
    <t>[普吉岛]客莱福巴东普吉岛酒店 (政府卫生认证)(Hotel Clover Patong Phuket (SHA Extra Plus))(69427712)</t>
  </si>
  <si>
    <t>高级阳台房&lt;2人入住&gt;&lt;不退款&gt;</t>
  </si>
  <si>
    <t>Plihal/Sarah</t>
  </si>
  <si>
    <t xml:space="preserve">2947291	</t>
  </si>
  <si>
    <t xml:space="preserve">ok	</t>
  </si>
  <si>
    <t xml:space="preserve">999222204049218	</t>
  </si>
  <si>
    <t>[迪沙鲁]安纳塔拉迪沙鲁海岸度假村及别墅(Anantara Desaru Coast Resort &amp; Villas)(92030323)</t>
  </si>
  <si>
    <t>泻湖景观一卧别墅(带泳池)&lt;2人入住&gt;&lt;不退款&gt;&lt;早餐&gt;</t>
  </si>
  <si>
    <t>SIM/YOU LIANG JASON</t>
  </si>
  <si>
    <t xml:space="preserve">2949909	</t>
  </si>
  <si>
    <t xml:space="preserve">2357653	</t>
  </si>
  <si>
    <t xml:space="preserve">999222217210258	</t>
  </si>
  <si>
    <t>[马六甲]马六甲宜必思酒店(ibis Melaka)(80333290)</t>
  </si>
  <si>
    <t>标准房, 1 张大床&lt;2人入住&gt;&lt;不退款&gt;&lt;早餐&gt;</t>
  </si>
  <si>
    <t>MOHD AMMERAN/SITI NUR MUNIRAH</t>
  </si>
  <si>
    <t xml:space="preserve">2951878	</t>
  </si>
  <si>
    <t xml:space="preserve">Esther Chan | Reservation	</t>
  </si>
  <si>
    <t xml:space="preserve">999222236301502	</t>
  </si>
  <si>
    <t>[马六甲]马六甲假日酒店(Holiday Inn Melaka, an IHG Hotel)(91548073)</t>
  </si>
  <si>
    <t>海景特大床房&lt;2人入住&gt;&lt;不退款&gt;</t>
  </si>
  <si>
    <t>MACARAIG/CATHERINE BARBOSA</t>
  </si>
  <si>
    <t xml:space="preserve">2955228	</t>
  </si>
  <si>
    <t xml:space="preserve">21283921	</t>
  </si>
  <si>
    <t xml:space="preserve">999222257165083	</t>
  </si>
  <si>
    <t>[芭堤雅]芭堤雅希尔顿酒店 (政府卫生认证)(Hilton Pattaya (SHA Plus+))(55269861)</t>
  </si>
  <si>
    <t>海景豪华双床房&lt;2人入住&gt;&lt;不退款&gt;&lt;早餐&gt;</t>
  </si>
  <si>
    <t>GU/LIQUN,WANG/SHULEI</t>
  </si>
  <si>
    <t xml:space="preserve">2959445	</t>
  </si>
  <si>
    <t xml:space="preserve">999222269093861	</t>
  </si>
  <si>
    <t>[帕赛市]马尼拉喜来得酒店(The Heritage Hotel Manila)(55320584)</t>
  </si>
  <si>
    <t>IGUALALDA/ALBERT</t>
  </si>
  <si>
    <t xml:space="preserve">2962006	</t>
  </si>
  <si>
    <t xml:space="preserve">999222271075168	</t>
  </si>
  <si>
    <t>[拉斯维加斯]OYO拉斯维加斯娱乐场酒店(OYO Hotel and Casino Las Vegas)(60493870)</t>
  </si>
  <si>
    <t>大道景甄选特大床房&lt;2人入住&gt;&lt;不退款&gt;</t>
  </si>
  <si>
    <t>Garcia Bautista/Adrian,Garcia Cruz/Janet</t>
  </si>
  <si>
    <t xml:space="preserve">2962794	</t>
  </si>
  <si>
    <t xml:space="preserve">999222274198546	</t>
  </si>
  <si>
    <t>[新加坡]新加坡安达仕酒店(Andaz Singapore – A Concept by Hyatt)(55872507)</t>
  </si>
  <si>
    <t>TAM/WAI YEE</t>
  </si>
  <si>
    <t xml:space="preserve">2963460	</t>
  </si>
  <si>
    <t xml:space="preserve">(HYA)41998020	</t>
  </si>
  <si>
    <t xml:space="preserve">999222289642065	</t>
  </si>
  <si>
    <t>[多伦多]多伦多中心假日酒店(Holiday Inn Toronto Downtown Centre, an IHG Hotel)(55612021)</t>
  </si>
  <si>
    <t>SMYTH/BRENDAN</t>
  </si>
  <si>
    <t xml:space="preserve">24073618	</t>
  </si>
  <si>
    <t xml:space="preserve">999222296520365	</t>
  </si>
  <si>
    <t>[拉斯维加斯]云霄塔娱乐场度假酒店(The STRAT Hotel, Casino &amp; Skypod)(54503342)</t>
  </si>
  <si>
    <t>标准客房&lt;2人入住&gt;&lt;不退款&gt;</t>
  </si>
  <si>
    <t>ZHOU/GUOYONG</t>
  </si>
  <si>
    <t xml:space="preserve">2968432	</t>
  </si>
  <si>
    <t xml:space="preserve">999222299016996	</t>
  </si>
  <si>
    <t>[墨西哥城]日航国际酒店(Hyatt Regency Mexico City)(55465475)</t>
  </si>
  <si>
    <t>园景房（1张特大床）&lt;2人入住&gt;&lt;早餐&gt;</t>
  </si>
  <si>
    <t>ALVES/RAFAELA</t>
  </si>
  <si>
    <t xml:space="preserve">2969051	</t>
  </si>
  <si>
    <t xml:space="preserve">42204585	</t>
  </si>
  <si>
    <t xml:space="preserve">999222313494993	</t>
  </si>
  <si>
    <t>[兰卡威]兰卡威丹绒鲁度假村(Tanjung Rhu Resort)(55346092)</t>
  </si>
  <si>
    <t>Cahaya套房&lt;2人入住&gt;&lt;不退款&gt;</t>
  </si>
  <si>
    <t>IBRAMSAH/AINUL BASIRAH</t>
  </si>
  <si>
    <t xml:space="preserve">2971735	</t>
  </si>
  <si>
    <t xml:space="preserve">999222322855357	</t>
  </si>
  <si>
    <t>[曼彻斯特]曼彻斯特曼联萨斯酒店(Sachas Hotel Manchester)(55439641)</t>
  </si>
  <si>
    <t>内室双床房&lt;2人入住&gt;&lt;不退款&gt;</t>
  </si>
  <si>
    <t>Poon/Chung Ki</t>
  </si>
  <si>
    <t xml:space="preserve">2973525	</t>
  </si>
  <si>
    <t xml:space="preserve">999222338732072	</t>
  </si>
  <si>
    <t>[巴黎]旅行者酒店 - 里昂火车站(Hotel Viator - Gare de Lyon)(55572963)</t>
  </si>
  <si>
    <t>标准双人房&lt;2人入住&gt;</t>
  </si>
  <si>
    <t>BICHET/JEAN-LUC</t>
  </si>
  <si>
    <t xml:space="preserve">2975826	</t>
  </si>
  <si>
    <t xml:space="preserve">1445194504	</t>
  </si>
  <si>
    <t xml:space="preserve">999222343175967	</t>
  </si>
  <si>
    <t>[曼谷]Cross氛围曼谷素坤逸酒店(Cross Vibe Bangkok Sukhumvit)(55270406)</t>
  </si>
  <si>
    <t>LIU/CHIENWEN</t>
  </si>
  <si>
    <t xml:space="preserve">2976523	</t>
  </si>
  <si>
    <t xml:space="preserve">999222345696243	</t>
  </si>
  <si>
    <t>[曼谷]艾里四分之一UHG酒店 (政府卫生认证)(The Quarter Ari by Uhg (SHA Plus+))(55586060)</t>
  </si>
  <si>
    <t>ZHANG/DANPING,ZHENG/YALU</t>
  </si>
  <si>
    <t xml:space="preserve">2977089	</t>
  </si>
  <si>
    <t xml:space="preserve">138636	</t>
  </si>
  <si>
    <t xml:space="preserve">999222352439189	</t>
  </si>
  <si>
    <t>[蒙特利尔]蒙特利尔机场诺富特酒店(Novotel Montréal Aéroport)(55822322)</t>
  </si>
  <si>
    <t>Lafond/Karen</t>
  </si>
  <si>
    <t xml:space="preserve">2978139	</t>
  </si>
  <si>
    <t xml:space="preserve">999222353216569	</t>
  </si>
  <si>
    <t>[巴黎]巴黎皇家维拉酒店(Villa Royale)(55639770)</t>
  </si>
  <si>
    <t>Do/Alicia</t>
  </si>
  <si>
    <t xml:space="preserve">2978420	</t>
  </si>
  <si>
    <t xml:space="preserve">-1445856904	</t>
  </si>
  <si>
    <t xml:space="preserve">999222355279587	</t>
  </si>
  <si>
    <t>ZHANG/KA,Zhang/Yaling</t>
  </si>
  <si>
    <t xml:space="preserve">2978562	</t>
  </si>
  <si>
    <t xml:space="preserve">999222359468250	</t>
  </si>
  <si>
    <t>UEAPHAICHIT/KAMOLTIP</t>
  </si>
  <si>
    <t xml:space="preserve">2979159	</t>
  </si>
  <si>
    <t xml:space="preserve">999222371075823	</t>
  </si>
  <si>
    <t>[休斯敦]西公园西南高速公路舒适酒店及套房(Comfort Inn &amp; Suites Southwest Freeway at Westpark)(55328783)</t>
  </si>
  <si>
    <t>标准特大床房&lt;2人入住&gt;&lt;不退款&gt;&lt;早餐&gt;</t>
  </si>
  <si>
    <t>Jesudasan/Simson</t>
  </si>
  <si>
    <t xml:space="preserve">2980860	</t>
  </si>
  <si>
    <t xml:space="preserve">999222371642218	</t>
  </si>
  <si>
    <t>[丹戎本雅]槟城火烈鸟海滩酒店(Flamingo Hotel by The Beach, Penang)(55439295)</t>
  </si>
  <si>
    <t>豪华海景双床房&lt;2人入住&gt;&lt;不退款&gt;</t>
  </si>
  <si>
    <t>LIN/ZHONGMIN,LIN/TIANZE</t>
  </si>
  <si>
    <t xml:space="preserve">2980969	</t>
  </si>
  <si>
    <t xml:space="preserve">999222371745388	</t>
  </si>
  <si>
    <t>[查尔斯顿]查尔斯顿舒适酒店(Comfort Inn Downtown Charleston)(89916606)</t>
  </si>
  <si>
    <t>2张双人床房&lt;2人入住&gt;&lt;不退款&gt;&lt;早餐&gt;</t>
  </si>
  <si>
    <t>Morris/Brian</t>
  </si>
  <si>
    <t xml:space="preserve">2980995	</t>
  </si>
  <si>
    <t xml:space="preserve">999222374635193	</t>
  </si>
  <si>
    <t>[普吉岛]芭东渡假酒店(PJ Patong Resortel)(55290041)</t>
  </si>
  <si>
    <t>zhou/mingmei</t>
  </si>
  <si>
    <t xml:space="preserve">2981618	</t>
  </si>
  <si>
    <t xml:space="preserve">37985457	</t>
  </si>
  <si>
    <t xml:space="preserve">999222382983673	</t>
  </si>
  <si>
    <t>[温布利]伦敦温布利宜必思酒店(ibis London Wembley)(55932697)</t>
  </si>
  <si>
    <t>双人床房&lt;2人入住&gt;&lt;不退款&gt;&lt;早餐&gt;</t>
  </si>
  <si>
    <t>NGAN/HUNG KIT DENNIS,NGAN/PO YAN</t>
  </si>
  <si>
    <t xml:space="preserve">2983046	</t>
  </si>
  <si>
    <t xml:space="preserve">999222387309902	</t>
  </si>
  <si>
    <t>[卡斯特鲁普]哥本哈根机场兹利浦酒店(Zleep Hotel Copenhagen Airport)(90202595)</t>
  </si>
  <si>
    <t>SINGH/AKASHDEEP,KAUR/HARJIT</t>
  </si>
  <si>
    <t xml:space="preserve">2983580	</t>
  </si>
  <si>
    <t xml:space="preserve">13637SE031244	</t>
  </si>
  <si>
    <t xml:space="preserve">999222387650004	</t>
  </si>
  <si>
    <t>景观2单人床房&lt;2人入住&gt;&lt;不退款&gt;&lt;早餐&gt;</t>
  </si>
  <si>
    <t>Wu/Shan,Xu/Zongmin</t>
  </si>
  <si>
    <t xml:space="preserve">2983698	</t>
  </si>
  <si>
    <t xml:space="preserve">(HYA)42947595	</t>
  </si>
  <si>
    <t xml:space="preserve">999222391517085	</t>
  </si>
  <si>
    <t>[大山脚]槟城标致酒店 (槟城对抗新冠肺炎认证)(Iconic Hotel Penang (PenangFightCovid-19 Certified))(55665954)</t>
  </si>
  <si>
    <t>MUN/MAY YIN</t>
  </si>
  <si>
    <t xml:space="preserve">2984489	</t>
  </si>
  <si>
    <t xml:space="preserve">999222396448698	</t>
  </si>
  <si>
    <t>[曼谷]曼谷阿文苏昆维特酒店(Avani Sukhumvit Bangkok)(70165254)</t>
  </si>
  <si>
    <t>阿瓦尼房（大床）&lt;2人入住&gt;&lt;不退款&gt;&lt;早餐&gt;</t>
  </si>
  <si>
    <t>Zhong/Liwen</t>
  </si>
  <si>
    <t xml:space="preserve">2985067	</t>
  </si>
  <si>
    <t xml:space="preserve">468158	</t>
  </si>
  <si>
    <t xml:space="preserve">999222396827069	</t>
  </si>
  <si>
    <t>[Racha Thewa]素万那普威乐机场酒店(Suvarnabhumi Ville Airport Hotel)(55478352)</t>
  </si>
  <si>
    <t>行政房&lt;2人入住&gt;&lt;不退款&gt;</t>
  </si>
  <si>
    <t>CHEN/LIN,WANG/HUI</t>
  </si>
  <si>
    <t xml:space="preserve">2985151	</t>
  </si>
  <si>
    <t xml:space="preserve">1071788716	</t>
  </si>
  <si>
    <t xml:space="preserve">22403264238	</t>
  </si>
  <si>
    <t>[雷克雅未克]雷克雅未克公寓酒店(Reykjavik Residence Apartment Hotel)(55380687)</t>
  </si>
  <si>
    <t>普通套房&lt;2人入住&gt;&lt;不退款&gt;</t>
  </si>
  <si>
    <t>yan/rongli</t>
  </si>
  <si>
    <t xml:space="preserve">2986078	</t>
  </si>
  <si>
    <t xml:space="preserve">-1447458618	</t>
  </si>
  <si>
    <t xml:space="preserve">999222407391852	</t>
  </si>
  <si>
    <t>[曼谷]素坤逸57号萨利酒店(The Salil Hotel Sukhumvit 57 - Thonglor)(55799251)</t>
  </si>
  <si>
    <t>豪华套房&lt;2人入住&gt;&lt;不退款&gt;</t>
  </si>
  <si>
    <t>ZHU/TING TING</t>
  </si>
  <si>
    <t xml:space="preserve">2986847	</t>
  </si>
  <si>
    <t xml:space="preserve">999222411101191	</t>
  </si>
  <si>
    <t>[东京]MYSTAYS 上野东酒店(HOTEL MYSTAYS Ueno East)(55439617)</t>
  </si>
  <si>
    <t>YANG/JIAYI</t>
  </si>
  <si>
    <t xml:space="preserve">2987206	</t>
  </si>
  <si>
    <t xml:space="preserve">T_1447696756	</t>
  </si>
  <si>
    <t xml:space="preserve">999222411111533	</t>
  </si>
  <si>
    <t>[八打灵再也]一号大道酒店(One Avenue Hotel)(90352763)</t>
  </si>
  <si>
    <t>豪华家庭房&lt;2人入住&gt;&lt;不退款&gt;&lt;早餐&gt;</t>
  </si>
  <si>
    <t>suhaifi/suhaifi bin md saad</t>
  </si>
  <si>
    <t xml:space="preserve">2987208	</t>
  </si>
  <si>
    <t xml:space="preserve">999222411700069	</t>
  </si>
  <si>
    <t>[檀香山]雅诗顿威基基日落酒店(Aston Waikiki Sunset)(55299114)</t>
  </si>
  <si>
    <t>一卧室豪华海景套房&lt;2人入住&gt;&lt;不退款&gt;</t>
  </si>
  <si>
    <t>ZHOU/SHIYU,zhou/jianan</t>
  </si>
  <si>
    <t xml:space="preserve">2987298	</t>
  </si>
  <si>
    <t xml:space="preserve">999222412719196	</t>
  </si>
  <si>
    <t xml:space="preserve">2987485	</t>
  </si>
  <si>
    <t xml:space="preserve">999222415086016	</t>
  </si>
  <si>
    <t>[雅典]阿玛里亚酒店(Hotel Amalia Athens)(55707793)</t>
  </si>
  <si>
    <t>经典房&lt;2人入住&gt;&lt;不退款&gt;</t>
  </si>
  <si>
    <t>WU/DI,SONG/QIAN,SONG/FUWEN,WANG/XIAONING</t>
  </si>
  <si>
    <t xml:space="preserve">2987941	</t>
  </si>
  <si>
    <t xml:space="preserve">999222422042393	</t>
  </si>
  <si>
    <t>[柏林]柏林中央车站城际酒店(IntercityHotel Berlin Hauptbahnhof)(70391185)</t>
  </si>
  <si>
    <t>商务房&lt;2人入住&gt;&lt;不退款&gt;</t>
  </si>
  <si>
    <t>Erdogan/Besra</t>
  </si>
  <si>
    <t xml:space="preserve">2988722	</t>
  </si>
  <si>
    <t xml:space="preserve">900720900431456	</t>
  </si>
  <si>
    <t xml:space="preserve">999222422173055	</t>
  </si>
  <si>
    <t>[萨克拉门托]萨克拉门托会议中心伊克诺旅馆(Econo Lodge Sacramento Convention Center)(56206218)</t>
  </si>
  <si>
    <t>标准大号床房-吸烟&lt;2人入住&gt;&lt;不退款&gt;&lt;早餐&gt;</t>
  </si>
  <si>
    <t>KING/SABRINA</t>
  </si>
  <si>
    <t xml:space="preserve">2988788	</t>
  </si>
  <si>
    <t xml:space="preserve">999222422654035	</t>
  </si>
  <si>
    <t xml:space="preserve">2988887	</t>
  </si>
  <si>
    <t xml:space="preserve">38072802	</t>
  </si>
  <si>
    <t xml:space="preserve">999222422676743	</t>
  </si>
  <si>
    <t>[雪邦]国际机场 KLIA-KLIA2途恩酒店(Tune Hotel KLIA-KLIA2)(60514018)</t>
  </si>
  <si>
    <t>LIU/ZIAO,YU/ZEYANG</t>
  </si>
  <si>
    <t xml:space="preserve">2988892	</t>
  </si>
  <si>
    <t xml:space="preserve">170951116	</t>
  </si>
  <si>
    <t xml:space="preserve">999222424548029	</t>
  </si>
  <si>
    <t>[曼谷]曼谷文华中心点大酒店 (政府卫生认证)(Mandarin Hotel Managed by Centre Point)(56174574)</t>
  </si>
  <si>
    <t>wang/sui</t>
  </si>
  <si>
    <t xml:space="preserve">2989236	</t>
  </si>
  <si>
    <t xml:space="preserve">999222430971656	</t>
  </si>
  <si>
    <t>[曼谷]曼谷 JW 万豪酒店 (政府卫生认证)(JW Marriott Hotel Bangkok (SHA Plus+))(55299096)</t>
  </si>
  <si>
    <t>豪华特大床客房&lt;2人入住&gt;&lt;不退款&gt;</t>
  </si>
  <si>
    <t>LIU/CAMILLA,KOU/SIYI</t>
  </si>
  <si>
    <t xml:space="preserve">2990184	</t>
  </si>
  <si>
    <t xml:space="preserve">92174638	</t>
  </si>
  <si>
    <t xml:space="preserve">999222432176752	</t>
  </si>
  <si>
    <t>豪华房(带按摩浴缸)&lt;2人入住&gt;&lt;不退款&gt;</t>
  </si>
  <si>
    <t>Jiang/Houze,Xu/Yao</t>
  </si>
  <si>
    <t xml:space="preserve">2990357	</t>
  </si>
  <si>
    <t xml:space="preserve">80104653-1	</t>
  </si>
  <si>
    <t xml:space="preserve">999222432295449	</t>
  </si>
  <si>
    <t>[曼谷]隆海悦精品酒店(Silom Serene A Boutique Hotel)(55956383)</t>
  </si>
  <si>
    <t>LI/GUOCHENG</t>
  </si>
  <si>
    <t xml:space="preserve">2990373	</t>
  </si>
  <si>
    <t xml:space="preserve">999222432781148	</t>
  </si>
  <si>
    <t>[普吉岛]普吉岛芭东艾希莉广场酒店(The Ashlee Plaza Patong Hotel Spa Phuket)(55822334)</t>
  </si>
  <si>
    <t>WANG/MENGYANG</t>
  </si>
  <si>
    <t xml:space="preserve">2990454	</t>
  </si>
  <si>
    <t xml:space="preserve">999222437116482	</t>
  </si>
  <si>
    <t>客房（2张单人床）&lt;2人入住&gt;&lt;不退款&gt;</t>
  </si>
  <si>
    <t>YANG/RUOYA,XING/AIHUA</t>
  </si>
  <si>
    <t xml:space="preserve">2991292	</t>
  </si>
  <si>
    <t xml:space="preserve">(HYA)60017793	</t>
  </si>
  <si>
    <t xml:space="preserve">999222438101323	</t>
  </si>
  <si>
    <t>[墨西哥城]里亚索机场酒店(Hotel Riazor Aeropuerto)(55757137)</t>
  </si>
  <si>
    <t>客房2张大床&lt;2人入住&gt;&lt;不退款&gt;</t>
  </si>
  <si>
    <t>Reyes Jimenez/Maribel del Carmen</t>
  </si>
  <si>
    <t xml:space="preserve">2991448	</t>
  </si>
  <si>
    <t xml:space="preserve">-1448429359	</t>
  </si>
  <si>
    <t xml:space="preserve">999222438421154	</t>
  </si>
  <si>
    <t>ZHU/GUOLONG,NG/WINGKUEN</t>
  </si>
  <si>
    <t xml:space="preserve">2991529	</t>
  </si>
  <si>
    <t xml:space="preserve">999222438654800	</t>
  </si>
  <si>
    <t>[弗农]山溪畔品质酒店(Quality Inn near Mountain Creek)(95139230)</t>
  </si>
  <si>
    <t>双人房(2张双人床)&lt;2人入住&gt;&lt;不退款&gt;&lt;早餐&gt;</t>
  </si>
  <si>
    <t>Chen/Ye,Song/Yi</t>
  </si>
  <si>
    <t xml:space="preserve">2991569	</t>
  </si>
  <si>
    <t xml:space="preserve">999222438758706	</t>
  </si>
  <si>
    <t>[伊斯塔帕拉帕]中环广场费斯塔客栈机场酒店(Fiesta Inn Plaza Central Aeropuerto)(70394046)</t>
  </si>
  <si>
    <t>FARIAS ARROYO/DIANA</t>
  </si>
  <si>
    <t xml:space="preserve">2991620	</t>
  </si>
  <si>
    <t xml:space="preserve">999222438820948	</t>
  </si>
  <si>
    <t>[埃尔克格罗夫]长住美国酒店 - 萨克拉门托 - 埃尔克格罗夫(Extended Stay America Suites - Sacramento - Elk Grove)(89918630)</t>
  </si>
  <si>
    <t>1号工作室大床&lt;2人入住&gt;&lt;不退款&gt;&lt;早餐&gt;</t>
  </si>
  <si>
    <t>Do/Julian</t>
  </si>
  <si>
    <t xml:space="preserve">2991661	</t>
  </si>
  <si>
    <t xml:space="preserve">162078613	</t>
  </si>
  <si>
    <t xml:space="preserve">999222438953960	</t>
  </si>
  <si>
    <t>[欧文]欧文达拉斯沃斯堡国际机场南温德姆速 8 酒店(Super 8 by Wyndham Irving DFW Airport/South)(70788499)</t>
  </si>
  <si>
    <t>大号床房&lt;1&gt;&lt;2人入住&gt;&lt;不退款&gt;&lt;早餐&gt;</t>
  </si>
  <si>
    <t>ADEKALE/AMOS</t>
  </si>
  <si>
    <t xml:space="preserve">2991737	</t>
  </si>
  <si>
    <t xml:space="preserve">999222443629344	</t>
  </si>
  <si>
    <t>行政一室房&lt;2人入住&gt;&lt;不退款&gt;</t>
  </si>
  <si>
    <t>ZHANG/QIN FEN,FAN/JUNHUI</t>
  </si>
  <si>
    <t xml:space="preserve">2992082	</t>
  </si>
  <si>
    <t xml:space="preserve">8215523	</t>
  </si>
  <si>
    <t xml:space="preserve">999222445497454	</t>
  </si>
  <si>
    <t>[比尤特]波由特华美达酒店(Ramada by Wyndham Butte)(90359331)</t>
  </si>
  <si>
    <t>标准房, 1 张特大床房&lt;2人入住&gt;&lt;不退款&gt;&lt;早餐&gt;</t>
  </si>
  <si>
    <t>Beeman/Timothy</t>
  </si>
  <si>
    <t xml:space="preserve">2992424	</t>
  </si>
  <si>
    <t xml:space="preserve">999222447035706	</t>
  </si>
  <si>
    <t>LI/JINGNAN</t>
  </si>
  <si>
    <t xml:space="preserve">2992702	</t>
  </si>
  <si>
    <t xml:space="preserve">(HYA)19722752	</t>
  </si>
  <si>
    <t xml:space="preserve">999222450468174	</t>
  </si>
  <si>
    <t>[曼谷]曼谷优尼富丽华机场酒店(FuramaXclusive Asoke, Bangkok)(55465097)</t>
  </si>
  <si>
    <t>SOH/WEI HONG</t>
  </si>
  <si>
    <t xml:space="preserve">2993352	</t>
  </si>
  <si>
    <t xml:space="preserve">1448916386	</t>
  </si>
  <si>
    <t xml:space="preserve">999222454918416	</t>
  </si>
  <si>
    <t>2张双人床房&lt;2人入住&gt;&lt;不退款&gt;</t>
  </si>
  <si>
    <t>Moreno/Adam</t>
  </si>
  <si>
    <t xml:space="preserve">2993639	</t>
  </si>
  <si>
    <t xml:space="preserve">999222458497711	</t>
  </si>
  <si>
    <t>[西塔科]西雅图机场西塔科红狮酒店（西塔科）(Red Lion Hotel Seattle Airport Sea-Tac)(55694578)</t>
  </si>
  <si>
    <t>两张大号床房&lt;2人入住&gt;&lt;不退款&gt;</t>
  </si>
  <si>
    <t>SU/YUAN</t>
  </si>
  <si>
    <t xml:space="preserve">2994249	</t>
  </si>
  <si>
    <t xml:space="preserve">999222458710235	</t>
  </si>
  <si>
    <t>[安特卫普]阿尔法德基瑟酒店(De Keyser Hotel)(55572736)</t>
  </si>
  <si>
    <t>标准双人房/双床房&lt;2人入住&gt;&lt;不退款&gt;&lt;早餐&gt;</t>
  </si>
  <si>
    <t>Lelukhina/Elen</t>
  </si>
  <si>
    <t xml:space="preserve">2994317	</t>
  </si>
  <si>
    <t xml:space="preserve">41762759	</t>
  </si>
  <si>
    <t xml:space="preserve">999222458770949	</t>
  </si>
  <si>
    <t>[罗克维尔]洛克维尔酒店 - 华美达酒店(The Rockville Hotel, a Ramada by Wyndham)(55812395)</t>
  </si>
  <si>
    <t>两张双人床房&lt;2人入住&gt;&lt;不退款&gt;</t>
  </si>
  <si>
    <t>HOUINSOU/GODEFROY</t>
  </si>
  <si>
    <t xml:space="preserve">2994347	</t>
  </si>
  <si>
    <t xml:space="preserve">22461919042	</t>
  </si>
  <si>
    <t>海景豪华房&lt;2人入住&gt;&lt;不退款&gt;</t>
  </si>
  <si>
    <t>HIDAYAH/NURHIDAYAH BINTI DZAINAL</t>
  </si>
  <si>
    <t xml:space="preserve">2994635	</t>
  </si>
  <si>
    <t xml:space="preserve">999222463276559	</t>
  </si>
  <si>
    <t>[曼谷]曼谷巴朗佐泰酒店(Baron Zotel Bangkok)(55862163)</t>
  </si>
  <si>
    <t>MALA/RUNGTIWA</t>
  </si>
  <si>
    <t xml:space="preserve">2994877	</t>
  </si>
  <si>
    <t xml:space="preserve">999222463304800	</t>
  </si>
  <si>
    <t>[胡志明市]邦阿米酒店(Bon Ami Hotel)(96749082)</t>
  </si>
  <si>
    <t>高级双人房（带窗）&lt;2人入住&gt;&lt;不退款&gt;&lt;早餐&gt;</t>
  </si>
  <si>
    <t>zhu/ningning</t>
  </si>
  <si>
    <t xml:space="preserve">2994886	</t>
  </si>
  <si>
    <t xml:space="preserve">Acknowledged	</t>
  </si>
  <si>
    <t xml:space="preserve">999222463411967	</t>
  </si>
  <si>
    <t xml:space="preserve">2994912	</t>
  </si>
  <si>
    <t xml:space="preserve">999222463480597	</t>
  </si>
  <si>
    <t>[曼谷]双子塔酒店(The Twin Towers Hotel Bangkok)(55439614)</t>
  </si>
  <si>
    <t>YE/MOUBO</t>
  </si>
  <si>
    <t xml:space="preserve">2994930	</t>
  </si>
  <si>
    <t xml:space="preserve">999222463649007	</t>
  </si>
  <si>
    <t>[布罗肯阿罗]断箭-塔尔萨凯隆酒店(Clarion Hotel Broken Arrow - Tulsa)(91809107)</t>
  </si>
  <si>
    <t>特大房&lt;2人入住&gt;&lt;不退款&gt;&lt;早餐&gt;</t>
  </si>
  <si>
    <t>Bayer/michael dean</t>
  </si>
  <si>
    <t xml:space="preserve">2994976	</t>
  </si>
  <si>
    <t xml:space="preserve">999222463726370	</t>
  </si>
  <si>
    <t>[吉隆坡]吉隆坡皇家朱兰酒店(Royale Chulan Kuala Lumpur)(55851892)</t>
  </si>
  <si>
    <t>GOH/BENG OOI</t>
  </si>
  <si>
    <t xml:space="preserve">2995005	</t>
  </si>
  <si>
    <t xml:space="preserve">999222463808073	</t>
  </si>
  <si>
    <t>[乔治市]槟城乔治市彩鸿酒店 (槟城对抗新冠肺炎认证)(Travelodge Georgetown (PenangFightCovid-19 Certified))(55451686)</t>
  </si>
  <si>
    <t>高级房(大床)&lt;2人入住&gt;&lt;不退款&gt;&lt;早餐&gt;</t>
  </si>
  <si>
    <t>XU/GANGLONG</t>
  </si>
  <si>
    <t xml:space="preserve">2995041	</t>
  </si>
  <si>
    <t xml:space="preserve">999222465451189	</t>
  </si>
  <si>
    <t>[金边]桥牌俱乐部(The Bridge Club)(55611856)</t>
  </si>
  <si>
    <t>TAO/YARONG,YANG/RUIYAO</t>
  </si>
  <si>
    <t xml:space="preserve">2995052	</t>
  </si>
  <si>
    <t xml:space="preserve">999222466209422	</t>
  </si>
  <si>
    <t>[巴黎]迪瓦歌剧院酒店(Hotel Diva Opera)(80331564)</t>
  </si>
  <si>
    <t>高级双人床房&lt;2人入住&gt;&lt;不退款&gt;</t>
  </si>
  <si>
    <t>LAN/ALIZA</t>
  </si>
  <si>
    <t xml:space="preserve">2995155	</t>
  </si>
  <si>
    <t xml:space="preserve">999222466975502	</t>
  </si>
  <si>
    <t>[温哥华]温哥华奥贝尔杰酒店(Auberge Vancouver Hotel)(55841856)</t>
  </si>
  <si>
    <t>城景豪华房（特大床）&lt;2人入住&gt;&lt;不退款&gt;</t>
  </si>
  <si>
    <t>CHEN/QI</t>
  </si>
  <si>
    <t xml:space="preserve">2995261	</t>
  </si>
  <si>
    <t xml:space="preserve">999222466839212	</t>
  </si>
  <si>
    <t>[曼谷]曼谷地铁站酒店(Metro Point Bangkok)(55745187)</t>
  </si>
  <si>
    <t>MUANGSENG/NUCHAREE</t>
  </si>
  <si>
    <t xml:space="preserve">2995249	</t>
  </si>
  <si>
    <t xml:space="preserve">1449501056	</t>
  </si>
  <si>
    <t xml:space="preserve">999222467033526	</t>
  </si>
  <si>
    <t>三卧室套房&lt;2人入住&gt;&lt;不退款&gt;</t>
  </si>
  <si>
    <t>MAI/JINGZHEN</t>
  </si>
  <si>
    <t xml:space="preserve">2995273	</t>
  </si>
  <si>
    <t xml:space="preserve">999222467206105	</t>
  </si>
  <si>
    <t>[贝尔格莱德]中央公园住宿酒店(Central Park Residence)(55560337)</t>
  </si>
  <si>
    <t>舒适双人床房&lt;2人入住&gt;&lt;不退款&gt;</t>
  </si>
  <si>
    <t>DENG/CAIXIAN</t>
  </si>
  <si>
    <t xml:space="preserve">2995290	</t>
  </si>
  <si>
    <t xml:space="preserve">999222467206699	</t>
  </si>
  <si>
    <t>[金边]柬埔寨乡村俱乐部酒店(Cambodian Country Club)(55639427)</t>
  </si>
  <si>
    <t>标准房(双床)&lt;2人入住&gt;&lt;不退款&gt;&lt;早餐&gt;</t>
  </si>
  <si>
    <t>Wang/Jinsong</t>
  </si>
  <si>
    <t xml:space="preserve">2995291	</t>
  </si>
  <si>
    <t xml:space="preserve">93397257	</t>
  </si>
  <si>
    <t xml:space="preserve">999222467766612	</t>
  </si>
  <si>
    <t>KASOR/MAHA DEE</t>
  </si>
  <si>
    <t xml:space="preserve">2995376	</t>
  </si>
  <si>
    <t xml:space="preserve">RZ-1449517228	</t>
  </si>
  <si>
    <t xml:space="preserve">999222468069121	</t>
  </si>
  <si>
    <t>[吉隆坡]奥克伍德酒店及公寓吉隆坡(Oakwood Hotel and Residence Kuala Lumpur)(55851894)</t>
  </si>
  <si>
    <t>KAH KAUNG/LAW</t>
  </si>
  <si>
    <t xml:space="preserve">2995425	</t>
  </si>
  <si>
    <t xml:space="preserve">22468753288	</t>
  </si>
  <si>
    <t>[新加坡]新加坡京华酒店(Hotel Royal Singapore)(55465127)</t>
  </si>
  <si>
    <t>Twin/Double room - Deluxe&lt;2人入住&gt;&lt;不退款&gt;</t>
  </si>
  <si>
    <t>CHIA/GLEN LIEK SHEN</t>
  </si>
  <si>
    <t xml:space="preserve">2995537	</t>
  </si>
  <si>
    <t xml:space="preserve">999222468840300	</t>
  </si>
  <si>
    <t>[格雷舍姆]俄勒冈州波特兰格雷舍姆6号汽车旅馆(Motel 6-Gresham, or - Portland)(95389343)</t>
  </si>
  <si>
    <t>标准客房1张大床（吸烟）&lt;2人入住&gt;&lt;不退款&gt;</t>
  </si>
  <si>
    <t>CURRENT/JT</t>
  </si>
  <si>
    <t xml:space="preserve">2995545	</t>
  </si>
  <si>
    <t xml:space="preserve">JQCJNFGN9R	</t>
  </si>
  <si>
    <t xml:space="preserve">999222469151875	</t>
  </si>
  <si>
    <t>[吉隆坡]吉隆坡希尔顿花园酒店南店(Hilton Garden Inn Kuala Lumpur Jalan Tuanku Abdul Rahman South)(69338078)</t>
  </si>
  <si>
    <t>吉隆坡塔景豪华双床房&lt;2人入住&gt;&lt;不退款&gt;&lt;早餐&gt;</t>
  </si>
  <si>
    <t>Huang/Shenyi,Li/Yin Kwan</t>
  </si>
  <si>
    <t xml:space="preserve">2995599	</t>
  </si>
  <si>
    <t xml:space="preserve">3335335105	</t>
  </si>
  <si>
    <t xml:space="preserve">999222469271533	</t>
  </si>
  <si>
    <t>[乔治市]槟城希迪特酒店(又称槟城龙城酒店) (槟城对抗新冠肺炎认证)(Cititel Penang)(55851880)</t>
  </si>
  <si>
    <t>高级房, 1 张特大床&lt;2人入住&gt;&lt;不退款&gt;</t>
  </si>
  <si>
    <t>ZULAZWAR/MOHAMAD ZULHAZMAN</t>
  </si>
  <si>
    <t xml:space="preserve">2995618	</t>
  </si>
  <si>
    <t xml:space="preserve">78917SE128876-14	</t>
  </si>
  <si>
    <t xml:space="preserve">999222469300330	</t>
  </si>
  <si>
    <t>[阿加迪尔]提尔蒂酒店及Spa(Hotel Tildi Hotel &amp; Spa)(95083747)</t>
  </si>
  <si>
    <t>三人房&lt;2人入住&gt;&lt;不退款&gt;&lt;早餐&gt;</t>
  </si>
  <si>
    <t>HE/JIAYIN,Liang/Tong</t>
  </si>
  <si>
    <t xml:space="preserve">2995624	</t>
  </si>
  <si>
    <t xml:space="preserve">22470456224	</t>
  </si>
  <si>
    <t>[古晋]StayInn Gateway酒店公寓(StayInn Gateway Hotel Apartment)(55799138)</t>
  </si>
  <si>
    <t>SALSABILLA/SHOFIE</t>
  </si>
  <si>
    <t xml:space="preserve">2995895	</t>
  </si>
  <si>
    <t xml:space="preserve">34821	</t>
  </si>
  <si>
    <t xml:space="preserve">999222471892610	</t>
  </si>
  <si>
    <t>[维也纳]宜必思维也纳玛丽亚希尔费酒店(Ibis Wien Mariahilf)(55328787)</t>
  </si>
  <si>
    <t>Zsinko/Balazs</t>
  </si>
  <si>
    <t xml:space="preserve">2996193	</t>
  </si>
  <si>
    <t>退单</t>
  </si>
  <si>
    <t xml:space="preserve">21683488318	</t>
  </si>
  <si>
    <t>岛屿园景房&lt;2人入住&gt;&lt;不退款&gt;</t>
  </si>
  <si>
    <t>Taneepan/Wajeeporn</t>
  </si>
  <si>
    <t>CA13030230206HKD</t>
  </si>
  <si>
    <t xml:space="preserve">2769928	</t>
  </si>
  <si>
    <t xml:space="preserve">523051436384	</t>
  </si>
  <si>
    <t xml:space="preserve">21849500192	</t>
  </si>
  <si>
    <t>[东京]JR东日本大都会大饭店 池袋(Hotel Metropolitan Tokyo Ikebukuro)(55426541)</t>
  </si>
  <si>
    <t>JUAN/YENHSI,CHEN/HUIJU</t>
  </si>
  <si>
    <t xml:space="preserve">2838624	</t>
  </si>
  <si>
    <t xml:space="preserve">20221202557457460	</t>
  </si>
  <si>
    <t xml:space="preserve">999221873605104	</t>
  </si>
  <si>
    <t>[新德里]拉里特新德里酒店(The LaLiT New Delhi)(55452195)</t>
  </si>
  <si>
    <t>SUN/RICH GENG,SUN/RICH</t>
  </si>
  <si>
    <t xml:space="preserve">2860393	</t>
  </si>
  <si>
    <t xml:space="preserve">999221928974084	</t>
  </si>
  <si>
    <t>[威尼斯]威尼斯新河NH酒店(NH Venezia Rio Novo)(55270640)</t>
  </si>
  <si>
    <t>CHAI/YIBING,CHAI/KENNETH JIAMIN</t>
  </si>
  <si>
    <t xml:space="preserve">2875976	</t>
  </si>
  <si>
    <t xml:space="preserve">999222075890778	</t>
  </si>
  <si>
    <t>赌场塔楼特大床房&lt;2人入住&gt;&lt;不退款&gt;</t>
  </si>
  <si>
    <t>XU/YAOQI,HU/BIN</t>
  </si>
  <si>
    <t xml:space="preserve">2919926	</t>
  </si>
  <si>
    <t>010kRbIMmX</t>
  </si>
  <si>
    <t xml:space="preserve">0107tGft8Z	</t>
  </si>
  <si>
    <t xml:space="preserve">999222091289258	</t>
  </si>
  <si>
    <t>[哈科]贾柯瑟琳娜酒店(Selina Jaco)(70789507)</t>
  </si>
  <si>
    <t>圆筒小型房&lt;2人入住&gt;&lt;不退款&gt;</t>
  </si>
  <si>
    <t>Liebrand/Emma Maureen</t>
  </si>
  <si>
    <t xml:space="preserve">2923775	</t>
  </si>
  <si>
    <t xml:space="preserve">-1434146708	</t>
  </si>
  <si>
    <t xml:space="preserve">999222097337359	</t>
  </si>
  <si>
    <t>[兰卡威]阿丽亚商务公寓酒店(Alia Residence Business Resort)(90400361)</t>
  </si>
  <si>
    <t>Chakraborty/Debojyoti,Chakraborty/Debojyoti</t>
  </si>
  <si>
    <t xml:space="preserve">2925502	</t>
  </si>
  <si>
    <t xml:space="preserve">999222113686549	</t>
  </si>
  <si>
    <t>Quessy/Marc</t>
  </si>
  <si>
    <t xml:space="preserve">2929833	</t>
  </si>
  <si>
    <t xml:space="preserve">999222118195387	</t>
  </si>
  <si>
    <t>[马卡蒂]马卡蒂钻石公寓式酒店(Makati Diamond Residences)(56206432)</t>
  </si>
  <si>
    <t>一室公寓&lt;2人入住&gt;&lt;不退款&gt;&lt;早餐&gt;</t>
  </si>
  <si>
    <t>MARINGELLI/ELENA</t>
  </si>
  <si>
    <t xml:space="preserve">2930969	</t>
  </si>
  <si>
    <t xml:space="preserve">999222119905538	</t>
  </si>
  <si>
    <t>[新加坡]新加坡加东英迪格酒店 (SG Clean) - IHG 旗下酒店(Hotel Indigo Singapore Katong (SG Clean), an IHG Hotel)(55426649)</t>
  </si>
  <si>
    <t>特大床房&lt;2人入住&gt;&lt;不退款&gt;</t>
  </si>
  <si>
    <t>HUANG/YAN</t>
  </si>
  <si>
    <t xml:space="preserve">2931359	</t>
  </si>
  <si>
    <t xml:space="preserve">23017948	</t>
  </si>
  <si>
    <t xml:space="preserve">999222187702754	</t>
  </si>
  <si>
    <t>标准房, 2 张单人床&lt;2人入住&gt;&lt;不退款&gt;&lt;早餐&gt;</t>
  </si>
  <si>
    <t>SHIN/HYUNJU</t>
  </si>
  <si>
    <t xml:space="preserve">2946980	</t>
  </si>
  <si>
    <t xml:space="preserve">Esther Chan | Reservation Agent	</t>
  </si>
  <si>
    <t xml:space="preserve">999222205213812	</t>
  </si>
  <si>
    <t>[釜山]阿瓦尼中央酒店 釜山(Avani Central Busan)(69451979)</t>
  </si>
  <si>
    <t>尊贵房&lt;2人入住&gt;&lt;不退款&gt;&lt;早餐&gt;</t>
  </si>
  <si>
    <t>CHAOVANAVIRAT/KASEMSANT</t>
  </si>
  <si>
    <t xml:space="preserve">2950111	</t>
  </si>
  <si>
    <t xml:space="preserve">421453	</t>
  </si>
  <si>
    <t xml:space="preserve">999222230025693	</t>
  </si>
  <si>
    <t>阿瓦尼天际线房 1张特大床&lt;2人入住&gt;&lt;不退款&gt;&lt;早餐&gt;</t>
  </si>
  <si>
    <t>XIA/YIWEN,QIN/ZHIXIONG</t>
  </si>
  <si>
    <t xml:space="preserve">2954308	</t>
  </si>
  <si>
    <t xml:space="preserve">999222239150026	</t>
  </si>
  <si>
    <t>[利兹]皇后酒店(The Queens Hotel)(55920150)</t>
  </si>
  <si>
    <t>经典三人间 - 城市广场景观&lt;2人入住&gt;&lt;不退款&gt;</t>
  </si>
  <si>
    <t>BICKERSTAFF/JAY</t>
  </si>
  <si>
    <t xml:space="preserve">2955886	</t>
  </si>
  <si>
    <t xml:space="preserve">123558380	</t>
  </si>
  <si>
    <t xml:space="preserve">999222250293393	</t>
  </si>
  <si>
    <t>[华沙]华沙里贾纳马麦森酒店(Mamaison Hotel le Regina Warsaw)(55666302)</t>
  </si>
  <si>
    <t>经典双人床房&lt;2人入住&gt;&lt;不退款&gt;&lt;早餐&gt;</t>
  </si>
  <si>
    <t>Roxenback/Marlene Ingeborg</t>
  </si>
  <si>
    <t xml:space="preserve">2958141	</t>
  </si>
  <si>
    <t xml:space="preserve">2059407	</t>
  </si>
  <si>
    <t xml:space="preserve">999222251116312	</t>
  </si>
  <si>
    <t>[雅典]泰坦尼亚酒店(Titania Hotel)(55491973)</t>
  </si>
  <si>
    <t>Mintikkis/Stavros</t>
  </si>
  <si>
    <t xml:space="preserve">2958521	</t>
  </si>
  <si>
    <t xml:space="preserve">999222259791297	</t>
  </si>
  <si>
    <t>[威斯敏斯特城]馨塔迪特拉法加广场酒店(Citadines Trafalgar Square)(89916860)</t>
  </si>
  <si>
    <t>标准工作室客房&lt;2人入住&gt;&lt;不退款&gt;</t>
  </si>
  <si>
    <t>PRATT/JIANPING,PRATT/RICHARD</t>
  </si>
  <si>
    <t xml:space="preserve">2960168	</t>
  </si>
  <si>
    <t xml:space="preserve">50892SE063411	</t>
  </si>
  <si>
    <t xml:space="preserve">999222260008678	</t>
  </si>
  <si>
    <t>[苏黎世]中央广场酒店(Central Plaza)(55402665)</t>
  </si>
  <si>
    <t>LI/HANYING</t>
  </si>
  <si>
    <t xml:space="preserve">2960242	</t>
  </si>
  <si>
    <t xml:space="preserve">-1441566378	</t>
  </si>
  <si>
    <t xml:space="preserve">999222265968366	</t>
  </si>
  <si>
    <t>[首尔]首尔弘大美居酒店(Mercure Ambassador Seoul Hongdae)(80333025)</t>
  </si>
  <si>
    <t>YANG/YAHSUAN</t>
  </si>
  <si>
    <t xml:space="preserve">B696XAT652	</t>
  </si>
  <si>
    <t xml:space="preserve">999222267033661	</t>
  </si>
  <si>
    <t>[普吉岛]卡塔岩石酒店 (政府卫生认证)(Kata Rocks (SHA Plus+))(56196513)</t>
  </si>
  <si>
    <t>海景一卧室泳池复式房&lt;2人入住&gt;&lt;不退款&gt;&lt;早餐&gt;</t>
  </si>
  <si>
    <t>HOU/YIJUN</t>
  </si>
  <si>
    <t xml:space="preserve">2961497	</t>
  </si>
  <si>
    <t xml:space="preserve">172121	</t>
  </si>
  <si>
    <t xml:space="preserve">999222274722974	</t>
  </si>
  <si>
    <t>[Sipson]宜必思尚品酒店，伦敦希思罗机场(Ibis Styles London Heathrow Airport)(55402784)</t>
  </si>
  <si>
    <t>标准双人床房&lt;2人入住&gt;&lt;不退款&gt;&lt;早餐&gt;</t>
  </si>
  <si>
    <t>GUO/NAN</t>
  </si>
  <si>
    <t xml:space="preserve">2963551	</t>
  </si>
  <si>
    <t xml:space="preserve">22276511320	</t>
  </si>
  <si>
    <t>[迪拜]迪拜朱美拉智选假日酒店(Holiday Inn Express Dubai, Jumeirah, an IHG Hotel)(55439197)</t>
  </si>
  <si>
    <t>标准房&lt;2人入住&gt;&lt;早餐&gt;</t>
  </si>
  <si>
    <t>Tang/Jiali</t>
  </si>
  <si>
    <t xml:space="preserve">2963906	</t>
  </si>
  <si>
    <t xml:space="preserve">47547367	</t>
  </si>
  <si>
    <t xml:space="preserve">999222286540135	</t>
  </si>
  <si>
    <t>LAMAS/SPIROS</t>
  </si>
  <si>
    <t xml:space="preserve">2966315	</t>
  </si>
  <si>
    <t xml:space="preserve">999222290605123	</t>
  </si>
  <si>
    <t>Guedes/Bruna</t>
  </si>
  <si>
    <t xml:space="preserve">2967238	</t>
  </si>
  <si>
    <t xml:space="preserve">61370601	</t>
  </si>
  <si>
    <t xml:space="preserve">999222294052101	</t>
  </si>
  <si>
    <t>[坎多林]果阿泰姬堡阿瓜达度假酒店(Taj Fort Aguada Resort &amp; Spa, Goa)(94360918)</t>
  </si>
  <si>
    <t>Daila/Umesh,Oberoi/Darpan</t>
  </si>
  <si>
    <t xml:space="preserve">2967853	</t>
  </si>
  <si>
    <t xml:space="preserve">75680SE148499-14	</t>
  </si>
  <si>
    <t xml:space="preserve">999222294950299	</t>
  </si>
  <si>
    <t>[中雅加达]芒甘杜阿普利玛酒店(d'primahotel ITC Mangga Dua)(77372133)</t>
  </si>
  <si>
    <t>HARDIANINGSIH/RESKY</t>
  </si>
  <si>
    <t xml:space="preserve">2968003	</t>
  </si>
  <si>
    <t xml:space="preserve">9151391012265	</t>
  </si>
  <si>
    <t xml:space="preserve">999222296751326	</t>
  </si>
  <si>
    <t>[巴黎]巴黎馨塔迪圣日耳曼德佩区酒店(Citadines Saint-Germain-Des-Prés Paris)(55639813)</t>
  </si>
  <si>
    <t>一室房&lt;2人入住&gt;&lt;不退款&gt;</t>
  </si>
  <si>
    <t>KIM/HYUNKYUNG</t>
  </si>
  <si>
    <t xml:space="preserve">2968502	</t>
  </si>
  <si>
    <t xml:space="preserve">51128SE051816	</t>
  </si>
  <si>
    <t xml:space="preserve">999222309785177	</t>
  </si>
  <si>
    <t>[清迈]清迈 M 酒店 (政府卫生认证)(Hotel M Chiang Mai)(55414466)</t>
  </si>
  <si>
    <t>高级房（双人床或双床）&lt;1&gt;&lt;2人入住&gt;&lt;不退款&gt;&lt;早餐&gt;</t>
  </si>
  <si>
    <t>KAMNERDMANEE/EKTHANA</t>
  </si>
  <si>
    <t xml:space="preserve">2970751	</t>
  </si>
  <si>
    <t xml:space="preserve">999222311917124	</t>
  </si>
  <si>
    <t>[Rim Tai]清迈四季度假酒店(Four Seasons Resort Chiang Mai -Sha Plus)(55402708)</t>
  </si>
  <si>
    <t>二楼田园居&lt;2人入住&gt;&lt;不退款&gt;&lt;早餐&gt;</t>
  </si>
  <si>
    <t>wang/junfeng,wang/qinquan</t>
  </si>
  <si>
    <t xml:space="preserve">2971192	</t>
  </si>
  <si>
    <t xml:space="preserve">999222312142009	</t>
  </si>
  <si>
    <t>[卡斯特鲁普]哥本哈根贝斯特韦斯特优质机场酒店(Best Western Plus Airport Hotel Copenhagen)(60467332)</t>
  </si>
  <si>
    <t>Persson/Bitte</t>
  </si>
  <si>
    <t xml:space="preserve">2971295	</t>
  </si>
  <si>
    <t xml:space="preserve">147235	</t>
  </si>
  <si>
    <t xml:space="preserve">999222322742869	</t>
  </si>
  <si>
    <t>[曼谷]曼谷皇家套房酒店 (政府卫生认证)(Royal Suite Hotel Bangkok)(55799391)</t>
  </si>
  <si>
    <t>EINWILLER/TINO,EINWILLER/MICHAEL</t>
  </si>
  <si>
    <t xml:space="preserve">2973443	</t>
  </si>
  <si>
    <t xml:space="preserve">999222322872492	</t>
  </si>
  <si>
    <t xml:space="preserve">2973544	</t>
  </si>
  <si>
    <t xml:space="preserve">59121276	</t>
  </si>
  <si>
    <t xml:space="preserve">999222327335410	</t>
  </si>
  <si>
    <t>SOU/JINYUN</t>
  </si>
  <si>
    <t xml:space="preserve">2974039	</t>
  </si>
  <si>
    <t xml:space="preserve">51128SE052159	</t>
  </si>
  <si>
    <t xml:space="preserve">999222328461043	</t>
  </si>
  <si>
    <t>[伊斯兰堡]伊斯兰堡塞雷纳酒店(Islamabad Serena Hotel)(55585833)</t>
  </si>
  <si>
    <t>普通套房&lt;2人入住&gt;&lt;早餐&gt;</t>
  </si>
  <si>
    <t>SOHAIL/SNOBER</t>
  </si>
  <si>
    <t xml:space="preserve">2974215	</t>
  </si>
  <si>
    <t xml:space="preserve">22331312535	</t>
  </si>
  <si>
    <t>[金奈]金奈雨树安娜萨莱酒店(The Raintree, Anna Salai)(55345949)</t>
  </si>
  <si>
    <t>俱乐部房&lt;2人入住&gt;&lt;早餐&gt;</t>
  </si>
  <si>
    <t>Ramasamy/Subashini</t>
  </si>
  <si>
    <t xml:space="preserve">2974810	</t>
  </si>
  <si>
    <t xml:space="preserve">7236662	</t>
  </si>
  <si>
    <t xml:space="preserve">999222331480375	</t>
  </si>
  <si>
    <t>[拉斯维加斯]亚历克西斯公园全套房度假村(Alexis Park All Suite Resort)(55707884)</t>
  </si>
  <si>
    <t>长住两张双人床房&lt;2人入住&gt;&lt;不退款&gt;</t>
  </si>
  <si>
    <t>TIAN/PEIYU</t>
  </si>
  <si>
    <t xml:space="preserve">2974845	</t>
  </si>
  <si>
    <t xml:space="preserve">999222353233942	</t>
  </si>
  <si>
    <t>Yu/Kang</t>
  </si>
  <si>
    <t xml:space="preserve">2978433	</t>
  </si>
  <si>
    <t xml:space="preserve">999222357756330	</t>
  </si>
  <si>
    <t>[瓦阿]香格里拉斐济度假酒店(Shangri-La Yanuca Island, Fiji)(55932714)</t>
  </si>
  <si>
    <t>海洋豪华特大床房&lt;2人入住&gt;&lt;不退款&gt;&lt;早餐&gt;</t>
  </si>
  <si>
    <t>WANG/JINGXUAN,Kwok/siuwai</t>
  </si>
  <si>
    <t xml:space="preserve">2978896	</t>
  </si>
  <si>
    <t xml:space="preserve">20135SE022610-14	</t>
  </si>
  <si>
    <t xml:space="preserve">999222360271354	</t>
  </si>
  <si>
    <t>[卡姆登]皇家国家酒店(Royal National Hotel)(55452169)</t>
  </si>
  <si>
    <t>YEH/YICHUN</t>
  </si>
  <si>
    <t xml:space="preserve">2979374	</t>
  </si>
  <si>
    <t xml:space="preserve">124146209	</t>
  </si>
  <si>
    <t xml:space="preserve">999222364975528	</t>
  </si>
  <si>
    <t>[成田市]MYSTAYS 成田精品酒店(HOTEL MYSTAYS Premier Narita)(56185697)</t>
  </si>
  <si>
    <t>舒适双床房&lt;2人入住&gt;&lt;不退款&gt;&lt;早餐&gt;</t>
  </si>
  <si>
    <t>HU/JIA</t>
  </si>
  <si>
    <t xml:space="preserve">2979979	</t>
  </si>
  <si>
    <t xml:space="preserve">T_1446150364	</t>
  </si>
  <si>
    <t xml:space="preserve">999222365218255	</t>
  </si>
  <si>
    <t>[巴厘岛]巴厘岛贝诺瓦度假酒店(Holiday Inn Resort Bali Benoa, an IHG Hotel - CHSE Certified)(90361059)</t>
  </si>
  <si>
    <t>BELYUS/WERNER</t>
  </si>
  <si>
    <t xml:space="preserve">2980008	</t>
  </si>
  <si>
    <t xml:space="preserve">43880632	</t>
  </si>
  <si>
    <t xml:space="preserve">999222368541847	</t>
  </si>
  <si>
    <t>[贝伊奥卢]温德姆华美达伊斯坦布尔塔克西姆酒店(Ramada by Wyndham Istanbul Taksim)(55270519)</t>
  </si>
  <si>
    <t>Bolukbasi/Alkan</t>
  </si>
  <si>
    <t xml:space="preserve">2980675	</t>
  </si>
  <si>
    <t xml:space="preserve">999222371524680	</t>
  </si>
  <si>
    <t>[兰贝斯区]滑铁卢偷渡者(StowAway Waterloo)(90365060)</t>
  </si>
  <si>
    <t>标准公寓&lt;2人入住&gt;&lt;不退款&gt;</t>
  </si>
  <si>
    <t>WELBY-JENKINS/PHEBE</t>
  </si>
  <si>
    <t xml:space="preserve">2980923	</t>
  </si>
  <si>
    <t xml:space="preserve">5923	</t>
  </si>
  <si>
    <t xml:space="preserve">999222375285899	</t>
  </si>
  <si>
    <t>[巴厘岛]巴鲁纳智选假日酒店(Holiday Inn Express Baruna, an IHG Hotel)(89934414)</t>
  </si>
  <si>
    <t>MUHAMMAD/MUHAMMAD</t>
  </si>
  <si>
    <t xml:space="preserve">2981845	</t>
  </si>
  <si>
    <t xml:space="preserve">25785052	</t>
  </si>
  <si>
    <t xml:space="preserve">999222378489965	</t>
  </si>
  <si>
    <t>[迈阿密海滩]南海滩岛屿之家酒店(Island House South Beach)(92027832)</t>
  </si>
  <si>
    <t>豪华双人大床房&lt;2人入住&gt;&lt;不退款&gt;&lt;早餐&gt;</t>
  </si>
  <si>
    <t>HEINKE/MICHAELA REGINE,HEINKE/HORST GEROLD</t>
  </si>
  <si>
    <t xml:space="preserve">2982307	</t>
  </si>
  <si>
    <t xml:space="preserve">22379159815	</t>
  </si>
  <si>
    <t>山景豪华双床房&lt;2人入住&gt;&lt;不退款&gt;</t>
  </si>
  <si>
    <t>KRIEE/NABILA</t>
  </si>
  <si>
    <t xml:space="preserve">2982366	</t>
  </si>
  <si>
    <t xml:space="preserve">HBD-121997-320-2325549	</t>
  </si>
  <si>
    <t xml:space="preserve">999222383665901	</t>
  </si>
  <si>
    <t>[吉隆坡]吉隆坡 EQ 酒店(EQ Kuala Lumpur)(68031232)</t>
  </si>
  <si>
    <t>ma/Ying</t>
  </si>
  <si>
    <t xml:space="preserve">2983224	</t>
  </si>
  <si>
    <t xml:space="preserve">31344066-1	</t>
  </si>
  <si>
    <t xml:space="preserve">999222383741255	</t>
  </si>
  <si>
    <t>LI/NA</t>
  </si>
  <si>
    <t xml:space="preserve">2983244	</t>
  </si>
  <si>
    <t xml:space="preserve">8195009	</t>
  </si>
  <si>
    <t xml:space="preserve">999222384336906	</t>
  </si>
  <si>
    <t>[佛罗伦萨]罗梭尔 23 号酒店(Hotel Rosso 23)(55779385)</t>
  </si>
  <si>
    <t>经典双人房/双床房, 1 间卧室&lt;2人入住&gt;&lt;不退款&gt;&lt;早餐&gt;</t>
  </si>
  <si>
    <t>Onida/Rosa</t>
  </si>
  <si>
    <t xml:space="preserve">2983373	</t>
  </si>
  <si>
    <t xml:space="preserve">1446885832	</t>
  </si>
  <si>
    <t xml:space="preserve">999222386336797	</t>
  </si>
  <si>
    <t>CHANCHAD/NIKUNJKUMAR BHANUBHAI</t>
  </si>
  <si>
    <t xml:space="preserve">2983410	</t>
  </si>
  <si>
    <t xml:space="preserve">2222454	</t>
  </si>
  <si>
    <t xml:space="preserve">999222390342684	</t>
  </si>
  <si>
    <t>[曼谷]UHG 拉普罗四分之一酒店(The Quarter Ladprao by Uhg)(68031133)</t>
  </si>
  <si>
    <t>高级双床房标准间&lt;2人入住&gt;&lt;不退款&gt;&lt;早餐&gt;</t>
  </si>
  <si>
    <t>Jiang/Haowei,Zhang/Yizhe</t>
  </si>
  <si>
    <t xml:space="preserve">2984154	</t>
  </si>
  <si>
    <t xml:space="preserve">999222403503490	</t>
  </si>
  <si>
    <t>[费城]费城索尼斯塔里滕豪斯广场酒店(Sonesta Philadelphia Rittenhouse Square)(55345986)</t>
  </si>
  <si>
    <t>小型客房（1张大床）&lt;2人入住&gt;&lt;不退款&gt;</t>
  </si>
  <si>
    <t>Pereira/Veronica</t>
  </si>
  <si>
    <t xml:space="preserve">2986164	</t>
  </si>
  <si>
    <t xml:space="preserve">999222403759944	</t>
  </si>
  <si>
    <t>[东京]东京皇家王子大饭店花园塔(The Prince Park Tower Tokyo)(54503340)</t>
  </si>
  <si>
    <t>全景转角房（特大床）&lt;2人入住&gt;&lt;不退款&gt;</t>
  </si>
  <si>
    <t>Lu/Yong</t>
  </si>
  <si>
    <t xml:space="preserve">2986234	</t>
  </si>
  <si>
    <t xml:space="preserve">343028114	</t>
  </si>
  <si>
    <t xml:space="preserve">999222404508657	</t>
  </si>
  <si>
    <t>[帕岸岛]天堂别墅酒店(Paradise Bungalows)(96748362)</t>
  </si>
  <si>
    <t>山坡小屋&lt;2人入住&gt;&lt;不退款&gt;</t>
  </si>
  <si>
    <t>BULHAKOV/VLADYSLAV</t>
  </si>
  <si>
    <t xml:space="preserve">2986333	</t>
  </si>
  <si>
    <t xml:space="preserve">93229565	</t>
  </si>
  <si>
    <t xml:space="preserve">999222412728263	</t>
  </si>
  <si>
    <t xml:space="preserve">2987489	</t>
  </si>
  <si>
    <t xml:space="preserve">999222420875500	</t>
  </si>
  <si>
    <t>[罗切斯特]卡勒旅馆及套房酒店(Kahler Inn and Suites)(55572909)</t>
  </si>
  <si>
    <t>2张大床房&lt;2人入住&gt;&lt;不退款&gt;</t>
  </si>
  <si>
    <t>mumm/leonard</t>
  </si>
  <si>
    <t xml:space="preserve">2988504	</t>
  </si>
  <si>
    <t xml:space="preserve">37673SE030014	</t>
  </si>
  <si>
    <t xml:space="preserve">999222422220515	</t>
  </si>
  <si>
    <t>[里约热内卢]OK酒店(Hotel OK)(55328914)</t>
  </si>
  <si>
    <t>标准双人房&lt;2人入住&gt;&lt;不退款&gt;&lt;早餐&gt;</t>
  </si>
  <si>
    <t>BORGES/HEVELIN APARECIDA</t>
  </si>
  <si>
    <t xml:space="preserve">2988809	</t>
  </si>
  <si>
    <t xml:space="preserve">999222423167110	</t>
  </si>
  <si>
    <t>[亚罗士打]莱维拉治商务酒店（班达尔巴鲁美贡）(The Leverage Business Hotel - Bandar Baru Mergong)(91545011)</t>
  </si>
  <si>
    <t>标准客房, 1 张大床, 无窗&lt;2人入住&gt;&lt;不退款&gt;</t>
  </si>
  <si>
    <t>TIANHUAT/ONG</t>
  </si>
  <si>
    <t xml:space="preserve">2988979	</t>
  </si>
  <si>
    <t xml:space="preserve">999222425480904	</t>
  </si>
  <si>
    <t>WANG/YANG</t>
  </si>
  <si>
    <t xml:space="preserve">2989407	</t>
  </si>
  <si>
    <t xml:space="preserve">(HYA)9593276	</t>
  </si>
  <si>
    <t xml:space="preserve">999222425669316	</t>
  </si>
  <si>
    <t>[拉斯维加斯]拉斯维加斯神剑娱乐场酒店(Excalibur Hotel Casino Las Vegas)(55944619)</t>
  </si>
  <si>
    <t>皇家塔楼2张大床房&lt;2人入住&gt;&lt;不退款&gt;</t>
  </si>
  <si>
    <t>Qiao/Bing</t>
  </si>
  <si>
    <t xml:space="preserve">2989441	</t>
  </si>
  <si>
    <t xml:space="preserve">999222427373978	</t>
  </si>
  <si>
    <t>[Atasehir]德德曼博斯坦哲伊斯坦布尔酒店及会议中心(Dedeman Bostanci Istanbul Hotel &amp; Convention Center)(70165283)</t>
  </si>
  <si>
    <t>YILDIRIM/OMER</t>
  </si>
  <si>
    <t xml:space="preserve">2989778	</t>
  </si>
  <si>
    <t xml:space="preserve">999222432031838	</t>
  </si>
  <si>
    <t>[拉斯维加斯]山姆城酒店 &amp; 甘布尔广场(Sam's Town Hotel &amp; Gambling Hall)(55312277)</t>
  </si>
  <si>
    <t>经典两张大床房&lt;2人入住&gt;&lt;不退款&gt;</t>
  </si>
  <si>
    <t>WANG/NINGCHAO</t>
  </si>
  <si>
    <t xml:space="preserve">2990330	</t>
  </si>
  <si>
    <t xml:space="preserve">999222434550125	</t>
  </si>
  <si>
    <t>[迪拜]迪拜六国城门盛橡饭店(Oaks Ibn Battuta Gate Dubai)(77368754)</t>
  </si>
  <si>
    <t>Alharbi/Badr</t>
  </si>
  <si>
    <t xml:space="preserve">2990815	</t>
  </si>
  <si>
    <t xml:space="preserve">107569	</t>
  </si>
  <si>
    <t xml:space="preserve">999222437532872	</t>
  </si>
  <si>
    <t>[巴塞罗那]圣保罗酒店(Hotel Sant Pau)(55831913)</t>
  </si>
  <si>
    <t>RODRIGUEZ FIGUEROA/DAYANA VICTORIA</t>
  </si>
  <si>
    <t xml:space="preserve">2991342	</t>
  </si>
  <si>
    <t xml:space="preserve">89541	</t>
  </si>
  <si>
    <t xml:space="preserve">22438518339	</t>
  </si>
  <si>
    <t>[威斯敏斯特城]伦敦中央公园酒店(Central Park Hotel)(55598819)</t>
  </si>
  <si>
    <t>标准双人房, 1 张双人床&lt;2人入住&gt;&lt;不退款&gt;</t>
  </si>
  <si>
    <t>LANGONI PENA/ROMEU</t>
  </si>
  <si>
    <t xml:space="preserve">2991547	</t>
  </si>
  <si>
    <t xml:space="preserve">-1448488582	</t>
  </si>
  <si>
    <t xml:space="preserve">999222438775016	</t>
  </si>
  <si>
    <t>[伊普斯维奇]伊普斯威治便捷酒店(EasyHotel Ipswich)(94360190)</t>
  </si>
  <si>
    <t>Peckak/Thomas</t>
  </si>
  <si>
    <t xml:space="preserve">2991636	</t>
  </si>
  <si>
    <t xml:space="preserve">999222439204591	</t>
  </si>
  <si>
    <t>[中雅加达]丹那阿邦至爱酒店 - 赛德恩格(Favehotel Tanah Abang - Cideng)(55611732)</t>
  </si>
  <si>
    <t>Oktavianingrum/Agliananda</t>
  </si>
  <si>
    <t xml:space="preserve">2991805	</t>
  </si>
  <si>
    <t xml:space="preserve">999222442987713	</t>
  </si>
  <si>
    <t>[班达楠榜]阿斯顿楠榜城市酒店(ASTON Lampung City Hotel)(55321056)</t>
  </si>
  <si>
    <t>AGUSTIAN/MICHAEL</t>
  </si>
  <si>
    <t xml:space="preserve">2991986	</t>
  </si>
  <si>
    <t xml:space="preserve">999222443957742	</t>
  </si>
  <si>
    <t>[波哥大]布拉克涛尔尊贵酒店(Hotel Black Tower Premium)(55519479)</t>
  </si>
  <si>
    <t>DUQUEFRANCO/BRAYAN SAMIR,GILRINCON/ESTEFANY ANDREA</t>
  </si>
  <si>
    <t xml:space="preserve">2992143	</t>
  </si>
  <si>
    <t xml:space="preserve">999222444378458	</t>
  </si>
  <si>
    <t>[卡尔敦]想象灯塔酒店(Imagine Lighthouse)(55585844)</t>
  </si>
  <si>
    <t>一间卧室公寓&lt;2人入住&gt;&lt;不退款&gt;</t>
  </si>
  <si>
    <t>WANG/XINYU,WEI/YIFAN</t>
  </si>
  <si>
    <t xml:space="preserve">2992213	</t>
  </si>
  <si>
    <t xml:space="preserve">124437359	</t>
  </si>
  <si>
    <t xml:space="preserve">999222448280115	</t>
  </si>
  <si>
    <t>[曼谷]曼谷湄南河畔华美达广场酒店(政府卫生认证)(Ramada Plaza by Wyndham Bangkok Menam Riverside)(55289780)</t>
  </si>
  <si>
    <t>特大床套房带阳台&lt;2人入住&gt;&lt;不退款&gt;</t>
  </si>
  <si>
    <t>XIE/JIANG</t>
  </si>
  <si>
    <t xml:space="preserve">2992937	</t>
  </si>
  <si>
    <t xml:space="preserve">435643	</t>
  </si>
  <si>
    <t xml:space="preserve">999222457223835	</t>
  </si>
  <si>
    <t>[迪拜]迪拜龙城宜必思尚品酒店(Ibis Styles Dragon Mart Dubai)(55439199)</t>
  </si>
  <si>
    <t>geng/xuanzhu,gu/dafeng,chen/yingchun</t>
  </si>
  <si>
    <t xml:space="preserve">2994075	</t>
  </si>
  <si>
    <t xml:space="preserve">999222458566664	</t>
  </si>
  <si>
    <t>[伊于特]蒂永维尔 - 依永兹康铂酒店(Campanile Thionville - Yutz)(70787619)</t>
  </si>
  <si>
    <t>SIMOUNET/SEBASTIEN</t>
  </si>
  <si>
    <t xml:space="preserve">2994273	</t>
  </si>
  <si>
    <t xml:space="preserve">999222458738867	</t>
  </si>
  <si>
    <t>[希什利]伊斯坦布尔市中心华美达广场酒店 - 仅供成人入住(Ramada Plaza by Wyndham Istanbul City Center Adults Only)(60480571)</t>
  </si>
  <si>
    <t>SIBAL/MUHAMMED CAGRI</t>
  </si>
  <si>
    <t xml:space="preserve">2994336	</t>
  </si>
  <si>
    <t xml:space="preserve">999222458990395	</t>
  </si>
  <si>
    <t>[布赖顿]罗彻斯特梦露大道凯隆波因特酒店(Clarion Pointe Rochester Monroe Avenue)(91812646)</t>
  </si>
  <si>
    <t>标准间1特大床&lt;2人入住&gt;&lt;不退款&gt;&lt;早餐&gt;</t>
  </si>
  <si>
    <t>jing/fuyong</t>
  </si>
  <si>
    <t xml:space="preserve">2994432	</t>
  </si>
  <si>
    <t xml:space="preserve">999222459126561	</t>
  </si>
  <si>
    <t>[普吉岛]普吉岛机场水疗度假酒店(政府卫生认证)(Airport Resort &amp; Spa(SHA Extra Plus))(91808894)</t>
  </si>
  <si>
    <t>WANG/YUAN,WANG/TAO</t>
  </si>
  <si>
    <t xml:space="preserve">2994466	</t>
  </si>
  <si>
    <t xml:space="preserve">999222459231116	</t>
  </si>
  <si>
    <t>PISANUSEND/PATUMVADEE</t>
  </si>
  <si>
    <t xml:space="preserve">2994479	</t>
  </si>
  <si>
    <t xml:space="preserve">BK020139/1	</t>
  </si>
  <si>
    <t xml:space="preserve">999222462380817	</t>
  </si>
  <si>
    <t>[吉隆坡]吉隆坡盛贸饭店(Traders Hotel, Kuala Lumpur)(55852081)</t>
  </si>
  <si>
    <t>ZHANG/XIAONING</t>
  </si>
  <si>
    <t xml:space="preserve">2994702	</t>
  </si>
  <si>
    <t xml:space="preserve">11523222703	</t>
  </si>
  <si>
    <t xml:space="preserve">999222462836913	</t>
  </si>
  <si>
    <t>[坦帕]坦帕机场西岸华美达酒店(Ramada by Wyndham Tampa Airport Westshore)(55452245)</t>
  </si>
  <si>
    <t>城景双大床房(无烟)&lt;2人入住&gt;&lt;不退款&gt;</t>
  </si>
  <si>
    <t>XUE/RICHARD</t>
  </si>
  <si>
    <t xml:space="preserve">2994778	</t>
  </si>
  <si>
    <t xml:space="preserve">999222462887428	</t>
  </si>
  <si>
    <t>[会安]奇塔恩别墅酒店(Chi Thanh Villa)(90196530)</t>
  </si>
  <si>
    <t>PHONKHAJEE/THANTHATHORN</t>
  </si>
  <si>
    <t xml:space="preserve">2994792	</t>
  </si>
  <si>
    <t xml:space="preserve">22463358658	</t>
  </si>
  <si>
    <t>[伊斯坦布尔]信天翁精品酒店(Albatros Premier Hotel)(55354595)</t>
  </si>
  <si>
    <t>经济房(底层)&lt;2人入住&gt;&lt;不退款&gt;</t>
  </si>
  <si>
    <t>DASOPANG/NURUL SRI JUWITA</t>
  </si>
  <si>
    <t xml:space="preserve">2994898	</t>
  </si>
  <si>
    <t xml:space="preserve">2529771	</t>
  </si>
  <si>
    <t xml:space="preserve">22465528104	</t>
  </si>
  <si>
    <t>[新加坡]新加坡中山公园戴斯酒店 (政府卫生认证)(Days Hotel by Wyndham Singapore at Zhongshan Park (SG Clean))(55289706)</t>
  </si>
  <si>
    <t>客房, 1 张大床, 露台&lt;2人入住&gt;&lt;不退款&gt;&lt;早餐&gt;</t>
  </si>
  <si>
    <t>ZHONG/WEIDONG</t>
  </si>
  <si>
    <t xml:space="preserve">2995060	</t>
  </si>
  <si>
    <t xml:space="preserve">999222466981592	</t>
  </si>
  <si>
    <t>[洛杉矶]洛杉矶市中心洲际酒店(InterContinental - Los Angeles Downtown, an IHG Hotel)(55505371)</t>
  </si>
  <si>
    <t>经典特大床房&lt;2人入住&gt;&lt;不退款&gt;</t>
  </si>
  <si>
    <t>Kong/QianHui</t>
  </si>
  <si>
    <t xml:space="preserve">2995266	</t>
  </si>
  <si>
    <t xml:space="preserve">999222468437431	</t>
  </si>
  <si>
    <t>SHASTRI/RUPA</t>
  </si>
  <si>
    <t xml:space="preserve">2995495	</t>
  </si>
  <si>
    <t xml:space="preserve">999222468492594	</t>
  </si>
  <si>
    <t>[黎牙实比]马里顺大酒店(The Marison Hotel)(77364062)</t>
  </si>
  <si>
    <t>Siapno/Raphael Leonardo</t>
  </si>
  <si>
    <t xml:space="preserve">2995500	</t>
  </si>
  <si>
    <t xml:space="preserve">999222470546535	</t>
  </si>
  <si>
    <t>[拉斯维加斯]拉斯维加斯威尼斯人—帕拉佐皇宫度假酒店(The Palazzo at The Venetian®)(55426442)</t>
  </si>
  <si>
    <t>奢华特大床套房&lt;2人入住&gt;&lt;不退款&gt;</t>
  </si>
  <si>
    <t>Luo/Huafeng</t>
  </si>
  <si>
    <t xml:space="preserve">2995913	</t>
  </si>
  <si>
    <t xml:space="preserve">449572581364	</t>
  </si>
  <si>
    <t xml:space="preserve">999222470589155	</t>
  </si>
  <si>
    <t>[吉隆坡]TTDI曼哈坦商务酒店(Manhattan Business Hotel TTDI)(77368367)</t>
  </si>
  <si>
    <t>MAZIAH/MAT SAADMAZIAH</t>
  </si>
  <si>
    <t xml:space="preserve">2995919	</t>
  </si>
  <si>
    <t xml:space="preserve">999222472360916	</t>
  </si>
  <si>
    <t>[弗罗茨瓦夫]加弗罗茨瓦夫Q酒店(Q Hotel Plus Wrocław)(92029130)</t>
  </si>
  <si>
    <t>LEE/JONGIL</t>
  </si>
  <si>
    <t xml:space="preserve">2996277	</t>
  </si>
  <si>
    <t xml:space="preserve">1164567	</t>
  </si>
  <si>
    <t xml:space="preserve">999222473810284	</t>
  </si>
  <si>
    <t>[渥太华]渥太华西区戴斯酒店(Days Inn by Wyndham Ottawa West)(55270652)</t>
  </si>
  <si>
    <t>客房, 1 张特大床房&lt;2人入住&gt;&lt;不退款&gt;&lt;早餐&gt;</t>
  </si>
  <si>
    <t>Patterson/Darryl</t>
  </si>
  <si>
    <t xml:space="preserve">2996516	</t>
  </si>
  <si>
    <t xml:space="preserve">999222473908274	</t>
  </si>
  <si>
    <t>[巴厘岛]阿斯顿登巴萨酒店及会议中心(ASTON Denpasar Hotel &amp; Convention Center)(55367715)</t>
  </si>
  <si>
    <t>NUR HAYANI/IKA MARISSA</t>
  </si>
  <si>
    <t xml:space="preserve">2996552	</t>
  </si>
  <si>
    <t xml:space="preserve">160102	</t>
  </si>
  <si>
    <t xml:space="preserve">999222473911797	</t>
  </si>
  <si>
    <t>LU/SIQIAN</t>
  </si>
  <si>
    <t xml:space="preserve">2996554	</t>
  </si>
  <si>
    <t xml:space="preserve">999222473924084	</t>
  </si>
  <si>
    <t>[新加坡]新加坡皇后酒店(Hotel Royal @ Queens Singapore)(55680235)</t>
  </si>
  <si>
    <t>Koa/Elvyn</t>
  </si>
  <si>
    <t xml:space="preserve">2996560	</t>
  </si>
  <si>
    <t xml:space="preserve">33842059-1	</t>
  </si>
  <si>
    <t xml:space="preserve">999222473930272	</t>
  </si>
  <si>
    <t>[图卢兹]泽尼图德酒店 - 图卢斯伏鲁威雅法义公寓式酒店(Zenitude Hôtel - Résidences Toulouse Fluvia)(80331431)</t>
  </si>
  <si>
    <t>双人床一室房&lt;2人入住&gt;&lt;不退款&gt;</t>
  </si>
  <si>
    <t>BORDAGE/Ceine</t>
  </si>
  <si>
    <t xml:space="preserve">2996565	</t>
  </si>
  <si>
    <t xml:space="preserve">999222474227156	</t>
  </si>
  <si>
    <t>Alabdalwhab/Abeer</t>
  </si>
  <si>
    <t xml:space="preserve">2996638	</t>
  </si>
  <si>
    <t xml:space="preserve">999222474235866	</t>
  </si>
  <si>
    <t>[西米谷]豪华维斯塔酒店(Grand Vista Hotel)(55329104)</t>
  </si>
  <si>
    <t>豪华2张双人床房&lt;2人入住&gt;&lt;不退款&gt;</t>
  </si>
  <si>
    <t>SANCHEZ/JENNIFER</t>
  </si>
  <si>
    <t xml:space="preserve">2996641	</t>
  </si>
  <si>
    <t xml:space="preserve">999222474344493	</t>
  </si>
  <si>
    <t>[巴都角]美娜多阁楼酒店(S Loft Manado)(90402152)</t>
  </si>
  <si>
    <t>智能房&lt;2人入住&gt;&lt;不退款&gt;&lt;早餐&gt;</t>
  </si>
  <si>
    <t>Radjawane/Filadel J</t>
  </si>
  <si>
    <t xml:space="preserve">2996696	</t>
  </si>
  <si>
    <t xml:space="preserve">999222474376268	</t>
  </si>
  <si>
    <t>IBRAHIM/KHAIRUDIN</t>
  </si>
  <si>
    <t xml:space="preserve">2996720	</t>
  </si>
  <si>
    <t xml:space="preserve">913313	</t>
  </si>
  <si>
    <t xml:space="preserve">999222474399412	</t>
  </si>
  <si>
    <t>HAMON/Sacha</t>
  </si>
  <si>
    <t xml:space="preserve">2996740	</t>
  </si>
  <si>
    <t xml:space="preserve">999222477105235	</t>
  </si>
  <si>
    <t>山景豪华双床房&lt;2人入住&gt;&lt;不退款&gt;&lt;早餐&gt;</t>
  </si>
  <si>
    <t>YE/ZUNBING</t>
  </si>
  <si>
    <t xml:space="preserve">2997009	</t>
  </si>
  <si>
    <t xml:space="preserve">999222477382718	</t>
  </si>
  <si>
    <t xml:space="preserve">2997055	</t>
  </si>
  <si>
    <t xml:space="preserve">999222478232240	</t>
  </si>
  <si>
    <t>RUZAIDAWATI/SEKAR</t>
  </si>
  <si>
    <t xml:space="preserve">2997195	</t>
  </si>
  <si>
    <t xml:space="preserve">RZ-1450018655	</t>
  </si>
  <si>
    <t xml:space="preserve">999222478660731	</t>
  </si>
  <si>
    <t>BAYER/MICHAEL DEAN</t>
  </si>
  <si>
    <t xml:space="preserve">2997277	</t>
  </si>
  <si>
    <t xml:space="preserve">999222478748891	</t>
  </si>
  <si>
    <t>[罗斯米德]柔似密洛杉矶品质酒店(Quality Inn Rosemead-Los Angeles)(89934489)</t>
  </si>
  <si>
    <t>tan/ming,xu/yibo,xu/yibo</t>
  </si>
  <si>
    <t xml:space="preserve">2997294	</t>
  </si>
  <si>
    <t xml:space="preserve">999222478856870	</t>
  </si>
  <si>
    <t>wang/wei</t>
  </si>
  <si>
    <t xml:space="preserve">2997310	</t>
  </si>
  <si>
    <t xml:space="preserve">333264	</t>
  </si>
  <si>
    <t xml:space="preserve">999222479326491	</t>
  </si>
  <si>
    <t>SUHAIDEH/SALBIAH</t>
  </si>
  <si>
    <t xml:space="preserve">2997396	</t>
  </si>
  <si>
    <t xml:space="preserve">843924444	</t>
  </si>
  <si>
    <t xml:space="preserve">999222479474802	</t>
  </si>
  <si>
    <t>[棕榈泉]卡琳特热带酒店(Caliente Tropics)(89917746)</t>
  </si>
  <si>
    <t>Jacks/Ambra colleen</t>
  </si>
  <si>
    <t xml:space="preserve">2997427	</t>
  </si>
  <si>
    <t xml:space="preserve">999222479599555	</t>
  </si>
  <si>
    <t>[乔治市]槟城乔治敦中环酒店(Hotel Sentral Georgetown Penang)(55452242)</t>
  </si>
  <si>
    <t>Lim/Kah Chun</t>
  </si>
  <si>
    <t xml:space="preserve">2997454	</t>
  </si>
  <si>
    <t xml:space="preserve">22479932116	</t>
  </si>
  <si>
    <t>[巴厘岛]长谷乌玛科莫酒店(Como Uma Canggu)(55733487)</t>
  </si>
  <si>
    <t>一卧室公寓带泻湖泳池&lt;2人入住&gt;&lt;不退款&gt;&lt;早餐&gt;</t>
  </si>
  <si>
    <t>YANG/MINSIK</t>
  </si>
  <si>
    <t xml:space="preserve">2997508	</t>
  </si>
  <si>
    <t xml:space="preserve">79055SE060885	</t>
  </si>
  <si>
    <t xml:space="preserve">999222480050444	</t>
  </si>
  <si>
    <t>[班邦县]克林纳特拉别墅酒店(Krinnatra Villa)(90385710)</t>
  </si>
  <si>
    <t>经典客房1特大床&lt;2人入住&gt;&lt;不退款&gt;&lt;早餐&gt;</t>
  </si>
  <si>
    <t>TRAKOONKIETTICHAI/THANATPACH</t>
  </si>
  <si>
    <t xml:space="preserve">2997521	</t>
  </si>
  <si>
    <t xml:space="preserve">999222480213395	</t>
  </si>
  <si>
    <t>[新布法罗]洲际 I94 号附近凯艺酒店(Quality Inn Near Interstate I94)(95138409)</t>
  </si>
  <si>
    <t>INMAN/JACKIE</t>
  </si>
  <si>
    <t xml:space="preserve">2997548	</t>
  </si>
  <si>
    <t xml:space="preserve">999222480781386	</t>
  </si>
  <si>
    <t>[迈阿密海滩]迈阿密海滩诺布酒店(Nobu Hotel Miami Beach)(56174689)</t>
  </si>
  <si>
    <t>PADILLA/JUSTIN</t>
  </si>
  <si>
    <t xml:space="preserve">2997667	</t>
  </si>
  <si>
    <t xml:space="preserve">70094SE232811-14	</t>
  </si>
  <si>
    <t xml:space="preserve">999222480795921	</t>
  </si>
  <si>
    <t>[依斯干达公主城]特立尼达公主港套房酒店(Trinidad Suites Puteri Harbour)(94358580)</t>
  </si>
  <si>
    <t>行政工作室&lt;2人入住&gt;&lt;不退款&gt;&lt;早餐&gt;</t>
  </si>
  <si>
    <t>LEE/JINGMIN</t>
  </si>
  <si>
    <t xml:space="preserve">2997669	</t>
  </si>
  <si>
    <t xml:space="preserve">10640	</t>
  </si>
  <si>
    <t xml:space="preserve">999222480863451	</t>
  </si>
  <si>
    <t>[格伦代尔]布兰德伍德酒店(Hotel Brandwood)(92027575)</t>
  </si>
  <si>
    <t>DORFMAN/MARINA</t>
  </si>
  <si>
    <t xml:space="preserve">2997677	</t>
  </si>
  <si>
    <t xml:space="preserve">999222481020388	</t>
  </si>
  <si>
    <t>FANG/LIANG</t>
  </si>
  <si>
    <t xml:space="preserve">2997698	</t>
  </si>
  <si>
    <t xml:space="preserve">999222483224277	</t>
  </si>
  <si>
    <t>A SAMAT/NUR ATIQAH</t>
  </si>
  <si>
    <t xml:space="preserve">2998067	</t>
  </si>
  <si>
    <t xml:space="preserve">844140832	</t>
  </si>
  <si>
    <t xml:space="preserve">999222483230291	</t>
  </si>
  <si>
    <t>[仁川]仁川君悦大酒店(Grand Hyatt Incheon)(89918362)</t>
  </si>
  <si>
    <t>YANG/MINHUI</t>
  </si>
  <si>
    <t xml:space="preserve">2998068	</t>
  </si>
  <si>
    <t xml:space="preserve">999222483309475	</t>
  </si>
  <si>
    <t>[伊兹密尔]伊兹密尔机场希尔顿逸林酒店(DoubleTree by Hilton Izmir Airport)(55367423)</t>
  </si>
  <si>
    <t>YALCINKAYA/ALP</t>
  </si>
  <si>
    <t xml:space="preserve">2998081	</t>
  </si>
  <si>
    <t xml:space="preserve">3339451759	</t>
  </si>
  <si>
    <t xml:space="preserve">999222483532352	</t>
  </si>
  <si>
    <t>[马六甲]马六甲拉雅黄色庄园酒店(Yellow Mansion Hotel Melaka Raya)(90386301)</t>
  </si>
  <si>
    <t>高级三人间&lt;2人入住&gt;&lt;不退款&gt;</t>
  </si>
  <si>
    <t>ABDUL AJIS/HAFIZA</t>
  </si>
  <si>
    <t xml:space="preserve">2998127	</t>
  </si>
  <si>
    <t xml:space="preserve">999222483809090	</t>
  </si>
  <si>
    <t>[曼谷]布莱顿酒店(Brighton Hotel)(55451695)</t>
  </si>
  <si>
    <t>TANG/JIANGMIN</t>
  </si>
  <si>
    <t xml:space="preserve">2998157	</t>
  </si>
  <si>
    <t xml:space="preserve">acknowledged	</t>
  </si>
  <si>
    <t xml:space="preserve">999222483881271	</t>
  </si>
  <si>
    <t>[曼谷]曼谷H2酒店(H2 Hotel Bangkok)(55289924)</t>
  </si>
  <si>
    <t>MA/CHAO</t>
  </si>
  <si>
    <t xml:space="preserve">2998171	</t>
  </si>
  <si>
    <t xml:space="preserve">999222484238056	</t>
  </si>
  <si>
    <t>[唐格朗]雅加达马六甲德普利马机场1号酒店(D'Primahotel Airport 1 Mahkota Jakarta)(92028278)</t>
  </si>
  <si>
    <t>PRAMONO/ALEXANDER THEFENDIO</t>
  </si>
  <si>
    <t xml:space="preserve">2998226	</t>
  </si>
  <si>
    <t xml:space="preserve">999222484602446	</t>
  </si>
  <si>
    <t>[马卡蒂]马卡蒂优酒店(U Hotels Makati)(55586064)</t>
  </si>
  <si>
    <t>标准间&lt;2人入住&gt;&lt;不退款&gt;</t>
  </si>
  <si>
    <t>BELEN/RHODESSA MONTANO</t>
  </si>
  <si>
    <t xml:space="preserve">2998299	</t>
  </si>
  <si>
    <t xml:space="preserve">1078863db91731ed89	</t>
  </si>
  <si>
    <t xml:space="preserve">999222484838596	</t>
  </si>
  <si>
    <t>[巴彦勒巴]槟城拉亚酒店(Raia Hotel Penang)(68545229)</t>
  </si>
  <si>
    <t>高级大号床&lt;2人入住&gt;&lt;不退款&gt;</t>
  </si>
  <si>
    <t>LI/Jiang,CHEN/Shanshan</t>
  </si>
  <si>
    <t xml:space="preserve">2998340	</t>
  </si>
  <si>
    <t xml:space="preserve">999222484965629	</t>
  </si>
  <si>
    <t>[中雅加达]雅加达奥查兹酒店(Orchardz Jayakarta)(55289759)</t>
  </si>
  <si>
    <t>豪华客房&lt;2人入住&gt;&lt;不退款&gt;&lt;早餐&gt;</t>
  </si>
  <si>
    <t>LI/MAOJUAN,CHEN/LIEHONG</t>
  </si>
  <si>
    <t xml:space="preserve">2998362	</t>
  </si>
  <si>
    <t xml:space="preserve">999222485348249	</t>
  </si>
  <si>
    <t>[佛统]日记套房酒店(Diary Suite)(90401916)</t>
  </si>
  <si>
    <t>豪华客房双人床&lt;2人入住&gt;&lt;不退款&gt;&lt;早餐&gt;</t>
  </si>
  <si>
    <t>SORNPHAN/KANOKON</t>
  </si>
  <si>
    <t xml:space="preserve">2998432	</t>
  </si>
  <si>
    <t xml:space="preserve">999222485831334	</t>
  </si>
  <si>
    <t>[胡志明市]维东酒店(Vien Dong Hotel)(55367485)</t>
  </si>
  <si>
    <t>高级双人床房&lt;2人入住&gt;&lt;不退款&gt;&lt;早餐&gt;</t>
  </si>
  <si>
    <t>LIU/HENG,dinh/trang</t>
  </si>
  <si>
    <t xml:space="preserve">2998522	</t>
  </si>
  <si>
    <t xml:space="preserve">999222490317232	</t>
  </si>
  <si>
    <t>[格雷梅]格兰德卡乌套房酒店(Grand Cave Suites)(55779441)</t>
  </si>
  <si>
    <t>套房&lt;2人入住&gt;&lt;不退款&gt;</t>
  </si>
  <si>
    <t>almasoud/salem</t>
  </si>
  <si>
    <t xml:space="preserve">2998654	</t>
  </si>
  <si>
    <t xml:space="preserve">4228996	</t>
  </si>
  <si>
    <t xml:space="preserve">999222490772979	</t>
  </si>
  <si>
    <t>[芭堤雅]芭堤雅FX酒店 (政府卫生认证)(FX Hotel Pattaya)(68545360)</t>
  </si>
  <si>
    <t>OANCEA/BOGDAN MIHAI</t>
  </si>
  <si>
    <t xml:space="preserve">2998701	</t>
  </si>
  <si>
    <t xml:space="preserve">-1450197237	</t>
  </si>
  <si>
    <t xml:space="preserve">999222491013627	</t>
  </si>
  <si>
    <t>[圣安东尼奥]圣安东尼奥嘉年华六旗品质酒店(Quality Inn San Antonio Fiesta at Six Flags)(94362452)</t>
  </si>
  <si>
    <t>特大号床间 - 带无障碍设施&lt;2人入住&gt;&lt;不退款&gt;&lt;早餐&gt;</t>
  </si>
  <si>
    <t>ZINSER/LEE ANN</t>
  </si>
  <si>
    <t xml:space="preserve">2998742	</t>
  </si>
  <si>
    <t xml:space="preserve">999222492069511	</t>
  </si>
  <si>
    <t>[曼谷]曼谷都市酒店(Metropole Bangkok)(90373284)</t>
  </si>
  <si>
    <t>标准双床开放式房带厨房&lt;2人入住&gt;&lt;不退款&gt;</t>
  </si>
  <si>
    <t>SADANG/JITGUNYA</t>
  </si>
  <si>
    <t xml:space="preserve">2998912	</t>
  </si>
  <si>
    <t xml:space="preserve">25645	</t>
  </si>
  <si>
    <t xml:space="preserve">999222492088950	</t>
  </si>
  <si>
    <t>MANGKORNPHATHANPHORN/PORNPHAWIT</t>
  </si>
  <si>
    <t xml:space="preserve">2998914	</t>
  </si>
  <si>
    <t xml:space="preserve">999222492339625	</t>
  </si>
  <si>
    <t>[曼谷]中央政府大楼酒店暨会议中心  (政府卫生认证)(Centra Government Complex Hotel &amp; Convention Centre  (SHA Plus+))(68545106)</t>
  </si>
  <si>
    <t>PHETRAK/TANED</t>
  </si>
  <si>
    <t xml:space="preserve">2998978	</t>
  </si>
  <si>
    <t xml:space="preserve">34992SE037507	</t>
  </si>
  <si>
    <t xml:space="preserve">999222492573041	</t>
  </si>
  <si>
    <t>[诺丁汉]诺丁汉特里维尔斯摄政酒店(Trivelles Regency, Nottingham)(91812468)</t>
  </si>
  <si>
    <t>Fiseha/Hiwot</t>
  </si>
  <si>
    <t xml:space="preserve">2999031	</t>
  </si>
  <si>
    <t xml:space="preserve">RES1176245	</t>
  </si>
  <si>
    <t>，</t>
  </si>
  <si>
    <t>554589 HKD</t>
  </si>
  <si>
    <t>A230206142927481</t>
  </si>
  <si>
    <t>A230206143420481</t>
  </si>
  <si>
    <t>总计:554589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</si>
  <si>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</si>
  <si>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</si>
  <si>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</si>
  <si>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</si>
  <si>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</si>
  <si>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</si>
  <si>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</si>
  <si>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</si>
  <si>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</si>
  <si>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</si>
  <si>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</si>
  <si>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</si>
  <si>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</si>
  <si>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</si>
  <si>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</si>
  <si>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</si>
  <si>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</si>
  <si>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</si>
  <si>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</si>
  <si>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2023-02-02</t>
  </si>
  <si>
    <t>2999031</t>
  </si>
  <si>
    <t>诺丁汉特里维尔斯摄政酒店</t>
  </si>
  <si>
    <t>Fiseha Hiwot</t>
  </si>
  <si>
    <t>2023-02-03</t>
  </si>
  <si>
    <t>退房日周结</t>
  </si>
  <si>
    <t>485.19</t>
  </si>
  <si>
    <t>563.00</t>
  </si>
  <si>
    <t>0</t>
  </si>
  <si>
    <t>0.00</t>
  </si>
  <si>
    <t>携程汇智国际直连</t>
  </si>
  <si>
    <t>925</t>
  </si>
  <si>
    <t>2023-02-02 22:29:28</t>
  </si>
  <si>
    <t>否</t>
  </si>
  <si>
    <t>汇智国际旅游发展有限公司</t>
  </si>
  <si>
    <t>直连</t>
  </si>
  <si>
    <t>英国</t>
  </si>
  <si>
    <t>2998978</t>
  </si>
  <si>
    <t>查翁瓦塔娜中央政府大楼盛泰酒店暨会议中心</t>
  </si>
  <si>
    <t>PHETRAK TANED</t>
  </si>
  <si>
    <t>300.77</t>
  </si>
  <si>
    <t>349.00</t>
  </si>
  <si>
    <t>2023-02-02 22:12:16</t>
  </si>
  <si>
    <t>泰国</t>
  </si>
  <si>
    <t>2998914</t>
  </si>
  <si>
    <t>曼谷H2酒店</t>
  </si>
  <si>
    <t>MANGKORNPHATHANPHORN PORNPHAWIT</t>
  </si>
  <si>
    <t>128.41</t>
  </si>
  <si>
    <t>149.00</t>
  </si>
  <si>
    <t>2023-02-02 21:54:26</t>
  </si>
  <si>
    <t>2998912</t>
  </si>
  <si>
    <t>曼谷都市酒店</t>
  </si>
  <si>
    <t>SADANG JITGUNYA</t>
  </si>
  <si>
    <t>346.44</t>
  </si>
  <si>
    <t>402.00</t>
  </si>
  <si>
    <t>2023-02-02 21:56:15</t>
  </si>
  <si>
    <t>2998742</t>
  </si>
  <si>
    <t>圣安东尼奥嘉年华六旗品质酒店</t>
  </si>
  <si>
    <t>ZINSER LEE ANN</t>
  </si>
  <si>
    <t>423.14</t>
  </si>
  <si>
    <t>491.00</t>
  </si>
  <si>
    <t>2023-02-02 20:58:44</t>
  </si>
  <si>
    <t>美国</t>
  </si>
  <si>
    <t>2998701</t>
  </si>
  <si>
    <t>芭堤雅FX酒店</t>
  </si>
  <si>
    <t>OANCEA BOGDAN MIHAI</t>
  </si>
  <si>
    <t>178.39</t>
  </si>
  <si>
    <t>207.00</t>
  </si>
  <si>
    <t>2023-02-02 20:56:21</t>
  </si>
  <si>
    <t>2998654</t>
  </si>
  <si>
    <t>格兰德卡乌套房酒店</t>
  </si>
  <si>
    <t>almasoud salem</t>
  </si>
  <si>
    <t>661.86</t>
  </si>
  <si>
    <t>768.00</t>
  </si>
  <si>
    <t>2023-02-02 20:36:40</t>
  </si>
  <si>
    <t>土耳其</t>
  </si>
  <si>
    <t>2998522</t>
  </si>
  <si>
    <t>维东酒店</t>
  </si>
  <si>
    <t>LIU HENG,dinh trang</t>
  </si>
  <si>
    <t>320.59</t>
  </si>
  <si>
    <t>372.00</t>
  </si>
  <si>
    <t>2023-02-02 19:50:01</t>
  </si>
  <si>
    <t>越南</t>
  </si>
  <si>
    <t>2998432</t>
  </si>
  <si>
    <t>日记套房酒店</t>
  </si>
  <si>
    <t>SORNPHAN KANOKON</t>
  </si>
  <si>
    <t>2023-02-02 19:22:49</t>
  </si>
  <si>
    <t>2998362</t>
  </si>
  <si>
    <t>雅加达奥查兹酒店</t>
  </si>
  <si>
    <t>LI MAOJUAN,CHEN LIEHONG</t>
  </si>
  <si>
    <t>446.41</t>
  </si>
  <si>
    <t>518.00</t>
  </si>
  <si>
    <t>2023-02-02 18:53:06</t>
  </si>
  <si>
    <t>印度尼西亚</t>
  </si>
  <si>
    <t>2998340</t>
  </si>
  <si>
    <t>槟城拉亚酒店</t>
  </si>
  <si>
    <t>LI Jiang,CHEN Shanshan</t>
  </si>
  <si>
    <t>280.09</t>
  </si>
  <si>
    <t>325.00</t>
  </si>
  <si>
    <t>2023-02-02 18:44:45</t>
  </si>
  <si>
    <t>马来西亚</t>
  </si>
  <si>
    <t>2998299</t>
  </si>
  <si>
    <t>马卡蒂优酒店</t>
  </si>
  <si>
    <t>BELEN RHODESSA MONTANO</t>
  </si>
  <si>
    <t>224.07</t>
  </si>
  <si>
    <t>260.00</t>
  </si>
  <si>
    <t>2023-02-02 18:33:08</t>
  </si>
  <si>
    <t>菲律宾</t>
  </si>
  <si>
    <t>2998226</t>
  </si>
  <si>
    <t>雅加达马六甲德普利马机场1号酒店</t>
  </si>
  <si>
    <t>PRAMONO ALEXANDER THEFENDIO</t>
  </si>
  <si>
    <t>115.48</t>
  </si>
  <si>
    <t>134.00</t>
  </si>
  <si>
    <t>2023-02-02 18:11:55</t>
  </si>
  <si>
    <t>2998171</t>
  </si>
  <si>
    <t>MA CHAO</t>
  </si>
  <si>
    <t>2023-02-02 17:42:22</t>
  </si>
  <si>
    <t>2998157</t>
  </si>
  <si>
    <t>布莱顿酒店</t>
  </si>
  <si>
    <t>TANG JIANGMIN</t>
  </si>
  <si>
    <t>257.68</t>
  </si>
  <si>
    <t>299.00</t>
  </si>
  <si>
    <t>2998127</t>
  </si>
  <si>
    <t>马六甲拉雅黄色大厦酒店</t>
  </si>
  <si>
    <t>ABDUL AJIS HAFIZA</t>
  </si>
  <si>
    <t>145.64</t>
  </si>
  <si>
    <t>169.00</t>
  </si>
  <si>
    <t>2023-02-02 17:22:47</t>
  </si>
  <si>
    <t>2998081</t>
  </si>
  <si>
    <t>伊兹密尔机场希尔顿逸林酒店</t>
  </si>
  <si>
    <t>YALCINKAYA ALP</t>
  </si>
  <si>
    <t>898.86</t>
  </si>
  <si>
    <t>1043.00</t>
  </si>
  <si>
    <t>2023-02-02 17:08:31</t>
  </si>
  <si>
    <t>2998068</t>
  </si>
  <si>
    <t>仁川君悦大酒店</t>
  </si>
  <si>
    <t>YANG MINHUI</t>
  </si>
  <si>
    <t>1232.37</t>
  </si>
  <si>
    <t>1430.00</t>
  </si>
  <si>
    <t>2023-02-02 17:03:34</t>
  </si>
  <si>
    <t>韩国</t>
  </si>
  <si>
    <t>2998067</t>
  </si>
  <si>
    <t>吉隆坡双威太子酒店</t>
  </si>
  <si>
    <t>A SAMAT NUR ATIQAH</t>
  </si>
  <si>
    <t>337.83</t>
  </si>
  <si>
    <t>392.00</t>
  </si>
  <si>
    <t>2023-02-02 17:03:08</t>
  </si>
  <si>
    <t>2997698</t>
  </si>
  <si>
    <t>桥牌俱乐部</t>
  </si>
  <si>
    <t>FANG LIANG</t>
  </si>
  <si>
    <t>195.63</t>
  </si>
  <si>
    <t>227.00</t>
  </si>
  <si>
    <t>2023-02-02 14:32:55</t>
  </si>
  <si>
    <t>柬埔寨</t>
  </si>
  <si>
    <t>2997677</t>
  </si>
  <si>
    <t>布兰德伍德酒店</t>
  </si>
  <si>
    <t>DORFMAN MARINA</t>
  </si>
  <si>
    <t>710.12</t>
  </si>
  <si>
    <t>824.00</t>
  </si>
  <si>
    <t>2023-02-02 14:24:11</t>
  </si>
  <si>
    <t>2997669</t>
  </si>
  <si>
    <t>特立尼达公主港套房酒店</t>
  </si>
  <si>
    <t>LEE JINGMIN</t>
  </si>
  <si>
    <t>306.80</t>
  </si>
  <si>
    <t>356.00</t>
  </si>
  <si>
    <t>2023-02-02 14:18:27</t>
  </si>
  <si>
    <t>2997667</t>
  </si>
  <si>
    <t>迈阿密海滩诺布酒店</t>
  </si>
  <si>
    <t>PADILLA JUSTIN</t>
  </si>
  <si>
    <t>3058.53</t>
  </si>
  <si>
    <t>3549.00</t>
  </si>
  <si>
    <t>2023-02-02 14:17:22</t>
  </si>
  <si>
    <t>2997548</t>
  </si>
  <si>
    <t>洲际 I94 号附近凯艺酒店</t>
  </si>
  <si>
    <t>INMAN JACKIE</t>
  </si>
  <si>
    <t>392.12</t>
  </si>
  <si>
    <t>455.00</t>
  </si>
  <si>
    <t>2023-02-02 13:36:39</t>
  </si>
  <si>
    <t>2997521</t>
  </si>
  <si>
    <t>克林纳特拉别墅酒店</t>
  </si>
  <si>
    <t>TRAKOONKIETTICHAI THANATPACH</t>
  </si>
  <si>
    <t>260.26</t>
  </si>
  <si>
    <t>302.00</t>
  </si>
  <si>
    <t>2023-02-02 13:26:22</t>
  </si>
  <si>
    <t>2997508</t>
  </si>
  <si>
    <t>长谷乌玛科莫酒店</t>
  </si>
  <si>
    <t>YANG MINSIK</t>
  </si>
  <si>
    <t>3795.37</t>
  </si>
  <si>
    <t>4404.00</t>
  </si>
  <si>
    <t>2023-02-02 13:27:37</t>
  </si>
  <si>
    <t>2997454</t>
  </si>
  <si>
    <t>槟城乔治敦中环酒店</t>
  </si>
  <si>
    <t>Lim Kah Chun</t>
  </si>
  <si>
    <t>175.81</t>
  </si>
  <si>
    <t>204.00</t>
  </si>
  <si>
    <t>2023-02-02 12:52:55</t>
  </si>
  <si>
    <t>2997427</t>
  </si>
  <si>
    <t>卡琳特热带酒店</t>
  </si>
  <si>
    <t>Jacks Ambra colleen</t>
  </si>
  <si>
    <t>863.52</t>
  </si>
  <si>
    <t>1002.00</t>
  </si>
  <si>
    <t>2023-02-02 12:44:12</t>
  </si>
  <si>
    <t>2997396</t>
  </si>
  <si>
    <t>SUHAIDEH SALBIAH</t>
  </si>
  <si>
    <t>2023-02-02 12:33:21</t>
  </si>
  <si>
    <t>2997310</t>
  </si>
  <si>
    <t>曼谷京华大酒店 (SHA Plus+)</t>
  </si>
  <si>
    <t>wang wei</t>
  </si>
  <si>
    <t>368.85</t>
  </si>
  <si>
    <t>428.00</t>
  </si>
  <si>
    <t>2023-02-02 11:59:02</t>
  </si>
  <si>
    <t>2997294</t>
  </si>
  <si>
    <t>柔似密洛杉矶品质酒店</t>
  </si>
  <si>
    <t>tan ming,xu yibo,xu yibo</t>
  </si>
  <si>
    <t>1218.59</t>
  </si>
  <si>
    <t>1414.00</t>
  </si>
  <si>
    <t>2023-02-02 11:51:27</t>
  </si>
  <si>
    <t>2997277</t>
  </si>
  <si>
    <t>断箭-塔尔萨凯隆酒店</t>
  </si>
  <si>
    <t>BAYER MICHAEL DEAN</t>
  </si>
  <si>
    <t>441.24</t>
  </si>
  <si>
    <t>512.00</t>
  </si>
  <si>
    <t>2023-02-02 11:44:48</t>
  </si>
  <si>
    <t>2997195</t>
  </si>
  <si>
    <t>班贾尔马辛班加巴鲁飞舞酒店</t>
  </si>
  <si>
    <t>RUZAIDAWATI SEKAR</t>
  </si>
  <si>
    <t>166.33</t>
  </si>
  <si>
    <t>193.00</t>
  </si>
  <si>
    <t>2023-02-02 11:21:18</t>
  </si>
  <si>
    <t>2997055</t>
  </si>
  <si>
    <t>TAO YARONG,YANG RUIYAO</t>
  </si>
  <si>
    <t>196.49</t>
  </si>
  <si>
    <t>228.00</t>
  </si>
  <si>
    <t>2023-02-02 10:12:31</t>
  </si>
  <si>
    <t>2997009</t>
  </si>
  <si>
    <t>槟城火烈鸟海滩酒店</t>
  </si>
  <si>
    <t>YE ZUNBING</t>
  </si>
  <si>
    <t>308.52</t>
  </si>
  <si>
    <t>358.00</t>
  </si>
  <si>
    <t>2023-02-02 09:54:31</t>
  </si>
  <si>
    <t>2996740</t>
  </si>
  <si>
    <t>巴黎12区贝西村康铂酒店</t>
  </si>
  <si>
    <t>HAMON Sacha</t>
  </si>
  <si>
    <t>731.67</t>
  </si>
  <si>
    <t>849.00</t>
  </si>
  <si>
    <t>2023-02-02 06:40:03</t>
  </si>
  <si>
    <t>法国</t>
  </si>
  <si>
    <t>2996720</t>
  </si>
  <si>
    <t>新加坡京华酒店</t>
  </si>
  <si>
    <t>IBRAHIM KHAIRUDIN</t>
  </si>
  <si>
    <t>732.53</t>
  </si>
  <si>
    <t>850.00</t>
  </si>
  <si>
    <t>2023-02-02 06:25:40</t>
  </si>
  <si>
    <t>新加坡</t>
  </si>
  <si>
    <t>2996696</t>
  </si>
  <si>
    <t>美娜多阁楼酒店</t>
  </si>
  <si>
    <t>Radjawane Filadel J</t>
  </si>
  <si>
    <t>169.77</t>
  </si>
  <si>
    <t>197.00</t>
  </si>
  <si>
    <t>2023-02-02 05:32:24</t>
  </si>
  <si>
    <t>2996641</t>
  </si>
  <si>
    <t>正大远景宾馆</t>
  </si>
  <si>
    <t>SANCHEZ JENNIFER</t>
  </si>
  <si>
    <t>665.31</t>
  </si>
  <si>
    <t>772.00</t>
  </si>
  <si>
    <t>2023-02-02 03:56:11</t>
  </si>
  <si>
    <t>2996638</t>
  </si>
  <si>
    <t>伊斯坦布尔市中心温德姆华美达广场酒店</t>
  </si>
  <si>
    <t>Alabdalwhab Abeer</t>
  </si>
  <si>
    <t>635.15</t>
  </si>
  <si>
    <t>737.00</t>
  </si>
  <si>
    <t>2023-02-02 03:47:51</t>
  </si>
  <si>
    <t>2996565</t>
  </si>
  <si>
    <t>泽尼图德酒店 - 图卢斯伏鲁威雅法义公寓式酒店</t>
  </si>
  <si>
    <t>BORDAGE Ceine</t>
  </si>
  <si>
    <t>477.44</t>
  </si>
  <si>
    <t>554.00</t>
  </si>
  <si>
    <t>2023-02-02 02:04:02</t>
  </si>
  <si>
    <t>2996560</t>
  </si>
  <si>
    <t>新加坡皇后酒店</t>
  </si>
  <si>
    <t>Koa Elvyn</t>
  </si>
  <si>
    <t>759.25</t>
  </si>
  <si>
    <t>881.00</t>
  </si>
  <si>
    <t>2023-02-02 02:02:09</t>
  </si>
  <si>
    <t>2996554</t>
  </si>
  <si>
    <t>曼谷双子塔酒店</t>
  </si>
  <si>
    <t>LU SIQIAN</t>
  </si>
  <si>
    <t>204.25</t>
  </si>
  <si>
    <t>237.00</t>
  </si>
  <si>
    <t>2023-02-02 01:57:35</t>
  </si>
  <si>
    <t>2996552</t>
  </si>
  <si>
    <t>阿斯顿登巴萨酒店及会议中心</t>
  </si>
  <si>
    <t>NUR HAYANI IKA MARISSA</t>
  </si>
  <si>
    <t>186.15</t>
  </si>
  <si>
    <t>216.00</t>
  </si>
  <si>
    <t>2023-02-02 01:56:27</t>
  </si>
  <si>
    <t>2996516</t>
  </si>
  <si>
    <t>渥太华西区戴斯酒店</t>
  </si>
  <si>
    <t>Patterson Darryl</t>
  </si>
  <si>
    <t>616.19</t>
  </si>
  <si>
    <t>715.00</t>
  </si>
  <si>
    <t>2023-02-02 01:27:47</t>
  </si>
  <si>
    <t>加拿大</t>
  </si>
  <si>
    <t>2023-02-01</t>
  </si>
  <si>
    <t>2996277</t>
  </si>
  <si>
    <t>加弗罗茨瓦夫Q酒店</t>
  </si>
  <si>
    <t>LEE JONGIL</t>
  </si>
  <si>
    <t>1273.24</t>
  </si>
  <si>
    <t>1474.00</t>
  </si>
  <si>
    <t>2023-02-01 22:56:18</t>
  </si>
  <si>
    <t>波兰</t>
  </si>
  <si>
    <t>2996193</t>
  </si>
  <si>
    <t>宜必思维也纳玛丽亚希尔费酒店</t>
  </si>
  <si>
    <t>Zsinko Balazs</t>
  </si>
  <si>
    <t>564.06</t>
  </si>
  <si>
    <t>653.00</t>
  </si>
  <si>
    <t>2023-02-01 22:23:50</t>
  </si>
  <si>
    <t>奥地利</t>
  </si>
  <si>
    <t>2995919</t>
  </si>
  <si>
    <t>曼哈顿 TTDI 商务酒店</t>
  </si>
  <si>
    <t>MAZIAH MAT SAADMAZIAH</t>
  </si>
  <si>
    <t>256.55</t>
  </si>
  <si>
    <t>297.00</t>
  </si>
  <si>
    <t>2023-02-01 21:02:53</t>
  </si>
  <si>
    <t>2995913</t>
  </si>
  <si>
    <t>拉斯维加斯威尼斯人—帕拉佐皇宫度假酒店</t>
  </si>
  <si>
    <t>Luo Huafeng</t>
  </si>
  <si>
    <t>803.33</t>
  </si>
  <si>
    <t>930.00</t>
  </si>
  <si>
    <t>2023-02-01 21:59:54</t>
  </si>
  <si>
    <t>2995895</t>
  </si>
  <si>
    <t>StayInn Gateway酒店公寓</t>
  </si>
  <si>
    <t>SALSABILLA SHOFIE</t>
  </si>
  <si>
    <t>221.13</t>
  </si>
  <si>
    <t>256.00</t>
  </si>
  <si>
    <t>2023-02-01 20:55:14</t>
  </si>
  <si>
    <t>2995624</t>
  </si>
  <si>
    <t>提尔蒂酒店及Spa</t>
  </si>
  <si>
    <t>HE JIAYIN,Liang Tong</t>
  </si>
  <si>
    <t>398.21</t>
  </si>
  <si>
    <t>461.00</t>
  </si>
  <si>
    <t>2023-02-01 19:45:44</t>
  </si>
  <si>
    <t>摩洛哥</t>
  </si>
  <si>
    <t>2995618</t>
  </si>
  <si>
    <t>槟城龙城酒店</t>
  </si>
  <si>
    <t>ZULAZWAR MOHAMAD ZULHAZMAN</t>
  </si>
  <si>
    <t>382.66</t>
  </si>
  <si>
    <t>443.00</t>
  </si>
  <si>
    <t>2023-02-01 19:50:56</t>
  </si>
  <si>
    <t>2995599</t>
  </si>
  <si>
    <t>吉隆坡希尔顿花园酒店南店</t>
  </si>
  <si>
    <t>Huang Shenyi,Li Yin Kwan</t>
  </si>
  <si>
    <t>430.17</t>
  </si>
  <si>
    <t>498.00</t>
  </si>
  <si>
    <t>2023-02-01 19:36:23</t>
  </si>
  <si>
    <t>2995545</t>
  </si>
  <si>
    <t>俄勒冈州波特兰格雷舍姆6号汽车旅馆</t>
  </si>
  <si>
    <t>CURRENT JT</t>
  </si>
  <si>
    <t>548.51</t>
  </si>
  <si>
    <t>635.00</t>
  </si>
  <si>
    <t>2023-02-01 19:25:36</t>
  </si>
  <si>
    <t>2995537</t>
  </si>
  <si>
    <t>CHIA GLEN LIEK SHEN</t>
  </si>
  <si>
    <t>734.23</t>
  </si>
  <si>
    <t>2023-02-01 19:11:32</t>
  </si>
  <si>
    <t>2995500</t>
  </si>
  <si>
    <t>马里森酒店</t>
  </si>
  <si>
    <t>Siapno Raphael Leonardo</t>
  </si>
  <si>
    <t>535.56</t>
  </si>
  <si>
    <t>620.00</t>
  </si>
  <si>
    <t>2023-02-02 08:11:58</t>
  </si>
  <si>
    <t>直采</t>
  </si>
  <si>
    <t>2995495</t>
  </si>
  <si>
    <t>法伊夫西雅图凯艺套房酒店</t>
  </si>
  <si>
    <t>SHASTRI RUPA</t>
  </si>
  <si>
    <t>964.00</t>
  </si>
  <si>
    <t>1116.00</t>
  </si>
  <si>
    <t>2023-02-01 18:49:37</t>
  </si>
  <si>
    <t>2023-01-31</t>
  </si>
  <si>
    <t>2991529</t>
  </si>
  <si>
    <t>曼谷文华中心点大酒店 (SHA Plus+)</t>
  </si>
  <si>
    <t>ZHU GUOLONG,NG WINGKUEN</t>
  </si>
  <si>
    <t>716.46</t>
  </si>
  <si>
    <t>830.00</t>
  </si>
  <si>
    <t>2023-01-31 08:05:09</t>
  </si>
  <si>
    <t>2023-01-30</t>
  </si>
  <si>
    <t>2989236</t>
  </si>
  <si>
    <t>wang sui</t>
  </si>
  <si>
    <t>715.23</t>
  </si>
  <si>
    <t>828.00</t>
  </si>
  <si>
    <t>2023-01-30 11:42:19</t>
  </si>
  <si>
    <t>2990357</t>
  </si>
  <si>
    <t>可意温泉度假酒店(SHA Extra Plus)</t>
  </si>
  <si>
    <t>Jiang Houze,Xu Yao</t>
  </si>
  <si>
    <t>1138.49</t>
  </si>
  <si>
    <t>1318.00</t>
  </si>
  <si>
    <t>2023-01-30 18:12:20</t>
  </si>
  <si>
    <t>2995261</t>
  </si>
  <si>
    <t>温哥华奥贝尔杰酒店</t>
  </si>
  <si>
    <t>CHEN QI</t>
  </si>
  <si>
    <t>1184.27</t>
  </si>
  <si>
    <t>1371.00</t>
  </si>
  <si>
    <t>2023-02-01 17:19:19</t>
  </si>
  <si>
    <t>2991547</t>
  </si>
  <si>
    <t>伦敦中央公园酒店</t>
  </si>
  <si>
    <t>LANGONI PENA ROMEU</t>
  </si>
  <si>
    <t>792.42</t>
  </si>
  <si>
    <t>918.00</t>
  </si>
  <si>
    <t>2023-01-31 02:47:02</t>
  </si>
  <si>
    <t>2990380</t>
  </si>
  <si>
    <t>伦敦公爵酒店</t>
  </si>
  <si>
    <t>Doran Patrick</t>
  </si>
  <si>
    <t>2405.68</t>
  </si>
  <si>
    <t>2785.00</t>
  </si>
  <si>
    <t>2023-01-30 18:30:01</t>
  </si>
  <si>
    <t>2993296</t>
  </si>
  <si>
    <t>SAPUTRA ABDI</t>
  </si>
  <si>
    <t>166.60</t>
  </si>
  <si>
    <t>2023-01-31 19:16:08</t>
  </si>
  <si>
    <t>2991929</t>
  </si>
  <si>
    <t>WAHYUDI AHYAR</t>
  </si>
  <si>
    <t>163.14</t>
  </si>
  <si>
    <t>189.00</t>
  </si>
  <si>
    <t>2023-01-31 10:19:08</t>
  </si>
  <si>
    <t>2992479</t>
  </si>
  <si>
    <t>卡拉巴酒店</t>
  </si>
  <si>
    <t>KUSTIAWAN ARI</t>
  </si>
  <si>
    <t>129.48</t>
  </si>
  <si>
    <t>150.00</t>
  </si>
  <si>
    <t>2023-01-31 14:20:15</t>
  </si>
  <si>
    <t>2995376</t>
  </si>
  <si>
    <t>KASOR MAHA DEE</t>
  </si>
  <si>
    <t>135.62</t>
  </si>
  <si>
    <t>157.00</t>
  </si>
  <si>
    <t>2023-02-01 18:12:03</t>
  </si>
  <si>
    <t>2992904</t>
  </si>
  <si>
    <t>雅加达半岛酒店</t>
  </si>
  <si>
    <t>LU HAO</t>
  </si>
  <si>
    <t>246.88</t>
  </si>
  <si>
    <t>286.00</t>
  </si>
  <si>
    <t>2023-01-31 16:44:14</t>
  </si>
  <si>
    <t>2991805</t>
  </si>
  <si>
    <t>丹那阿邦至爱酒店 - 赛德恩格</t>
  </si>
  <si>
    <t>Oktavianingrum Agliananda</t>
  </si>
  <si>
    <t>398.80</t>
  </si>
  <si>
    <t>462.00</t>
  </si>
  <si>
    <t>2023-01-31 08:59:03</t>
  </si>
  <si>
    <t>2991986</t>
  </si>
  <si>
    <t>阿斯顿楠榜城市酒店</t>
  </si>
  <si>
    <t>AGUSTIAN MICHAEL</t>
  </si>
  <si>
    <t>186.45</t>
  </si>
  <si>
    <t>2023-01-31 10:43:31</t>
  </si>
  <si>
    <t>2993428</t>
  </si>
  <si>
    <t>日惹马里奥波罗酒店</t>
  </si>
  <si>
    <t>BAYU KRISNAYANA ANGGA</t>
  </si>
  <si>
    <t>151.92</t>
  </si>
  <si>
    <t>176.00</t>
  </si>
  <si>
    <t>2023-01-31 19:54:28</t>
  </si>
  <si>
    <t>2988555</t>
  </si>
  <si>
    <t>萨赫勒酒店</t>
  </si>
  <si>
    <t>HASSAN SHAFAT</t>
  </si>
  <si>
    <t>610.71</t>
  </si>
  <si>
    <t>707.00</t>
  </si>
  <si>
    <t>2023-01-30 01:54:26</t>
  </si>
  <si>
    <t>印度</t>
  </si>
  <si>
    <t>2993322</t>
  </si>
  <si>
    <t>曼谷廊曼机场阿玛瑞酒店</t>
  </si>
  <si>
    <t>LI SIU PANG BRIAN,WONG CHI WAI JONATHAN</t>
  </si>
  <si>
    <t>1089.36</t>
  </si>
  <si>
    <t>1262.00</t>
  </si>
  <si>
    <t>2023-01-31 19:19:52</t>
  </si>
  <si>
    <t>2992702</t>
  </si>
  <si>
    <t>曼谷爱侣湾君悦酒店 (SHA Plus+)</t>
  </si>
  <si>
    <t>LI JINGNAN</t>
  </si>
  <si>
    <t>1547.72</t>
  </si>
  <si>
    <t>1793.00</t>
  </si>
  <si>
    <t>2023-01-31 15:30:23</t>
  </si>
  <si>
    <t>2991292</t>
  </si>
  <si>
    <t>YANG RUOYA,XING AIHUA</t>
  </si>
  <si>
    <t>3007.75</t>
  </si>
  <si>
    <t>3482.00</t>
  </si>
  <si>
    <t>2023-01-30 23:14:33</t>
  </si>
  <si>
    <t>2989407</t>
  </si>
  <si>
    <t>WANG YANG</t>
  </si>
  <si>
    <t>4512.49</t>
  </si>
  <si>
    <t>5224.00</t>
  </si>
  <si>
    <t>2023-01-30 12:49:56</t>
  </si>
  <si>
    <t>2992133</t>
  </si>
  <si>
    <t>芭堤雅花园海景大酒店</t>
  </si>
  <si>
    <t>KIM DONGHYUK</t>
  </si>
  <si>
    <t>420.38</t>
  </si>
  <si>
    <t>487.00</t>
  </si>
  <si>
    <t>2023-01-31 11:51:01</t>
  </si>
  <si>
    <t>2990454</t>
  </si>
  <si>
    <t>普吉岛芭东艾希莉广场酒店</t>
  </si>
  <si>
    <t>WANG MENGYANG</t>
  </si>
  <si>
    <t>1147.99</t>
  </si>
  <si>
    <t>1329.00</t>
  </si>
  <si>
    <t>2023-01-30 18:50:43</t>
  </si>
  <si>
    <t>2988887</t>
  </si>
  <si>
    <t>芭东渡假酒店</t>
  </si>
  <si>
    <t>zhou mingmei</t>
  </si>
  <si>
    <t>246.18</t>
  </si>
  <si>
    <t>285.00</t>
  </si>
  <si>
    <t>2023-01-30 08:55:33</t>
  </si>
  <si>
    <t>2992792</t>
  </si>
  <si>
    <t>雷迪森柏林亚历山大广场酒店</t>
  </si>
  <si>
    <t>Chenna Amin</t>
  </si>
  <si>
    <t>559.35</t>
  </si>
  <si>
    <t>648.00</t>
  </si>
  <si>
    <t>2023-01-31 16:01:55</t>
  </si>
  <si>
    <t>德国</t>
  </si>
  <si>
    <t>2988722</t>
  </si>
  <si>
    <t>柏林中央车站施泰根博阁城际酒店</t>
  </si>
  <si>
    <t>Erdogan Besra</t>
  </si>
  <si>
    <t>1456.37</t>
  </si>
  <si>
    <t>1686.00</t>
  </si>
  <si>
    <t>2023-01-30 05:59:57</t>
  </si>
  <si>
    <t>2991342</t>
  </si>
  <si>
    <t>雅美利圣保酒店</t>
  </si>
  <si>
    <t>RODRIGUEZ FIGUEROA DAYANA VICTORIA</t>
  </si>
  <si>
    <t>499.28</t>
  </si>
  <si>
    <t>578.00</t>
  </si>
  <si>
    <t>2023-01-30 23:46:23</t>
  </si>
  <si>
    <t>西班牙</t>
  </si>
  <si>
    <t>2991310</t>
  </si>
  <si>
    <t>LUO DUNXU</t>
  </si>
  <si>
    <t>314.42</t>
  </si>
  <si>
    <t>364.00</t>
  </si>
  <si>
    <t>2023-01-30 23:22:30</t>
  </si>
  <si>
    <t>2990124</t>
  </si>
  <si>
    <t>CAO CHENG,DAO TUYETHONG</t>
  </si>
  <si>
    <t>304.06</t>
  </si>
  <si>
    <t>352.00</t>
  </si>
  <si>
    <t>2023-01-30 17:00:46</t>
  </si>
  <si>
    <t>2992937</t>
  </si>
  <si>
    <t>曼谷华美达广场湄南河畔酒店</t>
  </si>
  <si>
    <t>XIE JIANG</t>
  </si>
  <si>
    <t>4518.85</t>
  </si>
  <si>
    <t>5235.00</t>
  </si>
  <si>
    <t>2023-01-31 17:29:47</t>
  </si>
  <si>
    <t>2994930</t>
  </si>
  <si>
    <t>YE MOUBO</t>
  </si>
  <si>
    <t>204.72</t>
  </si>
  <si>
    <t>2023-02-01 15:05:00</t>
  </si>
  <si>
    <t>2988660</t>
  </si>
  <si>
    <t>ZHANG PING</t>
  </si>
  <si>
    <t>729.91</t>
  </si>
  <si>
    <t>845.00</t>
  </si>
  <si>
    <t>2023-01-30 04:16:12</t>
  </si>
  <si>
    <t>2993654</t>
  </si>
  <si>
    <t>阿冶曼皇冠广场酒店</t>
  </si>
  <si>
    <t>Jamous Saad</t>
  </si>
  <si>
    <t>317.66</t>
  </si>
  <si>
    <t>368.00</t>
  </si>
  <si>
    <t>2023-01-31 21:24:02</t>
  </si>
  <si>
    <t>阿拉伯联合酋长国</t>
  </si>
  <si>
    <t>2991840</t>
  </si>
  <si>
    <t>捷兰蒂克库塔尼奥酒店</t>
  </si>
  <si>
    <t>rahmat rahmat</t>
  </si>
  <si>
    <t>88.91</t>
  </si>
  <si>
    <t>103.00</t>
  </si>
  <si>
    <t>2023-01-31 09:21:57</t>
  </si>
  <si>
    <t>2993621</t>
  </si>
  <si>
    <t>巴厘岛麦克斯万乌布酒店</t>
  </si>
  <si>
    <t>CHUA CHIEW LIN</t>
  </si>
  <si>
    <t>170.91</t>
  </si>
  <si>
    <t>198.00</t>
  </si>
  <si>
    <t>-197</t>
  </si>
  <si>
    <t>-170</t>
  </si>
  <si>
    <t>2023-01-31 21:21:30</t>
  </si>
  <si>
    <t>2992690</t>
  </si>
  <si>
    <t>迪拜卡尔顿塔酒店</t>
  </si>
  <si>
    <t>OSMAN AMERNODIN</t>
  </si>
  <si>
    <t>1854.15</t>
  </si>
  <si>
    <t>2148.00</t>
  </si>
  <si>
    <t>2023-01-31 15:23:32</t>
  </si>
  <si>
    <t>2994912</t>
  </si>
  <si>
    <t>1857.17</t>
  </si>
  <si>
    <t>2150.00</t>
  </si>
  <si>
    <t>2023-02-01 14:54:51</t>
  </si>
  <si>
    <t>2994075</t>
  </si>
  <si>
    <t>迪拜龙城宜必思尚品酒店</t>
  </si>
  <si>
    <t>geng xuanzhu,gu dafeng,chen yingchun</t>
  </si>
  <si>
    <t>3309.51</t>
  </si>
  <si>
    <t>3834.00</t>
  </si>
  <si>
    <t>2023-01-31 23:55:54</t>
  </si>
  <si>
    <t>2991620</t>
  </si>
  <si>
    <t>中环广场费斯塔客栈机场酒店</t>
  </si>
  <si>
    <t>FARIAS ARROYO DIANA</t>
  </si>
  <si>
    <t>414.34</t>
  </si>
  <si>
    <t>480.00</t>
  </si>
  <si>
    <t>2023-01-31 04:38:28</t>
  </si>
  <si>
    <t>墨西哥</t>
  </si>
  <si>
    <t>2991070</t>
  </si>
  <si>
    <t>清迈安达库拉科莫酒店</t>
  </si>
  <si>
    <t>HUANG YIYI</t>
  </si>
  <si>
    <t>281.60</t>
  </si>
  <si>
    <t>326.00</t>
  </si>
  <si>
    <t>2023-01-30 21:53:35</t>
  </si>
  <si>
    <t>2993109</t>
  </si>
  <si>
    <t>曼谷康文特公园酒店</t>
  </si>
  <si>
    <t>AR-RAB WISOOT</t>
  </si>
  <si>
    <t>131.21</t>
  </si>
  <si>
    <t>152.00</t>
  </si>
  <si>
    <t>2023-01-31 18:00:41</t>
  </si>
  <si>
    <t>2989600</t>
  </si>
  <si>
    <t>帝宫大酒店</t>
  </si>
  <si>
    <t>TAY WEE YIAN</t>
  </si>
  <si>
    <t>272.96</t>
  </si>
  <si>
    <t>316.00</t>
  </si>
  <si>
    <t>2023-01-30 13:58:39</t>
  </si>
  <si>
    <t>2990121</t>
  </si>
  <si>
    <t>美的河内酒店</t>
  </si>
  <si>
    <t>TYLER JAKE ZACHARY</t>
  </si>
  <si>
    <t>406.85</t>
  </si>
  <si>
    <t>471.00</t>
  </si>
  <si>
    <t>2023-01-30 17:07:10</t>
  </si>
  <si>
    <t>2988979</t>
  </si>
  <si>
    <t>莱维拉治商务酒店（班达尔巴鲁美贡）</t>
  </si>
  <si>
    <t>TIANHUAT ONG</t>
  </si>
  <si>
    <t>396.48</t>
  </si>
  <si>
    <t>459.00</t>
  </si>
  <si>
    <t>2023-01-30 10:16:48</t>
  </si>
  <si>
    <t>2993295</t>
  </si>
  <si>
    <t>槟城长荣桂冠酒店</t>
  </si>
  <si>
    <t>Cheng Kher ye</t>
  </si>
  <si>
    <t>341.83</t>
  </si>
  <si>
    <t>396.00</t>
  </si>
  <si>
    <t>2023-01-31 19:09:51</t>
  </si>
  <si>
    <t>2990188</t>
  </si>
  <si>
    <t>槟城硬石酒店</t>
  </si>
  <si>
    <t>SAID NOR DIYANA FARHANA</t>
  </si>
  <si>
    <t>996.83</t>
  </si>
  <si>
    <t>1154.00</t>
  </si>
  <si>
    <t>2023-01-31 10:19:26</t>
  </si>
  <si>
    <t>2995041</t>
  </si>
  <si>
    <t>槟城乔治市彩鸿酒店 (槟城对抗新冠肺炎认证)</t>
  </si>
  <si>
    <t>XU GANGLONG</t>
  </si>
  <si>
    <t>360.20</t>
  </si>
  <si>
    <t>417.00</t>
  </si>
  <si>
    <t>2023-02-01 15:49:05</t>
  </si>
  <si>
    <t>2995273</t>
  </si>
  <si>
    <t>MAI JINGZHEN</t>
  </si>
  <si>
    <t>1037.42</t>
  </si>
  <si>
    <t>1201.00</t>
  </si>
  <si>
    <t>2023-02-01 17:22:08</t>
  </si>
  <si>
    <t>2994635</t>
  </si>
  <si>
    <t>HIDAYAH NURHIDAYAH BINTI DZAINAL</t>
  </si>
  <si>
    <t>341.20</t>
  </si>
  <si>
    <t>395.00</t>
  </si>
  <si>
    <t>2023-02-01 12:29:27</t>
  </si>
  <si>
    <t>2988892</t>
  </si>
  <si>
    <t>国际机场 KLIA-KLIA2途恩酒店</t>
  </si>
  <si>
    <t>LIU ZIAO,YU ZEYANG</t>
  </si>
  <si>
    <t>415.49</t>
  </si>
  <si>
    <t>481.00</t>
  </si>
  <si>
    <t>2023-01-30 08:52:35</t>
  </si>
  <si>
    <t>2995425</t>
  </si>
  <si>
    <t>奥克伍德酒店及公寓吉隆坡</t>
  </si>
  <si>
    <t>KAH KAUNG LAW</t>
  </si>
  <si>
    <t>251.37</t>
  </si>
  <si>
    <t>291.00</t>
  </si>
  <si>
    <t>2023-02-01 18:25:09</t>
  </si>
  <si>
    <t>2994702</t>
  </si>
  <si>
    <t>吉隆坡盛贸饭店</t>
  </si>
  <si>
    <t>ZHANG XIAONING</t>
  </si>
  <si>
    <t>1465.00</t>
  </si>
  <si>
    <t>1696.00</t>
  </si>
  <si>
    <t>2023-02-01 13:10:26</t>
  </si>
  <si>
    <t>2995005</t>
  </si>
  <si>
    <t>吉隆坡皇家朱兰酒店</t>
  </si>
  <si>
    <t>GOH BENG OOI</t>
  </si>
  <si>
    <t>463.86</t>
  </si>
  <si>
    <t>537.00</t>
  </si>
  <si>
    <t>2023-02-01 15:42:44</t>
  </si>
  <si>
    <t>2993673</t>
  </si>
  <si>
    <t>文德甲哲莱旅馆</t>
  </si>
  <si>
    <t>N DALILA</t>
  </si>
  <si>
    <t>135.52</t>
  </si>
  <si>
    <t>2023-01-31 21:31:47</t>
  </si>
  <si>
    <t>2989228</t>
  </si>
  <si>
    <t>新山香格里拉公主港今旅酒店</t>
  </si>
  <si>
    <t>STOTT ANDREW PAUL</t>
  </si>
  <si>
    <t>417.22</t>
  </si>
  <si>
    <t>483.00</t>
  </si>
  <si>
    <t>2023-01-30 11:39:24</t>
  </si>
  <si>
    <t>2990373</t>
  </si>
  <si>
    <t>隆海悦精品酒店</t>
  </si>
  <si>
    <t>LI GUOCHENG</t>
  </si>
  <si>
    <t>394.76</t>
  </si>
  <si>
    <t>457.00</t>
  </si>
  <si>
    <t>2023-01-30 18:19:45</t>
  </si>
  <si>
    <t>2994877</t>
  </si>
  <si>
    <t>曼谷巴朗佐泰酒店</t>
  </si>
  <si>
    <t>MALA RUNGTIWA</t>
  </si>
  <si>
    <t>110.57</t>
  </si>
  <si>
    <t>128.00</t>
  </si>
  <si>
    <t>2023-02-01 14:38:26</t>
  </si>
  <si>
    <t>2989353</t>
  </si>
  <si>
    <t>曼谷希里沙吞 UHG 酒店</t>
  </si>
  <si>
    <t>MYO WINAUNG</t>
  </si>
  <si>
    <t>672.04</t>
  </si>
  <si>
    <t>778.00</t>
  </si>
  <si>
    <t>2023-01-30 12:27:44</t>
  </si>
  <si>
    <t>2990184</t>
  </si>
  <si>
    <t>曼谷JW万豪酒店</t>
  </si>
  <si>
    <t>LIU CAMILLA,KOU SIYI</t>
  </si>
  <si>
    <t>2888.55</t>
  </si>
  <si>
    <t>3344.00</t>
  </si>
  <si>
    <t>2023-01-30 17:19:06</t>
  </si>
  <si>
    <t>2993352</t>
  </si>
  <si>
    <t>曼谷优尼富丽华机场酒店</t>
  </si>
  <si>
    <t>SOH WEI HONG</t>
  </si>
  <si>
    <t>769.97</t>
  </si>
  <si>
    <t>892.00</t>
  </si>
  <si>
    <t>2023-01-31 19:52:05</t>
  </si>
  <si>
    <t>2994336</t>
  </si>
  <si>
    <t>SIBAL MUHAMMED CAGRI</t>
  </si>
  <si>
    <t>1157.49</t>
  </si>
  <si>
    <t>1340.00</t>
  </si>
  <si>
    <t>2023-02-01 06:06:17</t>
  </si>
  <si>
    <t>2993639</t>
  </si>
  <si>
    <t>查尔斯顿舒适酒店</t>
  </si>
  <si>
    <t>Moreno Adam</t>
  </si>
  <si>
    <t>1122.16</t>
  </si>
  <si>
    <t>1300.00</t>
  </si>
  <si>
    <t>2023-01-31 21:20:28</t>
  </si>
  <si>
    <t>2994249</t>
  </si>
  <si>
    <t>西雅图机场西塔科红狮酒店（西塔科）</t>
  </si>
  <si>
    <t>SU YUAN</t>
  </si>
  <si>
    <t>621.07</t>
  </si>
  <si>
    <t>719.00</t>
  </si>
  <si>
    <t>2023-02-01 03:23:12</t>
  </si>
  <si>
    <t>2994976</t>
  </si>
  <si>
    <t>Bayer michael dean</t>
  </si>
  <si>
    <t>383.53</t>
  </si>
  <si>
    <t>444.00</t>
  </si>
  <si>
    <t>2023-02-01 15:27:02</t>
  </si>
  <si>
    <t>2988698</t>
  </si>
  <si>
    <t>班萨莱姆套房品质酒店</t>
  </si>
  <si>
    <t>Alabado Eliza</t>
  </si>
  <si>
    <t>1003.74</t>
  </si>
  <si>
    <t>1162.00</t>
  </si>
  <si>
    <t>2023-01-30 05:27:52</t>
  </si>
  <si>
    <t>2995155</t>
  </si>
  <si>
    <t>迪瓦歌剧院酒店</t>
  </si>
  <si>
    <t>LAN ALIZA</t>
  </si>
  <si>
    <t>1012.37</t>
  </si>
  <si>
    <t>1172.00</t>
  </si>
  <si>
    <t>2023-02-01 16:31:15</t>
  </si>
  <si>
    <t>2989778</t>
  </si>
  <si>
    <t>德德曼博斯坦哲伊斯坦布尔酒店及会议中心</t>
  </si>
  <si>
    <t>YILDIRIM OMER</t>
  </si>
  <si>
    <t>3147.69</t>
  </si>
  <si>
    <t>3644.00</t>
  </si>
  <si>
    <t>2023-01-30 15:05:31</t>
  </si>
  <si>
    <t>2992424</t>
  </si>
  <si>
    <t>波由特华美达酒店</t>
  </si>
  <si>
    <t>Beeman Timothy</t>
  </si>
  <si>
    <t>875.28</t>
  </si>
  <si>
    <t>1014.00</t>
  </si>
  <si>
    <t>2023-01-31 13:46:47</t>
  </si>
  <si>
    <t>2991737</t>
  </si>
  <si>
    <t>欧文达拉斯沃斯堡国际机场南温德姆速 8 酒店</t>
  </si>
  <si>
    <t>ADEKALE AMOS</t>
  </si>
  <si>
    <t>363.41</t>
  </si>
  <si>
    <t>421.00</t>
  </si>
  <si>
    <t>2023-01-31 07:37:38</t>
  </si>
  <si>
    <t>2990330</t>
  </si>
  <si>
    <t>山姆城酒店 &amp; 甘布尔广场</t>
  </si>
  <si>
    <t>WANG NINGCHAO</t>
  </si>
  <si>
    <t>2080.89</t>
  </si>
  <si>
    <t>2409.00</t>
  </si>
  <si>
    <t>2023-01-30 18:03:00</t>
  </si>
  <si>
    <t>2995266</t>
  </si>
  <si>
    <t>洛杉矶市中心洲际酒店</t>
  </si>
  <si>
    <t>Kong QianHui</t>
  </si>
  <si>
    <t>4101.32</t>
  </si>
  <si>
    <t>4748.00</t>
  </si>
  <si>
    <t>2023-02-01 17:19:35</t>
  </si>
  <si>
    <t>2991569</t>
  </si>
  <si>
    <t>山溪畔品质酒店</t>
  </si>
  <si>
    <t>Chen Ye,Song Yi</t>
  </si>
  <si>
    <t>1139.42</t>
  </si>
  <si>
    <t>1320.00</t>
  </si>
  <si>
    <t>2023-01-31 03:14:43</t>
  </si>
  <si>
    <t>2988788</t>
  </si>
  <si>
    <t>萨克拉门托会议中心伊克诺旅馆</t>
  </si>
  <si>
    <t>KING SABRINA</t>
  </si>
  <si>
    <t>1515.97</t>
  </si>
  <si>
    <t>1755.00</t>
  </si>
  <si>
    <t>2023-01-30 07:18:26</t>
  </si>
  <si>
    <t>2994778</t>
  </si>
  <si>
    <t>坦帕机场西岸华美达酒店</t>
  </si>
  <si>
    <t>XUE RICHARD</t>
  </si>
  <si>
    <t>1399.36</t>
  </si>
  <si>
    <t>1620.00</t>
  </si>
  <si>
    <t>2023-02-01 13:53:17</t>
  </si>
  <si>
    <t>2994898</t>
  </si>
  <si>
    <t>信天翁精品酒店</t>
  </si>
  <si>
    <t>DASOPANG NURUL SRI JUWITA</t>
  </si>
  <si>
    <t>554.56</t>
  </si>
  <si>
    <t>642.00</t>
  </si>
  <si>
    <t>2023-02-01 15:00:22</t>
  </si>
  <si>
    <t>2990815</t>
  </si>
  <si>
    <t>迪拜六国城门盛橡饭店</t>
  </si>
  <si>
    <t>Alharbi Badr</t>
  </si>
  <si>
    <t>4021.85</t>
  </si>
  <si>
    <t>4656.00</t>
  </si>
  <si>
    <t>2023-01-30 20:38:05</t>
  </si>
  <si>
    <t>2993090</t>
  </si>
  <si>
    <t>SYAFIK WAN</t>
  </si>
  <si>
    <t>290.90</t>
  </si>
  <si>
    <t>337.00</t>
  </si>
  <si>
    <t>2023-01-31 17:53:08</t>
  </si>
  <si>
    <t>2995249</t>
  </si>
  <si>
    <t>曼谷地铁站酒店</t>
  </si>
  <si>
    <t>MUANGSENG NUCHAREE</t>
  </si>
  <si>
    <t>119.20</t>
  </si>
  <si>
    <t>138.00</t>
  </si>
  <si>
    <t>2023-02-01 17:20:34</t>
  </si>
  <si>
    <t>2993606</t>
  </si>
  <si>
    <t>巴拿马城瑞广场酒店</t>
  </si>
  <si>
    <t>HAN JUNG YUN</t>
  </si>
  <si>
    <t>618.05</t>
  </si>
  <si>
    <t>716.00</t>
  </si>
  <si>
    <t>2023-01-31 21:09:56</t>
  </si>
  <si>
    <t>巴拿马</t>
  </si>
  <si>
    <t>2988914</t>
  </si>
  <si>
    <t>TAHERZADEH BEHNOOSH</t>
  </si>
  <si>
    <t>1235.23</t>
  </si>
  <si>
    <t>2023-01-30 09:06:15</t>
  </si>
  <si>
    <t>2992143</t>
  </si>
  <si>
    <t>布拉克涛尔尊贵酒店</t>
  </si>
  <si>
    <t>DUQUEFRANCO BRAYAN SAMIR,GILRINCON ESTEFANY ANDREA</t>
  </si>
  <si>
    <t>545.54</t>
  </si>
  <si>
    <t>632.00</t>
  </si>
  <si>
    <t>2023-01-31 11:54:26</t>
  </si>
  <si>
    <t>哥伦比亚</t>
  </si>
  <si>
    <t>2993196</t>
  </si>
  <si>
    <t>安德鲁斯空军基地伊克诺旅馆</t>
  </si>
  <si>
    <t>Grady Chaise</t>
  </si>
  <si>
    <t>464.40</t>
  </si>
  <si>
    <t>538.00</t>
  </si>
  <si>
    <t>2023-01-31 18:35:47</t>
  </si>
  <si>
    <t>2991697</t>
  </si>
  <si>
    <t>西班牙大街青年旅舍</t>
  </si>
  <si>
    <t>Jelic Mario</t>
  </si>
  <si>
    <t>323.70</t>
  </si>
  <si>
    <t>375.00</t>
  </si>
  <si>
    <t>2023-01-31 06:49:51</t>
  </si>
  <si>
    <t>2994273</t>
  </si>
  <si>
    <t>蒂永维尔 - 依永兹康铂酒店</t>
  </si>
  <si>
    <t>SIMOUNET SEBASTIEN</t>
  </si>
  <si>
    <t>488.05</t>
  </si>
  <si>
    <t>565.00</t>
  </si>
  <si>
    <t>2023-02-01 04:05:23</t>
  </si>
  <si>
    <t>2989026</t>
  </si>
  <si>
    <t>康帕斯酒店集团曼谷大将军酒店</t>
  </si>
  <si>
    <t>POTVLIEGE SEBASTIEN</t>
  </si>
  <si>
    <t>924.27</t>
  </si>
  <si>
    <t>1070.00</t>
  </si>
  <si>
    <t>2023-01-30 10:11:57</t>
  </si>
  <si>
    <t>2991764</t>
  </si>
  <si>
    <t>西一景及公寓酒店</t>
  </si>
  <si>
    <t>VIDOVIC BRANKO</t>
  </si>
  <si>
    <t>731.99</t>
  </si>
  <si>
    <t>848.00</t>
  </si>
  <si>
    <t>2023-01-31 08:22:14</t>
  </si>
  <si>
    <t>2994317</t>
  </si>
  <si>
    <t>阿尔法德基瑟酒店</t>
  </si>
  <si>
    <t>Lelukhina Elen</t>
  </si>
  <si>
    <t>2023-02-01 05:47:04</t>
  </si>
  <si>
    <t>比利时</t>
  </si>
  <si>
    <t>2988504</t>
  </si>
  <si>
    <t>卡勒旅馆及套房酒店</t>
  </si>
  <si>
    <t>mumm leonard</t>
  </si>
  <si>
    <t>2247.52</t>
  </si>
  <si>
    <t>2601.00</t>
  </si>
  <si>
    <t>2023-01-30 01:13:22</t>
  </si>
  <si>
    <t>2991147</t>
  </si>
  <si>
    <t>普里梅罗一号酒店</t>
  </si>
  <si>
    <t>KOUYATEH SHEIKH AL MOUSTAPHA</t>
  </si>
  <si>
    <t>1453.78</t>
  </si>
  <si>
    <t>1683.00</t>
  </si>
  <si>
    <t>2023-01-30 22:26:13</t>
  </si>
  <si>
    <t>2992213</t>
  </si>
  <si>
    <t>想象灯塔酒店</t>
  </si>
  <si>
    <t>WANG XINYU,WEI YIFAN</t>
  </si>
  <si>
    <t>1236.10</t>
  </si>
  <si>
    <t>1432.00</t>
  </si>
  <si>
    <t>2023-01-31 12:36:11</t>
  </si>
  <si>
    <t>澳大利亚</t>
  </si>
  <si>
    <t>2994479</t>
  </si>
  <si>
    <t>维布萨南保旅馆</t>
  </si>
  <si>
    <t>PISANUSEND PATUMVADEE</t>
  </si>
  <si>
    <t>217.68</t>
  </si>
  <si>
    <t>252.00</t>
  </si>
  <si>
    <t>2023-02-01 08:37:58</t>
  </si>
  <si>
    <t>2991448</t>
  </si>
  <si>
    <t>里亚索机场酒店</t>
  </si>
  <si>
    <t>Reyes Jimenez Maribel del Carmen</t>
  </si>
  <si>
    <t>676.36</t>
  </si>
  <si>
    <t>783.00</t>
  </si>
  <si>
    <t>2023-01-31 01:03:22</t>
  </si>
  <si>
    <t>2992475</t>
  </si>
  <si>
    <t>ZHANG PENG,ZHANG CHUN</t>
  </si>
  <si>
    <t>448.00</t>
  </si>
  <si>
    <t>519.00</t>
  </si>
  <si>
    <t>2023-01-31 14:03:45</t>
  </si>
  <si>
    <t>2994466</t>
  </si>
  <si>
    <t>普吉岛机场水疗度假酒店(SHA Extra Plus)</t>
  </si>
  <si>
    <t>WANG YUAN,WANG TAO</t>
  </si>
  <si>
    <t>230.63</t>
  </si>
  <si>
    <t>267.00</t>
  </si>
  <si>
    <t>2023-02-01 08:33:32</t>
  </si>
  <si>
    <t>2995290</t>
  </si>
  <si>
    <t>中央公园住宅酒店</t>
  </si>
  <si>
    <t>DENG CAIXIAN</t>
  </si>
  <si>
    <t>380.07</t>
  </si>
  <si>
    <t>440.00</t>
  </si>
  <si>
    <t>2023-02-01 17:33:02</t>
  </si>
  <si>
    <t>塞尔维亚</t>
  </si>
  <si>
    <t>2993423</t>
  </si>
  <si>
    <t>阿克黛米酒店</t>
  </si>
  <si>
    <t>LEE PUREUMAE</t>
  </si>
  <si>
    <t>514.47</t>
  </si>
  <si>
    <t>596.00</t>
  </si>
  <si>
    <t>2023-01-31 19:54:00</t>
  </si>
  <si>
    <t>意大利</t>
  </si>
  <si>
    <t>2994432</t>
  </si>
  <si>
    <t>罗切斯特梦露大道凯富酒店</t>
  </si>
  <si>
    <t>jing fuyong</t>
  </si>
  <si>
    <t>1065.93</t>
  </si>
  <si>
    <t>1234.00</t>
  </si>
  <si>
    <t>2023-02-01 08:01:15</t>
  </si>
  <si>
    <t>2988708</t>
  </si>
  <si>
    <t>彼得伯勒蜻蜓酒店</t>
  </si>
  <si>
    <t>Milne Kate</t>
  </si>
  <si>
    <t>577.88</t>
  </si>
  <si>
    <t>669.00</t>
  </si>
  <si>
    <t>2023-01-30 05:47:07</t>
  </si>
  <si>
    <t>2991400</t>
  </si>
  <si>
    <t>德尔苏德酒店</t>
  </si>
  <si>
    <t>ROTARIU COSTEL ALEXANDRU</t>
  </si>
  <si>
    <t>323.06</t>
  </si>
  <si>
    <t>374.00</t>
  </si>
  <si>
    <t>2023-01-31 00:28:13</t>
  </si>
  <si>
    <t>2991636</t>
  </si>
  <si>
    <t>伊普斯威治便捷酒店</t>
  </si>
  <si>
    <t>Peckak Thomas</t>
  </si>
  <si>
    <t>1131.66</t>
  </si>
  <si>
    <t>1311.00</t>
  </si>
  <si>
    <t>2023-01-31 04:58:07</t>
  </si>
  <si>
    <t>2994792</t>
  </si>
  <si>
    <t>奇塔恩别墅酒店</t>
  </si>
  <si>
    <t>PHONKHAJEE THANTHATHORN</t>
  </si>
  <si>
    <t>164.12</t>
  </si>
  <si>
    <t>190.00</t>
  </si>
  <si>
    <t>2023-02-01 14:17:58</t>
  </si>
  <si>
    <t>2992220</t>
  </si>
  <si>
    <t>尼奥瓦卢诗都阿佐酒店</t>
  </si>
  <si>
    <t>AYU HENY AYU</t>
  </si>
  <si>
    <t>152.79</t>
  </si>
  <si>
    <t>177.00</t>
  </si>
  <si>
    <t>2023-01-31 12:27:52</t>
  </si>
  <si>
    <t>2989088</t>
  </si>
  <si>
    <t>巴塔姆海景假日酒店</t>
  </si>
  <si>
    <t>WANG HE</t>
  </si>
  <si>
    <t>744.60</t>
  </si>
  <si>
    <t>862.00</t>
  </si>
  <si>
    <t>2023-01-30 10:43:33</t>
  </si>
  <si>
    <t>2989709</t>
  </si>
  <si>
    <t>贝多芬路德维希酒店</t>
  </si>
  <si>
    <t>Nolebring Mats,Nolebring Anna</t>
  </si>
  <si>
    <t>1178.22</t>
  </si>
  <si>
    <t>1364.00</t>
  </si>
  <si>
    <t>2023-01-30 14:47:49</t>
  </si>
  <si>
    <t>2991661</t>
  </si>
  <si>
    <t>长住美国酒店 - 萨克拉门托 - 埃尔克格罗夫</t>
  </si>
  <si>
    <t>Do Julian</t>
  </si>
  <si>
    <t>1430.32</t>
  </si>
  <si>
    <t>1657.00</t>
  </si>
  <si>
    <t>2023-01-31 05:37:42</t>
  </si>
  <si>
    <t>2995052</t>
  </si>
  <si>
    <t>196.08</t>
  </si>
  <si>
    <t>2023-02-01 15:55:44</t>
  </si>
  <si>
    <t>2992769</t>
  </si>
  <si>
    <t>吉隆坡八打灵再也奈克瑟丽晶公寓酒店</t>
  </si>
  <si>
    <t>BIN MOHD YUSOF THAJUDEEN</t>
  </si>
  <si>
    <t>266.73</t>
  </si>
  <si>
    <t>309.00</t>
  </si>
  <si>
    <t>2023-01-31 15:58:09</t>
  </si>
  <si>
    <t>2994347</t>
  </si>
  <si>
    <t>洛克维尔酒店 - 华美达酒店</t>
  </si>
  <si>
    <t>HOUINSOU GODEFROY</t>
  </si>
  <si>
    <t>540.74</t>
  </si>
  <si>
    <t>626.00</t>
  </si>
  <si>
    <t>2023-02-01 06:31:09</t>
  </si>
  <si>
    <t>2988809</t>
  </si>
  <si>
    <t>OK酒店</t>
  </si>
  <si>
    <t>BORGES HEVELIN APARECIDA</t>
  </si>
  <si>
    <t>970.91</t>
  </si>
  <si>
    <t>1124.00</t>
  </si>
  <si>
    <t>2023-01-30 07:46:06</t>
  </si>
  <si>
    <t>巴西</t>
  </si>
  <si>
    <t>2992542</t>
  </si>
  <si>
    <t>萨提卡塞米亚克酒店</t>
  </si>
  <si>
    <t>BACHTIAR ADI</t>
  </si>
  <si>
    <t>225.30</t>
  </si>
  <si>
    <t>261.00</t>
  </si>
  <si>
    <t>2023-01-31 14:29:14</t>
  </si>
  <si>
    <t>2995291</t>
  </si>
  <si>
    <t>柬埔寨乡村俱乐部酒店</t>
  </si>
  <si>
    <t>Wang Jinsong</t>
  </si>
  <si>
    <t>222.00</t>
  </si>
  <si>
    <t>257.00</t>
  </si>
  <si>
    <t>2023-02-01 17:36:28</t>
  </si>
  <si>
    <t>2994886</t>
  </si>
  <si>
    <t>邦阿米酒店</t>
  </si>
  <si>
    <t>zhu ningning</t>
  </si>
  <si>
    <t>222.86</t>
  </si>
  <si>
    <t>258.00</t>
  </si>
  <si>
    <t>2023-02-01 14:54:34</t>
  </si>
  <si>
    <t>2990997</t>
  </si>
  <si>
    <t>阿斯顿卡蒂卡格罗酒店会议中心</t>
  </si>
  <si>
    <t>ZHANG KUICHAO</t>
  </si>
  <si>
    <t>346.38</t>
  </si>
  <si>
    <t>401.00</t>
  </si>
  <si>
    <t>2023-01-30 21:31:50</t>
  </si>
  <si>
    <t>2992552</t>
  </si>
  <si>
    <t>雅加达机场西达勒酒店</t>
  </si>
  <si>
    <t>HACHIM SOFIA</t>
  </si>
  <si>
    <t>122.57</t>
  </si>
  <si>
    <t>142.00</t>
  </si>
  <si>
    <t>2023-01-31 14:30:21</t>
  </si>
  <si>
    <t>2992082</t>
  </si>
  <si>
    <t>曼谷拉玛九萨默赛特酒店</t>
  </si>
  <si>
    <t>ZHANG QIN FEN,FAN JUNHUI</t>
  </si>
  <si>
    <t>1186.04</t>
  </si>
  <si>
    <t>1374.00</t>
  </si>
  <si>
    <t>2023-01-31 11:29:53</t>
  </si>
  <si>
    <t>2990830</t>
  </si>
  <si>
    <t>ZENG WEISAN,XIE JIAQIAN</t>
  </si>
  <si>
    <t>1057.29</t>
  </si>
  <si>
    <t>1224.00</t>
  </si>
  <si>
    <t>2023-01-30 20:41:45</t>
  </si>
  <si>
    <t>2023-01-24</t>
  </si>
  <si>
    <t>2974549</t>
  </si>
  <si>
    <t>尼帕度假酒店 (SHA Extra Plus)</t>
  </si>
  <si>
    <t>SONG YUWAN,YU HAORAN</t>
  </si>
  <si>
    <t>421.80</t>
  </si>
  <si>
    <t>485.00</t>
  </si>
  <si>
    <t>2023-01-24 16:23:37</t>
  </si>
  <si>
    <t>2023-01-07</t>
  </si>
  <si>
    <t>2929246</t>
  </si>
  <si>
    <t>纳普芭东酒店</t>
  </si>
  <si>
    <t>YOU FAN,WANG NAN</t>
  </si>
  <si>
    <t>2023-01-29</t>
  </si>
  <si>
    <t>1819.68</t>
  </si>
  <si>
    <t>2073.00</t>
  </si>
  <si>
    <t>2023-01-08 11:06:30</t>
  </si>
  <si>
    <t>2023-01-23</t>
  </si>
  <si>
    <t>2971295</t>
  </si>
  <si>
    <t>哥本哈根贝斯特韦斯特优质机场酒店</t>
  </si>
  <si>
    <t>Persson Bitte</t>
  </si>
  <si>
    <t>726.07</t>
  </si>
  <si>
    <t>836.00</t>
  </si>
  <si>
    <t>2023-01-23 05:35:32</t>
  </si>
  <si>
    <t>丹麦</t>
  </si>
  <si>
    <t>2971192</t>
  </si>
  <si>
    <t>清迈四季度假酒店</t>
  </si>
  <si>
    <t>wang junfeng,wang qinquan</t>
  </si>
  <si>
    <t>17535.02</t>
  </si>
  <si>
    <t>20190.00</t>
  </si>
  <si>
    <t>2023-01-24 15:02:35</t>
  </si>
  <si>
    <t>2023-01-19</t>
  </si>
  <si>
    <t>2961497</t>
  </si>
  <si>
    <t>普吉岛卡塔磐石度假村</t>
  </si>
  <si>
    <t>HOU YIJUN</t>
  </si>
  <si>
    <t>11975.28</t>
  </si>
  <si>
    <t>13798.00</t>
  </si>
  <si>
    <t>2023-01-19 12:35:41</t>
  </si>
  <si>
    <t>2023-01-22</t>
  </si>
  <si>
    <t>2970751</t>
  </si>
  <si>
    <t>清迈M酒店</t>
  </si>
  <si>
    <t>KAMNERDMANEE EKTHANA</t>
  </si>
  <si>
    <t>216.26</t>
  </si>
  <si>
    <t>249.00</t>
  </si>
  <si>
    <t>2023-01-22 21:18:09</t>
  </si>
  <si>
    <t>2023-01-27</t>
  </si>
  <si>
    <t>2982183</t>
  </si>
  <si>
    <t>HO CHO YAN</t>
  </si>
  <si>
    <t>1864.64</t>
  </si>
  <si>
    <t>2144.00</t>
  </si>
  <si>
    <t>2023-01-27 16:19:41</t>
  </si>
  <si>
    <t>2023-01-25</t>
  </si>
  <si>
    <t>2976523</t>
  </si>
  <si>
    <t>Cross氛围曼谷素坤逸酒店</t>
  </si>
  <si>
    <t>LIU CHIENWEN</t>
  </si>
  <si>
    <t>1328.44</t>
  </si>
  <si>
    <t>1528.00</t>
  </si>
  <si>
    <t>2023-01-25 15:08:11</t>
  </si>
  <si>
    <t>2022-12-01</t>
  </si>
  <si>
    <t>2838388</t>
  </si>
  <si>
    <t>宿务迈瑞柏高碧海度假村</t>
  </si>
  <si>
    <t>CHOI JINHYUK</t>
  </si>
  <si>
    <t>2398.28</t>
  </si>
  <si>
    <t>2632.00</t>
  </si>
  <si>
    <t>2022-12-02 15:50:58</t>
  </si>
  <si>
    <t>2838371</t>
  </si>
  <si>
    <t>1762.26</t>
  </si>
  <si>
    <t>1934.00</t>
  </si>
  <si>
    <t>2022-12-02 15:51:39</t>
  </si>
  <si>
    <t>2022-11-12</t>
  </si>
  <si>
    <t>2793450</t>
  </si>
  <si>
    <t>HAN SANGMI</t>
  </si>
  <si>
    <t>2481.02</t>
  </si>
  <si>
    <t>2733.00</t>
  </si>
  <si>
    <t>2022-11-14 13:08:03</t>
  </si>
  <si>
    <t>2973443</t>
  </si>
  <si>
    <t>曼谷皇家套房酒店 (SHA Plus+)</t>
  </si>
  <si>
    <t>EINWILLER TINO,EINWILLER MICHAEL</t>
  </si>
  <si>
    <t>445.29</t>
  </si>
  <si>
    <t>2023-01-24 03:50:26</t>
  </si>
  <si>
    <t>2986847</t>
  </si>
  <si>
    <t>曼谷素坤逸57号巷萨里尔酒店通罗站</t>
  </si>
  <si>
    <t>ZHU TING TING</t>
  </si>
  <si>
    <t>1254.67</t>
  </si>
  <si>
    <t>1452.00</t>
  </si>
  <si>
    <t>2023-01-29 13:41:36</t>
  </si>
  <si>
    <t>2023-01-14</t>
  </si>
  <si>
    <t>2947309</t>
  </si>
  <si>
    <t>洛桑瑞享酒店</t>
  </si>
  <si>
    <t>Cutler Gregory</t>
  </si>
  <si>
    <t>1184.15</t>
  </si>
  <si>
    <t>1375.00</t>
  </si>
  <si>
    <t>2023-01-14 05:28:53</t>
  </si>
  <si>
    <t>瑞士</t>
  </si>
  <si>
    <t>2023-01-18</t>
  </si>
  <si>
    <t>2960242</t>
  </si>
  <si>
    <t>中央广场酒店</t>
  </si>
  <si>
    <t>LI HANYING</t>
  </si>
  <si>
    <t>4574.70</t>
  </si>
  <si>
    <t>5271.00</t>
  </si>
  <si>
    <t>2023-01-18 16:58:03</t>
  </si>
  <si>
    <t>2023-01-20</t>
  </si>
  <si>
    <t>2966922</t>
  </si>
  <si>
    <t>多伦多中心假日酒店</t>
  </si>
  <si>
    <t>SMYTH BRENDAN</t>
  </si>
  <si>
    <t>854.59</t>
  </si>
  <si>
    <t>985.00</t>
  </si>
  <si>
    <t>2023-01-20 23:43:17</t>
  </si>
  <si>
    <t>2023-01-12</t>
  </si>
  <si>
    <t>2943361</t>
  </si>
  <si>
    <t>赫尔辛基亚瑟酒店</t>
  </si>
  <si>
    <t>Montes-Perala Marjaana Susanna Elisabet</t>
  </si>
  <si>
    <t>1299.43</t>
  </si>
  <si>
    <t>1496.00</t>
  </si>
  <si>
    <t>2023-01-12 20:44:27</t>
  </si>
  <si>
    <t>芬兰</t>
  </si>
  <si>
    <t>2987631</t>
  </si>
  <si>
    <t>皇家阿尔比恩布赖顿酒店</t>
  </si>
  <si>
    <t>LEE PHILLIPS PCV ENGINEERS LTD</t>
  </si>
  <si>
    <t>974.70</t>
  </si>
  <si>
    <t>1128.00</t>
  </si>
  <si>
    <t>2023-01-29 18:35:17</t>
  </si>
  <si>
    <t>2023-01-17</t>
  </si>
  <si>
    <t>2955886</t>
  </si>
  <si>
    <t>皇后酒店</t>
  </si>
  <si>
    <t>BICKERSTAFF JAY</t>
  </si>
  <si>
    <t>882.80</t>
  </si>
  <si>
    <t>1022.00</t>
  </si>
  <si>
    <t>2023-01-17 04:51:20</t>
  </si>
  <si>
    <t>2963551</t>
  </si>
  <si>
    <t>宜必思尚品酒店，伦敦希思罗机场</t>
  </si>
  <si>
    <t>GUO NAN</t>
  </si>
  <si>
    <t>499.57</t>
  </si>
  <si>
    <t>2023-01-19 18:55:58</t>
  </si>
  <si>
    <t>2960168</t>
  </si>
  <si>
    <t>馨塔迪特拉法加广场酒店</t>
  </si>
  <si>
    <t>PRATT JIANPING,PRATT RICHARD</t>
  </si>
  <si>
    <t>9069.56</t>
  </si>
  <si>
    <t>10450.00</t>
  </si>
  <si>
    <t>2023-01-18 16:27:55</t>
  </si>
  <si>
    <t>2983046</t>
  </si>
  <si>
    <t>伦敦温布利宜必思酒店</t>
  </si>
  <si>
    <t>NGAN HUNG KIT DENNIS,NGAN PO YAN</t>
  </si>
  <si>
    <t>1088.86</t>
  </si>
  <si>
    <t>1252.00</t>
  </si>
  <si>
    <t>2023-01-27 21:44:02</t>
  </si>
  <si>
    <t>2023-01-26</t>
  </si>
  <si>
    <t>2980008</t>
  </si>
  <si>
    <t>巴厘岛贝诺瓦度假酒店</t>
  </si>
  <si>
    <t>BELYUS WERNER</t>
  </si>
  <si>
    <t>3015.78</t>
  </si>
  <si>
    <t>3470.00</t>
  </si>
  <si>
    <t>2023-01-26 19:06:52</t>
  </si>
  <si>
    <t>2987626</t>
  </si>
  <si>
    <t>曼谷盛泰澜中央世界商业中心酒店  (SHA Plus+)</t>
  </si>
  <si>
    <t>THI HOA NGUYEN</t>
  </si>
  <si>
    <t>3579.97</t>
  </si>
  <si>
    <t>4143.00</t>
  </si>
  <si>
    <t>2023-01-29 18:32:27</t>
  </si>
  <si>
    <t>2023-01-03</t>
  </si>
  <si>
    <t>2918661</t>
  </si>
  <si>
    <t>巴塞尔丽笙酒店</t>
  </si>
  <si>
    <t>Browne Kelly Louise</t>
  </si>
  <si>
    <t>2835.24</t>
  </si>
  <si>
    <t>3195.00</t>
  </si>
  <si>
    <t>2023-01-03 19:53:25</t>
  </si>
  <si>
    <t>2929833</t>
  </si>
  <si>
    <t>蒙特利尔机场诺富特酒店</t>
  </si>
  <si>
    <t>Quessy Marc</t>
  </si>
  <si>
    <t>947.15</t>
  </si>
  <si>
    <t>1079.00</t>
  </si>
  <si>
    <t>2023-01-07 23:03:00</t>
  </si>
  <si>
    <t>2978139</t>
  </si>
  <si>
    <t>Lafond Karen</t>
  </si>
  <si>
    <t>954.60</t>
  </si>
  <si>
    <t>1098.00</t>
  </si>
  <si>
    <t>2023-01-26 00:11:08</t>
  </si>
  <si>
    <t>2838624</t>
  </si>
  <si>
    <t>东京池袋大都会饭店</t>
  </si>
  <si>
    <t>JUAN YENHSI,CHEN HUIJU</t>
  </si>
  <si>
    <t>7351.56</t>
  </si>
  <si>
    <t>8068.00</t>
  </si>
  <si>
    <t>2022-12-01 23:11:09</t>
  </si>
  <si>
    <t>日本</t>
  </si>
  <si>
    <t>2973525</t>
  </si>
  <si>
    <t xml:space="preserve">曼联萨斯酒店 </t>
  </si>
  <si>
    <t>Poon Chung Ki</t>
  </si>
  <si>
    <t>287.00</t>
  </si>
  <si>
    <t>330.00</t>
  </si>
  <si>
    <t>2023-01-24 06:17:36</t>
  </si>
  <si>
    <t>2979374</t>
  </si>
  <si>
    <t>皇家国家酒店</t>
  </si>
  <si>
    <t>YEH YICHUN</t>
  </si>
  <si>
    <t>2023-01-28</t>
  </si>
  <si>
    <t>5131.17</t>
  </si>
  <si>
    <t>5904.00</t>
  </si>
  <si>
    <t>2023-01-26 14:46:46</t>
  </si>
  <si>
    <t>2987206</t>
  </si>
  <si>
    <t>MYSTAYS 上野东酒店</t>
  </si>
  <si>
    <t>YANG JIAYI</t>
  </si>
  <si>
    <t>990.26</t>
  </si>
  <si>
    <t>1146.00</t>
  </si>
  <si>
    <t>2023-01-29 16:06:16</t>
  </si>
  <si>
    <t>2986234</t>
  </si>
  <si>
    <t>东京皇家王子大酒店花园塔</t>
  </si>
  <si>
    <t>Lu Yong</t>
  </si>
  <si>
    <t>4472.58</t>
  </si>
  <si>
    <t>5176.00</t>
  </si>
  <si>
    <t>2023-01-29 08:11:00</t>
  </si>
  <si>
    <t>2974039</t>
  </si>
  <si>
    <t>巴黎馨塔迪圣日耳曼德佩区酒店</t>
  </si>
  <si>
    <t>SOU JINYUN</t>
  </si>
  <si>
    <t>6668.86</t>
  </si>
  <si>
    <t>7668.00</t>
  </si>
  <si>
    <t>2023-01-24 12:33:06</t>
  </si>
  <si>
    <t>2023-01-21</t>
  </si>
  <si>
    <t>2968502</t>
  </si>
  <si>
    <t>KIM HYUNKYUNG</t>
  </si>
  <si>
    <t>5850.69</t>
  </si>
  <si>
    <t>6735.00</t>
  </si>
  <si>
    <t>2023-01-21 18:39:02</t>
  </si>
  <si>
    <t>2978562</t>
  </si>
  <si>
    <t>ZHANG KA,Zhang Yaling</t>
  </si>
  <si>
    <t>734.39</t>
  </si>
  <si>
    <t>2023-01-26 08:20:02</t>
  </si>
  <si>
    <t>2941589</t>
  </si>
  <si>
    <t>巴黎厄杰尼别墅酒店</t>
  </si>
  <si>
    <t>SIMON LO</t>
  </si>
  <si>
    <t>1006.71</t>
  </si>
  <si>
    <t>1159.00</t>
  </si>
  <si>
    <t>2023-01-12 10:29:01</t>
  </si>
  <si>
    <t>2978420</t>
  </si>
  <si>
    <t>巴黎皇家维拉酒店</t>
  </si>
  <si>
    <t>Do Alicia</t>
  </si>
  <si>
    <t>843.03</t>
  </si>
  <si>
    <t>970.00</t>
  </si>
  <si>
    <t>2023-01-26 05:34:20</t>
  </si>
  <si>
    <t>2981845</t>
  </si>
  <si>
    <t>巴鲁纳智选假日酒店</t>
  </si>
  <si>
    <t>MUHAMMAD MUHAMMAD</t>
  </si>
  <si>
    <t>680.98</t>
  </si>
  <si>
    <t>2023-01-27 14:05:59</t>
  </si>
  <si>
    <t>2983074</t>
  </si>
  <si>
    <t>雅加达瓦希德哈西姆智选假日酒店</t>
  </si>
  <si>
    <t>Lim Hakyun</t>
  </si>
  <si>
    <t>1335.86</t>
  </si>
  <si>
    <t>1536.00</t>
  </si>
  <si>
    <t>2023-01-27 21:56:27</t>
  </si>
  <si>
    <t>2023-01-04</t>
  </si>
  <si>
    <t>2920026</t>
  </si>
  <si>
    <t>里斯本美利亚东方酒店</t>
  </si>
  <si>
    <t>CHAO IAN TONG,CHIO SOI LIN</t>
  </si>
  <si>
    <t>2265.13</t>
  </si>
  <si>
    <t>2556.00</t>
  </si>
  <si>
    <t>2023-01-04 12:16:29</t>
  </si>
  <si>
    <t>葡萄牙</t>
  </si>
  <si>
    <t>2963906</t>
  </si>
  <si>
    <t>迪拜朱美拉智选假日酒店</t>
  </si>
  <si>
    <t>Tang Jiali</t>
  </si>
  <si>
    <t>6979.22</t>
  </si>
  <si>
    <t>8075.00</t>
  </si>
  <si>
    <t>2023-01-19 21:02:51</t>
  </si>
  <si>
    <t>2980730</t>
  </si>
  <si>
    <t>阿尔巴沙卡尔顿酒店</t>
  </si>
  <si>
    <t>Pei Xindong</t>
  </si>
  <si>
    <t>2029.35</t>
  </si>
  <si>
    <t>2335.00</t>
  </si>
  <si>
    <t>2023-01-27 00:29:16</t>
  </si>
  <si>
    <t>2967238</t>
  </si>
  <si>
    <t>日航国际酒店</t>
  </si>
  <si>
    <t>Guedes Bruna</t>
  </si>
  <si>
    <t>8845.10</t>
  </si>
  <si>
    <t>10182.00</t>
  </si>
  <si>
    <t>2023-01-21 05:45:25</t>
  </si>
  <si>
    <t>2969051</t>
  </si>
  <si>
    <t>ALVES RAFAELA</t>
  </si>
  <si>
    <t>5929.75</t>
  </si>
  <si>
    <t>6826.00</t>
  </si>
  <si>
    <t>2023-01-22 00:04:42</t>
  </si>
  <si>
    <t>2962664</t>
  </si>
  <si>
    <t>曼谷拉差达瑞士酒店 (SHA Extra Plus)</t>
  </si>
  <si>
    <t>YAMCHAMOI SUPRANEE</t>
  </si>
  <si>
    <t>12544.40</t>
  </si>
  <si>
    <t>14513.94</t>
  </si>
  <si>
    <t>2023-01-19 15:24:10</t>
  </si>
  <si>
    <t>2984489</t>
  </si>
  <si>
    <t>槟城标致酒店 (槟城对抗新冠肺炎认证)</t>
  </si>
  <si>
    <t>MUN MAY YIN</t>
  </si>
  <si>
    <t>909.39</t>
  </si>
  <si>
    <t>1046.00</t>
  </si>
  <si>
    <t>2023-01-29 10:57:28</t>
  </si>
  <si>
    <t>2023-01-16</t>
  </si>
  <si>
    <t>2955228</t>
  </si>
  <si>
    <t>马六甲假日酒店</t>
  </si>
  <si>
    <t>MACARAIG CATHERINE BARBOSA</t>
  </si>
  <si>
    <t>2147.81</t>
  </si>
  <si>
    <t>2496.00</t>
  </si>
  <si>
    <t>2023-01-16 21:47:25</t>
  </si>
  <si>
    <t>2971735</t>
  </si>
  <si>
    <t>丹绒鲁度假村</t>
  </si>
  <si>
    <t>IBRAMSAH AINUL BASIRAH</t>
  </si>
  <si>
    <t>1183.77</t>
  </si>
  <si>
    <t>1363.00</t>
  </si>
  <si>
    <t>2023-01-23 12:17:20</t>
  </si>
  <si>
    <t>2962006</t>
  </si>
  <si>
    <t>马尼拉喜来得酒店</t>
  </si>
  <si>
    <t>IGUALALDA ALBERT</t>
  </si>
  <si>
    <t>373.38</t>
  </si>
  <si>
    <t>432.00</t>
  </si>
  <si>
    <t>2023-01-19 08:51:42</t>
  </si>
  <si>
    <t>2023-01-08</t>
  </si>
  <si>
    <t>2930969</t>
  </si>
  <si>
    <t>马尼拉马卡蒂钻石公寓式酒店</t>
  </si>
  <si>
    <t>MARINGELLI ELENA</t>
  </si>
  <si>
    <t>2400.84</t>
  </si>
  <si>
    <t>2736.00</t>
  </si>
  <si>
    <t>2023-01-08 14:19:46</t>
  </si>
  <si>
    <t>2023-01-09</t>
  </si>
  <si>
    <t>2932000</t>
  </si>
  <si>
    <t>LI HONGYING</t>
  </si>
  <si>
    <t>744.12</t>
  </si>
  <si>
    <t>2023-01-09 08:12:07</t>
  </si>
  <si>
    <t>2980969</t>
  </si>
  <si>
    <t>LIN ZHONGMIN,LIN TIANZE</t>
  </si>
  <si>
    <t>308.74</t>
  </si>
  <si>
    <t>355.00</t>
  </si>
  <si>
    <t>2023-01-27 05:13:34</t>
  </si>
  <si>
    <t>2982366</t>
  </si>
  <si>
    <t>KRIEE NABILA</t>
  </si>
  <si>
    <t>269.61</t>
  </si>
  <si>
    <t>310.00</t>
  </si>
  <si>
    <t>2023-01-27 17:34:18</t>
  </si>
  <si>
    <t>2988078</t>
  </si>
  <si>
    <t>吉隆坡维雅酒店</t>
  </si>
  <si>
    <t>LI ZHELUN,Qiu Zhengpei</t>
  </si>
  <si>
    <t>1246.90</t>
  </si>
  <si>
    <t>1443.00</t>
  </si>
  <si>
    <t>2023-01-29 21:16:46</t>
  </si>
  <si>
    <t>2983532</t>
  </si>
  <si>
    <t>奥斯卡西贡酒店</t>
  </si>
  <si>
    <t>HUANG ZHANG JIN,HUANG XUNJIN</t>
  </si>
  <si>
    <t>257.34</t>
  </si>
  <si>
    <t>296.00</t>
  </si>
  <si>
    <t>2023-01-28 03:35:55</t>
  </si>
  <si>
    <t>2931359</t>
  </si>
  <si>
    <t>新加坡加东英迪格酒店 (SG Clean) - IHG 旗下酒店</t>
  </si>
  <si>
    <t>HUANG YAN</t>
  </si>
  <si>
    <t>2681.64</t>
  </si>
  <si>
    <t>3056.00</t>
  </si>
  <si>
    <t>2023-01-08 17:40:56</t>
  </si>
  <si>
    <t>2949299</t>
  </si>
  <si>
    <t>切姆塞德公寓</t>
  </si>
  <si>
    <t>LIAO HUEIHWA</t>
  </si>
  <si>
    <t>2175.39</t>
  </si>
  <si>
    <t>2526.00</t>
  </si>
  <si>
    <t>2023-01-14 20:04:56</t>
  </si>
  <si>
    <t>2980361</t>
  </si>
  <si>
    <t>悉尼达令酒店</t>
  </si>
  <si>
    <t>WU HUI</t>
  </si>
  <si>
    <t>2046.73</t>
  </si>
  <si>
    <t>2355.00</t>
  </si>
  <si>
    <t>2023-01-26 21:36:11</t>
  </si>
  <si>
    <t>2978433</t>
  </si>
  <si>
    <t>云霄塔娱乐场度假酒店</t>
  </si>
  <si>
    <t>Yu Kang</t>
  </si>
  <si>
    <t>5471.85</t>
  </si>
  <si>
    <t>6296.00</t>
  </si>
  <si>
    <t>2023-01-26 05:40:01</t>
  </si>
  <si>
    <t>2968432</t>
  </si>
  <si>
    <t>ZHOU GUOYONG</t>
  </si>
  <si>
    <t>6765.44</t>
  </si>
  <si>
    <t>7788.00</t>
  </si>
  <si>
    <t>2023-01-21 17:58:30</t>
  </si>
  <si>
    <t>2965077</t>
  </si>
  <si>
    <t>拉斯维加斯马戏团娱乐场酒店</t>
  </si>
  <si>
    <t>Cordero Ana Paula</t>
  </si>
  <si>
    <t>2790.20</t>
  </si>
  <si>
    <t>3216.00</t>
  </si>
  <si>
    <t>2023-01-20 10:45:09</t>
  </si>
  <si>
    <t>2919926</t>
  </si>
  <si>
    <t>XU YAOQI,HU BIN</t>
  </si>
  <si>
    <t>4601.19</t>
  </si>
  <si>
    <t>5192.04</t>
  </si>
  <si>
    <t>2023-01-04 11:31:59</t>
  </si>
  <si>
    <t>2987298</t>
  </si>
  <si>
    <t>雅诗顿威基基日落酒店</t>
  </si>
  <si>
    <t>ZHOU SHIYU,zhou jianan</t>
  </si>
  <si>
    <t>2825.61</t>
  </si>
  <si>
    <t>3270.00</t>
  </si>
  <si>
    <t>2023-01-29 16:42:29</t>
  </si>
  <si>
    <t>2966315</t>
  </si>
  <si>
    <t>泰坦尼亚酒店</t>
  </si>
  <si>
    <t>LAMAS SPIROS</t>
  </si>
  <si>
    <t>620.33</t>
  </si>
  <si>
    <t>2023-01-20 19:19:27</t>
  </si>
  <si>
    <t>希腊</t>
  </si>
  <si>
    <t>2958521</t>
  </si>
  <si>
    <t>Mintikkis Stavros</t>
  </si>
  <si>
    <t>4317.27</t>
  </si>
  <si>
    <t>4998.00</t>
  </si>
  <si>
    <t>2023-01-18 00:19:38</t>
  </si>
  <si>
    <t>2985151</t>
  </si>
  <si>
    <t>素万那普威乐机场酒店</t>
  </si>
  <si>
    <t>CHEN LIN,WANG HUI</t>
  </si>
  <si>
    <t>262.56</t>
  </si>
  <si>
    <t>2023-01-28 19:14:04</t>
  </si>
  <si>
    <t>2023-01-15</t>
  </si>
  <si>
    <t>2951878</t>
  </si>
  <si>
    <t>马六甲宜必思酒店</t>
  </si>
  <si>
    <t>MOHD AMMERAN SITI NUR MUNIRAH</t>
  </si>
  <si>
    <t>782.19</t>
  </si>
  <si>
    <t>909.00</t>
  </si>
  <si>
    <t>2023-01-15 19:12:49</t>
  </si>
  <si>
    <t>2946980</t>
  </si>
  <si>
    <t>SHIN HYUNJU</t>
  </si>
  <si>
    <t>262.03</t>
  </si>
  <si>
    <t>303.00</t>
  </si>
  <si>
    <t>2023-01-14 00:07:09</t>
  </si>
  <si>
    <t>2928274</t>
  </si>
  <si>
    <t>丁索度假村</t>
  </si>
  <si>
    <t>CHAIPRASITKUL KEDMANEE</t>
  </si>
  <si>
    <t>1271.05</t>
  </si>
  <si>
    <t>1448.00</t>
  </si>
  <si>
    <t>2023-01-07 14:49:19</t>
  </si>
  <si>
    <t>2927144</t>
  </si>
  <si>
    <t>里瑞克巴黎歌剧院酒店</t>
  </si>
  <si>
    <t>KWOK KA WING</t>
  </si>
  <si>
    <t>2568.44</t>
  </si>
  <si>
    <t>2926.00</t>
  </si>
  <si>
    <t>2023-01-07 02:20:00</t>
  </si>
  <si>
    <t>2979169</t>
  </si>
  <si>
    <t>东京丸之内雅诗阁服务公寓酒店</t>
  </si>
  <si>
    <t>Wang Qu</t>
  </si>
  <si>
    <t>3312.14</t>
  </si>
  <si>
    <t>3811.00</t>
  </si>
  <si>
    <t>2023-01-26 13:13:37</t>
  </si>
  <si>
    <t>2974810</t>
  </si>
  <si>
    <t>金奈雨树安娜萨莱酒店</t>
  </si>
  <si>
    <t>Ramasamy Subashini</t>
  </si>
  <si>
    <t>1304.55</t>
  </si>
  <si>
    <t>1500.00</t>
  </si>
  <si>
    <t>2023-01-24 18:11:18</t>
  </si>
  <si>
    <t>2983224</t>
  </si>
  <si>
    <t>吉隆坡EQ酒店</t>
  </si>
  <si>
    <t>ma Ying</t>
  </si>
  <si>
    <t>4790.31</t>
  </si>
  <si>
    <t>5508.00</t>
  </si>
  <si>
    <t>2023-01-28 09:52:45</t>
  </si>
  <si>
    <t>2956247</t>
  </si>
  <si>
    <t>奥拉尼迪斯尼度假酒店</t>
  </si>
  <si>
    <t>LEE WEICHE</t>
  </si>
  <si>
    <t>4104.78</t>
  </si>
  <si>
    <t>4752.00</t>
  </si>
  <si>
    <t>2023-01-17 10:29:43</t>
  </si>
  <si>
    <t>2022-11-01</t>
  </si>
  <si>
    <t>2769928</t>
  </si>
  <si>
    <t>Taneepan Wajeeporn</t>
  </si>
  <si>
    <t>9568.94</t>
  </si>
  <si>
    <t>10266.00</t>
  </si>
  <si>
    <t>2022-11-01 14:46:41</t>
  </si>
  <si>
    <t>2980995</t>
  </si>
  <si>
    <t>Morris Brian</t>
  </si>
  <si>
    <t>649.67</t>
  </si>
  <si>
    <t>747.00</t>
  </si>
  <si>
    <t>2023-01-27 06:03:31</t>
  </si>
  <si>
    <t>2956399</t>
  </si>
  <si>
    <t>MYSTAYS 立川酒店</t>
  </si>
  <si>
    <t>zhang jingwen</t>
  </si>
  <si>
    <t>524.33</t>
  </si>
  <si>
    <t>607.00</t>
  </si>
  <si>
    <t>2023-01-17 11:31:22</t>
  </si>
  <si>
    <t>2930597</t>
  </si>
  <si>
    <t>素坤逸2巷贝斯特韦斯特舒雅优质酒店 (SHA Plus+)</t>
  </si>
  <si>
    <t>LAW CHI KO</t>
  </si>
  <si>
    <t>1419.80</t>
  </si>
  <si>
    <t>1618.00</t>
  </si>
  <si>
    <t>2023-01-08 11:24:37</t>
  </si>
  <si>
    <t>2985468</t>
  </si>
  <si>
    <t>曼谷圣詹姆斯酒店</t>
  </si>
  <si>
    <t>TANG HAI</t>
  </si>
  <si>
    <t>499.04</t>
  </si>
  <si>
    <t>574.00</t>
  </si>
  <si>
    <t>2023-01-28 20:52:28</t>
  </si>
  <si>
    <t>2963460</t>
  </si>
  <si>
    <t>新加坡安达仕酒店</t>
  </si>
  <si>
    <t>TAM WAI YEE</t>
  </si>
  <si>
    <t>8285.18</t>
  </si>
  <si>
    <t>9586.00</t>
  </si>
  <si>
    <t>2023-01-19 18:20:11</t>
  </si>
  <si>
    <t>2022-12-15</t>
  </si>
  <si>
    <t>2875976</t>
  </si>
  <si>
    <t>威尼斯新河NH酒店</t>
  </si>
  <si>
    <t>CHAI YIBING,CHAI KENNETH JIAMIN</t>
  </si>
  <si>
    <t>3705.79</t>
  </si>
  <si>
    <t>4135.00</t>
  </si>
  <si>
    <t>2022-12-15 16:17:42</t>
  </si>
  <si>
    <t>2980675</t>
  </si>
  <si>
    <t>温德姆华美达伊斯坦布尔塔克西姆酒店</t>
  </si>
  <si>
    <t>Bolukbasi Alkan</t>
  </si>
  <si>
    <t>1512.23</t>
  </si>
  <si>
    <t>1740.00</t>
  </si>
  <si>
    <t>2023-01-27 00:00:42</t>
  </si>
  <si>
    <t>2978896</t>
  </si>
  <si>
    <t>香格里拉斐济度假酒店</t>
  </si>
  <si>
    <t>WANG JINGXUAN,Kwok siuwai</t>
  </si>
  <si>
    <t>3480.75</t>
  </si>
  <si>
    <t>4005.00</t>
  </si>
  <si>
    <t>2023-01-26 11:19:36</t>
  </si>
  <si>
    <t>斐济</t>
  </si>
  <si>
    <t>2023-01-06</t>
  </si>
  <si>
    <t>2924540</t>
  </si>
  <si>
    <t>雅典娜格兰德酒店</t>
  </si>
  <si>
    <t>XU GANG</t>
  </si>
  <si>
    <t>1299.48</t>
  </si>
  <si>
    <t>1472.00</t>
  </si>
  <si>
    <t>2023-01-06 06:02:59</t>
  </si>
  <si>
    <t>2987941</t>
  </si>
  <si>
    <t>阿玛里亚酒店</t>
  </si>
  <si>
    <t>WU DI,SONG QIAN,SONG FUWEN,WANG XIAONING</t>
  </si>
  <si>
    <t>2671.80</t>
  </si>
  <si>
    <t>3092.00</t>
  </si>
  <si>
    <t>2023-01-29 20:14:37</t>
  </si>
  <si>
    <t>2974845</t>
  </si>
  <si>
    <t>亚历克西斯公园全套房度假村</t>
  </si>
  <si>
    <t>TIAN PEIYU</t>
  </si>
  <si>
    <t>7425.50</t>
  </si>
  <si>
    <t>8538.00</t>
  </si>
  <si>
    <t>2023-01-24 18:24:55</t>
  </si>
  <si>
    <t>2962794</t>
  </si>
  <si>
    <t>OYO拉斯维加斯娱乐场酒店</t>
  </si>
  <si>
    <t>Garcia Bautista Adrian,Garcia Cruz Janet</t>
  </si>
  <si>
    <t>4380.27</t>
  </si>
  <si>
    <t>5068.00</t>
  </si>
  <si>
    <t>2023-01-19 14:26:07</t>
  </si>
  <si>
    <t>2928830</t>
  </si>
  <si>
    <t>奥尔良娱乐场酒店</t>
  </si>
  <si>
    <t>Ibanez Juan Francisco</t>
  </si>
  <si>
    <t>1393.07</t>
  </si>
  <si>
    <t>1587.00</t>
  </si>
  <si>
    <t>2023-01-07 17:40:57</t>
  </si>
  <si>
    <t>2983305</t>
  </si>
  <si>
    <t>拉斯维加斯速8酒店</t>
  </si>
  <si>
    <t>Fan Chen</t>
  </si>
  <si>
    <t>671.41</t>
  </si>
  <si>
    <t>2023-01-27 23:56:06</t>
  </si>
  <si>
    <t>2956150</t>
  </si>
  <si>
    <t>珍珠酒店</t>
  </si>
  <si>
    <t>Vanegas Montanez Shirley Vannesa,Naranjo Velasco Christian Alirio</t>
  </si>
  <si>
    <t>1534.11</t>
  </si>
  <si>
    <t>1776.00</t>
  </si>
  <si>
    <t>2023-01-17 09:33:30</t>
  </si>
  <si>
    <t>2986164</t>
  </si>
  <si>
    <t>费城索尼斯塔里滕豪斯广场酒店</t>
  </si>
  <si>
    <t>Pereira Veronica</t>
  </si>
  <si>
    <t>1678.08</t>
  </si>
  <si>
    <t>1942.00</t>
  </si>
  <si>
    <t>2023-01-29 06:30:26</t>
  </si>
  <si>
    <t>2984848</t>
  </si>
  <si>
    <t>斯德哥尔摩创造者旅舍</t>
  </si>
  <si>
    <t>Ju Yelin,Ju Yelin</t>
  </si>
  <si>
    <t>1313.66</t>
  </si>
  <si>
    <t>1511.00</t>
  </si>
  <si>
    <t>2023-01-28 17:58:15</t>
  </si>
  <si>
    <t>瑞典</t>
  </si>
  <si>
    <t>2983127</t>
  </si>
  <si>
    <t>吉隆坡四季酒店</t>
  </si>
  <si>
    <t>HUANG HENRY LINGCHAO</t>
  </si>
  <si>
    <t>5171.24</t>
  </si>
  <si>
    <t>5946.00</t>
  </si>
  <si>
    <t>2023-01-28 11:03:08</t>
  </si>
  <si>
    <t>2982337</t>
  </si>
  <si>
    <t>Han Xiao</t>
  </si>
  <si>
    <t>5282.56</t>
  </si>
  <si>
    <t>6074.00</t>
  </si>
  <si>
    <t>2023-01-27 19:19:49</t>
  </si>
  <si>
    <t>2947291</t>
  </si>
  <si>
    <t>客莱福巴东普吉岛酒店 (SHA Plus+)</t>
  </si>
  <si>
    <t>Plihal Sarah</t>
  </si>
  <si>
    <t>1119.56</t>
  </si>
  <si>
    <t>2023-01-14 04:53:27</t>
  </si>
  <si>
    <t>2975520</t>
  </si>
  <si>
    <t>新德里机场诺富特酒店</t>
  </si>
  <si>
    <t>CHANG WILSON,CHANG CARL</t>
  </si>
  <si>
    <t>1530.67</t>
  </si>
  <si>
    <t>1760.00</t>
  </si>
  <si>
    <t>2023-01-24 22:55:05</t>
  </si>
  <si>
    <t>2933109</t>
  </si>
  <si>
    <t>新德里机场宜必思酒店</t>
  </si>
  <si>
    <t>Bhavanam Mrutyunjay</t>
  </si>
  <si>
    <t>827.48</t>
  </si>
  <si>
    <t>943.00</t>
  </si>
  <si>
    <t>2023-01-09 14:52:07</t>
  </si>
  <si>
    <t>2949705</t>
  </si>
  <si>
    <t>绿色公园梅特尔酒店</t>
  </si>
  <si>
    <t>Kilicaslan Mustafa</t>
  </si>
  <si>
    <t>986.94</t>
  </si>
  <si>
    <t>2023-01-14 22:16:08</t>
  </si>
  <si>
    <t>2925502</t>
  </si>
  <si>
    <t>阿丽亚商务住宅酒店</t>
  </si>
  <si>
    <t>Chakraborty Debojyoti,Chakraborty Debojyoti</t>
  </si>
  <si>
    <t>179.21</t>
  </si>
  <si>
    <t>203.00</t>
  </si>
  <si>
    <t>2023-01-06 14:24:09</t>
  </si>
  <si>
    <t>2023-01-13</t>
  </si>
  <si>
    <t>2945468</t>
  </si>
  <si>
    <t>格兰德杜卡尔瓦多斯酒店</t>
  </si>
  <si>
    <t>Liang Chao,Liang Chao</t>
  </si>
  <si>
    <t>575.96</t>
  </si>
  <si>
    <t>666.00</t>
  </si>
  <si>
    <t>2023-01-13 14:55:31</t>
  </si>
  <si>
    <t>2973451</t>
  </si>
  <si>
    <t>阿科斯塔酒店</t>
  </si>
  <si>
    <t>ACHEKAR MORAD</t>
  </si>
  <si>
    <t>840.13</t>
  </si>
  <si>
    <t>966.00</t>
  </si>
  <si>
    <t>2023-01-24 04:14:40</t>
  </si>
  <si>
    <t>荷兰</t>
  </si>
  <si>
    <t>2979680</t>
  </si>
  <si>
    <t>暹罗泰拉多尔酒店</t>
  </si>
  <si>
    <t>POON WAI YIP STEPHEN</t>
  </si>
  <si>
    <t>1761.67</t>
  </si>
  <si>
    <t>2027.00</t>
  </si>
  <si>
    <t>2023-01-26 16:56:26</t>
  </si>
  <si>
    <t>2964549</t>
  </si>
  <si>
    <t>安提伯玛斯图里亚泽尼图德酒店</t>
  </si>
  <si>
    <t>Berson Alexander</t>
  </si>
  <si>
    <t>1930.41</t>
  </si>
  <si>
    <t>2225.00</t>
  </si>
  <si>
    <t>2023-01-20 01:47:51</t>
  </si>
  <si>
    <t>2985986</t>
  </si>
  <si>
    <t>玛里添地拉那广场酒店</t>
  </si>
  <si>
    <t>HUANG TAO,HUANG TAO</t>
  </si>
  <si>
    <t>6988.84</t>
  </si>
  <si>
    <t>8088.00</t>
  </si>
  <si>
    <t>2023-01-29 01:25:25</t>
  </si>
  <si>
    <t>阿尔巴尼亚</t>
  </si>
  <si>
    <t>2980860</t>
  </si>
  <si>
    <t>西公园西南高速公路舒适酒店及套房</t>
  </si>
  <si>
    <t>Jesudasan Simson</t>
  </si>
  <si>
    <t>406.15</t>
  </si>
  <si>
    <t>467.00</t>
  </si>
  <si>
    <t>2023-01-27 02:28:48</t>
  </si>
  <si>
    <t>2951076</t>
  </si>
  <si>
    <t>住宿酒店</t>
  </si>
  <si>
    <t>Luo Jiali,Lin Liaoju,Lin Ziyi,Lin Zixin</t>
  </si>
  <si>
    <t>1400.89</t>
  </si>
  <si>
    <t>1628.00</t>
  </si>
  <si>
    <t>2023-01-15 14:07:23</t>
  </si>
  <si>
    <t>2023-01-11</t>
  </si>
  <si>
    <t>2939785</t>
  </si>
  <si>
    <t>WANG KAIWEN</t>
  </si>
  <si>
    <t>273.12</t>
  </si>
  <si>
    <t>314.00</t>
  </si>
  <si>
    <t>2023-01-11 17:50:46</t>
  </si>
  <si>
    <t>2944065</t>
  </si>
  <si>
    <t>老特拉福德旅馆</t>
  </si>
  <si>
    <t>Sevieri Mel</t>
  </si>
  <si>
    <t>687.52</t>
  </si>
  <si>
    <t>795.00</t>
  </si>
  <si>
    <t>2023-01-13 01:48:28</t>
  </si>
  <si>
    <t>2980668</t>
  </si>
  <si>
    <t>雷斯迪家阿卡雄普拉扎酒店</t>
  </si>
  <si>
    <t>Boucher Matthieu</t>
  </si>
  <si>
    <t>2454.34</t>
  </si>
  <si>
    <t>2824.00</t>
  </si>
  <si>
    <t>2023-01-26 23:53:47</t>
  </si>
  <si>
    <t>2979979</t>
  </si>
  <si>
    <t>MYSTAYS 成田精品酒店</t>
  </si>
  <si>
    <t>HU JIA</t>
  </si>
  <si>
    <t>754.38</t>
  </si>
  <si>
    <t>868.00</t>
  </si>
  <si>
    <t>2023-01-26 18:52:24</t>
  </si>
  <si>
    <t>2980928</t>
  </si>
  <si>
    <t>拉戈芒塔格别墅瑙酒店</t>
  </si>
  <si>
    <t>Marques Joao</t>
  </si>
  <si>
    <t>602.70</t>
  </si>
  <si>
    <t>693.00</t>
  </si>
  <si>
    <t>2023-01-27 04:08:13</t>
  </si>
  <si>
    <t>2986078</t>
  </si>
  <si>
    <t>雷克雅未克公寓酒店</t>
  </si>
  <si>
    <t>yan rongli</t>
  </si>
  <si>
    <t>2664.02</t>
  </si>
  <si>
    <t>3083.00</t>
  </si>
  <si>
    <t>2023-01-29 03:54:37</t>
  </si>
  <si>
    <t>冰岛</t>
  </si>
  <si>
    <t>2983373</t>
  </si>
  <si>
    <t>罗梭尔 23 号酒店</t>
  </si>
  <si>
    <t>Onida Rosa</t>
  </si>
  <si>
    <t>682.71</t>
  </si>
  <si>
    <t>785.00</t>
  </si>
  <si>
    <t>2023-01-28 00:53:33</t>
  </si>
  <si>
    <t>2988214</t>
  </si>
  <si>
    <t>酷比阿贝酒店</t>
  </si>
  <si>
    <t>Mitchinson Ruaridh</t>
  </si>
  <si>
    <t>782.01</t>
  </si>
  <si>
    <t>905.00</t>
  </si>
  <si>
    <t>2023-01-29 22:18:38</t>
  </si>
  <si>
    <t>2967853</t>
  </si>
  <si>
    <t>果阿泰姬堡阿瓜达度假酒店</t>
  </si>
  <si>
    <t>Daila Umesh,Oberoi Darpan</t>
  </si>
  <si>
    <t>1901.58</t>
  </si>
  <si>
    <t>2189.00</t>
  </si>
  <si>
    <t>2023-01-21 13:23:27</t>
  </si>
  <si>
    <t>2988200</t>
  </si>
  <si>
    <t>泰姬度假村及商老庄乡，果阿</t>
  </si>
  <si>
    <t>SOUILLES FABIEN</t>
  </si>
  <si>
    <t>5594.18</t>
  </si>
  <si>
    <t>6474.00</t>
  </si>
  <si>
    <t>2023-01-29 22:07:50</t>
  </si>
  <si>
    <t>2876345</t>
  </si>
  <si>
    <t>阿里斯萨比尔康布罗纳酒店</t>
  </si>
  <si>
    <t>Allaf Sonia</t>
  </si>
  <si>
    <t>680.22</t>
  </si>
  <si>
    <t>759.00</t>
  </si>
  <si>
    <t>2022-12-15 18:19:21</t>
  </si>
  <si>
    <t>2975826</t>
  </si>
  <si>
    <t>旅行者酒店 - 里昂火车站</t>
  </si>
  <si>
    <t>BICHET JEAN-LUC</t>
  </si>
  <si>
    <t>1032.85</t>
  </si>
  <si>
    <t>1188.00</t>
  </si>
  <si>
    <t>2023-01-25 03:48:16</t>
  </si>
  <si>
    <t>2983657</t>
  </si>
  <si>
    <t>罗布森温哥华市中心里维埃拉酒店</t>
  </si>
  <si>
    <t>HAMIDREZA ZOLATA</t>
  </si>
  <si>
    <t>606.84</t>
  </si>
  <si>
    <t>698.00</t>
  </si>
  <si>
    <t>2023-01-28 07:17:46</t>
  </si>
  <si>
    <t>2984346</t>
  </si>
  <si>
    <t>SIRIKUL SIRIPAT</t>
  </si>
  <si>
    <t>219.96</t>
  </si>
  <si>
    <t>253.00</t>
  </si>
  <si>
    <t>2023-01-28 13:45:24</t>
  </si>
  <si>
    <t>2982648</t>
  </si>
  <si>
    <t>MANUJAM PIMCHANOK</t>
  </si>
  <si>
    <t>440.07</t>
  </si>
  <si>
    <t>506.00</t>
  </si>
  <si>
    <t>2023-01-27 19:16:45</t>
  </si>
  <si>
    <t>2966553</t>
  </si>
  <si>
    <t>BORISUTTHANARAK PHANUPHON</t>
  </si>
  <si>
    <t>219.50</t>
  </si>
  <si>
    <t>2023-01-20 21:06:05</t>
  </si>
  <si>
    <t>2954308</t>
  </si>
  <si>
    <t>曼谷阿文苏昆维特酒店</t>
  </si>
  <si>
    <t>XIA YIWEN,QIN ZHIXIONG</t>
  </si>
  <si>
    <t>2629.69</t>
  </si>
  <si>
    <t>2023-01-16 19:12:24</t>
  </si>
  <si>
    <t>2985067</t>
  </si>
  <si>
    <t>Zhong Liwen</t>
  </si>
  <si>
    <t>1232.81</t>
  </si>
  <si>
    <t>1418.00</t>
  </si>
  <si>
    <t>2023-01-29 11:03:37</t>
  </si>
  <si>
    <t>2982307</t>
  </si>
  <si>
    <t>南滩岛屿别墅酒店</t>
  </si>
  <si>
    <t>HEINKE MICHAELA REGINE,HEINKE HORST GEROLD</t>
  </si>
  <si>
    <t>889.70</t>
  </si>
  <si>
    <t>1023.00</t>
  </si>
  <si>
    <t>2023-01-27 17:23:45</t>
  </si>
  <si>
    <t>2946916</t>
  </si>
  <si>
    <t>温德姆卡尔加里机场蔚景酒店</t>
  </si>
  <si>
    <t>osborne chloe</t>
  </si>
  <si>
    <t>538.77</t>
  </si>
  <si>
    <t>623.00</t>
  </si>
  <si>
    <t>2023-01-13 23:28:29</t>
  </si>
  <si>
    <t>2023-01-05</t>
  </si>
  <si>
    <t>2923775</t>
  </si>
  <si>
    <t>贾柯瑟琳娜酒店</t>
  </si>
  <si>
    <t>Liebrand Emma Maureen</t>
  </si>
  <si>
    <t>1735.88</t>
  </si>
  <si>
    <t>1965.00</t>
  </si>
  <si>
    <t>2023-01-05 20:51:54</t>
  </si>
  <si>
    <t>哥斯达黎加</t>
  </si>
  <si>
    <t>2977089</t>
  </si>
  <si>
    <t>艾里四分之一UHG酒店 (SHA Plus+)</t>
  </si>
  <si>
    <t>ZHANG DANPING,ZHENG YALU</t>
  </si>
  <si>
    <t>1353.66</t>
  </si>
  <si>
    <t>1557.00</t>
  </si>
  <si>
    <t>2023-01-25 17:07:16</t>
  </si>
  <si>
    <t>2979159</t>
  </si>
  <si>
    <t>UEAPHAICHIT KAMOLTIP</t>
  </si>
  <si>
    <t>404.13</t>
  </si>
  <si>
    <t>465.00</t>
  </si>
  <si>
    <t>2023-01-26 13:09:50</t>
  </si>
  <si>
    <t>2984154</t>
  </si>
  <si>
    <t>UHG 拉普罗四分之一酒店</t>
  </si>
  <si>
    <t>Jiang Haowei,Zhang Yizhe</t>
  </si>
  <si>
    <t>718.12</t>
  </si>
  <si>
    <t>826.00</t>
  </si>
  <si>
    <t>2023-01-28 12:19:22</t>
  </si>
  <si>
    <t>2980923</t>
  </si>
  <si>
    <t>滑铁卢偷渡者</t>
  </si>
  <si>
    <t>WELBY-JENKINS PHEBE</t>
  </si>
  <si>
    <t>1771.58</t>
  </si>
  <si>
    <t>2037.00</t>
  </si>
  <si>
    <t>2023-01-27 04:00:26</t>
  </si>
  <si>
    <t>2987489</t>
  </si>
  <si>
    <t>拉奇66酒店</t>
  </si>
  <si>
    <t>ZHANG BIN</t>
  </si>
  <si>
    <t>101.96</t>
  </si>
  <si>
    <t>118.00</t>
  </si>
  <si>
    <t>2023-01-29 17:43:56</t>
  </si>
  <si>
    <t>2987485</t>
  </si>
  <si>
    <t>2023-01-29 17:43:20</t>
  </si>
  <si>
    <t>2987478</t>
  </si>
  <si>
    <t>101.10</t>
  </si>
  <si>
    <t>117.00</t>
  </si>
  <si>
    <t>2023-01-29 17:42:15</t>
  </si>
  <si>
    <t>2983410</t>
  </si>
  <si>
    <t>奥斯曼洞穴套房酒店</t>
  </si>
  <si>
    <t>CHANCHAD NIKUNJKUMAR BHANUBHAI</t>
  </si>
  <si>
    <t>826.22</t>
  </si>
  <si>
    <t>950.00</t>
  </si>
  <si>
    <t>2023-01-28 01:13:58</t>
  </si>
  <si>
    <t>2964616</t>
  </si>
  <si>
    <t>Humayun Farha,Humayun Farha</t>
  </si>
  <si>
    <t>817.28</t>
  </si>
  <si>
    <t>942.00</t>
  </si>
  <si>
    <t>2023-01-20 02:55:32</t>
  </si>
  <si>
    <t>2986333</t>
  </si>
  <si>
    <t>天堂平房酒店</t>
  </si>
  <si>
    <t>BULHAKOV VLADYSLAV</t>
  </si>
  <si>
    <t>943.60</t>
  </si>
  <si>
    <t>1092.00</t>
  </si>
  <si>
    <t>2023-01-29 09:40:18</t>
  </si>
  <si>
    <t>2968003</t>
  </si>
  <si>
    <t>芒甘杜阿普利玛酒店</t>
  </si>
  <si>
    <t>HARDIANINGSIH RESKY</t>
  </si>
  <si>
    <t>97.29</t>
  </si>
  <si>
    <t>112.00</t>
  </si>
  <si>
    <t>2023-01-21 14:33:32</t>
  </si>
  <si>
    <t>2974055</t>
  </si>
  <si>
    <t>安克雷奇汉普顿公寓</t>
  </si>
  <si>
    <t>OMARA MEL</t>
  </si>
  <si>
    <t>2679.55</t>
  </si>
  <si>
    <t>3081.00</t>
  </si>
  <si>
    <t>2023-01-24 12:39:35</t>
  </si>
  <si>
    <t>2983580</t>
  </si>
  <si>
    <t>哥本哈根机场兹利浦酒店</t>
  </si>
  <si>
    <t>SINGH AKASHDEEP,KAUR HARJIT</t>
  </si>
  <si>
    <t>653.79</t>
  </si>
  <si>
    <t>752.00</t>
  </si>
  <si>
    <t>2023-01-28 04:58:31</t>
  </si>
  <si>
    <t>2987208</t>
  </si>
  <si>
    <t>一号大道酒店</t>
  </si>
  <si>
    <t>suhaifi suhaifi bin md saad</t>
  </si>
  <si>
    <t>255.77</t>
  </si>
  <si>
    <t>2023-01-29 16:14:50</t>
  </si>
  <si>
    <t>2958141</t>
  </si>
  <si>
    <t>华沙里贾纳马麦森酒店</t>
  </si>
  <si>
    <t>Roxenback Marlene Ingeborg</t>
  </si>
  <si>
    <t>977.82</t>
  </si>
  <si>
    <t>1132.00</t>
  </si>
  <si>
    <t>2023-01-17 22:04:41</t>
  </si>
  <si>
    <t>2965667</t>
  </si>
  <si>
    <t>巴黎大道意大利广场宜必思尚品酒店</t>
  </si>
  <si>
    <t>GUO HAIGUANG,SHEN ZHEN</t>
  </si>
  <si>
    <t>1289.25</t>
  </si>
  <si>
    <t>1486.00</t>
  </si>
  <si>
    <t>2023-01-20 14:54:04</t>
  </si>
  <si>
    <t>2985572</t>
  </si>
  <si>
    <t>yu junling,zhang ruiyan</t>
  </si>
  <si>
    <t>704.21</t>
  </si>
  <si>
    <t>810.00</t>
  </si>
  <si>
    <t>2023-01-28 21:36:48</t>
  </si>
  <si>
    <t>2988362</t>
  </si>
  <si>
    <t>NURYANAH MULYANI</t>
  </si>
  <si>
    <t>120.97</t>
  </si>
  <si>
    <t>140.00</t>
  </si>
  <si>
    <t>2023-01-29 23:27:34</t>
  </si>
  <si>
    <t>2950111</t>
  </si>
  <si>
    <t>阿瓦尼中央酒店 釜山</t>
  </si>
  <si>
    <t>CHAOVANAVIRAT KASEMSANT</t>
  </si>
  <si>
    <t>1002.48</t>
  </si>
  <si>
    <t>1165.00</t>
  </si>
  <si>
    <t>2023-01-15 09:12:39</t>
  </si>
  <si>
    <t>2983244</t>
  </si>
  <si>
    <t>LI NA</t>
  </si>
  <si>
    <t>1596.77</t>
  </si>
  <si>
    <t>1836.00</t>
  </si>
  <si>
    <t>2023-01-27 23:14:46</t>
  </si>
  <si>
    <t>2981350</t>
  </si>
  <si>
    <t>槟城直落巴巷悦椿度假村 (槟城对抗新冠肺炎认证)</t>
  </si>
  <si>
    <t>SENIN NUR AZZILA</t>
  </si>
  <si>
    <t>1565.46</t>
  </si>
  <si>
    <t>1800.00</t>
  </si>
  <si>
    <t>2023-01-27 11:58:38</t>
  </si>
  <si>
    <t>2961343</t>
  </si>
  <si>
    <t>首尔弘大美居酒店</t>
  </si>
  <si>
    <t>YANG YAHSUAN</t>
  </si>
  <si>
    <t>3093.20</t>
  </si>
  <si>
    <t>3564.00</t>
  </si>
  <si>
    <t>2023-01-18 22:54:12</t>
  </si>
  <si>
    <t>2987394</t>
  </si>
  <si>
    <t>迪拜德拉温德姆酒店</t>
  </si>
  <si>
    <t>Misamu Lusilavo Dedric</t>
  </si>
  <si>
    <t>2410.84</t>
  </si>
  <si>
    <t>2790.00</t>
  </si>
  <si>
    <t>2023-01-29 17:12:20</t>
  </si>
  <si>
    <t>2949909</t>
  </si>
  <si>
    <t>安纳塔拉迪沙鲁海岸度假别墅</t>
  </si>
  <si>
    <t>SIM YOU LIANG JASON</t>
  </si>
  <si>
    <t>5300.69</t>
  </si>
  <si>
    <t>6155.00</t>
  </si>
  <si>
    <t>2023-01-16 11:49:05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</si>
</sst>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46"/>
  <sheetViews>
    <sheetView topLeftCell="A202" workbookViewId="0">
      <selection activeCell="A202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44956</v>
      </c>
      <c r="G2" s="6">
        <v>44958</v>
      </c>
      <c r="H2" s="4">
        <v>1</v>
      </c>
      <c r="I2" s="4">
        <v>2</v>
      </c>
      <c r="J2" s="4">
        <v>2</v>
      </c>
      <c r="K2" s="4" t="s">
        <v>30</v>
      </c>
      <c r="L2" s="4">
        <v>1934</v>
      </c>
      <c r="M2" s="4">
        <v>1934</v>
      </c>
      <c r="N2" s="4" t="s">
        <v>31</v>
      </c>
      <c r="O2" s="4" t="s">
        <v>32</v>
      </c>
      <c r="P2" s="4" t="s">
        <v>33</v>
      </c>
      <c r="Q2" s="4">
        <v>0</v>
      </c>
      <c r="R2" s="7">
        <v>44896</v>
      </c>
      <c r="S2" s="6">
        <v>44961</v>
      </c>
      <c r="T2" s="4" t="s">
        <v>34</v>
      </c>
      <c r="U2" s="4">
        <v>1934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44956</v>
      </c>
      <c r="G3" s="6">
        <v>44958</v>
      </c>
      <c r="H3" s="4">
        <v>2</v>
      </c>
      <c r="I3" s="4">
        <v>2</v>
      </c>
      <c r="J3" s="4">
        <v>4</v>
      </c>
      <c r="K3" s="4" t="s">
        <v>30</v>
      </c>
      <c r="L3" s="4">
        <v>2632</v>
      </c>
      <c r="M3" s="4">
        <v>2632</v>
      </c>
      <c r="N3" s="4" t="s">
        <v>31</v>
      </c>
      <c r="O3" s="4" t="s">
        <v>32</v>
      </c>
      <c r="P3" s="4" t="s">
        <v>33</v>
      </c>
      <c r="Q3" s="4">
        <v>0</v>
      </c>
      <c r="R3" s="7">
        <v>44896</v>
      </c>
      <c r="S3" s="6">
        <v>44961</v>
      </c>
      <c r="T3" s="4" t="s">
        <v>34</v>
      </c>
      <c r="U3" s="4">
        <v>2632</v>
      </c>
      <c r="V3" s="4">
        <v>0</v>
      </c>
      <c r="W3" s="4">
        <v>0</v>
      </c>
      <c r="X3" s="4" t="s">
        <v>39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44956</v>
      </c>
      <c r="G4" s="6">
        <v>44958</v>
      </c>
      <c r="H4" s="4">
        <v>1</v>
      </c>
      <c r="I4" s="4">
        <v>2</v>
      </c>
      <c r="J4" s="4">
        <v>2</v>
      </c>
      <c r="K4" s="4" t="s">
        <v>30</v>
      </c>
      <c r="L4" s="4">
        <v>3195</v>
      </c>
      <c r="M4" s="4">
        <v>3195</v>
      </c>
      <c r="N4" s="4" t="s">
        <v>44</v>
      </c>
      <c r="O4" s="4" t="s">
        <v>32</v>
      </c>
      <c r="P4" s="4" t="s">
        <v>33</v>
      </c>
      <c r="Q4" s="4">
        <v>0</v>
      </c>
      <c r="R4" s="7">
        <v>44929</v>
      </c>
      <c r="S4" s="6">
        <v>44961</v>
      </c>
      <c r="T4" s="4" t="s">
        <v>34</v>
      </c>
      <c r="U4" s="4">
        <v>3195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44955</v>
      </c>
      <c r="G5" s="6">
        <v>44958</v>
      </c>
      <c r="H5" s="4">
        <v>1</v>
      </c>
      <c r="I5" s="4">
        <v>3</v>
      </c>
      <c r="J5" s="4">
        <v>3</v>
      </c>
      <c r="K5" s="4" t="s">
        <v>30</v>
      </c>
      <c r="L5" s="4">
        <v>2556</v>
      </c>
      <c r="M5" s="4">
        <v>2556</v>
      </c>
      <c r="N5" s="4" t="s">
        <v>50</v>
      </c>
      <c r="O5" s="4" t="s">
        <v>32</v>
      </c>
      <c r="P5" s="4" t="s">
        <v>33</v>
      </c>
      <c r="Q5" s="4">
        <v>0</v>
      </c>
      <c r="R5" s="7">
        <v>44930</v>
      </c>
      <c r="S5" s="6">
        <v>44961</v>
      </c>
      <c r="T5" s="4" t="s">
        <v>34</v>
      </c>
      <c r="U5" s="4">
        <v>2556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44954</v>
      </c>
      <c r="G6" s="6">
        <v>44958</v>
      </c>
      <c r="H6" s="4">
        <v>1</v>
      </c>
      <c r="I6" s="4">
        <v>4</v>
      </c>
      <c r="J6" s="4">
        <v>4</v>
      </c>
      <c r="K6" s="4" t="s">
        <v>30</v>
      </c>
      <c r="L6" s="4">
        <v>1472</v>
      </c>
      <c r="M6" s="4">
        <v>1472</v>
      </c>
      <c r="N6" s="4" t="s">
        <v>56</v>
      </c>
      <c r="O6" s="4" t="s">
        <v>32</v>
      </c>
      <c r="P6" s="4" t="s">
        <v>33</v>
      </c>
      <c r="Q6" s="4">
        <v>0</v>
      </c>
      <c r="R6" s="7">
        <v>44932</v>
      </c>
      <c r="S6" s="6">
        <v>44961</v>
      </c>
      <c r="T6" s="4" t="s">
        <v>34</v>
      </c>
      <c r="U6" s="4">
        <v>1472</v>
      </c>
      <c r="V6" s="4">
        <v>0</v>
      </c>
      <c r="W6" s="4">
        <v>0</v>
      </c>
      <c r="X6" s="4" t="s">
        <v>57</v>
      </c>
      <c r="Y6" s="4" t="s">
        <v>52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44956</v>
      </c>
      <c r="G7" s="6">
        <v>44958</v>
      </c>
      <c r="H7" s="4">
        <v>1</v>
      </c>
      <c r="I7" s="4">
        <v>2</v>
      </c>
      <c r="J7" s="4">
        <v>2</v>
      </c>
      <c r="K7" s="4" t="s">
        <v>30</v>
      </c>
      <c r="L7" s="4">
        <v>2926</v>
      </c>
      <c r="M7" s="4">
        <v>2926</v>
      </c>
      <c r="N7" s="4" t="s">
        <v>61</v>
      </c>
      <c r="O7" s="4" t="s">
        <v>32</v>
      </c>
      <c r="P7" s="4" t="s">
        <v>33</v>
      </c>
      <c r="Q7" s="4">
        <v>0</v>
      </c>
      <c r="R7" s="7">
        <v>44933</v>
      </c>
      <c r="S7" s="6">
        <v>44961</v>
      </c>
      <c r="T7" s="4" t="s">
        <v>34</v>
      </c>
      <c r="U7" s="4">
        <v>2926</v>
      </c>
      <c r="V7" s="4">
        <v>0</v>
      </c>
      <c r="W7" s="4">
        <v>0</v>
      </c>
      <c r="X7" s="4" t="s">
        <v>62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44957</v>
      </c>
      <c r="G8" s="6">
        <v>44958</v>
      </c>
      <c r="H8" s="4">
        <v>1</v>
      </c>
      <c r="I8" s="4">
        <v>1</v>
      </c>
      <c r="J8" s="4">
        <v>1</v>
      </c>
      <c r="K8" s="4" t="s">
        <v>30</v>
      </c>
      <c r="L8" s="4">
        <v>1448</v>
      </c>
      <c r="M8" s="4">
        <v>1448</v>
      </c>
      <c r="N8" s="4" t="s">
        <v>67</v>
      </c>
      <c r="O8" s="4" t="s">
        <v>32</v>
      </c>
      <c r="P8" s="4" t="s">
        <v>33</v>
      </c>
      <c r="Q8" s="4">
        <v>0</v>
      </c>
      <c r="R8" s="7">
        <v>44933</v>
      </c>
      <c r="S8" s="6">
        <v>44961</v>
      </c>
      <c r="T8" s="4" t="s">
        <v>34</v>
      </c>
      <c r="U8" s="4">
        <v>1448</v>
      </c>
      <c r="V8" s="4">
        <v>0</v>
      </c>
      <c r="W8" s="4">
        <v>0</v>
      </c>
      <c r="X8" s="4" t="s">
        <v>68</v>
      </c>
      <c r="Y8" s="4" t="s">
        <v>52</v>
      </c>
    </row>
    <row r="9" s="4" customFormat="1" spans="1:27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44957</v>
      </c>
      <c r="G9" s="6">
        <v>44958</v>
      </c>
      <c r="H9" s="4">
        <v>3</v>
      </c>
      <c r="I9" s="4">
        <v>1</v>
      </c>
      <c r="J9" s="4">
        <v>3</v>
      </c>
      <c r="K9" s="4" t="s">
        <v>30</v>
      </c>
      <c r="L9" s="4">
        <v>1587</v>
      </c>
      <c r="M9" s="4">
        <v>1587</v>
      </c>
      <c r="N9" s="4" t="s">
        <v>72</v>
      </c>
      <c r="O9" s="4" t="s">
        <v>32</v>
      </c>
      <c r="P9" s="4" t="s">
        <v>33</v>
      </c>
      <c r="Q9" s="4">
        <v>0</v>
      </c>
      <c r="R9" s="7">
        <v>44933</v>
      </c>
      <c r="S9" s="6">
        <v>44961</v>
      </c>
      <c r="T9" s="4" t="s">
        <v>34</v>
      </c>
      <c r="U9" s="4">
        <v>1587</v>
      </c>
      <c r="V9" s="4">
        <v>0</v>
      </c>
      <c r="W9" s="4">
        <v>0</v>
      </c>
      <c r="X9" s="4" t="s">
        <v>73</v>
      </c>
      <c r="Y9" s="4">
        <v>122957983</v>
      </c>
      <c r="Z9" s="4">
        <v>122957984</v>
      </c>
      <c r="AA9" s="4" t="s">
        <v>74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44955</v>
      </c>
      <c r="G10" s="6">
        <v>44958</v>
      </c>
      <c r="H10" s="4">
        <v>1</v>
      </c>
      <c r="I10" s="4">
        <v>3</v>
      </c>
      <c r="J10" s="4">
        <v>3</v>
      </c>
      <c r="K10" s="4" t="s">
        <v>30</v>
      </c>
      <c r="L10" s="4">
        <v>2073</v>
      </c>
      <c r="M10" s="4">
        <v>2073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44933</v>
      </c>
      <c r="S10" s="6">
        <v>44961</v>
      </c>
      <c r="T10" s="4" t="s">
        <v>34</v>
      </c>
      <c r="U10" s="4">
        <v>2073</v>
      </c>
      <c r="V10" s="4">
        <v>0</v>
      </c>
      <c r="W10" s="4">
        <v>0</v>
      </c>
      <c r="X10" s="4" t="s">
        <v>79</v>
      </c>
      <c r="Y10" s="4" t="s">
        <v>80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44955</v>
      </c>
      <c r="G11" s="6">
        <v>44958</v>
      </c>
      <c r="H11" s="4">
        <v>1</v>
      </c>
      <c r="I11" s="4">
        <v>3</v>
      </c>
      <c r="J11" s="4">
        <v>3</v>
      </c>
      <c r="K11" s="4" t="s">
        <v>30</v>
      </c>
      <c r="L11" s="4">
        <v>1618</v>
      </c>
      <c r="M11" s="4">
        <v>1618</v>
      </c>
      <c r="N11" s="4" t="s">
        <v>84</v>
      </c>
      <c r="O11" s="4" t="s">
        <v>32</v>
      </c>
      <c r="P11" s="4" t="s">
        <v>33</v>
      </c>
      <c r="Q11" s="4">
        <v>0</v>
      </c>
      <c r="R11" s="7">
        <v>44934</v>
      </c>
      <c r="S11" s="6">
        <v>44961</v>
      </c>
      <c r="T11" s="4" t="s">
        <v>34</v>
      </c>
      <c r="U11" s="4">
        <v>1618</v>
      </c>
      <c r="V11" s="4">
        <v>0</v>
      </c>
      <c r="W11" s="4">
        <v>0</v>
      </c>
      <c r="X11" s="4" t="s">
        <v>85</v>
      </c>
      <c r="Y11" s="4" t="s">
        <v>86</v>
      </c>
    </row>
    <row r="12" s="4" customFormat="1" spans="1:25">
      <c r="A12" s="4" t="s">
        <v>87</v>
      </c>
      <c r="B12" s="4" t="s">
        <v>26</v>
      </c>
      <c r="C12" s="4" t="s">
        <v>27</v>
      </c>
      <c r="D12" s="4" t="s">
        <v>88</v>
      </c>
      <c r="E12" s="4" t="s">
        <v>89</v>
      </c>
      <c r="F12" s="6">
        <v>44956</v>
      </c>
      <c r="G12" s="6">
        <v>44958</v>
      </c>
      <c r="H12" s="4">
        <v>1</v>
      </c>
      <c r="I12" s="4">
        <v>2</v>
      </c>
      <c r="J12" s="4">
        <v>2</v>
      </c>
      <c r="K12" s="4" t="s">
        <v>30</v>
      </c>
      <c r="L12" s="4">
        <v>848</v>
      </c>
      <c r="M12" s="4">
        <v>848</v>
      </c>
      <c r="N12" s="4" t="s">
        <v>90</v>
      </c>
      <c r="O12" s="4" t="s">
        <v>32</v>
      </c>
      <c r="P12" s="4" t="s">
        <v>33</v>
      </c>
      <c r="Q12" s="4">
        <v>0</v>
      </c>
      <c r="R12" s="7">
        <v>44935</v>
      </c>
      <c r="S12" s="6">
        <v>44961</v>
      </c>
      <c r="T12" s="4" t="s">
        <v>34</v>
      </c>
      <c r="U12" s="4">
        <v>848</v>
      </c>
      <c r="V12" s="4">
        <v>0</v>
      </c>
      <c r="W12" s="4">
        <v>0</v>
      </c>
      <c r="X12" s="4" t="s">
        <v>91</v>
      </c>
      <c r="Y12" s="4" t="s">
        <v>52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93</v>
      </c>
      <c r="E13" s="4" t="s">
        <v>94</v>
      </c>
      <c r="F13" s="6">
        <v>44957</v>
      </c>
      <c r="G13" s="6">
        <v>44958</v>
      </c>
      <c r="H13" s="4">
        <v>1</v>
      </c>
      <c r="I13" s="4">
        <v>1</v>
      </c>
      <c r="J13" s="4">
        <v>1</v>
      </c>
      <c r="K13" s="4" t="s">
        <v>30</v>
      </c>
      <c r="L13" s="4">
        <v>314</v>
      </c>
      <c r="M13" s="4">
        <v>314</v>
      </c>
      <c r="N13" s="4" t="s">
        <v>95</v>
      </c>
      <c r="O13" s="4" t="s">
        <v>32</v>
      </c>
      <c r="P13" s="4" t="s">
        <v>33</v>
      </c>
      <c r="Q13" s="4">
        <v>0</v>
      </c>
      <c r="R13" s="7">
        <v>44937</v>
      </c>
      <c r="S13" s="6">
        <v>44961</v>
      </c>
      <c r="T13" s="4" t="s">
        <v>34</v>
      </c>
      <c r="U13" s="4">
        <v>314</v>
      </c>
      <c r="V13" s="4">
        <v>0</v>
      </c>
      <c r="W13" s="4">
        <v>0</v>
      </c>
      <c r="X13" s="4" t="s">
        <v>96</v>
      </c>
      <c r="Y13" s="4" t="s">
        <v>97</v>
      </c>
    </row>
    <row r="14" s="4" customFormat="1" spans="1:25">
      <c r="A14" s="4" t="s">
        <v>98</v>
      </c>
      <c r="B14" s="4" t="s">
        <v>26</v>
      </c>
      <c r="C14" s="4" t="s">
        <v>27</v>
      </c>
      <c r="D14" s="4" t="s">
        <v>99</v>
      </c>
      <c r="E14" s="4" t="s">
        <v>100</v>
      </c>
      <c r="F14" s="6">
        <v>44956</v>
      </c>
      <c r="G14" s="6">
        <v>44958</v>
      </c>
      <c r="H14" s="4">
        <v>1</v>
      </c>
      <c r="I14" s="4">
        <v>2</v>
      </c>
      <c r="J14" s="4">
        <v>2</v>
      </c>
      <c r="K14" s="4" t="s">
        <v>30</v>
      </c>
      <c r="L14" s="4">
        <v>1496</v>
      </c>
      <c r="M14" s="4">
        <v>1496</v>
      </c>
      <c r="N14" s="4" t="s">
        <v>101</v>
      </c>
      <c r="O14" s="4" t="s">
        <v>32</v>
      </c>
      <c r="P14" s="4" t="s">
        <v>33</v>
      </c>
      <c r="Q14" s="4">
        <v>0</v>
      </c>
      <c r="R14" s="7">
        <v>44938</v>
      </c>
      <c r="S14" s="6">
        <v>44961</v>
      </c>
      <c r="T14" s="4" t="s">
        <v>34</v>
      </c>
      <c r="U14" s="4">
        <v>1496</v>
      </c>
      <c r="V14" s="4">
        <v>0</v>
      </c>
      <c r="W14" s="4">
        <v>0</v>
      </c>
      <c r="X14" s="4" t="s">
        <v>102</v>
      </c>
      <c r="Y14" s="4" t="s">
        <v>103</v>
      </c>
    </row>
    <row r="15" s="4" customFormat="1" spans="1:25">
      <c r="A15" s="4" t="s">
        <v>104</v>
      </c>
      <c r="B15" s="4" t="s">
        <v>26</v>
      </c>
      <c r="C15" s="4" t="s">
        <v>27</v>
      </c>
      <c r="D15" s="4" t="s">
        <v>105</v>
      </c>
      <c r="E15" s="4" t="s">
        <v>106</v>
      </c>
      <c r="F15" s="6">
        <v>44957</v>
      </c>
      <c r="G15" s="6">
        <v>44958</v>
      </c>
      <c r="H15" s="4">
        <v>1</v>
      </c>
      <c r="I15" s="4">
        <v>1</v>
      </c>
      <c r="J15" s="4">
        <v>1</v>
      </c>
      <c r="K15" s="4" t="s">
        <v>30</v>
      </c>
      <c r="L15" s="4">
        <v>666</v>
      </c>
      <c r="M15" s="4">
        <v>666</v>
      </c>
      <c r="N15" s="4" t="s">
        <v>107</v>
      </c>
      <c r="O15" s="4" t="s">
        <v>32</v>
      </c>
      <c r="P15" s="4" t="s">
        <v>33</v>
      </c>
      <c r="Q15" s="4">
        <v>0</v>
      </c>
      <c r="R15" s="7">
        <v>44939</v>
      </c>
      <c r="S15" s="6">
        <v>44961</v>
      </c>
      <c r="T15" s="4" t="s">
        <v>34</v>
      </c>
      <c r="U15" s="4">
        <v>666</v>
      </c>
      <c r="V15" s="4">
        <v>0</v>
      </c>
      <c r="W15" s="4">
        <v>0</v>
      </c>
      <c r="X15" s="4" t="s">
        <v>108</v>
      </c>
      <c r="Y15" s="4" t="s">
        <v>109</v>
      </c>
    </row>
    <row r="16" s="4" customFormat="1" spans="1:25">
      <c r="A16" s="4" t="s">
        <v>110</v>
      </c>
      <c r="B16" s="4" t="s">
        <v>26</v>
      </c>
      <c r="C16" s="4" t="s">
        <v>27</v>
      </c>
      <c r="D16" s="4" t="s">
        <v>111</v>
      </c>
      <c r="E16" s="4" t="s">
        <v>112</v>
      </c>
      <c r="F16" s="6">
        <v>44957</v>
      </c>
      <c r="G16" s="6">
        <v>44958</v>
      </c>
      <c r="H16" s="4">
        <v>1</v>
      </c>
      <c r="I16" s="4">
        <v>1</v>
      </c>
      <c r="J16" s="4">
        <v>1</v>
      </c>
      <c r="K16" s="4" t="s">
        <v>30</v>
      </c>
      <c r="L16" s="4">
        <v>1375</v>
      </c>
      <c r="M16" s="4">
        <v>1375</v>
      </c>
      <c r="N16" s="4" t="s">
        <v>113</v>
      </c>
      <c r="O16" s="4" t="s">
        <v>32</v>
      </c>
      <c r="P16" s="4" t="s">
        <v>33</v>
      </c>
      <c r="Q16" s="4">
        <v>0</v>
      </c>
      <c r="R16" s="7">
        <v>44940</v>
      </c>
      <c r="S16" s="6">
        <v>44961</v>
      </c>
      <c r="T16" s="4" t="s">
        <v>34</v>
      </c>
      <c r="U16" s="4">
        <v>1375</v>
      </c>
      <c r="V16" s="4">
        <v>0</v>
      </c>
      <c r="W16" s="4">
        <v>0</v>
      </c>
      <c r="X16" s="4" t="s">
        <v>114</v>
      </c>
      <c r="Y16" s="4" t="s">
        <v>115</v>
      </c>
    </row>
    <row r="17" s="4" customFormat="1" spans="1:25">
      <c r="A17" s="4" t="s">
        <v>116</v>
      </c>
      <c r="B17" s="4" t="s">
        <v>26</v>
      </c>
      <c r="C17" s="4" t="s">
        <v>27</v>
      </c>
      <c r="D17" s="4" t="s">
        <v>117</v>
      </c>
      <c r="E17" s="4" t="s">
        <v>118</v>
      </c>
      <c r="F17" s="6">
        <v>44955</v>
      </c>
      <c r="G17" s="6">
        <v>44958</v>
      </c>
      <c r="H17" s="4">
        <v>1</v>
      </c>
      <c r="I17" s="4">
        <v>3</v>
      </c>
      <c r="J17" s="4">
        <v>3</v>
      </c>
      <c r="K17" s="4" t="s">
        <v>30</v>
      </c>
      <c r="L17" s="4">
        <v>2526</v>
      </c>
      <c r="M17" s="4">
        <v>2526</v>
      </c>
      <c r="N17" s="4" t="s">
        <v>119</v>
      </c>
      <c r="O17" s="4" t="s">
        <v>32</v>
      </c>
      <c r="P17" s="4" t="s">
        <v>33</v>
      </c>
      <c r="Q17" s="4">
        <v>0</v>
      </c>
      <c r="R17" s="7">
        <v>44940</v>
      </c>
      <c r="S17" s="6">
        <v>44961</v>
      </c>
      <c r="T17" s="4" t="s">
        <v>34</v>
      </c>
      <c r="U17" s="4">
        <v>2526</v>
      </c>
      <c r="V17" s="4">
        <v>0</v>
      </c>
      <c r="W17" s="4">
        <v>0</v>
      </c>
      <c r="X17" s="4" t="s">
        <v>120</v>
      </c>
      <c r="Y17" s="4" t="s">
        <v>121</v>
      </c>
    </row>
    <row r="18" s="4" customFormat="1" spans="1:25">
      <c r="A18" s="4" t="s">
        <v>122</v>
      </c>
      <c r="B18" s="4" t="s">
        <v>26</v>
      </c>
      <c r="C18" s="4" t="s">
        <v>27</v>
      </c>
      <c r="D18" s="4" t="s">
        <v>123</v>
      </c>
      <c r="E18" s="4" t="s">
        <v>124</v>
      </c>
      <c r="F18" s="6">
        <v>44955</v>
      </c>
      <c r="G18" s="6">
        <v>44958</v>
      </c>
      <c r="H18" s="4">
        <v>1</v>
      </c>
      <c r="I18" s="4">
        <v>3</v>
      </c>
      <c r="J18" s="4">
        <v>3</v>
      </c>
      <c r="K18" s="4" t="s">
        <v>30</v>
      </c>
      <c r="L18" s="4">
        <v>1146</v>
      </c>
      <c r="M18" s="4">
        <v>1146</v>
      </c>
      <c r="N18" s="4" t="s">
        <v>125</v>
      </c>
      <c r="O18" s="4" t="s">
        <v>32</v>
      </c>
      <c r="P18" s="4" t="s">
        <v>33</v>
      </c>
      <c r="Q18" s="4">
        <v>0</v>
      </c>
      <c r="R18" s="7">
        <v>44940</v>
      </c>
      <c r="S18" s="6">
        <v>44961</v>
      </c>
      <c r="T18" s="4" t="s">
        <v>34</v>
      </c>
      <c r="U18" s="4">
        <v>1146</v>
      </c>
      <c r="V18" s="4">
        <v>0</v>
      </c>
      <c r="W18" s="4">
        <v>0</v>
      </c>
      <c r="X18" s="4" t="s">
        <v>126</v>
      </c>
      <c r="Y18" s="4" t="s">
        <v>127</v>
      </c>
    </row>
    <row r="19" s="4" customFormat="1" spans="1:26">
      <c r="A19" s="4" t="s">
        <v>128</v>
      </c>
      <c r="B19" s="4" t="s">
        <v>26</v>
      </c>
      <c r="C19" s="4" t="s">
        <v>27</v>
      </c>
      <c r="D19" s="4" t="s">
        <v>93</v>
      </c>
      <c r="E19" s="4" t="s">
        <v>129</v>
      </c>
      <c r="F19" s="6">
        <v>44956</v>
      </c>
      <c r="G19" s="6">
        <v>44958</v>
      </c>
      <c r="H19" s="4">
        <v>2</v>
      </c>
      <c r="I19" s="4">
        <v>2</v>
      </c>
      <c r="J19" s="4">
        <v>4</v>
      </c>
      <c r="K19" s="4" t="s">
        <v>30</v>
      </c>
      <c r="L19" s="4">
        <v>1628</v>
      </c>
      <c r="M19" s="4">
        <v>1628</v>
      </c>
      <c r="N19" s="4" t="s">
        <v>130</v>
      </c>
      <c r="O19" s="4" t="s">
        <v>32</v>
      </c>
      <c r="P19" s="4" t="s">
        <v>33</v>
      </c>
      <c r="Q19" s="4">
        <v>0</v>
      </c>
      <c r="R19" s="7">
        <v>44941</v>
      </c>
      <c r="S19" s="6">
        <v>44961</v>
      </c>
      <c r="T19" s="4" t="s">
        <v>34</v>
      </c>
      <c r="U19" s="4">
        <v>1628</v>
      </c>
      <c r="V19" s="4">
        <v>0</v>
      </c>
      <c r="W19" s="4">
        <v>0</v>
      </c>
      <c r="X19" s="4" t="s">
        <v>131</v>
      </c>
      <c r="Y19" s="4">
        <v>-19467</v>
      </c>
      <c r="Z19" s="4" t="s">
        <v>132</v>
      </c>
    </row>
    <row r="20" s="4" customFormat="1" spans="1:25">
      <c r="A20" s="4" t="s">
        <v>133</v>
      </c>
      <c r="B20" s="4" t="s">
        <v>26</v>
      </c>
      <c r="C20" s="4" t="s">
        <v>27</v>
      </c>
      <c r="D20" s="4" t="s">
        <v>134</v>
      </c>
      <c r="E20" s="4" t="s">
        <v>135</v>
      </c>
      <c r="F20" s="6">
        <v>44956</v>
      </c>
      <c r="G20" s="6">
        <v>44958</v>
      </c>
      <c r="H20" s="4">
        <v>1</v>
      </c>
      <c r="I20" s="4">
        <v>2</v>
      </c>
      <c r="J20" s="4">
        <v>2</v>
      </c>
      <c r="K20" s="4" t="s">
        <v>30</v>
      </c>
      <c r="L20" s="4">
        <v>1776</v>
      </c>
      <c r="M20" s="4">
        <v>1776</v>
      </c>
      <c r="N20" s="4" t="s">
        <v>136</v>
      </c>
      <c r="O20" s="4" t="s">
        <v>32</v>
      </c>
      <c r="P20" s="4" t="s">
        <v>33</v>
      </c>
      <c r="Q20" s="4">
        <v>0</v>
      </c>
      <c r="R20" s="7">
        <v>44943</v>
      </c>
      <c r="S20" s="6">
        <v>44961</v>
      </c>
      <c r="T20" s="4" t="s">
        <v>34</v>
      </c>
      <c r="U20" s="4">
        <v>1776</v>
      </c>
      <c r="V20" s="4">
        <v>0</v>
      </c>
      <c r="W20" s="4">
        <v>0</v>
      </c>
      <c r="X20" s="4" t="s">
        <v>137</v>
      </c>
      <c r="Y20" s="4" t="s">
        <v>52</v>
      </c>
    </row>
    <row r="21" s="4" customFormat="1" spans="1:25">
      <c r="A21" s="4" t="s">
        <v>138</v>
      </c>
      <c r="B21" s="4" t="s">
        <v>26</v>
      </c>
      <c r="C21" s="4" t="s">
        <v>27</v>
      </c>
      <c r="D21" s="4" t="s">
        <v>139</v>
      </c>
      <c r="E21" s="4" t="s">
        <v>140</v>
      </c>
      <c r="F21" s="6">
        <v>44957</v>
      </c>
      <c r="G21" s="6">
        <v>44958</v>
      </c>
      <c r="H21" s="4">
        <v>1</v>
      </c>
      <c r="I21" s="4">
        <v>1</v>
      </c>
      <c r="J21" s="4">
        <v>1</v>
      </c>
      <c r="K21" s="4" t="s">
        <v>30</v>
      </c>
      <c r="L21" s="4">
        <v>4752</v>
      </c>
      <c r="M21" s="4">
        <v>4752</v>
      </c>
      <c r="N21" s="4" t="s">
        <v>141</v>
      </c>
      <c r="O21" s="4" t="s">
        <v>32</v>
      </c>
      <c r="P21" s="4" t="s">
        <v>33</v>
      </c>
      <c r="Q21" s="4">
        <v>0</v>
      </c>
      <c r="R21" s="7">
        <v>44943</v>
      </c>
      <c r="S21" s="6">
        <v>44961</v>
      </c>
      <c r="T21" s="4" t="s">
        <v>34</v>
      </c>
      <c r="U21" s="4">
        <v>4752</v>
      </c>
      <c r="V21" s="4">
        <v>0</v>
      </c>
      <c r="W21" s="4">
        <v>0</v>
      </c>
      <c r="X21" s="4" t="s">
        <v>142</v>
      </c>
      <c r="Y21" s="4" t="s">
        <v>52</v>
      </c>
    </row>
    <row r="22" s="4" customFormat="1" spans="1:25">
      <c r="A22" s="4" t="s">
        <v>143</v>
      </c>
      <c r="B22" s="4" t="s">
        <v>26</v>
      </c>
      <c r="C22" s="4" t="s">
        <v>27</v>
      </c>
      <c r="D22" s="4" t="s">
        <v>144</v>
      </c>
      <c r="E22" s="4" t="s">
        <v>145</v>
      </c>
      <c r="F22" s="6">
        <v>44957</v>
      </c>
      <c r="G22" s="6">
        <v>44958</v>
      </c>
      <c r="H22" s="4">
        <v>1</v>
      </c>
      <c r="I22" s="4">
        <v>1</v>
      </c>
      <c r="J22" s="4">
        <v>1</v>
      </c>
      <c r="K22" s="4" t="s">
        <v>30</v>
      </c>
      <c r="L22" s="4">
        <v>607</v>
      </c>
      <c r="M22" s="4">
        <v>607</v>
      </c>
      <c r="N22" s="4" t="s">
        <v>146</v>
      </c>
      <c r="O22" s="4" t="s">
        <v>32</v>
      </c>
      <c r="P22" s="4" t="s">
        <v>33</v>
      </c>
      <c r="Q22" s="4">
        <v>0</v>
      </c>
      <c r="R22" s="7">
        <v>44943</v>
      </c>
      <c r="S22" s="6">
        <v>44961</v>
      </c>
      <c r="T22" s="4" t="s">
        <v>34</v>
      </c>
      <c r="U22" s="4">
        <v>607</v>
      </c>
      <c r="V22" s="4">
        <v>0</v>
      </c>
      <c r="W22" s="4">
        <v>0</v>
      </c>
      <c r="X22" s="4" t="s">
        <v>147</v>
      </c>
      <c r="Y22" s="4" t="s">
        <v>148</v>
      </c>
    </row>
    <row r="23" s="4" customFormat="1" spans="1:25">
      <c r="A23" s="4" t="s">
        <v>149</v>
      </c>
      <c r="B23" s="4" t="s">
        <v>26</v>
      </c>
      <c r="C23" s="4" t="s">
        <v>27</v>
      </c>
      <c r="D23" s="4" t="s">
        <v>150</v>
      </c>
      <c r="E23" s="4" t="s">
        <v>151</v>
      </c>
      <c r="F23" s="6">
        <v>44952</v>
      </c>
      <c r="G23" s="6">
        <v>44958</v>
      </c>
      <c r="H23" s="4">
        <v>3</v>
      </c>
      <c r="I23" s="4">
        <v>6</v>
      </c>
      <c r="J23" s="4">
        <v>18</v>
      </c>
      <c r="K23" s="4" t="s">
        <v>30</v>
      </c>
      <c r="L23" s="4">
        <v>14514</v>
      </c>
      <c r="M23" s="4">
        <v>14514</v>
      </c>
      <c r="N23" s="4" t="s">
        <v>152</v>
      </c>
      <c r="O23" s="4" t="s">
        <v>32</v>
      </c>
      <c r="P23" s="4" t="s">
        <v>33</v>
      </c>
      <c r="Q23" s="4">
        <v>0</v>
      </c>
      <c r="R23" s="7">
        <v>44945</v>
      </c>
      <c r="S23" s="6">
        <v>44961</v>
      </c>
      <c r="T23" s="4" t="s">
        <v>34</v>
      </c>
      <c r="U23" s="4">
        <v>14514</v>
      </c>
      <c r="V23" s="4">
        <v>0</v>
      </c>
      <c r="W23" s="4">
        <v>0</v>
      </c>
      <c r="X23" s="4" t="s">
        <v>153</v>
      </c>
      <c r="Y23" s="4" t="s">
        <v>154</v>
      </c>
    </row>
    <row r="24" s="4" customFormat="1" spans="1:25">
      <c r="A24" s="4" t="s">
        <v>155</v>
      </c>
      <c r="B24" s="4" t="s">
        <v>26</v>
      </c>
      <c r="C24" s="4" t="s">
        <v>27</v>
      </c>
      <c r="D24" s="4" t="s">
        <v>156</v>
      </c>
      <c r="E24" s="4" t="s">
        <v>157</v>
      </c>
      <c r="F24" s="6">
        <v>44953</v>
      </c>
      <c r="G24" s="6">
        <v>44958</v>
      </c>
      <c r="H24" s="4">
        <v>1</v>
      </c>
      <c r="I24" s="4">
        <v>5</v>
      </c>
      <c r="J24" s="4">
        <v>5</v>
      </c>
      <c r="K24" s="4" t="s">
        <v>30</v>
      </c>
      <c r="L24" s="4">
        <v>2225</v>
      </c>
      <c r="M24" s="4">
        <v>2225</v>
      </c>
      <c r="N24" s="4" t="s">
        <v>158</v>
      </c>
      <c r="O24" s="4" t="s">
        <v>32</v>
      </c>
      <c r="P24" s="4" t="s">
        <v>33</v>
      </c>
      <c r="Q24" s="4">
        <v>0</v>
      </c>
      <c r="R24" s="7">
        <v>44946</v>
      </c>
      <c r="S24" s="6">
        <v>44961</v>
      </c>
      <c r="T24" s="4" t="s">
        <v>34</v>
      </c>
      <c r="U24" s="4">
        <v>2225</v>
      </c>
      <c r="V24" s="4">
        <v>0</v>
      </c>
      <c r="W24" s="4">
        <v>0</v>
      </c>
      <c r="X24" s="4" t="s">
        <v>159</v>
      </c>
      <c r="Y24" s="4" t="s">
        <v>52</v>
      </c>
    </row>
    <row r="25" s="4" customFormat="1" spans="1:25">
      <c r="A25" s="4" t="s">
        <v>160</v>
      </c>
      <c r="B25" s="4" t="s">
        <v>26</v>
      </c>
      <c r="C25" s="4" t="s">
        <v>27</v>
      </c>
      <c r="D25" s="4" t="s">
        <v>161</v>
      </c>
      <c r="E25" s="4" t="s">
        <v>162</v>
      </c>
      <c r="F25" s="6">
        <v>44956</v>
      </c>
      <c r="G25" s="6">
        <v>44958</v>
      </c>
      <c r="H25" s="4">
        <v>1</v>
      </c>
      <c r="I25" s="4">
        <v>2</v>
      </c>
      <c r="J25" s="4">
        <v>2</v>
      </c>
      <c r="K25" s="4" t="s">
        <v>30</v>
      </c>
      <c r="L25" s="4">
        <v>942</v>
      </c>
      <c r="M25" s="4">
        <v>942</v>
      </c>
      <c r="N25" s="4" t="s">
        <v>163</v>
      </c>
      <c r="O25" s="4" t="s">
        <v>32</v>
      </c>
      <c r="P25" s="4" t="s">
        <v>33</v>
      </c>
      <c r="Q25" s="4">
        <v>0</v>
      </c>
      <c r="R25" s="7">
        <v>44946</v>
      </c>
      <c r="S25" s="6">
        <v>44961</v>
      </c>
      <c r="T25" s="4" t="s">
        <v>34</v>
      </c>
      <c r="U25" s="4">
        <v>942</v>
      </c>
      <c r="V25" s="4">
        <v>0</v>
      </c>
      <c r="W25" s="4">
        <v>0</v>
      </c>
      <c r="X25" s="4" t="s">
        <v>164</v>
      </c>
      <c r="Y25" s="4" t="s">
        <v>165</v>
      </c>
    </row>
    <row r="26" s="4" customFormat="1" spans="1:25">
      <c r="A26" s="4" t="s">
        <v>166</v>
      </c>
      <c r="B26" s="4" t="s">
        <v>26</v>
      </c>
      <c r="C26" s="4" t="s">
        <v>27</v>
      </c>
      <c r="D26" s="4" t="s">
        <v>167</v>
      </c>
      <c r="E26" s="4" t="s">
        <v>168</v>
      </c>
      <c r="F26" s="6">
        <v>44956</v>
      </c>
      <c r="G26" s="6">
        <v>44958</v>
      </c>
      <c r="H26" s="4">
        <v>1</v>
      </c>
      <c r="I26" s="4">
        <v>2</v>
      </c>
      <c r="J26" s="4">
        <v>2</v>
      </c>
      <c r="K26" s="4" t="s">
        <v>30</v>
      </c>
      <c r="L26" s="4">
        <v>3216</v>
      </c>
      <c r="M26" s="4">
        <v>3216</v>
      </c>
      <c r="N26" s="4" t="s">
        <v>169</v>
      </c>
      <c r="O26" s="4" t="s">
        <v>32</v>
      </c>
      <c r="P26" s="4" t="s">
        <v>33</v>
      </c>
      <c r="Q26" s="4">
        <v>0</v>
      </c>
      <c r="R26" s="7">
        <v>44946</v>
      </c>
      <c r="S26" s="6">
        <v>44961</v>
      </c>
      <c r="T26" s="4" t="s">
        <v>34</v>
      </c>
      <c r="U26" s="4">
        <v>3216</v>
      </c>
      <c r="V26" s="4">
        <v>0</v>
      </c>
      <c r="W26" s="4">
        <v>0</v>
      </c>
      <c r="X26" s="4" t="s">
        <v>170</v>
      </c>
      <c r="Y26" s="4" t="s">
        <v>52</v>
      </c>
    </row>
    <row r="27" s="4" customFormat="1" spans="1:25">
      <c r="A27" s="4" t="s">
        <v>171</v>
      </c>
      <c r="B27" s="4" t="s">
        <v>26</v>
      </c>
      <c r="C27" s="4" t="s">
        <v>27</v>
      </c>
      <c r="D27" s="4" t="s">
        <v>172</v>
      </c>
      <c r="E27" s="4" t="s">
        <v>124</v>
      </c>
      <c r="F27" s="6">
        <v>44956</v>
      </c>
      <c r="G27" s="6">
        <v>44958</v>
      </c>
      <c r="H27" s="4">
        <v>1</v>
      </c>
      <c r="I27" s="4">
        <v>2</v>
      </c>
      <c r="J27" s="4">
        <v>2</v>
      </c>
      <c r="K27" s="4" t="s">
        <v>30</v>
      </c>
      <c r="L27" s="4">
        <v>1486</v>
      </c>
      <c r="M27" s="4">
        <v>1486</v>
      </c>
      <c r="N27" s="4" t="s">
        <v>173</v>
      </c>
      <c r="O27" s="4" t="s">
        <v>32</v>
      </c>
      <c r="P27" s="4" t="s">
        <v>33</v>
      </c>
      <c r="Q27" s="4">
        <v>0</v>
      </c>
      <c r="R27" s="7">
        <v>44946</v>
      </c>
      <c r="S27" s="6">
        <v>44961</v>
      </c>
      <c r="T27" s="4" t="s">
        <v>34</v>
      </c>
      <c r="U27" s="4">
        <v>1486</v>
      </c>
      <c r="V27" s="4">
        <v>0</v>
      </c>
      <c r="W27" s="4">
        <v>0</v>
      </c>
      <c r="X27" s="4" t="s">
        <v>174</v>
      </c>
      <c r="Y27" s="4" t="s">
        <v>52</v>
      </c>
    </row>
    <row r="28" s="4" customFormat="1" spans="1:25">
      <c r="A28" s="4" t="s">
        <v>175</v>
      </c>
      <c r="B28" s="4" t="s">
        <v>26</v>
      </c>
      <c r="C28" s="4" t="s">
        <v>27</v>
      </c>
      <c r="D28" s="4" t="s">
        <v>176</v>
      </c>
      <c r="E28" s="4" t="s">
        <v>83</v>
      </c>
      <c r="F28" s="6">
        <v>44957</v>
      </c>
      <c r="G28" s="6">
        <v>44958</v>
      </c>
      <c r="H28" s="4">
        <v>1</v>
      </c>
      <c r="I28" s="4">
        <v>1</v>
      </c>
      <c r="J28" s="4">
        <v>1</v>
      </c>
      <c r="K28" s="4" t="s">
        <v>30</v>
      </c>
      <c r="L28" s="4">
        <v>253</v>
      </c>
      <c r="M28" s="4">
        <v>253</v>
      </c>
      <c r="N28" s="4" t="s">
        <v>177</v>
      </c>
      <c r="O28" s="4" t="s">
        <v>32</v>
      </c>
      <c r="P28" s="4" t="s">
        <v>33</v>
      </c>
      <c r="Q28" s="4">
        <v>0</v>
      </c>
      <c r="R28" s="7">
        <v>44946</v>
      </c>
      <c r="S28" s="6">
        <v>44961</v>
      </c>
      <c r="T28" s="4" t="s">
        <v>34</v>
      </c>
      <c r="U28" s="4">
        <v>253</v>
      </c>
      <c r="V28" s="4">
        <v>0</v>
      </c>
      <c r="W28" s="4">
        <v>0</v>
      </c>
      <c r="X28" s="4" t="s">
        <v>178</v>
      </c>
      <c r="Y28" s="4" t="s">
        <v>179</v>
      </c>
    </row>
    <row r="29" s="4" customFormat="1" spans="1:25">
      <c r="A29" s="4" t="s">
        <v>180</v>
      </c>
      <c r="B29" s="4" t="s">
        <v>26</v>
      </c>
      <c r="C29" s="4" t="s">
        <v>27</v>
      </c>
      <c r="D29" s="4" t="s">
        <v>181</v>
      </c>
      <c r="E29" s="4" t="s">
        <v>100</v>
      </c>
      <c r="F29" s="6">
        <v>44956</v>
      </c>
      <c r="G29" s="6">
        <v>44958</v>
      </c>
      <c r="H29" s="4">
        <v>1</v>
      </c>
      <c r="I29" s="4">
        <v>2</v>
      </c>
      <c r="J29" s="4">
        <v>2</v>
      </c>
      <c r="K29" s="4" t="s">
        <v>30</v>
      </c>
      <c r="L29" s="4">
        <v>966</v>
      </c>
      <c r="M29" s="4">
        <v>966</v>
      </c>
      <c r="N29" s="4" t="s">
        <v>182</v>
      </c>
      <c r="O29" s="4" t="s">
        <v>32</v>
      </c>
      <c r="P29" s="4" t="s">
        <v>33</v>
      </c>
      <c r="Q29" s="4">
        <v>0</v>
      </c>
      <c r="R29" s="7">
        <v>44950</v>
      </c>
      <c r="S29" s="6">
        <v>44961</v>
      </c>
      <c r="T29" s="4" t="s">
        <v>34</v>
      </c>
      <c r="U29" s="4">
        <v>966</v>
      </c>
      <c r="V29" s="4">
        <v>0</v>
      </c>
      <c r="W29" s="4">
        <v>0</v>
      </c>
      <c r="X29" s="4" t="s">
        <v>183</v>
      </c>
      <c r="Y29" s="4" t="s">
        <v>184</v>
      </c>
    </row>
    <row r="30" s="4" customFormat="1" spans="1:25">
      <c r="A30" s="4" t="s">
        <v>185</v>
      </c>
      <c r="B30" s="4" t="s">
        <v>26</v>
      </c>
      <c r="C30" s="4" t="s">
        <v>27</v>
      </c>
      <c r="D30" s="4" t="s">
        <v>186</v>
      </c>
      <c r="E30" s="4" t="s">
        <v>187</v>
      </c>
      <c r="F30" s="6">
        <v>44957</v>
      </c>
      <c r="G30" s="6">
        <v>44958</v>
      </c>
      <c r="H30" s="4">
        <v>1</v>
      </c>
      <c r="I30" s="4">
        <v>1</v>
      </c>
      <c r="J30" s="4">
        <v>1</v>
      </c>
      <c r="K30" s="4" t="s">
        <v>30</v>
      </c>
      <c r="L30" s="4">
        <v>576</v>
      </c>
      <c r="M30" s="4">
        <v>576</v>
      </c>
      <c r="N30" s="4" t="s">
        <v>188</v>
      </c>
      <c r="O30" s="4" t="s">
        <v>32</v>
      </c>
      <c r="P30" s="4" t="s">
        <v>33</v>
      </c>
      <c r="Q30" s="4">
        <v>0</v>
      </c>
      <c r="R30" s="7">
        <v>44950</v>
      </c>
      <c r="S30" s="6">
        <v>44961</v>
      </c>
      <c r="T30" s="4" t="s">
        <v>34</v>
      </c>
      <c r="U30" s="4">
        <v>576</v>
      </c>
      <c r="V30" s="4">
        <v>0</v>
      </c>
      <c r="W30" s="4">
        <v>0</v>
      </c>
      <c r="X30" s="4" t="s">
        <v>189</v>
      </c>
      <c r="Y30" s="4" t="s">
        <v>52</v>
      </c>
    </row>
    <row r="31" s="4" customFormat="1" spans="1:25">
      <c r="A31" s="4" t="s">
        <v>190</v>
      </c>
      <c r="B31" s="4" t="s">
        <v>26</v>
      </c>
      <c r="C31" s="4" t="s">
        <v>27</v>
      </c>
      <c r="D31" s="4" t="s">
        <v>191</v>
      </c>
      <c r="E31" s="4" t="s">
        <v>192</v>
      </c>
      <c r="F31" s="6">
        <v>44955</v>
      </c>
      <c r="G31" s="6">
        <v>44958</v>
      </c>
      <c r="H31" s="4">
        <v>1</v>
      </c>
      <c r="I31" s="4">
        <v>3</v>
      </c>
      <c r="J31" s="4">
        <v>3</v>
      </c>
      <c r="K31" s="4" t="s">
        <v>30</v>
      </c>
      <c r="L31" s="4">
        <v>3081</v>
      </c>
      <c r="M31" s="4">
        <v>3081</v>
      </c>
      <c r="N31" s="4" t="s">
        <v>193</v>
      </c>
      <c r="O31" s="4" t="s">
        <v>32</v>
      </c>
      <c r="P31" s="4" t="s">
        <v>33</v>
      </c>
      <c r="Q31" s="4">
        <v>0</v>
      </c>
      <c r="R31" s="7">
        <v>44950</v>
      </c>
      <c r="S31" s="6">
        <v>44961</v>
      </c>
      <c r="T31" s="4" t="s">
        <v>34</v>
      </c>
      <c r="U31" s="4">
        <v>3081</v>
      </c>
      <c r="V31" s="4">
        <v>0</v>
      </c>
      <c r="W31" s="4">
        <v>0</v>
      </c>
      <c r="X31" s="4" t="s">
        <v>194</v>
      </c>
      <c r="Y31" s="4" t="s">
        <v>195</v>
      </c>
    </row>
    <row r="32" s="4" customFormat="1" spans="1:25">
      <c r="A32" s="4" t="s">
        <v>185</v>
      </c>
      <c r="B32" s="4" t="s">
        <v>26</v>
      </c>
      <c r="C32" s="4" t="s">
        <v>196</v>
      </c>
      <c r="D32" s="4" t="s">
        <v>186</v>
      </c>
      <c r="E32" s="4" t="s">
        <v>187</v>
      </c>
      <c r="F32" s="6">
        <v>44957</v>
      </c>
      <c r="G32" s="6">
        <v>44958</v>
      </c>
      <c r="H32" s="4">
        <v>1</v>
      </c>
      <c r="I32" s="4">
        <v>1</v>
      </c>
      <c r="J32" s="4">
        <v>1</v>
      </c>
      <c r="K32" s="4" t="s">
        <v>30</v>
      </c>
      <c r="L32" s="4">
        <v>-576</v>
      </c>
      <c r="M32" s="4">
        <v>-576</v>
      </c>
      <c r="N32" s="4" t="s">
        <v>188</v>
      </c>
      <c r="O32" s="4" t="s">
        <v>32</v>
      </c>
      <c r="P32" s="4" t="s">
        <v>33</v>
      </c>
      <c r="Q32" s="4">
        <v>0</v>
      </c>
      <c r="R32" s="7">
        <v>44950</v>
      </c>
      <c r="S32" s="6">
        <v>44961</v>
      </c>
      <c r="T32" s="4" t="s">
        <v>34</v>
      </c>
      <c r="U32" s="4">
        <v>-576</v>
      </c>
      <c r="V32" s="4">
        <v>0</v>
      </c>
      <c r="W32" s="4">
        <v>0</v>
      </c>
      <c r="X32" s="4" t="s">
        <v>189</v>
      </c>
      <c r="Y32" s="4" t="s">
        <v>52</v>
      </c>
    </row>
    <row r="33" s="4" customFormat="1" spans="1:25">
      <c r="A33" s="4" t="s">
        <v>197</v>
      </c>
      <c r="B33" s="4" t="s">
        <v>26</v>
      </c>
      <c r="C33" s="4" t="s">
        <v>27</v>
      </c>
      <c r="D33" s="4" t="s">
        <v>198</v>
      </c>
      <c r="E33" s="4" t="s">
        <v>199</v>
      </c>
      <c r="F33" s="6">
        <v>44957</v>
      </c>
      <c r="G33" s="6">
        <v>44958</v>
      </c>
      <c r="H33" s="4">
        <v>1</v>
      </c>
      <c r="I33" s="4">
        <v>1</v>
      </c>
      <c r="J33" s="4">
        <v>1</v>
      </c>
      <c r="K33" s="4" t="s">
        <v>30</v>
      </c>
      <c r="L33" s="4">
        <v>485</v>
      </c>
      <c r="M33" s="4">
        <v>485</v>
      </c>
      <c r="N33" s="4" t="s">
        <v>200</v>
      </c>
      <c r="O33" s="4" t="s">
        <v>32</v>
      </c>
      <c r="P33" s="4" t="s">
        <v>33</v>
      </c>
      <c r="Q33" s="4">
        <v>0</v>
      </c>
      <c r="R33" s="7">
        <v>44950</v>
      </c>
      <c r="S33" s="6">
        <v>44961</v>
      </c>
      <c r="T33" s="4" t="s">
        <v>34</v>
      </c>
      <c r="U33" s="4">
        <v>485</v>
      </c>
      <c r="V33" s="4">
        <v>0</v>
      </c>
      <c r="W33" s="4">
        <v>0</v>
      </c>
      <c r="X33" s="4" t="s">
        <v>201</v>
      </c>
      <c r="Y33" s="4" t="s">
        <v>202</v>
      </c>
    </row>
    <row r="34" s="4" customFormat="1" spans="1:25">
      <c r="A34" s="4" t="s">
        <v>203</v>
      </c>
      <c r="B34" s="4" t="s">
        <v>26</v>
      </c>
      <c r="C34" s="4" t="s">
        <v>27</v>
      </c>
      <c r="D34" s="4" t="s">
        <v>204</v>
      </c>
      <c r="E34" s="4" t="s">
        <v>205</v>
      </c>
      <c r="F34" s="6">
        <v>44957</v>
      </c>
      <c r="G34" s="6">
        <v>44958</v>
      </c>
      <c r="H34" s="4">
        <v>2</v>
      </c>
      <c r="I34" s="4">
        <v>1</v>
      </c>
      <c r="J34" s="4">
        <v>2</v>
      </c>
      <c r="K34" s="4" t="s">
        <v>30</v>
      </c>
      <c r="L34" s="4">
        <v>1760</v>
      </c>
      <c r="M34" s="4">
        <v>1760</v>
      </c>
      <c r="N34" s="4" t="s">
        <v>206</v>
      </c>
      <c r="O34" s="4" t="s">
        <v>32</v>
      </c>
      <c r="P34" s="4" t="s">
        <v>33</v>
      </c>
      <c r="Q34" s="4">
        <v>0</v>
      </c>
      <c r="R34" s="7">
        <v>44950</v>
      </c>
      <c r="S34" s="6">
        <v>44961</v>
      </c>
      <c r="T34" s="4" t="s">
        <v>34</v>
      </c>
      <c r="U34" s="4">
        <v>1760</v>
      </c>
      <c r="V34" s="4">
        <v>0</v>
      </c>
      <c r="W34" s="4">
        <v>0</v>
      </c>
      <c r="X34" s="4" t="s">
        <v>207</v>
      </c>
      <c r="Y34" s="4" t="s">
        <v>52</v>
      </c>
    </row>
    <row r="35" s="4" customFormat="1" spans="1:25">
      <c r="A35" s="4" t="s">
        <v>208</v>
      </c>
      <c r="B35" s="4" t="s">
        <v>26</v>
      </c>
      <c r="C35" s="4" t="s">
        <v>27</v>
      </c>
      <c r="D35" s="4" t="s">
        <v>209</v>
      </c>
      <c r="E35" s="4" t="s">
        <v>210</v>
      </c>
      <c r="F35" s="6">
        <v>44957</v>
      </c>
      <c r="G35" s="6">
        <v>44958</v>
      </c>
      <c r="H35" s="4">
        <v>1</v>
      </c>
      <c r="I35" s="4">
        <v>1</v>
      </c>
      <c r="J35" s="4">
        <v>1</v>
      </c>
      <c r="K35" s="4" t="s">
        <v>30</v>
      </c>
      <c r="L35" s="4">
        <v>3811</v>
      </c>
      <c r="M35" s="4">
        <v>3811</v>
      </c>
      <c r="N35" s="4" t="s">
        <v>211</v>
      </c>
      <c r="O35" s="4" t="s">
        <v>32</v>
      </c>
      <c r="P35" s="4" t="s">
        <v>33</v>
      </c>
      <c r="Q35" s="4">
        <v>0</v>
      </c>
      <c r="R35" s="7">
        <v>44952</v>
      </c>
      <c r="S35" s="6">
        <v>44961</v>
      </c>
      <c r="T35" s="4" t="s">
        <v>34</v>
      </c>
      <c r="U35" s="4">
        <v>3811</v>
      </c>
      <c r="V35" s="4">
        <v>0</v>
      </c>
      <c r="W35" s="4">
        <v>0</v>
      </c>
      <c r="X35" s="4" t="s">
        <v>212</v>
      </c>
      <c r="Y35" s="4" t="s">
        <v>52</v>
      </c>
    </row>
    <row r="36" s="4" customFormat="1" spans="1:25">
      <c r="A36" s="4" t="s">
        <v>213</v>
      </c>
      <c r="B36" s="4" t="s">
        <v>26</v>
      </c>
      <c r="C36" s="4" t="s">
        <v>27</v>
      </c>
      <c r="D36" s="4" t="s">
        <v>214</v>
      </c>
      <c r="E36" s="4" t="s">
        <v>215</v>
      </c>
      <c r="F36" s="6">
        <v>44953</v>
      </c>
      <c r="G36" s="6">
        <v>44958</v>
      </c>
      <c r="H36" s="4">
        <v>1</v>
      </c>
      <c r="I36" s="4">
        <v>5</v>
      </c>
      <c r="J36" s="4">
        <v>5</v>
      </c>
      <c r="K36" s="4" t="s">
        <v>30</v>
      </c>
      <c r="L36" s="4">
        <v>2027</v>
      </c>
      <c r="M36" s="4">
        <v>2027</v>
      </c>
      <c r="N36" s="4" t="s">
        <v>216</v>
      </c>
      <c r="O36" s="4" t="s">
        <v>32</v>
      </c>
      <c r="P36" s="4" t="s">
        <v>33</v>
      </c>
      <c r="Q36" s="4">
        <v>0</v>
      </c>
      <c r="R36" s="7">
        <v>44952</v>
      </c>
      <c r="S36" s="6">
        <v>44961</v>
      </c>
      <c r="T36" s="4" t="s">
        <v>34</v>
      </c>
      <c r="U36" s="4">
        <v>2027</v>
      </c>
      <c r="V36" s="4">
        <v>0</v>
      </c>
      <c r="W36" s="4">
        <v>0</v>
      </c>
      <c r="X36" s="4" t="s">
        <v>217</v>
      </c>
      <c r="Y36" s="4" t="s">
        <v>218</v>
      </c>
    </row>
    <row r="37" s="4" customFormat="1" spans="1:25">
      <c r="A37" s="4" t="s">
        <v>219</v>
      </c>
      <c r="B37" s="4" t="s">
        <v>26</v>
      </c>
      <c r="C37" s="4" t="s">
        <v>27</v>
      </c>
      <c r="D37" s="4" t="s">
        <v>220</v>
      </c>
      <c r="E37" s="4" t="s">
        <v>221</v>
      </c>
      <c r="F37" s="6">
        <v>44957</v>
      </c>
      <c r="G37" s="6">
        <v>44958</v>
      </c>
      <c r="H37" s="4">
        <v>1</v>
      </c>
      <c r="I37" s="4">
        <v>1</v>
      </c>
      <c r="J37" s="4">
        <v>1</v>
      </c>
      <c r="K37" s="4" t="s">
        <v>30</v>
      </c>
      <c r="L37" s="4">
        <v>2355</v>
      </c>
      <c r="M37" s="4">
        <v>2355</v>
      </c>
      <c r="N37" s="4" t="s">
        <v>222</v>
      </c>
      <c r="O37" s="4" t="s">
        <v>32</v>
      </c>
      <c r="P37" s="4" t="s">
        <v>33</v>
      </c>
      <c r="Q37" s="4">
        <v>0</v>
      </c>
      <c r="R37" s="7">
        <v>44952</v>
      </c>
      <c r="S37" s="6">
        <v>44961</v>
      </c>
      <c r="T37" s="4" t="s">
        <v>34</v>
      </c>
      <c r="U37" s="4">
        <v>2355</v>
      </c>
      <c r="V37" s="4">
        <v>0</v>
      </c>
      <c r="W37" s="4">
        <v>0</v>
      </c>
      <c r="X37" s="4" t="s">
        <v>223</v>
      </c>
      <c r="Y37" s="4" t="s">
        <v>224</v>
      </c>
    </row>
    <row r="38" s="4" customFormat="1" spans="1:25">
      <c r="A38" s="4" t="s">
        <v>225</v>
      </c>
      <c r="B38" s="4" t="s">
        <v>26</v>
      </c>
      <c r="C38" s="4" t="s">
        <v>27</v>
      </c>
      <c r="D38" s="4" t="s">
        <v>226</v>
      </c>
      <c r="E38" s="4" t="s">
        <v>227</v>
      </c>
      <c r="F38" s="6">
        <v>44956</v>
      </c>
      <c r="G38" s="6">
        <v>44958</v>
      </c>
      <c r="H38" s="4">
        <v>2</v>
      </c>
      <c r="I38" s="4">
        <v>2</v>
      </c>
      <c r="J38" s="4">
        <v>4</v>
      </c>
      <c r="K38" s="4" t="s">
        <v>30</v>
      </c>
      <c r="L38" s="4">
        <v>2824</v>
      </c>
      <c r="M38" s="4">
        <v>2824</v>
      </c>
      <c r="N38" s="4" t="s">
        <v>228</v>
      </c>
      <c r="O38" s="4" t="s">
        <v>32</v>
      </c>
      <c r="P38" s="4" t="s">
        <v>33</v>
      </c>
      <c r="Q38" s="4">
        <v>0</v>
      </c>
      <c r="R38" s="7">
        <v>44952</v>
      </c>
      <c r="S38" s="6">
        <v>44961</v>
      </c>
      <c r="T38" s="4" t="s">
        <v>34</v>
      </c>
      <c r="U38" s="4">
        <v>2824</v>
      </c>
      <c r="V38" s="4">
        <v>0</v>
      </c>
      <c r="W38" s="4">
        <v>0</v>
      </c>
      <c r="X38" s="4" t="s">
        <v>229</v>
      </c>
      <c r="Y38" s="4" t="s">
        <v>52</v>
      </c>
    </row>
    <row r="39" s="4" customFormat="1" spans="1:25">
      <c r="A39" s="4" t="s">
        <v>230</v>
      </c>
      <c r="B39" s="4" t="s">
        <v>26</v>
      </c>
      <c r="C39" s="4" t="s">
        <v>27</v>
      </c>
      <c r="D39" s="4" t="s">
        <v>231</v>
      </c>
      <c r="E39" s="4" t="s">
        <v>232</v>
      </c>
      <c r="F39" s="6">
        <v>44953</v>
      </c>
      <c r="G39" s="6">
        <v>44958</v>
      </c>
      <c r="H39" s="4">
        <v>1</v>
      </c>
      <c r="I39" s="4">
        <v>5</v>
      </c>
      <c r="J39" s="4">
        <v>5</v>
      </c>
      <c r="K39" s="4" t="s">
        <v>30</v>
      </c>
      <c r="L39" s="4">
        <v>2335</v>
      </c>
      <c r="M39" s="4">
        <v>2335</v>
      </c>
      <c r="N39" s="4" t="s">
        <v>233</v>
      </c>
      <c r="O39" s="4" t="s">
        <v>32</v>
      </c>
      <c r="P39" s="4" t="s">
        <v>33</v>
      </c>
      <c r="Q39" s="4">
        <v>0</v>
      </c>
      <c r="R39" s="7">
        <v>44953</v>
      </c>
      <c r="S39" s="6">
        <v>44961</v>
      </c>
      <c r="T39" s="4" t="s">
        <v>34</v>
      </c>
      <c r="U39" s="4">
        <v>2335</v>
      </c>
      <c r="V39" s="4">
        <v>0</v>
      </c>
      <c r="W39" s="4">
        <v>0</v>
      </c>
      <c r="X39" s="4" t="s">
        <v>234</v>
      </c>
      <c r="Y39" s="4" t="s">
        <v>52</v>
      </c>
    </row>
    <row r="40" s="4" customFormat="1" spans="1:25">
      <c r="A40" s="4" t="s">
        <v>235</v>
      </c>
      <c r="B40" s="4" t="s">
        <v>26</v>
      </c>
      <c r="C40" s="4" t="s">
        <v>27</v>
      </c>
      <c r="D40" s="4" t="s">
        <v>236</v>
      </c>
      <c r="E40" s="4" t="s">
        <v>237</v>
      </c>
      <c r="F40" s="6">
        <v>44957</v>
      </c>
      <c r="G40" s="6">
        <v>44958</v>
      </c>
      <c r="H40" s="4">
        <v>1</v>
      </c>
      <c r="I40" s="4">
        <v>1</v>
      </c>
      <c r="J40" s="4">
        <v>1</v>
      </c>
      <c r="K40" s="4" t="s">
        <v>30</v>
      </c>
      <c r="L40" s="4">
        <v>693</v>
      </c>
      <c r="M40" s="4">
        <v>693</v>
      </c>
      <c r="N40" s="4" t="s">
        <v>238</v>
      </c>
      <c r="O40" s="4" t="s">
        <v>32</v>
      </c>
      <c r="P40" s="4" t="s">
        <v>33</v>
      </c>
      <c r="Q40" s="4">
        <v>0</v>
      </c>
      <c r="R40" s="7">
        <v>44953</v>
      </c>
      <c r="S40" s="6">
        <v>44961</v>
      </c>
      <c r="T40" s="4" t="s">
        <v>34</v>
      </c>
      <c r="U40" s="4">
        <v>693</v>
      </c>
      <c r="V40" s="4">
        <v>0</v>
      </c>
      <c r="W40" s="4">
        <v>0</v>
      </c>
      <c r="X40" s="4" t="s">
        <v>239</v>
      </c>
      <c r="Y40" s="4" t="s">
        <v>240</v>
      </c>
    </row>
    <row r="41" s="4" customFormat="1" spans="1:25">
      <c r="A41" s="4" t="s">
        <v>241</v>
      </c>
      <c r="B41" s="4" t="s">
        <v>26</v>
      </c>
      <c r="C41" s="4" t="s">
        <v>27</v>
      </c>
      <c r="D41" s="4" t="s">
        <v>242</v>
      </c>
      <c r="E41" s="4" t="s">
        <v>243</v>
      </c>
      <c r="F41" s="6">
        <v>44956</v>
      </c>
      <c r="G41" s="6">
        <v>44958</v>
      </c>
      <c r="H41" s="4">
        <v>1</v>
      </c>
      <c r="I41" s="4">
        <v>2</v>
      </c>
      <c r="J41" s="4">
        <v>2</v>
      </c>
      <c r="K41" s="4" t="s">
        <v>30</v>
      </c>
      <c r="L41" s="4">
        <v>1800</v>
      </c>
      <c r="M41" s="4">
        <v>1800</v>
      </c>
      <c r="N41" s="4" t="s">
        <v>244</v>
      </c>
      <c r="O41" s="4" t="s">
        <v>32</v>
      </c>
      <c r="P41" s="4" t="s">
        <v>33</v>
      </c>
      <c r="Q41" s="4">
        <v>0</v>
      </c>
      <c r="R41" s="7">
        <v>44953</v>
      </c>
      <c r="S41" s="6">
        <v>44961</v>
      </c>
      <c r="T41" s="4" t="s">
        <v>34</v>
      </c>
      <c r="U41" s="4">
        <v>1800</v>
      </c>
      <c r="V41" s="4">
        <v>0</v>
      </c>
      <c r="W41" s="4">
        <v>0</v>
      </c>
      <c r="X41" s="4" t="s">
        <v>245</v>
      </c>
      <c r="Y41" s="4" t="s">
        <v>246</v>
      </c>
    </row>
    <row r="42" s="4" customFormat="1" spans="1:25">
      <c r="A42" s="4" t="s">
        <v>247</v>
      </c>
      <c r="B42" s="4" t="s">
        <v>26</v>
      </c>
      <c r="C42" s="4" t="s">
        <v>27</v>
      </c>
      <c r="D42" s="4" t="s">
        <v>248</v>
      </c>
      <c r="E42" s="4" t="s">
        <v>249</v>
      </c>
      <c r="F42" s="6">
        <v>44957</v>
      </c>
      <c r="G42" s="6">
        <v>44958</v>
      </c>
      <c r="H42" s="4">
        <v>2</v>
      </c>
      <c r="I42" s="4">
        <v>1</v>
      </c>
      <c r="J42" s="4">
        <v>2</v>
      </c>
      <c r="K42" s="4" t="s">
        <v>30</v>
      </c>
      <c r="L42" s="4">
        <v>2144</v>
      </c>
      <c r="M42" s="4">
        <v>2144</v>
      </c>
      <c r="N42" s="4" t="s">
        <v>250</v>
      </c>
      <c r="O42" s="4" t="s">
        <v>32</v>
      </c>
      <c r="P42" s="4" t="s">
        <v>33</v>
      </c>
      <c r="Q42" s="4">
        <v>0</v>
      </c>
      <c r="R42" s="7">
        <v>44953</v>
      </c>
      <c r="S42" s="6">
        <v>44961</v>
      </c>
      <c r="T42" s="4" t="s">
        <v>34</v>
      </c>
      <c r="U42" s="4">
        <v>2144</v>
      </c>
      <c r="V42" s="4">
        <v>0</v>
      </c>
      <c r="W42" s="4">
        <v>0</v>
      </c>
      <c r="X42" s="4" t="s">
        <v>251</v>
      </c>
      <c r="Y42" s="4" t="s">
        <v>252</v>
      </c>
    </row>
    <row r="43" s="4" customFormat="1" spans="1:25">
      <c r="A43" s="4" t="s">
        <v>253</v>
      </c>
      <c r="B43" s="4" t="s">
        <v>26</v>
      </c>
      <c r="C43" s="4" t="s">
        <v>27</v>
      </c>
      <c r="D43" s="4" t="s">
        <v>254</v>
      </c>
      <c r="E43" s="4" t="s">
        <v>255</v>
      </c>
      <c r="F43" s="6">
        <v>44954</v>
      </c>
      <c r="G43" s="6">
        <v>44958</v>
      </c>
      <c r="H43" s="4">
        <v>1</v>
      </c>
      <c r="I43" s="4">
        <v>4</v>
      </c>
      <c r="J43" s="4">
        <v>4</v>
      </c>
      <c r="K43" s="4" t="s">
        <v>30</v>
      </c>
      <c r="L43" s="4">
        <v>6074</v>
      </c>
      <c r="M43" s="4">
        <v>6074</v>
      </c>
      <c r="N43" s="4" t="s">
        <v>256</v>
      </c>
      <c r="O43" s="4" t="s">
        <v>32</v>
      </c>
      <c r="P43" s="4" t="s">
        <v>33</v>
      </c>
      <c r="Q43" s="4">
        <v>0</v>
      </c>
      <c r="R43" s="7">
        <v>44953</v>
      </c>
      <c r="S43" s="6">
        <v>44961</v>
      </c>
      <c r="T43" s="4" t="s">
        <v>34</v>
      </c>
      <c r="U43" s="4">
        <v>6074</v>
      </c>
      <c r="V43" s="4">
        <v>0</v>
      </c>
      <c r="W43" s="4">
        <v>0</v>
      </c>
      <c r="X43" s="4" t="s">
        <v>257</v>
      </c>
      <c r="Y43" s="4" t="s">
        <v>52</v>
      </c>
    </row>
    <row r="44" s="4" customFormat="1" spans="1:25">
      <c r="A44" s="4" t="s">
        <v>258</v>
      </c>
      <c r="B44" s="4" t="s">
        <v>26</v>
      </c>
      <c r="C44" s="4" t="s">
        <v>27</v>
      </c>
      <c r="D44" s="4" t="s">
        <v>176</v>
      </c>
      <c r="E44" s="4" t="s">
        <v>83</v>
      </c>
      <c r="F44" s="6">
        <v>44956</v>
      </c>
      <c r="G44" s="6">
        <v>44958</v>
      </c>
      <c r="H44" s="4">
        <v>1</v>
      </c>
      <c r="I44" s="4">
        <v>2</v>
      </c>
      <c r="J44" s="4">
        <v>2</v>
      </c>
      <c r="K44" s="4" t="s">
        <v>30</v>
      </c>
      <c r="L44" s="4">
        <v>506</v>
      </c>
      <c r="M44" s="4">
        <v>506</v>
      </c>
      <c r="N44" s="4" t="s">
        <v>259</v>
      </c>
      <c r="O44" s="4" t="s">
        <v>32</v>
      </c>
      <c r="P44" s="4" t="s">
        <v>33</v>
      </c>
      <c r="Q44" s="4">
        <v>0</v>
      </c>
      <c r="R44" s="7">
        <v>44953</v>
      </c>
      <c r="S44" s="6">
        <v>44961</v>
      </c>
      <c r="T44" s="4" t="s">
        <v>34</v>
      </c>
      <c r="U44" s="4">
        <v>506</v>
      </c>
      <c r="V44" s="4">
        <v>0</v>
      </c>
      <c r="W44" s="4">
        <v>0</v>
      </c>
      <c r="X44" s="4" t="s">
        <v>260</v>
      </c>
      <c r="Y44" s="4" t="s">
        <v>261</v>
      </c>
    </row>
    <row r="45" s="4" customFormat="1" spans="1:25">
      <c r="A45" s="4" t="s">
        <v>262</v>
      </c>
      <c r="B45" s="4" t="s">
        <v>26</v>
      </c>
      <c r="C45" s="4" t="s">
        <v>27</v>
      </c>
      <c r="D45" s="4" t="s">
        <v>263</v>
      </c>
      <c r="E45" s="4" t="s">
        <v>118</v>
      </c>
      <c r="F45" s="6">
        <v>44953</v>
      </c>
      <c r="G45" s="6">
        <v>44958</v>
      </c>
      <c r="H45" s="4">
        <v>1</v>
      </c>
      <c r="I45" s="4">
        <v>5</v>
      </c>
      <c r="J45" s="4">
        <v>5</v>
      </c>
      <c r="K45" s="4" t="s">
        <v>30</v>
      </c>
      <c r="L45" s="4">
        <v>1536</v>
      </c>
      <c r="M45" s="4">
        <v>1536</v>
      </c>
      <c r="N45" s="4" t="s">
        <v>264</v>
      </c>
      <c r="O45" s="4" t="s">
        <v>32</v>
      </c>
      <c r="P45" s="4" t="s">
        <v>33</v>
      </c>
      <c r="Q45" s="4">
        <v>0</v>
      </c>
      <c r="R45" s="7">
        <v>44953</v>
      </c>
      <c r="S45" s="6">
        <v>44961</v>
      </c>
      <c r="T45" s="4" t="s">
        <v>34</v>
      </c>
      <c r="U45" s="4">
        <v>1536</v>
      </c>
      <c r="V45" s="4">
        <v>0</v>
      </c>
      <c r="W45" s="4">
        <v>0</v>
      </c>
      <c r="X45" s="4" t="s">
        <v>265</v>
      </c>
      <c r="Y45" s="4" t="s">
        <v>266</v>
      </c>
    </row>
    <row r="46" s="4" customFormat="1" spans="1:25">
      <c r="A46" s="4" t="s">
        <v>267</v>
      </c>
      <c r="B46" s="4" t="s">
        <v>26</v>
      </c>
      <c r="C46" s="4" t="s">
        <v>27</v>
      </c>
      <c r="D46" s="4" t="s">
        <v>254</v>
      </c>
      <c r="E46" s="4" t="s">
        <v>268</v>
      </c>
      <c r="F46" s="6">
        <v>44954</v>
      </c>
      <c r="G46" s="6">
        <v>44958</v>
      </c>
      <c r="H46" s="4">
        <v>1</v>
      </c>
      <c r="I46" s="4">
        <v>4</v>
      </c>
      <c r="J46" s="4">
        <v>4</v>
      </c>
      <c r="K46" s="4" t="s">
        <v>30</v>
      </c>
      <c r="L46" s="4">
        <v>5946</v>
      </c>
      <c r="M46" s="4">
        <v>5946</v>
      </c>
      <c r="N46" s="4" t="s">
        <v>269</v>
      </c>
      <c r="O46" s="4" t="s">
        <v>32</v>
      </c>
      <c r="P46" s="4" t="s">
        <v>33</v>
      </c>
      <c r="Q46" s="4">
        <v>0</v>
      </c>
      <c r="R46" s="7">
        <v>44953</v>
      </c>
      <c r="S46" s="6">
        <v>44961</v>
      </c>
      <c r="T46" s="4" t="s">
        <v>34</v>
      </c>
      <c r="U46" s="4">
        <v>5946</v>
      </c>
      <c r="V46" s="4">
        <v>0</v>
      </c>
      <c r="W46" s="4">
        <v>0</v>
      </c>
      <c r="X46" s="4" t="s">
        <v>270</v>
      </c>
      <c r="Y46" s="4" t="s">
        <v>52</v>
      </c>
    </row>
    <row r="47" s="4" customFormat="1" spans="1:25">
      <c r="A47" s="4" t="s">
        <v>271</v>
      </c>
      <c r="B47" s="4" t="s">
        <v>26</v>
      </c>
      <c r="C47" s="4" t="s">
        <v>27</v>
      </c>
      <c r="D47" s="4" t="s">
        <v>272</v>
      </c>
      <c r="E47" s="4" t="s">
        <v>273</v>
      </c>
      <c r="F47" s="6">
        <v>44956</v>
      </c>
      <c r="G47" s="6">
        <v>44958</v>
      </c>
      <c r="H47" s="4">
        <v>1</v>
      </c>
      <c r="I47" s="4">
        <v>2</v>
      </c>
      <c r="J47" s="4">
        <v>2</v>
      </c>
      <c r="K47" s="4" t="s">
        <v>30</v>
      </c>
      <c r="L47" s="4">
        <v>3556</v>
      </c>
      <c r="M47" s="4">
        <v>3556</v>
      </c>
      <c r="N47" s="4" t="s">
        <v>274</v>
      </c>
      <c r="O47" s="4" t="s">
        <v>32</v>
      </c>
      <c r="P47" s="4" t="s">
        <v>33</v>
      </c>
      <c r="Q47" s="4">
        <v>0</v>
      </c>
      <c r="R47" s="7">
        <v>44953</v>
      </c>
      <c r="S47" s="6">
        <v>44961</v>
      </c>
      <c r="T47" s="4" t="s">
        <v>34</v>
      </c>
      <c r="U47" s="4">
        <v>3556</v>
      </c>
      <c r="V47" s="4">
        <v>0</v>
      </c>
      <c r="W47" s="4">
        <v>0</v>
      </c>
      <c r="X47" s="4" t="s">
        <v>275</v>
      </c>
      <c r="Y47" s="4" t="s">
        <v>276</v>
      </c>
    </row>
    <row r="48" s="4" customFormat="1" spans="1:25">
      <c r="A48" s="4" t="s">
        <v>277</v>
      </c>
      <c r="B48" s="4" t="s">
        <v>26</v>
      </c>
      <c r="C48" s="4" t="s">
        <v>27</v>
      </c>
      <c r="D48" s="4" t="s">
        <v>278</v>
      </c>
      <c r="E48" s="4" t="s">
        <v>279</v>
      </c>
      <c r="F48" s="6">
        <v>44956</v>
      </c>
      <c r="G48" s="6">
        <v>44958</v>
      </c>
      <c r="H48" s="4">
        <v>1</v>
      </c>
      <c r="I48" s="4">
        <v>2</v>
      </c>
      <c r="J48" s="4">
        <v>2</v>
      </c>
      <c r="K48" s="4" t="s">
        <v>30</v>
      </c>
      <c r="L48" s="4">
        <v>772</v>
      </c>
      <c r="M48" s="4">
        <v>772</v>
      </c>
      <c r="N48" s="4" t="s">
        <v>280</v>
      </c>
      <c r="O48" s="4" t="s">
        <v>32</v>
      </c>
      <c r="P48" s="4" t="s">
        <v>33</v>
      </c>
      <c r="Q48" s="4">
        <v>0</v>
      </c>
      <c r="R48" s="7">
        <v>44953</v>
      </c>
      <c r="S48" s="6">
        <v>44961</v>
      </c>
      <c r="T48" s="4" t="s">
        <v>34</v>
      </c>
      <c r="U48" s="4">
        <v>772</v>
      </c>
      <c r="V48" s="4">
        <v>0</v>
      </c>
      <c r="W48" s="4">
        <v>0</v>
      </c>
      <c r="X48" s="4" t="s">
        <v>281</v>
      </c>
      <c r="Y48" s="4" t="s">
        <v>52</v>
      </c>
    </row>
    <row r="49" s="4" customFormat="1" spans="1:25">
      <c r="A49" s="4" t="s">
        <v>282</v>
      </c>
      <c r="B49" s="4" t="s">
        <v>26</v>
      </c>
      <c r="C49" s="4" t="s">
        <v>27</v>
      </c>
      <c r="D49" s="4" t="s">
        <v>283</v>
      </c>
      <c r="E49" s="4" t="s">
        <v>284</v>
      </c>
      <c r="F49" s="6">
        <v>44957</v>
      </c>
      <c r="G49" s="6">
        <v>44958</v>
      </c>
      <c r="H49" s="4">
        <v>1</v>
      </c>
      <c r="I49" s="4">
        <v>1</v>
      </c>
      <c r="J49" s="4">
        <v>1</v>
      </c>
      <c r="K49" s="4" t="s">
        <v>30</v>
      </c>
      <c r="L49" s="4">
        <v>296</v>
      </c>
      <c r="M49" s="4">
        <v>296</v>
      </c>
      <c r="N49" s="4" t="s">
        <v>285</v>
      </c>
      <c r="O49" s="4" t="s">
        <v>32</v>
      </c>
      <c r="P49" s="4" t="s">
        <v>33</v>
      </c>
      <c r="Q49" s="4">
        <v>0</v>
      </c>
      <c r="R49" s="7">
        <v>44954</v>
      </c>
      <c r="S49" s="6">
        <v>44961</v>
      </c>
      <c r="T49" s="4" t="s">
        <v>34</v>
      </c>
      <c r="U49" s="4">
        <v>296</v>
      </c>
      <c r="V49" s="4">
        <v>0</v>
      </c>
      <c r="W49" s="4">
        <v>0</v>
      </c>
      <c r="X49" s="4" t="s">
        <v>286</v>
      </c>
      <c r="Y49" s="4" t="s">
        <v>287</v>
      </c>
    </row>
    <row r="50" s="4" customFormat="1" spans="1:25">
      <c r="A50" s="4" t="s">
        <v>288</v>
      </c>
      <c r="B50" s="4" t="s">
        <v>26</v>
      </c>
      <c r="C50" s="4" t="s">
        <v>27</v>
      </c>
      <c r="D50" s="4" t="s">
        <v>289</v>
      </c>
      <c r="E50" s="4" t="s">
        <v>290</v>
      </c>
      <c r="F50" s="6">
        <v>44957</v>
      </c>
      <c r="G50" s="6">
        <v>44958</v>
      </c>
      <c r="H50" s="4">
        <v>1</v>
      </c>
      <c r="I50" s="4">
        <v>1</v>
      </c>
      <c r="J50" s="4">
        <v>1</v>
      </c>
      <c r="K50" s="4" t="s">
        <v>30</v>
      </c>
      <c r="L50" s="4">
        <v>698</v>
      </c>
      <c r="M50" s="4">
        <v>698</v>
      </c>
      <c r="N50" s="4" t="s">
        <v>291</v>
      </c>
      <c r="O50" s="4" t="s">
        <v>32</v>
      </c>
      <c r="P50" s="4" t="s">
        <v>33</v>
      </c>
      <c r="Q50" s="4">
        <v>0</v>
      </c>
      <c r="R50" s="7">
        <v>44954</v>
      </c>
      <c r="S50" s="6">
        <v>44961</v>
      </c>
      <c r="T50" s="4" t="s">
        <v>34</v>
      </c>
      <c r="U50" s="4">
        <v>698</v>
      </c>
      <c r="V50" s="4">
        <v>0</v>
      </c>
      <c r="W50" s="4">
        <v>0</v>
      </c>
      <c r="X50" s="4" t="s">
        <v>292</v>
      </c>
      <c r="Y50" s="4" t="s">
        <v>293</v>
      </c>
    </row>
    <row r="51" s="4" customFormat="1" spans="1:25">
      <c r="A51" s="4" t="s">
        <v>271</v>
      </c>
      <c r="B51" s="4" t="s">
        <v>26</v>
      </c>
      <c r="C51" s="4" t="s">
        <v>196</v>
      </c>
      <c r="D51" s="4" t="s">
        <v>272</v>
      </c>
      <c r="E51" s="4" t="s">
        <v>273</v>
      </c>
      <c r="F51" s="6">
        <v>44956</v>
      </c>
      <c r="G51" s="6">
        <v>44958</v>
      </c>
      <c r="H51" s="4">
        <v>1</v>
      </c>
      <c r="I51" s="4">
        <v>2</v>
      </c>
      <c r="J51" s="4">
        <v>2</v>
      </c>
      <c r="K51" s="4" t="s">
        <v>30</v>
      </c>
      <c r="L51" s="4">
        <v>-3556</v>
      </c>
      <c r="M51" s="4">
        <v>-3556</v>
      </c>
      <c r="N51" s="4" t="s">
        <v>274</v>
      </c>
      <c r="O51" s="4" t="s">
        <v>32</v>
      </c>
      <c r="P51" s="4" t="s">
        <v>33</v>
      </c>
      <c r="Q51" s="4">
        <v>0</v>
      </c>
      <c r="R51" s="7">
        <v>44953</v>
      </c>
      <c r="S51" s="6">
        <v>44961</v>
      </c>
      <c r="T51" s="4" t="s">
        <v>34</v>
      </c>
      <c r="U51" s="4">
        <v>-3556</v>
      </c>
      <c r="V51" s="4">
        <v>0</v>
      </c>
      <c r="W51" s="4">
        <v>0</v>
      </c>
      <c r="X51" s="4" t="s">
        <v>275</v>
      </c>
      <c r="Y51" s="4" t="s">
        <v>276</v>
      </c>
    </row>
    <row r="52" s="4" customFormat="1" spans="1:25">
      <c r="A52" s="4" t="s">
        <v>294</v>
      </c>
      <c r="B52" s="4" t="s">
        <v>26</v>
      </c>
      <c r="C52" s="4" t="s">
        <v>27</v>
      </c>
      <c r="D52" s="4" t="s">
        <v>176</v>
      </c>
      <c r="E52" s="4" t="s">
        <v>83</v>
      </c>
      <c r="F52" s="6">
        <v>44957</v>
      </c>
      <c r="G52" s="6">
        <v>44958</v>
      </c>
      <c r="H52" s="4">
        <v>1</v>
      </c>
      <c r="I52" s="4">
        <v>1</v>
      </c>
      <c r="J52" s="4">
        <v>1</v>
      </c>
      <c r="K52" s="4" t="s">
        <v>30</v>
      </c>
      <c r="L52" s="4">
        <v>253</v>
      </c>
      <c r="M52" s="4">
        <v>253</v>
      </c>
      <c r="N52" s="4" t="s">
        <v>295</v>
      </c>
      <c r="O52" s="4" t="s">
        <v>32</v>
      </c>
      <c r="P52" s="4" t="s">
        <v>33</v>
      </c>
      <c r="Q52" s="4">
        <v>0</v>
      </c>
      <c r="R52" s="7">
        <v>44954</v>
      </c>
      <c r="S52" s="6">
        <v>44961</v>
      </c>
      <c r="T52" s="4" t="s">
        <v>34</v>
      </c>
      <c r="U52" s="4">
        <v>253</v>
      </c>
      <c r="V52" s="4">
        <v>0</v>
      </c>
      <c r="W52" s="4">
        <v>0</v>
      </c>
      <c r="X52" s="4" t="s">
        <v>296</v>
      </c>
      <c r="Y52" s="4" t="s">
        <v>297</v>
      </c>
    </row>
    <row r="53" s="4" customFormat="1" spans="1:25">
      <c r="A53" s="4" t="s">
        <v>298</v>
      </c>
      <c r="B53" s="4" t="s">
        <v>26</v>
      </c>
      <c r="C53" s="4" t="s">
        <v>27</v>
      </c>
      <c r="D53" s="4" t="s">
        <v>299</v>
      </c>
      <c r="E53" s="4" t="s">
        <v>300</v>
      </c>
      <c r="F53" s="6">
        <v>44955</v>
      </c>
      <c r="G53" s="6">
        <v>44958</v>
      </c>
      <c r="H53" s="4">
        <v>1</v>
      </c>
      <c r="I53" s="4">
        <v>3</v>
      </c>
      <c r="J53" s="4">
        <v>3</v>
      </c>
      <c r="K53" s="4" t="s">
        <v>30</v>
      </c>
      <c r="L53" s="4">
        <v>1511</v>
      </c>
      <c r="M53" s="4">
        <v>1511</v>
      </c>
      <c r="N53" s="4" t="s">
        <v>301</v>
      </c>
      <c r="O53" s="4" t="s">
        <v>32</v>
      </c>
      <c r="P53" s="4" t="s">
        <v>33</v>
      </c>
      <c r="Q53" s="4">
        <v>0</v>
      </c>
      <c r="R53" s="7">
        <v>44954</v>
      </c>
      <c r="S53" s="6">
        <v>44961</v>
      </c>
      <c r="T53" s="4" t="s">
        <v>34</v>
      </c>
      <c r="U53" s="4">
        <v>1511</v>
      </c>
      <c r="V53" s="4">
        <v>0</v>
      </c>
      <c r="W53" s="4">
        <v>0</v>
      </c>
      <c r="X53" s="4" t="s">
        <v>302</v>
      </c>
      <c r="Y53" s="4" t="s">
        <v>303</v>
      </c>
    </row>
    <row r="54" s="4" customFormat="1" spans="1:25">
      <c r="A54" s="4" t="s">
        <v>304</v>
      </c>
      <c r="B54" s="4" t="s">
        <v>26</v>
      </c>
      <c r="C54" s="4" t="s">
        <v>27</v>
      </c>
      <c r="D54" s="4" t="s">
        <v>305</v>
      </c>
      <c r="E54" s="4" t="s">
        <v>306</v>
      </c>
      <c r="F54" s="6">
        <v>44956</v>
      </c>
      <c r="G54" s="6">
        <v>44958</v>
      </c>
      <c r="H54" s="4">
        <v>1</v>
      </c>
      <c r="I54" s="4">
        <v>2</v>
      </c>
      <c r="J54" s="4">
        <v>2</v>
      </c>
      <c r="K54" s="4" t="s">
        <v>30</v>
      </c>
      <c r="L54" s="4">
        <v>574</v>
      </c>
      <c r="M54" s="4">
        <v>574</v>
      </c>
      <c r="N54" s="4" t="s">
        <v>307</v>
      </c>
      <c r="O54" s="4" t="s">
        <v>32</v>
      </c>
      <c r="P54" s="4" t="s">
        <v>33</v>
      </c>
      <c r="Q54" s="4">
        <v>0</v>
      </c>
      <c r="R54" s="7">
        <v>44954</v>
      </c>
      <c r="S54" s="6">
        <v>44961</v>
      </c>
      <c r="T54" s="4" t="s">
        <v>34</v>
      </c>
      <c r="U54" s="4">
        <v>574</v>
      </c>
      <c r="V54" s="4">
        <v>0</v>
      </c>
      <c r="W54" s="4">
        <v>0</v>
      </c>
      <c r="X54" s="4" t="s">
        <v>308</v>
      </c>
      <c r="Y54" s="4" t="s">
        <v>309</v>
      </c>
    </row>
    <row r="55" s="4" customFormat="1" spans="1:25">
      <c r="A55" s="4" t="s">
        <v>310</v>
      </c>
      <c r="B55" s="4" t="s">
        <v>26</v>
      </c>
      <c r="C55" s="4" t="s">
        <v>27</v>
      </c>
      <c r="D55" s="4" t="s">
        <v>311</v>
      </c>
      <c r="E55" s="4" t="s">
        <v>312</v>
      </c>
      <c r="F55" s="6">
        <v>44955</v>
      </c>
      <c r="G55" s="6">
        <v>44958</v>
      </c>
      <c r="H55" s="4">
        <v>1</v>
      </c>
      <c r="I55" s="4">
        <v>3</v>
      </c>
      <c r="J55" s="4">
        <v>3</v>
      </c>
      <c r="K55" s="4" t="s">
        <v>30</v>
      </c>
      <c r="L55" s="4">
        <v>810</v>
      </c>
      <c r="M55" s="4">
        <v>810</v>
      </c>
      <c r="N55" s="4" t="s">
        <v>313</v>
      </c>
      <c r="O55" s="4" t="s">
        <v>32</v>
      </c>
      <c r="P55" s="4" t="s">
        <v>33</v>
      </c>
      <c r="Q55" s="4">
        <v>0</v>
      </c>
      <c r="R55" s="7">
        <v>44954</v>
      </c>
      <c r="S55" s="6">
        <v>44961</v>
      </c>
      <c r="T55" s="4" t="s">
        <v>34</v>
      </c>
      <c r="U55" s="4">
        <v>810</v>
      </c>
      <c r="V55" s="4">
        <v>0</v>
      </c>
      <c r="W55" s="4">
        <v>0</v>
      </c>
      <c r="X55" s="4" t="s">
        <v>314</v>
      </c>
      <c r="Y55" s="4" t="s">
        <v>315</v>
      </c>
    </row>
    <row r="56" s="4" customFormat="1" spans="1:26">
      <c r="A56" s="4" t="s">
        <v>316</v>
      </c>
      <c r="B56" s="4" t="s">
        <v>26</v>
      </c>
      <c r="C56" s="4" t="s">
        <v>27</v>
      </c>
      <c r="D56" s="4" t="s">
        <v>317</v>
      </c>
      <c r="E56" s="4" t="s">
        <v>43</v>
      </c>
      <c r="F56" s="6">
        <v>44955</v>
      </c>
      <c r="G56" s="6">
        <v>44958</v>
      </c>
      <c r="H56" s="4">
        <v>2</v>
      </c>
      <c r="I56" s="4">
        <v>3</v>
      </c>
      <c r="J56" s="4">
        <v>6</v>
      </c>
      <c r="K56" s="4" t="s">
        <v>30</v>
      </c>
      <c r="L56" s="4">
        <v>8088</v>
      </c>
      <c r="M56" s="4">
        <v>8088</v>
      </c>
      <c r="N56" s="4" t="s">
        <v>318</v>
      </c>
      <c r="O56" s="4" t="s">
        <v>32</v>
      </c>
      <c r="P56" s="4" t="s">
        <v>33</v>
      </c>
      <c r="Q56" s="4">
        <v>0</v>
      </c>
      <c r="R56" s="7">
        <v>44955</v>
      </c>
      <c r="S56" s="6">
        <v>44961</v>
      </c>
      <c r="T56" s="4" t="s">
        <v>34</v>
      </c>
      <c r="U56" s="4">
        <v>8088</v>
      </c>
      <c r="V56" s="4">
        <v>0</v>
      </c>
      <c r="W56" s="4">
        <v>0</v>
      </c>
      <c r="X56" s="4" t="s">
        <v>319</v>
      </c>
      <c r="Y56" s="4">
        <v>1447395527</v>
      </c>
      <c r="Z56" s="4" t="s">
        <v>320</v>
      </c>
    </row>
    <row r="57" s="4" customFormat="1" spans="1:25">
      <c r="A57" s="4" t="s">
        <v>321</v>
      </c>
      <c r="B57" s="4" t="s">
        <v>26</v>
      </c>
      <c r="C57" s="4" t="s">
        <v>27</v>
      </c>
      <c r="D57" s="4" t="s">
        <v>322</v>
      </c>
      <c r="E57" s="4" t="s">
        <v>323</v>
      </c>
      <c r="F57" s="6">
        <v>44955</v>
      </c>
      <c r="G57" s="6">
        <v>44958</v>
      </c>
      <c r="H57" s="4">
        <v>1</v>
      </c>
      <c r="I57" s="4">
        <v>3</v>
      </c>
      <c r="J57" s="4">
        <v>3</v>
      </c>
      <c r="K57" s="4" t="s">
        <v>30</v>
      </c>
      <c r="L57" s="4">
        <v>2790</v>
      </c>
      <c r="M57" s="4">
        <v>2790</v>
      </c>
      <c r="N57" s="4" t="s">
        <v>324</v>
      </c>
      <c r="O57" s="4" t="s">
        <v>32</v>
      </c>
      <c r="P57" s="4" t="s">
        <v>33</v>
      </c>
      <c r="Q57" s="4">
        <v>0</v>
      </c>
      <c r="R57" s="7">
        <v>44955</v>
      </c>
      <c r="S57" s="6">
        <v>44961</v>
      </c>
      <c r="T57" s="4" t="s">
        <v>34</v>
      </c>
      <c r="U57" s="4">
        <v>2790</v>
      </c>
      <c r="V57" s="4">
        <v>0</v>
      </c>
      <c r="W57" s="4">
        <v>0</v>
      </c>
      <c r="X57" s="4" t="s">
        <v>325</v>
      </c>
      <c r="Y57" s="4" t="s">
        <v>52</v>
      </c>
    </row>
    <row r="58" s="4" customFormat="1" spans="1:25">
      <c r="A58" s="4" t="s">
        <v>326</v>
      </c>
      <c r="B58" s="4" t="s">
        <v>26</v>
      </c>
      <c r="C58" s="4" t="s">
        <v>27</v>
      </c>
      <c r="D58" s="4" t="s">
        <v>327</v>
      </c>
      <c r="E58" s="4" t="s">
        <v>300</v>
      </c>
      <c r="F58" s="6">
        <v>44957</v>
      </c>
      <c r="G58" s="6">
        <v>44958</v>
      </c>
      <c r="H58" s="4">
        <v>1</v>
      </c>
      <c r="I58" s="4">
        <v>1</v>
      </c>
      <c r="J58" s="4">
        <v>1</v>
      </c>
      <c r="K58" s="4" t="s">
        <v>30</v>
      </c>
      <c r="L58" s="4">
        <v>117</v>
      </c>
      <c r="M58" s="4">
        <v>117</v>
      </c>
      <c r="N58" s="4" t="s">
        <v>328</v>
      </c>
      <c r="O58" s="4" t="s">
        <v>32</v>
      </c>
      <c r="P58" s="4" t="s">
        <v>33</v>
      </c>
      <c r="Q58" s="4">
        <v>0</v>
      </c>
      <c r="R58" s="7">
        <v>44955</v>
      </c>
      <c r="S58" s="6">
        <v>44961</v>
      </c>
      <c r="T58" s="4" t="s">
        <v>34</v>
      </c>
      <c r="U58" s="4">
        <v>117</v>
      </c>
      <c r="V58" s="4">
        <v>0</v>
      </c>
      <c r="W58" s="4">
        <v>0</v>
      </c>
      <c r="X58" s="4" t="s">
        <v>329</v>
      </c>
      <c r="Y58" s="4" t="s">
        <v>52</v>
      </c>
    </row>
    <row r="59" s="4" customFormat="1" spans="1:25">
      <c r="A59" s="4" t="s">
        <v>330</v>
      </c>
      <c r="B59" s="4" t="s">
        <v>26</v>
      </c>
      <c r="C59" s="4" t="s">
        <v>27</v>
      </c>
      <c r="D59" s="4" t="s">
        <v>331</v>
      </c>
      <c r="E59" s="4" t="s">
        <v>71</v>
      </c>
      <c r="F59" s="6">
        <v>44955</v>
      </c>
      <c r="G59" s="6">
        <v>44958</v>
      </c>
      <c r="H59" s="4">
        <v>1</v>
      </c>
      <c r="I59" s="4">
        <v>3</v>
      </c>
      <c r="J59" s="4">
        <v>3</v>
      </c>
      <c r="K59" s="4" t="s">
        <v>30</v>
      </c>
      <c r="L59" s="4">
        <v>4143</v>
      </c>
      <c r="M59" s="4">
        <v>4143</v>
      </c>
      <c r="N59" s="4" t="s">
        <v>332</v>
      </c>
      <c r="O59" s="4" t="s">
        <v>32</v>
      </c>
      <c r="P59" s="4" t="s">
        <v>33</v>
      </c>
      <c r="Q59" s="4">
        <v>0</v>
      </c>
      <c r="R59" s="7">
        <v>44955</v>
      </c>
      <c r="S59" s="6">
        <v>44961</v>
      </c>
      <c r="T59" s="4" t="s">
        <v>34</v>
      </c>
      <c r="U59" s="4">
        <v>4143</v>
      </c>
      <c r="V59" s="4">
        <v>0</v>
      </c>
      <c r="W59" s="4">
        <v>0</v>
      </c>
      <c r="X59" s="4" t="s">
        <v>52</v>
      </c>
      <c r="Y59" s="4" t="s">
        <v>52</v>
      </c>
    </row>
    <row r="60" s="4" customFormat="1" spans="1:25">
      <c r="A60" s="4" t="s">
        <v>333</v>
      </c>
      <c r="B60" s="4" t="s">
        <v>26</v>
      </c>
      <c r="C60" s="4" t="s">
        <v>27</v>
      </c>
      <c r="D60" s="4" t="s">
        <v>334</v>
      </c>
      <c r="E60" s="4" t="s">
        <v>335</v>
      </c>
      <c r="F60" s="6">
        <v>44955</v>
      </c>
      <c r="G60" s="6">
        <v>44958</v>
      </c>
      <c r="H60" s="4">
        <v>1</v>
      </c>
      <c r="I60" s="4">
        <v>3</v>
      </c>
      <c r="J60" s="4">
        <v>3</v>
      </c>
      <c r="K60" s="4" t="s">
        <v>30</v>
      </c>
      <c r="L60" s="4">
        <v>1128</v>
      </c>
      <c r="M60" s="4">
        <v>1128</v>
      </c>
      <c r="N60" s="4" t="s">
        <v>336</v>
      </c>
      <c r="O60" s="4" t="s">
        <v>32</v>
      </c>
      <c r="P60" s="4" t="s">
        <v>33</v>
      </c>
      <c r="Q60" s="4">
        <v>0</v>
      </c>
      <c r="R60" s="7">
        <v>44955</v>
      </c>
      <c r="S60" s="6">
        <v>44961</v>
      </c>
      <c r="T60" s="4" t="s">
        <v>34</v>
      </c>
      <c r="U60" s="4">
        <v>1128</v>
      </c>
      <c r="V60" s="4">
        <v>0</v>
      </c>
      <c r="W60" s="4">
        <v>0</v>
      </c>
      <c r="X60" s="4" t="s">
        <v>337</v>
      </c>
      <c r="Y60" s="4" t="s">
        <v>338</v>
      </c>
    </row>
    <row r="61" s="4" customFormat="1" spans="1:25">
      <c r="A61" s="4" t="s">
        <v>339</v>
      </c>
      <c r="B61" s="4" t="s">
        <v>26</v>
      </c>
      <c r="C61" s="4" t="s">
        <v>27</v>
      </c>
      <c r="D61" s="4" t="s">
        <v>340</v>
      </c>
      <c r="E61" s="4" t="s">
        <v>341</v>
      </c>
      <c r="F61" s="6">
        <v>44955</v>
      </c>
      <c r="G61" s="6">
        <v>44958</v>
      </c>
      <c r="H61" s="4">
        <v>1</v>
      </c>
      <c r="I61" s="4">
        <v>3</v>
      </c>
      <c r="J61" s="4">
        <v>3</v>
      </c>
      <c r="K61" s="4" t="s">
        <v>30</v>
      </c>
      <c r="L61" s="4">
        <v>1443</v>
      </c>
      <c r="M61" s="4">
        <v>1443</v>
      </c>
      <c r="N61" s="4" t="s">
        <v>342</v>
      </c>
      <c r="O61" s="4" t="s">
        <v>32</v>
      </c>
      <c r="P61" s="4" t="s">
        <v>33</v>
      </c>
      <c r="Q61" s="4">
        <v>0</v>
      </c>
      <c r="R61" s="7">
        <v>44955</v>
      </c>
      <c r="S61" s="6">
        <v>44961</v>
      </c>
      <c r="T61" s="4" t="s">
        <v>34</v>
      </c>
      <c r="U61" s="4">
        <v>1443</v>
      </c>
      <c r="V61" s="4">
        <v>0</v>
      </c>
      <c r="W61" s="4">
        <v>0</v>
      </c>
      <c r="X61" s="4" t="s">
        <v>343</v>
      </c>
      <c r="Y61" s="4" t="s">
        <v>344</v>
      </c>
    </row>
    <row r="62" s="4" customFormat="1" spans="1:25">
      <c r="A62" s="4" t="s">
        <v>345</v>
      </c>
      <c r="B62" s="4" t="s">
        <v>26</v>
      </c>
      <c r="C62" s="4" t="s">
        <v>27</v>
      </c>
      <c r="D62" s="4" t="s">
        <v>346</v>
      </c>
      <c r="E62" s="4" t="s">
        <v>347</v>
      </c>
      <c r="F62" s="6">
        <v>44956</v>
      </c>
      <c r="G62" s="6">
        <v>44958</v>
      </c>
      <c r="H62" s="4">
        <v>1</v>
      </c>
      <c r="I62" s="4">
        <v>2</v>
      </c>
      <c r="J62" s="4">
        <v>2</v>
      </c>
      <c r="K62" s="4" t="s">
        <v>30</v>
      </c>
      <c r="L62" s="4">
        <v>6474</v>
      </c>
      <c r="M62" s="4">
        <v>6474</v>
      </c>
      <c r="N62" s="4" t="s">
        <v>348</v>
      </c>
      <c r="O62" s="4" t="s">
        <v>32</v>
      </c>
      <c r="P62" s="4" t="s">
        <v>33</v>
      </c>
      <c r="Q62" s="4">
        <v>0</v>
      </c>
      <c r="R62" s="7">
        <v>44955</v>
      </c>
      <c r="S62" s="6">
        <v>44961</v>
      </c>
      <c r="T62" s="4" t="s">
        <v>34</v>
      </c>
      <c r="U62" s="4">
        <v>6474</v>
      </c>
      <c r="V62" s="4">
        <v>0</v>
      </c>
      <c r="W62" s="4">
        <v>0</v>
      </c>
      <c r="X62" s="4" t="s">
        <v>349</v>
      </c>
      <c r="Y62" s="4" t="s">
        <v>350</v>
      </c>
    </row>
    <row r="63" s="4" customFormat="1" spans="1:25">
      <c r="A63" s="4" t="s">
        <v>351</v>
      </c>
      <c r="B63" s="4" t="s">
        <v>26</v>
      </c>
      <c r="C63" s="4" t="s">
        <v>27</v>
      </c>
      <c r="D63" s="4" t="s">
        <v>352</v>
      </c>
      <c r="E63" s="4" t="s">
        <v>335</v>
      </c>
      <c r="F63" s="6">
        <v>44957</v>
      </c>
      <c r="G63" s="6">
        <v>44958</v>
      </c>
      <c r="H63" s="4">
        <v>1</v>
      </c>
      <c r="I63" s="4">
        <v>1</v>
      </c>
      <c r="J63" s="4">
        <v>1</v>
      </c>
      <c r="K63" s="4" t="s">
        <v>30</v>
      </c>
      <c r="L63" s="4">
        <v>905</v>
      </c>
      <c r="M63" s="4">
        <v>905</v>
      </c>
      <c r="N63" s="4" t="s">
        <v>353</v>
      </c>
      <c r="O63" s="4" t="s">
        <v>32</v>
      </c>
      <c r="P63" s="4" t="s">
        <v>33</v>
      </c>
      <c r="Q63" s="4">
        <v>0</v>
      </c>
      <c r="R63" s="7">
        <v>44955</v>
      </c>
      <c r="S63" s="6">
        <v>44961</v>
      </c>
      <c r="T63" s="4" t="s">
        <v>34</v>
      </c>
      <c r="U63" s="4">
        <v>905</v>
      </c>
      <c r="V63" s="4">
        <v>0</v>
      </c>
      <c r="W63" s="4">
        <v>0</v>
      </c>
      <c r="X63" s="4" t="s">
        <v>354</v>
      </c>
      <c r="Y63" s="4" t="s">
        <v>355</v>
      </c>
    </row>
    <row r="64" s="4" customFormat="1" spans="1:25">
      <c r="A64" s="4" t="s">
        <v>356</v>
      </c>
      <c r="B64" s="4" t="s">
        <v>26</v>
      </c>
      <c r="C64" s="4" t="s">
        <v>27</v>
      </c>
      <c r="D64" s="4" t="s">
        <v>357</v>
      </c>
      <c r="E64" s="4" t="s">
        <v>300</v>
      </c>
      <c r="F64" s="6">
        <v>44957</v>
      </c>
      <c r="G64" s="6">
        <v>44958</v>
      </c>
      <c r="H64" s="4">
        <v>1</v>
      </c>
      <c r="I64" s="4">
        <v>1</v>
      </c>
      <c r="J64" s="4">
        <v>1</v>
      </c>
      <c r="K64" s="4" t="s">
        <v>30</v>
      </c>
      <c r="L64" s="4">
        <v>140</v>
      </c>
      <c r="M64" s="4">
        <v>140</v>
      </c>
      <c r="N64" s="4" t="s">
        <v>358</v>
      </c>
      <c r="O64" s="4" t="s">
        <v>32</v>
      </c>
      <c r="P64" s="4" t="s">
        <v>33</v>
      </c>
      <c r="Q64" s="4">
        <v>0</v>
      </c>
      <c r="R64" s="7">
        <v>44955</v>
      </c>
      <c r="S64" s="6">
        <v>44961</v>
      </c>
      <c r="T64" s="4" t="s">
        <v>34</v>
      </c>
      <c r="U64" s="4">
        <v>140</v>
      </c>
      <c r="V64" s="4">
        <v>0</v>
      </c>
      <c r="W64" s="4">
        <v>0</v>
      </c>
      <c r="X64" s="4" t="s">
        <v>359</v>
      </c>
      <c r="Y64" s="4" t="s">
        <v>52</v>
      </c>
    </row>
    <row r="65" s="4" customFormat="1" spans="1:25">
      <c r="A65" s="4" t="s">
        <v>360</v>
      </c>
      <c r="B65" s="4" t="s">
        <v>26</v>
      </c>
      <c r="C65" s="4" t="s">
        <v>27</v>
      </c>
      <c r="D65" s="4" t="s">
        <v>361</v>
      </c>
      <c r="E65" s="4" t="s">
        <v>362</v>
      </c>
      <c r="F65" s="6">
        <v>44957</v>
      </c>
      <c r="G65" s="6">
        <v>44958</v>
      </c>
      <c r="H65" s="4">
        <v>1</v>
      </c>
      <c r="I65" s="4">
        <v>1</v>
      </c>
      <c r="J65" s="4">
        <v>1</v>
      </c>
      <c r="K65" s="4" t="s">
        <v>30</v>
      </c>
      <c r="L65" s="4">
        <v>707</v>
      </c>
      <c r="M65" s="4">
        <v>707</v>
      </c>
      <c r="N65" s="4" t="s">
        <v>363</v>
      </c>
      <c r="O65" s="4" t="s">
        <v>32</v>
      </c>
      <c r="P65" s="4" t="s">
        <v>33</v>
      </c>
      <c r="Q65" s="4">
        <v>0</v>
      </c>
      <c r="R65" s="7">
        <v>44956</v>
      </c>
      <c r="S65" s="6">
        <v>44961</v>
      </c>
      <c r="T65" s="4" t="s">
        <v>34</v>
      </c>
      <c r="U65" s="4">
        <v>707</v>
      </c>
      <c r="V65" s="4">
        <v>0</v>
      </c>
      <c r="W65" s="4">
        <v>0</v>
      </c>
      <c r="X65" s="4" t="s">
        <v>364</v>
      </c>
      <c r="Y65" s="4" t="s">
        <v>365</v>
      </c>
    </row>
    <row r="66" s="4" customFormat="1" spans="1:25">
      <c r="A66" s="4" t="s">
        <v>366</v>
      </c>
      <c r="B66" s="4" t="s">
        <v>26</v>
      </c>
      <c r="C66" s="4" t="s">
        <v>27</v>
      </c>
      <c r="D66" s="4" t="s">
        <v>367</v>
      </c>
      <c r="E66" s="4" t="s">
        <v>368</v>
      </c>
      <c r="F66" s="6">
        <v>44957</v>
      </c>
      <c r="G66" s="6">
        <v>44958</v>
      </c>
      <c r="H66" s="4">
        <v>1</v>
      </c>
      <c r="I66" s="4">
        <v>1</v>
      </c>
      <c r="J66" s="4">
        <v>1</v>
      </c>
      <c r="K66" s="4" t="s">
        <v>30</v>
      </c>
      <c r="L66" s="4">
        <v>845</v>
      </c>
      <c r="M66" s="4">
        <v>845</v>
      </c>
      <c r="N66" s="4" t="s">
        <v>369</v>
      </c>
      <c r="O66" s="4" t="s">
        <v>32</v>
      </c>
      <c r="P66" s="4" t="s">
        <v>33</v>
      </c>
      <c r="Q66" s="4">
        <v>0</v>
      </c>
      <c r="R66" s="7">
        <v>44956</v>
      </c>
      <c r="S66" s="6">
        <v>44961</v>
      </c>
      <c r="T66" s="4" t="s">
        <v>34</v>
      </c>
      <c r="U66" s="4">
        <v>845</v>
      </c>
      <c r="V66" s="4">
        <v>0</v>
      </c>
      <c r="W66" s="4">
        <v>0</v>
      </c>
      <c r="X66" s="4" t="s">
        <v>370</v>
      </c>
      <c r="Y66" s="4" t="s">
        <v>52</v>
      </c>
    </row>
    <row r="67" s="4" customFormat="1" spans="1:25">
      <c r="A67" s="4" t="s">
        <v>371</v>
      </c>
      <c r="B67" s="4" t="s">
        <v>26</v>
      </c>
      <c r="C67" s="4" t="s">
        <v>27</v>
      </c>
      <c r="D67" s="4" t="s">
        <v>372</v>
      </c>
      <c r="E67" s="4" t="s">
        <v>118</v>
      </c>
      <c r="F67" s="6">
        <v>44956</v>
      </c>
      <c r="G67" s="6">
        <v>44958</v>
      </c>
      <c r="H67" s="4">
        <v>1</v>
      </c>
      <c r="I67" s="4">
        <v>2</v>
      </c>
      <c r="J67" s="4">
        <v>2</v>
      </c>
      <c r="K67" s="4" t="s">
        <v>30</v>
      </c>
      <c r="L67" s="4">
        <v>1162</v>
      </c>
      <c r="M67" s="4">
        <v>1162</v>
      </c>
      <c r="N67" s="4" t="s">
        <v>373</v>
      </c>
      <c r="O67" s="4" t="s">
        <v>32</v>
      </c>
      <c r="P67" s="4" t="s">
        <v>33</v>
      </c>
      <c r="Q67" s="4">
        <v>0</v>
      </c>
      <c r="R67" s="7">
        <v>44956</v>
      </c>
      <c r="S67" s="6">
        <v>44961</v>
      </c>
      <c r="T67" s="4" t="s">
        <v>34</v>
      </c>
      <c r="U67" s="4">
        <v>1162</v>
      </c>
      <c r="V67" s="4">
        <v>0</v>
      </c>
      <c r="W67" s="4">
        <v>0</v>
      </c>
      <c r="X67" s="4" t="s">
        <v>374</v>
      </c>
      <c r="Y67" s="4" t="s">
        <v>52</v>
      </c>
    </row>
    <row r="68" s="4" customFormat="1" spans="1:25">
      <c r="A68" s="4" t="s">
        <v>375</v>
      </c>
      <c r="B68" s="4" t="s">
        <v>26</v>
      </c>
      <c r="C68" s="4" t="s">
        <v>27</v>
      </c>
      <c r="D68" s="4" t="s">
        <v>376</v>
      </c>
      <c r="E68" s="4" t="s">
        <v>377</v>
      </c>
      <c r="F68" s="6">
        <v>44957</v>
      </c>
      <c r="G68" s="6">
        <v>44958</v>
      </c>
      <c r="H68" s="4">
        <v>1</v>
      </c>
      <c r="I68" s="4">
        <v>1</v>
      </c>
      <c r="J68" s="4">
        <v>1</v>
      </c>
      <c r="K68" s="4" t="s">
        <v>30</v>
      </c>
      <c r="L68" s="4">
        <v>669</v>
      </c>
      <c r="M68" s="4">
        <v>669</v>
      </c>
      <c r="N68" s="4" t="s">
        <v>378</v>
      </c>
      <c r="O68" s="4" t="s">
        <v>32</v>
      </c>
      <c r="P68" s="4" t="s">
        <v>33</v>
      </c>
      <c r="Q68" s="4">
        <v>0</v>
      </c>
      <c r="R68" s="7">
        <v>44956</v>
      </c>
      <c r="S68" s="6">
        <v>44961</v>
      </c>
      <c r="T68" s="4" t="s">
        <v>34</v>
      </c>
      <c r="U68" s="4">
        <v>669</v>
      </c>
      <c r="V68" s="4">
        <v>0</v>
      </c>
      <c r="W68" s="4">
        <v>0</v>
      </c>
      <c r="X68" s="4" t="s">
        <v>379</v>
      </c>
      <c r="Y68" s="4" t="s">
        <v>380</v>
      </c>
    </row>
    <row r="69" s="4" customFormat="1" spans="1:25">
      <c r="A69" s="4" t="s">
        <v>381</v>
      </c>
      <c r="B69" s="4" t="s">
        <v>26</v>
      </c>
      <c r="C69" s="4" t="s">
        <v>27</v>
      </c>
      <c r="D69" s="4" t="s">
        <v>382</v>
      </c>
      <c r="E69" s="4" t="s">
        <v>383</v>
      </c>
      <c r="F69" s="6">
        <v>44956</v>
      </c>
      <c r="G69" s="6">
        <v>44958</v>
      </c>
      <c r="H69" s="4">
        <v>1</v>
      </c>
      <c r="I69" s="4">
        <v>2</v>
      </c>
      <c r="J69" s="4">
        <v>2</v>
      </c>
      <c r="K69" s="4" t="s">
        <v>30</v>
      </c>
      <c r="L69" s="4">
        <v>1430</v>
      </c>
      <c r="M69" s="4">
        <v>1430</v>
      </c>
      <c r="N69" s="4" t="s">
        <v>384</v>
      </c>
      <c r="O69" s="4" t="s">
        <v>32</v>
      </c>
      <c r="P69" s="4" t="s">
        <v>33</v>
      </c>
      <c r="Q69" s="4">
        <v>0</v>
      </c>
      <c r="R69" s="7">
        <v>44956</v>
      </c>
      <c r="S69" s="6">
        <v>44961</v>
      </c>
      <c r="T69" s="4" t="s">
        <v>34</v>
      </c>
      <c r="U69" s="4">
        <v>1430</v>
      </c>
      <c r="V69" s="4">
        <v>0</v>
      </c>
      <c r="W69" s="4">
        <v>0</v>
      </c>
      <c r="X69" s="4" t="s">
        <v>385</v>
      </c>
      <c r="Y69" s="4" t="s">
        <v>52</v>
      </c>
    </row>
    <row r="70" s="4" customFormat="1" spans="1:25">
      <c r="A70" s="4" t="s">
        <v>386</v>
      </c>
      <c r="B70" s="4" t="s">
        <v>26</v>
      </c>
      <c r="C70" s="4" t="s">
        <v>27</v>
      </c>
      <c r="D70" s="4" t="s">
        <v>387</v>
      </c>
      <c r="E70" s="4" t="s">
        <v>388</v>
      </c>
      <c r="F70" s="6">
        <v>44956</v>
      </c>
      <c r="G70" s="6">
        <v>44958</v>
      </c>
      <c r="H70" s="4">
        <v>1</v>
      </c>
      <c r="I70" s="4">
        <v>2</v>
      </c>
      <c r="J70" s="4">
        <v>2</v>
      </c>
      <c r="K70" s="4" t="s">
        <v>30</v>
      </c>
      <c r="L70" s="4">
        <v>1070</v>
      </c>
      <c r="M70" s="4">
        <v>1070</v>
      </c>
      <c r="N70" s="4" t="s">
        <v>389</v>
      </c>
      <c r="O70" s="4" t="s">
        <v>32</v>
      </c>
      <c r="P70" s="4" t="s">
        <v>33</v>
      </c>
      <c r="Q70" s="4">
        <v>0</v>
      </c>
      <c r="R70" s="7">
        <v>44956</v>
      </c>
      <c r="S70" s="6">
        <v>44961</v>
      </c>
      <c r="T70" s="4" t="s">
        <v>34</v>
      </c>
      <c r="U70" s="4">
        <v>1070</v>
      </c>
      <c r="V70" s="4">
        <v>0</v>
      </c>
      <c r="W70" s="4">
        <v>0</v>
      </c>
      <c r="X70" s="4" t="s">
        <v>390</v>
      </c>
      <c r="Y70" s="4" t="s">
        <v>391</v>
      </c>
    </row>
    <row r="71" s="4" customFormat="1" spans="1:25">
      <c r="A71" s="4" t="s">
        <v>392</v>
      </c>
      <c r="B71" s="4" t="s">
        <v>26</v>
      </c>
      <c r="C71" s="4" t="s">
        <v>27</v>
      </c>
      <c r="D71" s="4" t="s">
        <v>393</v>
      </c>
      <c r="E71" s="4" t="s">
        <v>394</v>
      </c>
      <c r="F71" s="6">
        <v>44956</v>
      </c>
      <c r="G71" s="6">
        <v>44958</v>
      </c>
      <c r="H71" s="4">
        <v>1</v>
      </c>
      <c r="I71" s="4">
        <v>2</v>
      </c>
      <c r="J71" s="4">
        <v>2</v>
      </c>
      <c r="K71" s="4" t="s">
        <v>30</v>
      </c>
      <c r="L71" s="4">
        <v>862</v>
      </c>
      <c r="M71" s="4">
        <v>862</v>
      </c>
      <c r="N71" s="4" t="s">
        <v>395</v>
      </c>
      <c r="O71" s="4" t="s">
        <v>32</v>
      </c>
      <c r="P71" s="4" t="s">
        <v>33</v>
      </c>
      <c r="Q71" s="4">
        <v>0</v>
      </c>
      <c r="R71" s="7">
        <v>44956</v>
      </c>
      <c r="S71" s="6">
        <v>44961</v>
      </c>
      <c r="T71" s="4" t="s">
        <v>34</v>
      </c>
      <c r="U71" s="4">
        <v>862</v>
      </c>
      <c r="V71" s="4">
        <v>0</v>
      </c>
      <c r="W71" s="4">
        <v>0</v>
      </c>
      <c r="X71" s="4" t="s">
        <v>396</v>
      </c>
      <c r="Y71" s="4" t="s">
        <v>397</v>
      </c>
    </row>
    <row r="72" s="4" customFormat="1" spans="1:25">
      <c r="A72" s="4" t="s">
        <v>398</v>
      </c>
      <c r="B72" s="4" t="s">
        <v>26</v>
      </c>
      <c r="C72" s="4" t="s">
        <v>27</v>
      </c>
      <c r="D72" s="4" t="s">
        <v>399</v>
      </c>
      <c r="E72" s="4" t="s">
        <v>71</v>
      </c>
      <c r="F72" s="6">
        <v>44957</v>
      </c>
      <c r="G72" s="6">
        <v>44958</v>
      </c>
      <c r="H72" s="4">
        <v>1</v>
      </c>
      <c r="I72" s="4">
        <v>1</v>
      </c>
      <c r="J72" s="4">
        <v>1</v>
      </c>
      <c r="K72" s="4" t="s">
        <v>30</v>
      </c>
      <c r="L72" s="4">
        <v>483</v>
      </c>
      <c r="M72" s="4">
        <v>483</v>
      </c>
      <c r="N72" s="4" t="s">
        <v>400</v>
      </c>
      <c r="O72" s="4" t="s">
        <v>32</v>
      </c>
      <c r="P72" s="4" t="s">
        <v>33</v>
      </c>
      <c r="Q72" s="4">
        <v>0</v>
      </c>
      <c r="R72" s="7">
        <v>44956</v>
      </c>
      <c r="S72" s="6">
        <v>44961</v>
      </c>
      <c r="T72" s="4" t="s">
        <v>34</v>
      </c>
      <c r="U72" s="4">
        <v>483</v>
      </c>
      <c r="V72" s="4">
        <v>0</v>
      </c>
      <c r="W72" s="4">
        <v>0</v>
      </c>
      <c r="X72" s="4" t="s">
        <v>401</v>
      </c>
      <c r="Y72" s="4" t="s">
        <v>402</v>
      </c>
    </row>
    <row r="73" s="4" customFormat="1" spans="1:25">
      <c r="A73" s="4" t="s">
        <v>403</v>
      </c>
      <c r="B73" s="4" t="s">
        <v>26</v>
      </c>
      <c r="C73" s="4" t="s">
        <v>27</v>
      </c>
      <c r="D73" s="4" t="s">
        <v>404</v>
      </c>
      <c r="E73" s="4" t="s">
        <v>405</v>
      </c>
      <c r="F73" s="6">
        <v>44956</v>
      </c>
      <c r="G73" s="6">
        <v>44958</v>
      </c>
      <c r="H73" s="4">
        <v>1</v>
      </c>
      <c r="I73" s="4">
        <v>2</v>
      </c>
      <c r="J73" s="4">
        <v>2</v>
      </c>
      <c r="K73" s="4" t="s">
        <v>30</v>
      </c>
      <c r="L73" s="4">
        <v>778</v>
      </c>
      <c r="M73" s="4">
        <v>778</v>
      </c>
      <c r="N73" s="4" t="s">
        <v>406</v>
      </c>
      <c r="O73" s="4" t="s">
        <v>32</v>
      </c>
      <c r="P73" s="4" t="s">
        <v>33</v>
      </c>
      <c r="Q73" s="4">
        <v>0</v>
      </c>
      <c r="R73" s="7">
        <v>44956</v>
      </c>
      <c r="S73" s="6">
        <v>44961</v>
      </c>
      <c r="T73" s="4" t="s">
        <v>34</v>
      </c>
      <c r="U73" s="4">
        <v>778</v>
      </c>
      <c r="V73" s="4">
        <v>0</v>
      </c>
      <c r="W73" s="4">
        <v>0</v>
      </c>
      <c r="X73" s="4" t="s">
        <v>407</v>
      </c>
      <c r="Y73" s="4" t="s">
        <v>52</v>
      </c>
    </row>
    <row r="74" s="4" customFormat="1" spans="1:25">
      <c r="A74" s="4" t="s">
        <v>408</v>
      </c>
      <c r="B74" s="4" t="s">
        <v>26</v>
      </c>
      <c r="C74" s="4" t="s">
        <v>27</v>
      </c>
      <c r="D74" s="4" t="s">
        <v>409</v>
      </c>
      <c r="E74" s="4" t="s">
        <v>410</v>
      </c>
      <c r="F74" s="6">
        <v>44957</v>
      </c>
      <c r="G74" s="6">
        <v>44958</v>
      </c>
      <c r="H74" s="4">
        <v>1</v>
      </c>
      <c r="I74" s="4">
        <v>1</v>
      </c>
      <c r="J74" s="4">
        <v>1</v>
      </c>
      <c r="K74" s="4" t="s">
        <v>30</v>
      </c>
      <c r="L74" s="4">
        <v>316</v>
      </c>
      <c r="M74" s="4">
        <v>316</v>
      </c>
      <c r="N74" s="4" t="s">
        <v>411</v>
      </c>
      <c r="O74" s="4" t="s">
        <v>32</v>
      </c>
      <c r="P74" s="4" t="s">
        <v>33</v>
      </c>
      <c r="Q74" s="4">
        <v>0</v>
      </c>
      <c r="R74" s="7">
        <v>44956</v>
      </c>
      <c r="S74" s="6">
        <v>44961</v>
      </c>
      <c r="T74" s="4" t="s">
        <v>34</v>
      </c>
      <c r="U74" s="4">
        <v>316</v>
      </c>
      <c r="V74" s="4">
        <v>0</v>
      </c>
      <c r="W74" s="4">
        <v>0</v>
      </c>
      <c r="X74" s="4" t="s">
        <v>412</v>
      </c>
      <c r="Y74" s="4" t="s">
        <v>52</v>
      </c>
    </row>
    <row r="75" s="4" customFormat="1" spans="1:25">
      <c r="A75" s="4" t="s">
        <v>413</v>
      </c>
      <c r="B75" s="4" t="s">
        <v>26</v>
      </c>
      <c r="C75" s="4" t="s">
        <v>27</v>
      </c>
      <c r="D75" s="4" t="s">
        <v>414</v>
      </c>
      <c r="E75" s="4" t="s">
        <v>415</v>
      </c>
      <c r="F75" s="6">
        <v>44956</v>
      </c>
      <c r="G75" s="6">
        <v>44958</v>
      </c>
      <c r="H75" s="4">
        <v>1</v>
      </c>
      <c r="I75" s="4">
        <v>2</v>
      </c>
      <c r="J75" s="4">
        <v>2</v>
      </c>
      <c r="K75" s="4" t="s">
        <v>30</v>
      </c>
      <c r="L75" s="4">
        <v>1364</v>
      </c>
      <c r="M75" s="4">
        <v>1364</v>
      </c>
      <c r="N75" s="4" t="s">
        <v>416</v>
      </c>
      <c r="O75" s="4" t="s">
        <v>32</v>
      </c>
      <c r="P75" s="4" t="s">
        <v>33</v>
      </c>
      <c r="Q75" s="4">
        <v>0</v>
      </c>
      <c r="R75" s="7">
        <v>44956</v>
      </c>
      <c r="S75" s="6">
        <v>44961</v>
      </c>
      <c r="T75" s="4" t="s">
        <v>34</v>
      </c>
      <c r="U75" s="4">
        <v>1364</v>
      </c>
      <c r="V75" s="4">
        <v>0</v>
      </c>
      <c r="W75" s="4">
        <v>0</v>
      </c>
      <c r="X75" s="4" t="s">
        <v>417</v>
      </c>
      <c r="Y75" s="4" t="s">
        <v>418</v>
      </c>
    </row>
    <row r="76" s="4" customFormat="1" spans="1:25">
      <c r="A76" s="4" t="s">
        <v>419</v>
      </c>
      <c r="B76" s="4" t="s">
        <v>26</v>
      </c>
      <c r="C76" s="4" t="s">
        <v>27</v>
      </c>
      <c r="D76" s="4" t="s">
        <v>420</v>
      </c>
      <c r="E76" s="4" t="s">
        <v>421</v>
      </c>
      <c r="F76" s="6">
        <v>44956</v>
      </c>
      <c r="G76" s="6">
        <v>44958</v>
      </c>
      <c r="H76" s="4">
        <v>1</v>
      </c>
      <c r="I76" s="4">
        <v>2</v>
      </c>
      <c r="J76" s="4">
        <v>2</v>
      </c>
      <c r="K76" s="4" t="s">
        <v>30</v>
      </c>
      <c r="L76" s="4">
        <v>471</v>
      </c>
      <c r="M76" s="4">
        <v>471</v>
      </c>
      <c r="N76" s="4" t="s">
        <v>422</v>
      </c>
      <c r="O76" s="4" t="s">
        <v>32</v>
      </c>
      <c r="P76" s="4" t="s">
        <v>33</v>
      </c>
      <c r="Q76" s="4">
        <v>0</v>
      </c>
      <c r="R76" s="7">
        <v>44956</v>
      </c>
      <c r="S76" s="6">
        <v>44961</v>
      </c>
      <c r="T76" s="4" t="s">
        <v>34</v>
      </c>
      <c r="U76" s="4">
        <v>471</v>
      </c>
      <c r="V76" s="4">
        <v>0</v>
      </c>
      <c r="W76" s="4">
        <v>0</v>
      </c>
      <c r="X76" s="4" t="s">
        <v>423</v>
      </c>
      <c r="Y76" s="4" t="s">
        <v>218</v>
      </c>
    </row>
    <row r="77" s="4" customFormat="1" spans="1:25">
      <c r="A77" s="4" t="s">
        <v>424</v>
      </c>
      <c r="B77" s="4" t="s">
        <v>26</v>
      </c>
      <c r="C77" s="4" t="s">
        <v>27</v>
      </c>
      <c r="D77" s="4" t="s">
        <v>425</v>
      </c>
      <c r="E77" s="4" t="s">
        <v>426</v>
      </c>
      <c r="F77" s="6">
        <v>44957</v>
      </c>
      <c r="G77" s="6">
        <v>44958</v>
      </c>
      <c r="H77" s="4">
        <v>1</v>
      </c>
      <c r="I77" s="4">
        <v>1</v>
      </c>
      <c r="J77" s="4">
        <v>1</v>
      </c>
      <c r="K77" s="4" t="s">
        <v>30</v>
      </c>
      <c r="L77" s="4">
        <v>352</v>
      </c>
      <c r="M77" s="4">
        <v>352</v>
      </c>
      <c r="N77" s="4" t="s">
        <v>427</v>
      </c>
      <c r="O77" s="4" t="s">
        <v>32</v>
      </c>
      <c r="P77" s="4" t="s">
        <v>33</v>
      </c>
      <c r="Q77" s="4">
        <v>0</v>
      </c>
      <c r="R77" s="7">
        <v>44956</v>
      </c>
      <c r="S77" s="6">
        <v>44961</v>
      </c>
      <c r="T77" s="4" t="s">
        <v>34</v>
      </c>
      <c r="U77" s="4">
        <v>352</v>
      </c>
      <c r="V77" s="4">
        <v>0</v>
      </c>
      <c r="W77" s="4">
        <v>0</v>
      </c>
      <c r="X77" s="4" t="s">
        <v>428</v>
      </c>
      <c r="Y77" s="4" t="s">
        <v>429</v>
      </c>
    </row>
    <row r="78" s="4" customFormat="1" spans="1:25">
      <c r="A78" s="4" t="s">
        <v>430</v>
      </c>
      <c r="B78" s="4" t="s">
        <v>26</v>
      </c>
      <c r="C78" s="4" t="s">
        <v>27</v>
      </c>
      <c r="D78" s="4" t="s">
        <v>431</v>
      </c>
      <c r="E78" s="4" t="s">
        <v>432</v>
      </c>
      <c r="F78" s="6">
        <v>44957</v>
      </c>
      <c r="G78" s="6">
        <v>44958</v>
      </c>
      <c r="H78" s="4">
        <v>1</v>
      </c>
      <c r="I78" s="4">
        <v>1</v>
      </c>
      <c r="J78" s="4">
        <v>1</v>
      </c>
      <c r="K78" s="4" t="s">
        <v>30</v>
      </c>
      <c r="L78" s="4">
        <v>1154</v>
      </c>
      <c r="M78" s="4">
        <v>1154</v>
      </c>
      <c r="N78" s="4" t="s">
        <v>433</v>
      </c>
      <c r="O78" s="4" t="s">
        <v>32</v>
      </c>
      <c r="P78" s="4" t="s">
        <v>33</v>
      </c>
      <c r="Q78" s="4">
        <v>0</v>
      </c>
      <c r="R78" s="7">
        <v>44956</v>
      </c>
      <c r="S78" s="6">
        <v>44961</v>
      </c>
      <c r="T78" s="4" t="s">
        <v>34</v>
      </c>
      <c r="U78" s="4">
        <v>1154</v>
      </c>
      <c r="V78" s="4">
        <v>0</v>
      </c>
      <c r="W78" s="4">
        <v>0</v>
      </c>
      <c r="X78" s="4" t="s">
        <v>434</v>
      </c>
      <c r="Y78" s="4" t="s">
        <v>435</v>
      </c>
    </row>
    <row r="79" s="4" customFormat="1" spans="1:25">
      <c r="A79" s="4" t="s">
        <v>436</v>
      </c>
      <c r="B79" s="4" t="s">
        <v>26</v>
      </c>
      <c r="C79" s="4" t="s">
        <v>27</v>
      </c>
      <c r="D79" s="4" t="s">
        <v>437</v>
      </c>
      <c r="E79" s="4" t="s">
        <v>438</v>
      </c>
      <c r="F79" s="6">
        <v>44957</v>
      </c>
      <c r="G79" s="6">
        <v>44958</v>
      </c>
      <c r="H79" s="4">
        <v>1</v>
      </c>
      <c r="I79" s="4">
        <v>1</v>
      </c>
      <c r="J79" s="4">
        <v>1</v>
      </c>
      <c r="K79" s="4" t="s">
        <v>30</v>
      </c>
      <c r="L79" s="4">
        <v>189</v>
      </c>
      <c r="M79" s="4">
        <v>189</v>
      </c>
      <c r="N79" s="4" t="s">
        <v>439</v>
      </c>
      <c r="O79" s="4" t="s">
        <v>32</v>
      </c>
      <c r="P79" s="4" t="s">
        <v>33</v>
      </c>
      <c r="Q79" s="4">
        <v>0</v>
      </c>
      <c r="R79" s="7">
        <v>44956</v>
      </c>
      <c r="S79" s="6">
        <v>44961</v>
      </c>
      <c r="T79" s="4" t="s">
        <v>34</v>
      </c>
      <c r="U79" s="4">
        <v>189</v>
      </c>
      <c r="V79" s="4">
        <v>0</v>
      </c>
      <c r="W79" s="4">
        <v>0</v>
      </c>
      <c r="X79" s="4" t="s">
        <v>440</v>
      </c>
      <c r="Y79" s="4" t="s">
        <v>52</v>
      </c>
    </row>
    <row r="80" s="4" customFormat="1" spans="1:25">
      <c r="A80" s="4" t="s">
        <v>436</v>
      </c>
      <c r="B80" s="4" t="s">
        <v>26</v>
      </c>
      <c r="C80" s="4" t="s">
        <v>196</v>
      </c>
      <c r="D80" s="4" t="s">
        <v>437</v>
      </c>
      <c r="E80" s="4" t="s">
        <v>438</v>
      </c>
      <c r="F80" s="6">
        <v>44957</v>
      </c>
      <c r="G80" s="6">
        <v>44958</v>
      </c>
      <c r="H80" s="4">
        <v>1</v>
      </c>
      <c r="I80" s="4">
        <v>1</v>
      </c>
      <c r="J80" s="4">
        <v>1</v>
      </c>
      <c r="K80" s="4" t="s">
        <v>30</v>
      </c>
      <c r="L80" s="4">
        <v>-189</v>
      </c>
      <c r="M80" s="4">
        <v>-189</v>
      </c>
      <c r="N80" s="4" t="s">
        <v>439</v>
      </c>
      <c r="O80" s="4" t="s">
        <v>32</v>
      </c>
      <c r="P80" s="4" t="s">
        <v>33</v>
      </c>
      <c r="Q80" s="4">
        <v>0</v>
      </c>
      <c r="R80" s="7">
        <v>44956</v>
      </c>
      <c r="S80" s="6">
        <v>44961</v>
      </c>
      <c r="T80" s="4" t="s">
        <v>34</v>
      </c>
      <c r="U80" s="4">
        <v>-189</v>
      </c>
      <c r="V80" s="4">
        <v>0</v>
      </c>
      <c r="W80" s="4">
        <v>0</v>
      </c>
      <c r="X80" s="4" t="s">
        <v>440</v>
      </c>
      <c r="Y80" s="4" t="s">
        <v>52</v>
      </c>
    </row>
    <row r="81" s="4" customFormat="1" spans="1:25">
      <c r="A81" s="4" t="s">
        <v>441</v>
      </c>
      <c r="B81" s="4" t="s">
        <v>26</v>
      </c>
      <c r="C81" s="4" t="s">
        <v>27</v>
      </c>
      <c r="D81" s="4" t="s">
        <v>442</v>
      </c>
      <c r="E81" s="4" t="s">
        <v>443</v>
      </c>
      <c r="F81" s="6">
        <v>44957</v>
      </c>
      <c r="G81" s="6">
        <v>44958</v>
      </c>
      <c r="H81" s="4">
        <v>1</v>
      </c>
      <c r="I81" s="4">
        <v>1</v>
      </c>
      <c r="J81" s="4">
        <v>1</v>
      </c>
      <c r="K81" s="4" t="s">
        <v>30</v>
      </c>
      <c r="L81" s="4">
        <v>2785</v>
      </c>
      <c r="M81" s="4">
        <v>2785</v>
      </c>
      <c r="N81" s="4" t="s">
        <v>444</v>
      </c>
      <c r="O81" s="4" t="s">
        <v>32</v>
      </c>
      <c r="P81" s="4" t="s">
        <v>33</v>
      </c>
      <c r="Q81" s="4">
        <v>0</v>
      </c>
      <c r="R81" s="7">
        <v>44956</v>
      </c>
      <c r="S81" s="6">
        <v>44961</v>
      </c>
      <c r="T81" s="4" t="s">
        <v>34</v>
      </c>
      <c r="U81" s="4">
        <v>2785</v>
      </c>
      <c r="V81" s="4">
        <v>0</v>
      </c>
      <c r="W81" s="4">
        <v>0</v>
      </c>
      <c r="X81" s="4" t="s">
        <v>445</v>
      </c>
      <c r="Y81" s="4" t="s">
        <v>218</v>
      </c>
    </row>
    <row r="82" s="4" customFormat="1" spans="1:25">
      <c r="A82" s="4" t="s">
        <v>446</v>
      </c>
      <c r="B82" s="4" t="s">
        <v>26</v>
      </c>
      <c r="C82" s="4" t="s">
        <v>27</v>
      </c>
      <c r="D82" s="4" t="s">
        <v>447</v>
      </c>
      <c r="E82" s="4" t="s">
        <v>306</v>
      </c>
      <c r="F82" s="6">
        <v>44956</v>
      </c>
      <c r="G82" s="6">
        <v>44958</v>
      </c>
      <c r="H82" s="4">
        <v>1</v>
      </c>
      <c r="I82" s="4">
        <v>2</v>
      </c>
      <c r="J82" s="4">
        <v>2</v>
      </c>
      <c r="K82" s="4" t="s">
        <v>30</v>
      </c>
      <c r="L82" s="4">
        <v>1224</v>
      </c>
      <c r="M82" s="4">
        <v>1224</v>
      </c>
      <c r="N82" s="4" t="s">
        <v>448</v>
      </c>
      <c r="O82" s="4" t="s">
        <v>32</v>
      </c>
      <c r="P82" s="4" t="s">
        <v>33</v>
      </c>
      <c r="Q82" s="4">
        <v>0</v>
      </c>
      <c r="R82" s="7">
        <v>44956</v>
      </c>
      <c r="S82" s="6">
        <v>44961</v>
      </c>
      <c r="T82" s="4" t="s">
        <v>34</v>
      </c>
      <c r="U82" s="4">
        <v>1224</v>
      </c>
      <c r="V82" s="4">
        <v>0</v>
      </c>
      <c r="W82" s="4">
        <v>0</v>
      </c>
      <c r="X82" s="4" t="s">
        <v>449</v>
      </c>
      <c r="Y82" s="4" t="s">
        <v>52</v>
      </c>
    </row>
    <row r="83" s="4" customFormat="1" spans="1:25">
      <c r="A83" s="4" t="s">
        <v>450</v>
      </c>
      <c r="B83" s="4" t="s">
        <v>26</v>
      </c>
      <c r="C83" s="4" t="s">
        <v>27</v>
      </c>
      <c r="D83" s="4" t="s">
        <v>311</v>
      </c>
      <c r="E83" s="4" t="s">
        <v>451</v>
      </c>
      <c r="F83" s="6">
        <v>44957</v>
      </c>
      <c r="G83" s="6">
        <v>44958</v>
      </c>
      <c r="H83" s="4">
        <v>1</v>
      </c>
      <c r="I83" s="4">
        <v>1</v>
      </c>
      <c r="J83" s="4">
        <v>1</v>
      </c>
      <c r="K83" s="4" t="s">
        <v>30</v>
      </c>
      <c r="L83" s="4">
        <v>401</v>
      </c>
      <c r="M83" s="4">
        <v>401</v>
      </c>
      <c r="N83" s="4" t="s">
        <v>452</v>
      </c>
      <c r="O83" s="4" t="s">
        <v>32</v>
      </c>
      <c r="P83" s="4" t="s">
        <v>33</v>
      </c>
      <c r="Q83" s="4">
        <v>0</v>
      </c>
      <c r="R83" s="7">
        <v>44956</v>
      </c>
      <c r="S83" s="6">
        <v>44961</v>
      </c>
      <c r="T83" s="4" t="s">
        <v>34</v>
      </c>
      <c r="U83" s="4">
        <v>401</v>
      </c>
      <c r="V83" s="4">
        <v>0</v>
      </c>
      <c r="W83" s="4">
        <v>0</v>
      </c>
      <c r="X83" s="4" t="s">
        <v>453</v>
      </c>
      <c r="Y83" s="4" t="s">
        <v>454</v>
      </c>
    </row>
    <row r="84" s="4" customFormat="1" spans="1:25">
      <c r="A84" s="4" t="s">
        <v>455</v>
      </c>
      <c r="B84" s="4" t="s">
        <v>26</v>
      </c>
      <c r="C84" s="4" t="s">
        <v>27</v>
      </c>
      <c r="D84" s="4" t="s">
        <v>456</v>
      </c>
      <c r="E84" s="4" t="s">
        <v>457</v>
      </c>
      <c r="F84" s="6">
        <v>44957</v>
      </c>
      <c r="G84" s="6">
        <v>44958</v>
      </c>
      <c r="H84" s="4">
        <v>1</v>
      </c>
      <c r="I84" s="4">
        <v>1</v>
      </c>
      <c r="J84" s="4">
        <v>1</v>
      </c>
      <c r="K84" s="4" t="s">
        <v>30</v>
      </c>
      <c r="L84" s="4">
        <v>326</v>
      </c>
      <c r="M84" s="4">
        <v>326</v>
      </c>
      <c r="N84" s="4" t="s">
        <v>458</v>
      </c>
      <c r="O84" s="4" t="s">
        <v>32</v>
      </c>
      <c r="P84" s="4" t="s">
        <v>33</v>
      </c>
      <c r="Q84" s="4">
        <v>0</v>
      </c>
      <c r="R84" s="7">
        <v>44956</v>
      </c>
      <c r="S84" s="6">
        <v>44961</v>
      </c>
      <c r="T84" s="4" t="s">
        <v>34</v>
      </c>
      <c r="U84" s="4">
        <v>326</v>
      </c>
      <c r="V84" s="4">
        <v>0</v>
      </c>
      <c r="W84" s="4">
        <v>0</v>
      </c>
      <c r="X84" s="4" t="s">
        <v>459</v>
      </c>
      <c r="Y84" s="4" t="s">
        <v>460</v>
      </c>
    </row>
    <row r="85" s="4" customFormat="1" spans="1:25">
      <c r="A85" s="4" t="s">
        <v>461</v>
      </c>
      <c r="B85" s="4" t="s">
        <v>26</v>
      </c>
      <c r="C85" s="4" t="s">
        <v>27</v>
      </c>
      <c r="D85" s="4" t="s">
        <v>462</v>
      </c>
      <c r="E85" s="4" t="s">
        <v>463</v>
      </c>
      <c r="F85" s="6">
        <v>44957</v>
      </c>
      <c r="G85" s="6">
        <v>44958</v>
      </c>
      <c r="H85" s="4">
        <v>1</v>
      </c>
      <c r="I85" s="4">
        <v>1</v>
      </c>
      <c r="J85" s="4">
        <v>1</v>
      </c>
      <c r="K85" s="4" t="s">
        <v>30</v>
      </c>
      <c r="L85" s="4">
        <v>1683</v>
      </c>
      <c r="M85" s="4">
        <v>1683</v>
      </c>
      <c r="N85" s="4" t="s">
        <v>464</v>
      </c>
      <c r="O85" s="4" t="s">
        <v>32</v>
      </c>
      <c r="P85" s="4" t="s">
        <v>33</v>
      </c>
      <c r="Q85" s="4">
        <v>0</v>
      </c>
      <c r="R85" s="7">
        <v>44956</v>
      </c>
      <c r="S85" s="6">
        <v>44961</v>
      </c>
      <c r="T85" s="4" t="s">
        <v>34</v>
      </c>
      <c r="U85" s="4">
        <v>1683</v>
      </c>
      <c r="V85" s="4">
        <v>0</v>
      </c>
      <c r="W85" s="4">
        <v>0</v>
      </c>
      <c r="X85" s="4" t="s">
        <v>465</v>
      </c>
      <c r="Y85" s="4" t="s">
        <v>466</v>
      </c>
    </row>
    <row r="86" s="4" customFormat="1" spans="1:25">
      <c r="A86" s="4" t="s">
        <v>467</v>
      </c>
      <c r="B86" s="4" t="s">
        <v>26</v>
      </c>
      <c r="C86" s="4" t="s">
        <v>27</v>
      </c>
      <c r="D86" s="4" t="s">
        <v>425</v>
      </c>
      <c r="E86" s="4" t="s">
        <v>426</v>
      </c>
      <c r="F86" s="6">
        <v>44957</v>
      </c>
      <c r="G86" s="6">
        <v>44958</v>
      </c>
      <c r="H86" s="4">
        <v>1</v>
      </c>
      <c r="I86" s="4">
        <v>1</v>
      </c>
      <c r="J86" s="4">
        <v>1</v>
      </c>
      <c r="K86" s="4" t="s">
        <v>30</v>
      </c>
      <c r="L86" s="4">
        <v>364</v>
      </c>
      <c r="M86" s="4">
        <v>364</v>
      </c>
      <c r="N86" s="4" t="s">
        <v>468</v>
      </c>
      <c r="O86" s="4" t="s">
        <v>32</v>
      </c>
      <c r="P86" s="4" t="s">
        <v>33</v>
      </c>
      <c r="Q86" s="4">
        <v>0</v>
      </c>
      <c r="R86" s="7">
        <v>44956</v>
      </c>
      <c r="S86" s="6">
        <v>44961</v>
      </c>
      <c r="T86" s="4" t="s">
        <v>34</v>
      </c>
      <c r="U86" s="4">
        <v>364</v>
      </c>
      <c r="V86" s="4">
        <v>0</v>
      </c>
      <c r="W86" s="4">
        <v>0</v>
      </c>
      <c r="X86" s="4" t="s">
        <v>469</v>
      </c>
      <c r="Y86" s="4" t="s">
        <v>470</v>
      </c>
    </row>
    <row r="87" s="4" customFormat="1" spans="1:25">
      <c r="A87" s="4" t="s">
        <v>471</v>
      </c>
      <c r="B87" s="4" t="s">
        <v>26</v>
      </c>
      <c r="C87" s="4" t="s">
        <v>27</v>
      </c>
      <c r="D87" s="4" t="s">
        <v>472</v>
      </c>
      <c r="E87" s="4" t="s">
        <v>100</v>
      </c>
      <c r="F87" s="6">
        <v>44957</v>
      </c>
      <c r="G87" s="6">
        <v>44958</v>
      </c>
      <c r="H87" s="4">
        <v>1</v>
      </c>
      <c r="I87" s="4">
        <v>1</v>
      </c>
      <c r="J87" s="4">
        <v>1</v>
      </c>
      <c r="K87" s="4" t="s">
        <v>30</v>
      </c>
      <c r="L87" s="4">
        <v>374</v>
      </c>
      <c r="M87" s="4">
        <v>374</v>
      </c>
      <c r="N87" s="4" t="s">
        <v>473</v>
      </c>
      <c r="O87" s="4" t="s">
        <v>32</v>
      </c>
      <c r="P87" s="4" t="s">
        <v>33</v>
      </c>
      <c r="Q87" s="4">
        <v>0</v>
      </c>
      <c r="R87" s="7">
        <v>44957</v>
      </c>
      <c r="S87" s="6">
        <v>44961</v>
      </c>
      <c r="T87" s="4" t="s">
        <v>34</v>
      </c>
      <c r="U87" s="4">
        <v>374</v>
      </c>
      <c r="V87" s="4">
        <v>0</v>
      </c>
      <c r="W87" s="4">
        <v>0</v>
      </c>
      <c r="X87" s="4" t="s">
        <v>474</v>
      </c>
      <c r="Y87" s="4" t="s">
        <v>52</v>
      </c>
    </row>
    <row r="88" s="4" customFormat="1" spans="1:25">
      <c r="A88" s="4" t="s">
        <v>475</v>
      </c>
      <c r="B88" s="4" t="s">
        <v>26</v>
      </c>
      <c r="C88" s="4" t="s">
        <v>27</v>
      </c>
      <c r="D88" s="4" t="s">
        <v>476</v>
      </c>
      <c r="E88" s="4" t="s">
        <v>477</v>
      </c>
      <c r="F88" s="6">
        <v>44957</v>
      </c>
      <c r="G88" s="6">
        <v>44958</v>
      </c>
      <c r="H88" s="4">
        <v>1</v>
      </c>
      <c r="I88" s="4">
        <v>1</v>
      </c>
      <c r="J88" s="4">
        <v>1</v>
      </c>
      <c r="K88" s="4" t="s">
        <v>30</v>
      </c>
      <c r="L88" s="4">
        <v>375</v>
      </c>
      <c r="M88" s="4">
        <v>375</v>
      </c>
      <c r="N88" s="4" t="s">
        <v>478</v>
      </c>
      <c r="O88" s="4" t="s">
        <v>32</v>
      </c>
      <c r="P88" s="4" t="s">
        <v>33</v>
      </c>
      <c r="Q88" s="4">
        <v>0</v>
      </c>
      <c r="R88" s="7">
        <v>44957</v>
      </c>
      <c r="S88" s="6">
        <v>44961</v>
      </c>
      <c r="T88" s="4" t="s">
        <v>34</v>
      </c>
      <c r="U88" s="4">
        <v>375</v>
      </c>
      <c r="V88" s="4">
        <v>0</v>
      </c>
      <c r="W88" s="4">
        <v>0</v>
      </c>
      <c r="X88" s="4" t="s">
        <v>479</v>
      </c>
      <c r="Y88" s="4" t="s">
        <v>480</v>
      </c>
    </row>
    <row r="89" s="4" customFormat="1" spans="1:25">
      <c r="A89" s="4" t="s">
        <v>481</v>
      </c>
      <c r="B89" s="4" t="s">
        <v>26</v>
      </c>
      <c r="C89" s="4" t="s">
        <v>27</v>
      </c>
      <c r="D89" s="4" t="s">
        <v>482</v>
      </c>
      <c r="E89" s="4" t="s">
        <v>483</v>
      </c>
      <c r="F89" s="6">
        <v>44957</v>
      </c>
      <c r="G89" s="6">
        <v>44958</v>
      </c>
      <c r="H89" s="4">
        <v>1</v>
      </c>
      <c r="I89" s="4">
        <v>1</v>
      </c>
      <c r="J89" s="4">
        <v>1</v>
      </c>
      <c r="K89" s="4" t="s">
        <v>30</v>
      </c>
      <c r="L89" s="4">
        <v>848</v>
      </c>
      <c r="M89" s="4">
        <v>848</v>
      </c>
      <c r="N89" s="4" t="s">
        <v>484</v>
      </c>
      <c r="O89" s="4" t="s">
        <v>32</v>
      </c>
      <c r="P89" s="4" t="s">
        <v>33</v>
      </c>
      <c r="Q89" s="4">
        <v>0</v>
      </c>
      <c r="R89" s="7">
        <v>44957</v>
      </c>
      <c r="S89" s="6">
        <v>44961</v>
      </c>
      <c r="T89" s="4" t="s">
        <v>34</v>
      </c>
      <c r="U89" s="4">
        <v>848</v>
      </c>
      <c r="V89" s="4">
        <v>0</v>
      </c>
      <c r="W89" s="4">
        <v>0</v>
      </c>
      <c r="X89" s="4" t="s">
        <v>485</v>
      </c>
      <c r="Y89" s="4" t="s">
        <v>52</v>
      </c>
    </row>
    <row r="90" s="4" customFormat="1" spans="1:25">
      <c r="A90" s="4" t="s">
        <v>486</v>
      </c>
      <c r="B90" s="4" t="s">
        <v>26</v>
      </c>
      <c r="C90" s="4" t="s">
        <v>27</v>
      </c>
      <c r="D90" s="4" t="s">
        <v>487</v>
      </c>
      <c r="E90" s="4" t="s">
        <v>488</v>
      </c>
      <c r="F90" s="6">
        <v>44957</v>
      </c>
      <c r="G90" s="6">
        <v>44958</v>
      </c>
      <c r="H90" s="4">
        <v>1</v>
      </c>
      <c r="I90" s="4">
        <v>1</v>
      </c>
      <c r="J90" s="4">
        <v>1</v>
      </c>
      <c r="K90" s="4" t="s">
        <v>30</v>
      </c>
      <c r="L90" s="4">
        <v>103</v>
      </c>
      <c r="M90" s="4">
        <v>103</v>
      </c>
      <c r="N90" s="4" t="s">
        <v>489</v>
      </c>
      <c r="O90" s="4" t="s">
        <v>32</v>
      </c>
      <c r="P90" s="4" t="s">
        <v>33</v>
      </c>
      <c r="Q90" s="4">
        <v>0</v>
      </c>
      <c r="R90" s="7">
        <v>44957</v>
      </c>
      <c r="S90" s="6">
        <v>44961</v>
      </c>
      <c r="T90" s="4" t="s">
        <v>34</v>
      </c>
      <c r="U90" s="4">
        <v>103</v>
      </c>
      <c r="V90" s="4">
        <v>0</v>
      </c>
      <c r="W90" s="4">
        <v>0</v>
      </c>
      <c r="X90" s="4" t="s">
        <v>490</v>
      </c>
      <c r="Y90" s="4" t="s">
        <v>52</v>
      </c>
    </row>
    <row r="91" s="4" customFormat="1" spans="1:25">
      <c r="A91" s="4" t="s">
        <v>491</v>
      </c>
      <c r="B91" s="4" t="s">
        <v>26</v>
      </c>
      <c r="C91" s="4" t="s">
        <v>27</v>
      </c>
      <c r="D91" s="4" t="s">
        <v>437</v>
      </c>
      <c r="E91" s="4" t="s">
        <v>438</v>
      </c>
      <c r="F91" s="6">
        <v>44957</v>
      </c>
      <c r="G91" s="6">
        <v>44958</v>
      </c>
      <c r="H91" s="4">
        <v>1</v>
      </c>
      <c r="I91" s="4">
        <v>1</v>
      </c>
      <c r="J91" s="4">
        <v>1</v>
      </c>
      <c r="K91" s="4" t="s">
        <v>30</v>
      </c>
      <c r="L91" s="4">
        <v>189</v>
      </c>
      <c r="M91" s="4">
        <v>189</v>
      </c>
      <c r="N91" s="4" t="s">
        <v>492</v>
      </c>
      <c r="O91" s="4" t="s">
        <v>32</v>
      </c>
      <c r="P91" s="4" t="s">
        <v>33</v>
      </c>
      <c r="Q91" s="4">
        <v>0</v>
      </c>
      <c r="R91" s="7">
        <v>44957</v>
      </c>
      <c r="S91" s="6">
        <v>44961</v>
      </c>
      <c r="T91" s="4" t="s">
        <v>34</v>
      </c>
      <c r="U91" s="4">
        <v>189</v>
      </c>
      <c r="V91" s="4">
        <v>0</v>
      </c>
      <c r="W91" s="4">
        <v>0</v>
      </c>
      <c r="X91" s="4" t="s">
        <v>493</v>
      </c>
      <c r="Y91" s="4" t="s">
        <v>494</v>
      </c>
    </row>
    <row r="92" s="4" customFormat="1" spans="1:25">
      <c r="A92" s="4" t="s">
        <v>495</v>
      </c>
      <c r="B92" s="4" t="s">
        <v>26</v>
      </c>
      <c r="C92" s="4" t="s">
        <v>27</v>
      </c>
      <c r="D92" s="4" t="s">
        <v>496</v>
      </c>
      <c r="E92" s="4" t="s">
        <v>497</v>
      </c>
      <c r="F92" s="6">
        <v>44957</v>
      </c>
      <c r="G92" s="6">
        <v>44958</v>
      </c>
      <c r="H92" s="4">
        <v>1</v>
      </c>
      <c r="I92" s="4">
        <v>1</v>
      </c>
      <c r="J92" s="4">
        <v>1</v>
      </c>
      <c r="K92" s="4" t="s">
        <v>30</v>
      </c>
      <c r="L92" s="4">
        <v>487</v>
      </c>
      <c r="M92" s="4">
        <v>487</v>
      </c>
      <c r="N92" s="4" t="s">
        <v>498</v>
      </c>
      <c r="O92" s="4" t="s">
        <v>32</v>
      </c>
      <c r="P92" s="4" t="s">
        <v>33</v>
      </c>
      <c r="Q92" s="4">
        <v>0</v>
      </c>
      <c r="R92" s="7">
        <v>44957</v>
      </c>
      <c r="S92" s="6">
        <v>44961</v>
      </c>
      <c r="T92" s="4" t="s">
        <v>34</v>
      </c>
      <c r="U92" s="4">
        <v>487</v>
      </c>
      <c r="V92" s="4">
        <v>0</v>
      </c>
      <c r="W92" s="4">
        <v>0</v>
      </c>
      <c r="X92" s="4" t="s">
        <v>499</v>
      </c>
      <c r="Y92" s="4" t="s">
        <v>52</v>
      </c>
    </row>
    <row r="93" s="4" customFormat="1" spans="1:25">
      <c r="A93" s="4" t="s">
        <v>500</v>
      </c>
      <c r="B93" s="4" t="s">
        <v>26</v>
      </c>
      <c r="C93" s="4" t="s">
        <v>27</v>
      </c>
      <c r="D93" s="4" t="s">
        <v>501</v>
      </c>
      <c r="E93" s="4" t="s">
        <v>502</v>
      </c>
      <c r="F93" s="6">
        <v>44957</v>
      </c>
      <c r="G93" s="6">
        <v>44958</v>
      </c>
      <c r="H93" s="4">
        <v>1</v>
      </c>
      <c r="I93" s="4">
        <v>1</v>
      </c>
      <c r="J93" s="4">
        <v>1</v>
      </c>
      <c r="K93" s="4" t="s">
        <v>30</v>
      </c>
      <c r="L93" s="4">
        <v>177</v>
      </c>
      <c r="M93" s="4">
        <v>177</v>
      </c>
      <c r="N93" s="4" t="s">
        <v>503</v>
      </c>
      <c r="O93" s="4" t="s">
        <v>32</v>
      </c>
      <c r="P93" s="4" t="s">
        <v>33</v>
      </c>
      <c r="Q93" s="4">
        <v>0</v>
      </c>
      <c r="R93" s="7">
        <v>44957</v>
      </c>
      <c r="S93" s="6">
        <v>44961</v>
      </c>
      <c r="T93" s="4" t="s">
        <v>34</v>
      </c>
      <c r="U93" s="4">
        <v>177</v>
      </c>
      <c r="V93" s="4">
        <v>0</v>
      </c>
      <c r="W93" s="4">
        <v>0</v>
      </c>
      <c r="X93" s="4" t="s">
        <v>504</v>
      </c>
      <c r="Y93" s="4" t="s">
        <v>52</v>
      </c>
    </row>
    <row r="94" s="4" customFormat="1" spans="1:25">
      <c r="A94" s="4" t="s">
        <v>505</v>
      </c>
      <c r="B94" s="4" t="s">
        <v>26</v>
      </c>
      <c r="C94" s="4" t="s">
        <v>27</v>
      </c>
      <c r="D94" s="4" t="s">
        <v>506</v>
      </c>
      <c r="E94" s="4" t="s">
        <v>507</v>
      </c>
      <c r="F94" s="6">
        <v>44957</v>
      </c>
      <c r="G94" s="6">
        <v>44958</v>
      </c>
      <c r="H94" s="4">
        <v>1</v>
      </c>
      <c r="I94" s="4">
        <v>1</v>
      </c>
      <c r="J94" s="4">
        <v>1</v>
      </c>
      <c r="K94" s="4" t="s">
        <v>30</v>
      </c>
      <c r="L94" s="4">
        <v>519</v>
      </c>
      <c r="M94" s="4">
        <v>519</v>
      </c>
      <c r="N94" s="4" t="s">
        <v>508</v>
      </c>
      <c r="O94" s="4" t="s">
        <v>32</v>
      </c>
      <c r="P94" s="4" t="s">
        <v>33</v>
      </c>
      <c r="Q94" s="4">
        <v>0</v>
      </c>
      <c r="R94" s="7">
        <v>44957</v>
      </c>
      <c r="S94" s="6">
        <v>44961</v>
      </c>
      <c r="T94" s="4" t="s">
        <v>34</v>
      </c>
      <c r="U94" s="4">
        <v>519</v>
      </c>
      <c r="V94" s="4">
        <v>0</v>
      </c>
      <c r="W94" s="4">
        <v>0</v>
      </c>
      <c r="X94" s="4" t="s">
        <v>509</v>
      </c>
      <c r="Y94" s="4" t="s">
        <v>52</v>
      </c>
    </row>
    <row r="95" s="4" customFormat="1" spans="1:25">
      <c r="A95" s="4" t="s">
        <v>510</v>
      </c>
      <c r="B95" s="4" t="s">
        <v>26</v>
      </c>
      <c r="C95" s="4" t="s">
        <v>27</v>
      </c>
      <c r="D95" s="4" t="s">
        <v>511</v>
      </c>
      <c r="E95" s="4" t="s">
        <v>512</v>
      </c>
      <c r="F95" s="6">
        <v>44957</v>
      </c>
      <c r="G95" s="6">
        <v>44958</v>
      </c>
      <c r="H95" s="4">
        <v>1</v>
      </c>
      <c r="I95" s="4">
        <v>1</v>
      </c>
      <c r="J95" s="4">
        <v>1</v>
      </c>
      <c r="K95" s="4" t="s">
        <v>30</v>
      </c>
      <c r="L95" s="4">
        <v>150</v>
      </c>
      <c r="M95" s="4">
        <v>150</v>
      </c>
      <c r="N95" s="4" t="s">
        <v>513</v>
      </c>
      <c r="O95" s="4" t="s">
        <v>32</v>
      </c>
      <c r="P95" s="4" t="s">
        <v>33</v>
      </c>
      <c r="Q95" s="4">
        <v>0</v>
      </c>
      <c r="R95" s="7">
        <v>44957</v>
      </c>
      <c r="S95" s="6">
        <v>44961</v>
      </c>
      <c r="T95" s="4" t="s">
        <v>34</v>
      </c>
      <c r="U95" s="4">
        <v>150</v>
      </c>
      <c r="V95" s="4">
        <v>0</v>
      </c>
      <c r="W95" s="4">
        <v>0</v>
      </c>
      <c r="X95" s="4" t="s">
        <v>514</v>
      </c>
      <c r="Y95" s="4" t="s">
        <v>515</v>
      </c>
    </row>
    <row r="96" s="4" customFormat="1" spans="1:25">
      <c r="A96" s="4" t="s">
        <v>516</v>
      </c>
      <c r="B96" s="4" t="s">
        <v>26</v>
      </c>
      <c r="C96" s="4" t="s">
        <v>27</v>
      </c>
      <c r="D96" s="4" t="s">
        <v>517</v>
      </c>
      <c r="E96" s="4" t="s">
        <v>518</v>
      </c>
      <c r="F96" s="6">
        <v>44957</v>
      </c>
      <c r="G96" s="6">
        <v>44958</v>
      </c>
      <c r="H96" s="4">
        <v>1</v>
      </c>
      <c r="I96" s="4">
        <v>1</v>
      </c>
      <c r="J96" s="4">
        <v>1</v>
      </c>
      <c r="K96" s="4" t="s">
        <v>30</v>
      </c>
      <c r="L96" s="4">
        <v>261</v>
      </c>
      <c r="M96" s="4">
        <v>261</v>
      </c>
      <c r="N96" s="4" t="s">
        <v>519</v>
      </c>
      <c r="O96" s="4" t="s">
        <v>32</v>
      </c>
      <c r="P96" s="4" t="s">
        <v>33</v>
      </c>
      <c r="Q96" s="4">
        <v>0</v>
      </c>
      <c r="R96" s="7">
        <v>44957</v>
      </c>
      <c r="S96" s="6">
        <v>44961</v>
      </c>
      <c r="T96" s="4" t="s">
        <v>34</v>
      </c>
      <c r="U96" s="4">
        <v>261</v>
      </c>
      <c r="V96" s="4">
        <v>0</v>
      </c>
      <c r="W96" s="4">
        <v>0</v>
      </c>
      <c r="X96" s="4" t="s">
        <v>520</v>
      </c>
      <c r="Y96" s="4" t="s">
        <v>521</v>
      </c>
    </row>
    <row r="97" s="4" customFormat="1" spans="1:25">
      <c r="A97" s="4" t="s">
        <v>522</v>
      </c>
      <c r="B97" s="4" t="s">
        <v>26</v>
      </c>
      <c r="C97" s="4" t="s">
        <v>27</v>
      </c>
      <c r="D97" s="4" t="s">
        <v>357</v>
      </c>
      <c r="E97" s="4" t="s">
        <v>300</v>
      </c>
      <c r="F97" s="6">
        <v>44957</v>
      </c>
      <c r="G97" s="6">
        <v>44958</v>
      </c>
      <c r="H97" s="4">
        <v>1</v>
      </c>
      <c r="I97" s="4">
        <v>1</v>
      </c>
      <c r="J97" s="4">
        <v>1</v>
      </c>
      <c r="K97" s="4" t="s">
        <v>30</v>
      </c>
      <c r="L97" s="4">
        <v>142</v>
      </c>
      <c r="M97" s="4">
        <v>142</v>
      </c>
      <c r="N97" s="4" t="s">
        <v>523</v>
      </c>
      <c r="O97" s="4" t="s">
        <v>32</v>
      </c>
      <c r="P97" s="4" t="s">
        <v>33</v>
      </c>
      <c r="Q97" s="4">
        <v>0</v>
      </c>
      <c r="R97" s="7">
        <v>44957</v>
      </c>
      <c r="S97" s="6">
        <v>44961</v>
      </c>
      <c r="T97" s="4" t="s">
        <v>34</v>
      </c>
      <c r="U97" s="4">
        <v>142</v>
      </c>
      <c r="V97" s="4">
        <v>0</v>
      </c>
      <c r="W97" s="4">
        <v>0</v>
      </c>
      <c r="X97" s="4" t="s">
        <v>524</v>
      </c>
      <c r="Y97" s="4" t="s">
        <v>52</v>
      </c>
    </row>
    <row r="98" s="4" customFormat="1" spans="1:25">
      <c r="A98" s="4" t="s">
        <v>525</v>
      </c>
      <c r="B98" s="4" t="s">
        <v>26</v>
      </c>
      <c r="C98" s="4" t="s">
        <v>27</v>
      </c>
      <c r="D98" s="4" t="s">
        <v>526</v>
      </c>
      <c r="E98" s="4" t="s">
        <v>527</v>
      </c>
      <c r="F98" s="6">
        <v>44957</v>
      </c>
      <c r="G98" s="6">
        <v>44958</v>
      </c>
      <c r="H98" s="4">
        <v>2</v>
      </c>
      <c r="I98" s="4">
        <v>1</v>
      </c>
      <c r="J98" s="4">
        <v>2</v>
      </c>
      <c r="K98" s="4" t="s">
        <v>30</v>
      </c>
      <c r="L98" s="4">
        <v>2148</v>
      </c>
      <c r="M98" s="4">
        <v>2148</v>
      </c>
      <c r="N98" s="4" t="s">
        <v>528</v>
      </c>
      <c r="O98" s="4" t="s">
        <v>32</v>
      </c>
      <c r="P98" s="4" t="s">
        <v>33</v>
      </c>
      <c r="Q98" s="4">
        <v>0</v>
      </c>
      <c r="R98" s="7">
        <v>44957</v>
      </c>
      <c r="S98" s="6">
        <v>44961</v>
      </c>
      <c r="T98" s="4" t="s">
        <v>34</v>
      </c>
      <c r="U98" s="4">
        <v>2148</v>
      </c>
      <c r="V98" s="4">
        <v>0</v>
      </c>
      <c r="W98" s="4">
        <v>0</v>
      </c>
      <c r="X98" s="4" t="s">
        <v>529</v>
      </c>
      <c r="Y98" s="4" t="s">
        <v>52</v>
      </c>
    </row>
    <row r="99" s="4" customFormat="1" spans="1:25">
      <c r="A99" s="4" t="s">
        <v>530</v>
      </c>
      <c r="B99" s="4" t="s">
        <v>26</v>
      </c>
      <c r="C99" s="4" t="s">
        <v>27</v>
      </c>
      <c r="D99" s="4" t="s">
        <v>531</v>
      </c>
      <c r="E99" s="4" t="s">
        <v>71</v>
      </c>
      <c r="F99" s="6">
        <v>44957</v>
      </c>
      <c r="G99" s="6">
        <v>44958</v>
      </c>
      <c r="H99" s="4">
        <v>1</v>
      </c>
      <c r="I99" s="4">
        <v>1</v>
      </c>
      <c r="J99" s="4">
        <v>1</v>
      </c>
      <c r="K99" s="4" t="s">
        <v>30</v>
      </c>
      <c r="L99" s="4">
        <v>309</v>
      </c>
      <c r="M99" s="4">
        <v>309</v>
      </c>
      <c r="N99" s="4" t="s">
        <v>532</v>
      </c>
      <c r="O99" s="4" t="s">
        <v>32</v>
      </c>
      <c r="P99" s="4" t="s">
        <v>33</v>
      </c>
      <c r="Q99" s="4">
        <v>0</v>
      </c>
      <c r="R99" s="7">
        <v>44957</v>
      </c>
      <c r="S99" s="6">
        <v>44961</v>
      </c>
      <c r="T99" s="4" t="s">
        <v>34</v>
      </c>
      <c r="U99" s="4">
        <v>309</v>
      </c>
      <c r="V99" s="4">
        <v>0</v>
      </c>
      <c r="W99" s="4">
        <v>0</v>
      </c>
      <c r="X99" s="4" t="s">
        <v>533</v>
      </c>
      <c r="Y99" s="4" t="s">
        <v>534</v>
      </c>
    </row>
    <row r="100" s="4" customFormat="1" spans="1:25">
      <c r="A100" s="4" t="s">
        <v>535</v>
      </c>
      <c r="B100" s="4" t="s">
        <v>26</v>
      </c>
      <c r="C100" s="4" t="s">
        <v>27</v>
      </c>
      <c r="D100" s="4" t="s">
        <v>536</v>
      </c>
      <c r="E100" s="4" t="s">
        <v>537</v>
      </c>
      <c r="F100" s="6">
        <v>44957</v>
      </c>
      <c r="G100" s="6">
        <v>44958</v>
      </c>
      <c r="H100" s="4">
        <v>1</v>
      </c>
      <c r="I100" s="4">
        <v>1</v>
      </c>
      <c r="J100" s="4">
        <v>1</v>
      </c>
      <c r="K100" s="4" t="s">
        <v>30</v>
      </c>
      <c r="L100" s="4">
        <v>648</v>
      </c>
      <c r="M100" s="4">
        <v>648</v>
      </c>
      <c r="N100" s="4" t="s">
        <v>538</v>
      </c>
      <c r="O100" s="4" t="s">
        <v>32</v>
      </c>
      <c r="P100" s="4" t="s">
        <v>33</v>
      </c>
      <c r="Q100" s="4">
        <v>0</v>
      </c>
      <c r="R100" s="7">
        <v>44957</v>
      </c>
      <c r="S100" s="6">
        <v>44961</v>
      </c>
      <c r="T100" s="4" t="s">
        <v>34</v>
      </c>
      <c r="U100" s="4">
        <v>648</v>
      </c>
      <c r="V100" s="4">
        <v>0</v>
      </c>
      <c r="W100" s="4">
        <v>0</v>
      </c>
      <c r="X100" s="4" t="s">
        <v>539</v>
      </c>
      <c r="Y100" s="4" t="s">
        <v>540</v>
      </c>
    </row>
    <row r="101" s="4" customFormat="1" spans="1:25">
      <c r="A101" s="4" t="s">
        <v>541</v>
      </c>
      <c r="B101" s="4" t="s">
        <v>26</v>
      </c>
      <c r="C101" s="4" t="s">
        <v>27</v>
      </c>
      <c r="D101" s="4" t="s">
        <v>542</v>
      </c>
      <c r="E101" s="4" t="s">
        <v>43</v>
      </c>
      <c r="F101" s="6">
        <v>44957</v>
      </c>
      <c r="G101" s="6">
        <v>44958</v>
      </c>
      <c r="H101" s="4">
        <v>1</v>
      </c>
      <c r="I101" s="4">
        <v>1</v>
      </c>
      <c r="J101" s="4">
        <v>1</v>
      </c>
      <c r="K101" s="4" t="s">
        <v>30</v>
      </c>
      <c r="L101" s="4">
        <v>286</v>
      </c>
      <c r="M101" s="4">
        <v>286</v>
      </c>
      <c r="N101" s="4" t="s">
        <v>543</v>
      </c>
      <c r="O101" s="4" t="s">
        <v>32</v>
      </c>
      <c r="P101" s="4" t="s">
        <v>33</v>
      </c>
      <c r="Q101" s="4">
        <v>0</v>
      </c>
      <c r="R101" s="7">
        <v>44957</v>
      </c>
      <c r="S101" s="6">
        <v>44961</v>
      </c>
      <c r="T101" s="4" t="s">
        <v>34</v>
      </c>
      <c r="U101" s="4">
        <v>286</v>
      </c>
      <c r="V101" s="4">
        <v>0</v>
      </c>
      <c r="W101" s="4">
        <v>0</v>
      </c>
      <c r="X101" s="4" t="s">
        <v>544</v>
      </c>
      <c r="Y101" s="4" t="s">
        <v>52</v>
      </c>
    </row>
    <row r="102" s="4" customFormat="1" spans="1:25">
      <c r="A102" s="4" t="s">
        <v>545</v>
      </c>
      <c r="B102" s="4" t="s">
        <v>26</v>
      </c>
      <c r="C102" s="4" t="s">
        <v>27</v>
      </c>
      <c r="D102" s="4" t="s">
        <v>546</v>
      </c>
      <c r="E102" s="4" t="s">
        <v>43</v>
      </c>
      <c r="F102" s="6">
        <v>44957</v>
      </c>
      <c r="G102" s="6">
        <v>44958</v>
      </c>
      <c r="H102" s="4">
        <v>1</v>
      </c>
      <c r="I102" s="4">
        <v>1</v>
      </c>
      <c r="J102" s="4">
        <v>1</v>
      </c>
      <c r="K102" s="4" t="s">
        <v>30</v>
      </c>
      <c r="L102" s="4">
        <v>337</v>
      </c>
      <c r="M102" s="4">
        <v>337</v>
      </c>
      <c r="N102" s="4" t="s">
        <v>547</v>
      </c>
      <c r="O102" s="4" t="s">
        <v>32</v>
      </c>
      <c r="P102" s="4" t="s">
        <v>33</v>
      </c>
      <c r="Q102" s="4">
        <v>0</v>
      </c>
      <c r="R102" s="7">
        <v>44957</v>
      </c>
      <c r="S102" s="6">
        <v>44961</v>
      </c>
      <c r="T102" s="4" t="s">
        <v>34</v>
      </c>
      <c r="U102" s="4">
        <v>337</v>
      </c>
      <c r="V102" s="4">
        <v>0</v>
      </c>
      <c r="W102" s="4">
        <v>0</v>
      </c>
      <c r="X102" s="4" t="s">
        <v>548</v>
      </c>
      <c r="Y102" s="4" t="s">
        <v>549</v>
      </c>
    </row>
    <row r="103" s="4" customFormat="1" spans="1:25">
      <c r="A103" s="4" t="s">
        <v>550</v>
      </c>
      <c r="B103" s="4" t="s">
        <v>26</v>
      </c>
      <c r="C103" s="4" t="s">
        <v>27</v>
      </c>
      <c r="D103" s="4" t="s">
        <v>551</v>
      </c>
      <c r="E103" s="4" t="s">
        <v>552</v>
      </c>
      <c r="F103" s="6">
        <v>44957</v>
      </c>
      <c r="G103" s="6">
        <v>44958</v>
      </c>
      <c r="H103" s="4">
        <v>1</v>
      </c>
      <c r="I103" s="4">
        <v>1</v>
      </c>
      <c r="J103" s="4">
        <v>1</v>
      </c>
      <c r="K103" s="4" t="s">
        <v>30</v>
      </c>
      <c r="L103" s="4">
        <v>538</v>
      </c>
      <c r="M103" s="4">
        <v>538</v>
      </c>
      <c r="N103" s="4" t="s">
        <v>553</v>
      </c>
      <c r="O103" s="4" t="s">
        <v>32</v>
      </c>
      <c r="P103" s="4" t="s">
        <v>33</v>
      </c>
      <c r="Q103" s="4">
        <v>0</v>
      </c>
      <c r="R103" s="7">
        <v>44957</v>
      </c>
      <c r="S103" s="6">
        <v>44961</v>
      </c>
      <c r="T103" s="4" t="s">
        <v>34</v>
      </c>
      <c r="U103" s="4">
        <v>538</v>
      </c>
      <c r="V103" s="4">
        <v>0</v>
      </c>
      <c r="W103" s="4">
        <v>0</v>
      </c>
      <c r="X103" s="4" t="s">
        <v>554</v>
      </c>
      <c r="Y103" s="4" t="s">
        <v>52</v>
      </c>
    </row>
    <row r="104" s="4" customFormat="1" spans="1:25">
      <c r="A104" s="4" t="s">
        <v>555</v>
      </c>
      <c r="B104" s="4" t="s">
        <v>26</v>
      </c>
      <c r="C104" s="4" t="s">
        <v>27</v>
      </c>
      <c r="D104" s="4" t="s">
        <v>437</v>
      </c>
      <c r="E104" s="4" t="s">
        <v>438</v>
      </c>
      <c r="F104" s="6">
        <v>44957</v>
      </c>
      <c r="G104" s="6">
        <v>44958</v>
      </c>
      <c r="H104" s="4">
        <v>1</v>
      </c>
      <c r="I104" s="4">
        <v>1</v>
      </c>
      <c r="J104" s="4">
        <v>1</v>
      </c>
      <c r="K104" s="4" t="s">
        <v>30</v>
      </c>
      <c r="L104" s="4">
        <v>193</v>
      </c>
      <c r="M104" s="4">
        <v>193</v>
      </c>
      <c r="N104" s="4" t="s">
        <v>556</v>
      </c>
      <c r="O104" s="4" t="s">
        <v>32</v>
      </c>
      <c r="P104" s="4" t="s">
        <v>33</v>
      </c>
      <c r="Q104" s="4">
        <v>0</v>
      </c>
      <c r="R104" s="7">
        <v>44957</v>
      </c>
      <c r="S104" s="6">
        <v>44961</v>
      </c>
      <c r="T104" s="4" t="s">
        <v>34</v>
      </c>
      <c r="U104" s="4">
        <v>193</v>
      </c>
      <c r="V104" s="4">
        <v>0</v>
      </c>
      <c r="W104" s="4">
        <v>0</v>
      </c>
      <c r="X104" s="4" t="s">
        <v>557</v>
      </c>
      <c r="Y104" s="4" t="s">
        <v>558</v>
      </c>
    </row>
    <row r="105" s="4" customFormat="1" spans="1:25">
      <c r="A105" s="4" t="s">
        <v>559</v>
      </c>
      <c r="B105" s="4" t="s">
        <v>26</v>
      </c>
      <c r="C105" s="4" t="s">
        <v>27</v>
      </c>
      <c r="D105" s="4" t="s">
        <v>88</v>
      </c>
      <c r="E105" s="4" t="s">
        <v>560</v>
      </c>
      <c r="F105" s="6">
        <v>44957</v>
      </c>
      <c r="G105" s="6">
        <v>44958</v>
      </c>
      <c r="H105" s="4">
        <v>1</v>
      </c>
      <c r="I105" s="4">
        <v>1</v>
      </c>
      <c r="J105" s="4">
        <v>1</v>
      </c>
      <c r="K105" s="4" t="s">
        <v>30</v>
      </c>
      <c r="L105" s="4">
        <v>396</v>
      </c>
      <c r="M105" s="4">
        <v>396</v>
      </c>
      <c r="N105" s="4" t="s">
        <v>561</v>
      </c>
      <c r="O105" s="4" t="s">
        <v>32</v>
      </c>
      <c r="P105" s="4" t="s">
        <v>33</v>
      </c>
      <c r="Q105" s="4">
        <v>0</v>
      </c>
      <c r="R105" s="7">
        <v>44957</v>
      </c>
      <c r="S105" s="6">
        <v>44961</v>
      </c>
      <c r="T105" s="4" t="s">
        <v>34</v>
      </c>
      <c r="U105" s="4">
        <v>396</v>
      </c>
      <c r="V105" s="4">
        <v>0</v>
      </c>
      <c r="W105" s="4">
        <v>0</v>
      </c>
      <c r="X105" s="4" t="s">
        <v>562</v>
      </c>
      <c r="Y105" s="4" t="s">
        <v>52</v>
      </c>
    </row>
    <row r="106" s="4" customFormat="1" spans="1:25">
      <c r="A106" s="4" t="s">
        <v>563</v>
      </c>
      <c r="B106" s="4" t="s">
        <v>26</v>
      </c>
      <c r="C106" s="4" t="s">
        <v>27</v>
      </c>
      <c r="D106" s="4" t="s">
        <v>564</v>
      </c>
      <c r="E106" s="4" t="s">
        <v>565</v>
      </c>
      <c r="F106" s="6">
        <v>44957</v>
      </c>
      <c r="G106" s="6">
        <v>44958</v>
      </c>
      <c r="H106" s="4">
        <v>2</v>
      </c>
      <c r="I106" s="4">
        <v>1</v>
      </c>
      <c r="J106" s="4">
        <v>2</v>
      </c>
      <c r="K106" s="4" t="s">
        <v>30</v>
      </c>
      <c r="L106" s="4">
        <v>1262</v>
      </c>
      <c r="M106" s="4">
        <v>1262</v>
      </c>
      <c r="N106" s="4" t="s">
        <v>566</v>
      </c>
      <c r="O106" s="4" t="s">
        <v>32</v>
      </c>
      <c r="P106" s="4" t="s">
        <v>33</v>
      </c>
      <c r="Q106" s="4">
        <v>0</v>
      </c>
      <c r="R106" s="7">
        <v>44957</v>
      </c>
      <c r="S106" s="6">
        <v>44961</v>
      </c>
      <c r="T106" s="4" t="s">
        <v>34</v>
      </c>
      <c r="U106" s="4">
        <v>1262</v>
      </c>
      <c r="V106" s="4">
        <v>0</v>
      </c>
      <c r="W106" s="4">
        <v>0</v>
      </c>
      <c r="X106" s="4" t="s">
        <v>567</v>
      </c>
      <c r="Y106" s="4" t="s">
        <v>52</v>
      </c>
    </row>
    <row r="107" s="4" customFormat="1" spans="1:25">
      <c r="A107" s="4" t="s">
        <v>568</v>
      </c>
      <c r="B107" s="4" t="s">
        <v>26</v>
      </c>
      <c r="C107" s="4" t="s">
        <v>27</v>
      </c>
      <c r="D107" s="4" t="s">
        <v>569</v>
      </c>
      <c r="E107" s="4" t="s">
        <v>43</v>
      </c>
      <c r="F107" s="6">
        <v>44957</v>
      </c>
      <c r="G107" s="6">
        <v>44958</v>
      </c>
      <c r="H107" s="4">
        <v>1</v>
      </c>
      <c r="I107" s="4">
        <v>1</v>
      </c>
      <c r="J107" s="4">
        <v>1</v>
      </c>
      <c r="K107" s="4" t="s">
        <v>30</v>
      </c>
      <c r="L107" s="4">
        <v>152</v>
      </c>
      <c r="M107" s="4">
        <v>152</v>
      </c>
      <c r="N107" s="4" t="s">
        <v>570</v>
      </c>
      <c r="O107" s="4" t="s">
        <v>32</v>
      </c>
      <c r="P107" s="4" t="s">
        <v>33</v>
      </c>
      <c r="Q107" s="4">
        <v>0</v>
      </c>
      <c r="R107" s="7">
        <v>44957</v>
      </c>
      <c r="S107" s="6">
        <v>44961</v>
      </c>
      <c r="T107" s="4" t="s">
        <v>34</v>
      </c>
      <c r="U107" s="4">
        <v>152</v>
      </c>
      <c r="V107" s="4">
        <v>0</v>
      </c>
      <c r="W107" s="4">
        <v>0</v>
      </c>
      <c r="X107" s="4" t="s">
        <v>571</v>
      </c>
      <c r="Y107" s="4" t="s">
        <v>52</v>
      </c>
    </row>
    <row r="108" s="4" customFormat="1" spans="1:25">
      <c r="A108" s="4" t="s">
        <v>572</v>
      </c>
      <c r="B108" s="4" t="s">
        <v>26</v>
      </c>
      <c r="C108" s="4" t="s">
        <v>27</v>
      </c>
      <c r="D108" s="4" t="s">
        <v>573</v>
      </c>
      <c r="E108" s="4" t="s">
        <v>574</v>
      </c>
      <c r="F108" s="6">
        <v>44957</v>
      </c>
      <c r="G108" s="6">
        <v>44958</v>
      </c>
      <c r="H108" s="4">
        <v>1</v>
      </c>
      <c r="I108" s="4">
        <v>1</v>
      </c>
      <c r="J108" s="4">
        <v>1</v>
      </c>
      <c r="K108" s="4" t="s">
        <v>30</v>
      </c>
      <c r="L108" s="4">
        <v>596</v>
      </c>
      <c r="M108" s="4">
        <v>596</v>
      </c>
      <c r="N108" s="4" t="s">
        <v>575</v>
      </c>
      <c r="O108" s="4" t="s">
        <v>32</v>
      </c>
      <c r="P108" s="4" t="s">
        <v>33</v>
      </c>
      <c r="Q108" s="4">
        <v>0</v>
      </c>
      <c r="R108" s="7">
        <v>44957</v>
      </c>
      <c r="S108" s="6">
        <v>44961</v>
      </c>
      <c r="T108" s="4" t="s">
        <v>34</v>
      </c>
      <c r="U108" s="4">
        <v>596</v>
      </c>
      <c r="V108" s="4">
        <v>0</v>
      </c>
      <c r="W108" s="4">
        <v>0</v>
      </c>
      <c r="X108" s="4" t="s">
        <v>576</v>
      </c>
      <c r="Y108" s="4" t="s">
        <v>52</v>
      </c>
    </row>
    <row r="109" s="4" customFormat="1" spans="1:25">
      <c r="A109" s="4" t="s">
        <v>577</v>
      </c>
      <c r="B109" s="4" t="s">
        <v>26</v>
      </c>
      <c r="C109" s="4" t="s">
        <v>27</v>
      </c>
      <c r="D109" s="4" t="s">
        <v>578</v>
      </c>
      <c r="E109" s="4" t="s">
        <v>579</v>
      </c>
      <c r="F109" s="6">
        <v>44957</v>
      </c>
      <c r="G109" s="6">
        <v>44958</v>
      </c>
      <c r="H109" s="4">
        <v>1</v>
      </c>
      <c r="I109" s="4">
        <v>1</v>
      </c>
      <c r="J109" s="4">
        <v>1</v>
      </c>
      <c r="K109" s="4" t="s">
        <v>30</v>
      </c>
      <c r="L109" s="4">
        <v>176</v>
      </c>
      <c r="M109" s="4">
        <v>176</v>
      </c>
      <c r="N109" s="4" t="s">
        <v>580</v>
      </c>
      <c r="O109" s="4" t="s">
        <v>32</v>
      </c>
      <c r="P109" s="4" t="s">
        <v>33</v>
      </c>
      <c r="Q109" s="4">
        <v>0</v>
      </c>
      <c r="R109" s="7">
        <v>44957</v>
      </c>
      <c r="S109" s="6">
        <v>44961</v>
      </c>
      <c r="T109" s="4" t="s">
        <v>34</v>
      </c>
      <c r="U109" s="4">
        <v>176</v>
      </c>
      <c r="V109" s="4">
        <v>0</v>
      </c>
      <c r="W109" s="4">
        <v>0</v>
      </c>
      <c r="X109" s="4" t="s">
        <v>581</v>
      </c>
      <c r="Y109" s="4" t="s">
        <v>52</v>
      </c>
    </row>
    <row r="110" s="4" customFormat="1" spans="1:25">
      <c r="A110" s="4" t="s">
        <v>582</v>
      </c>
      <c r="B110" s="4" t="s">
        <v>26</v>
      </c>
      <c r="C110" s="4" t="s">
        <v>27</v>
      </c>
      <c r="D110" s="4" t="s">
        <v>382</v>
      </c>
      <c r="E110" s="4" t="s">
        <v>284</v>
      </c>
      <c r="F110" s="6">
        <v>44957</v>
      </c>
      <c r="G110" s="6">
        <v>44958</v>
      </c>
      <c r="H110" s="4">
        <v>1</v>
      </c>
      <c r="I110" s="4">
        <v>1</v>
      </c>
      <c r="J110" s="4">
        <v>1</v>
      </c>
      <c r="K110" s="4" t="s">
        <v>30</v>
      </c>
      <c r="L110" s="4">
        <v>716</v>
      </c>
      <c r="M110" s="4">
        <v>716</v>
      </c>
      <c r="N110" s="4" t="s">
        <v>583</v>
      </c>
      <c r="O110" s="4" t="s">
        <v>32</v>
      </c>
      <c r="P110" s="4" t="s">
        <v>33</v>
      </c>
      <c r="Q110" s="4">
        <v>0</v>
      </c>
      <c r="R110" s="7">
        <v>44957</v>
      </c>
      <c r="S110" s="6">
        <v>44961</v>
      </c>
      <c r="T110" s="4" t="s">
        <v>34</v>
      </c>
      <c r="U110" s="4">
        <v>716</v>
      </c>
      <c r="V110" s="4">
        <v>0</v>
      </c>
      <c r="W110" s="4">
        <v>0</v>
      </c>
      <c r="X110" s="4" t="s">
        <v>584</v>
      </c>
      <c r="Y110" s="4" t="s">
        <v>52</v>
      </c>
    </row>
    <row r="111" s="4" customFormat="1" spans="1:25">
      <c r="A111" s="4" t="s">
        <v>585</v>
      </c>
      <c r="B111" s="4" t="s">
        <v>26</v>
      </c>
      <c r="C111" s="4" t="s">
        <v>27</v>
      </c>
      <c r="D111" s="4" t="s">
        <v>586</v>
      </c>
      <c r="E111" s="4" t="s">
        <v>587</v>
      </c>
      <c r="F111" s="6">
        <v>44957</v>
      </c>
      <c r="G111" s="6">
        <v>44958</v>
      </c>
      <c r="H111" s="4">
        <v>1</v>
      </c>
      <c r="I111" s="4">
        <v>1</v>
      </c>
      <c r="J111" s="4">
        <v>1</v>
      </c>
      <c r="K111" s="4" t="s">
        <v>30</v>
      </c>
      <c r="L111" s="4">
        <v>198</v>
      </c>
      <c r="M111" s="4">
        <v>198</v>
      </c>
      <c r="N111" s="4" t="s">
        <v>588</v>
      </c>
      <c r="O111" s="4" t="s">
        <v>32</v>
      </c>
      <c r="P111" s="4" t="s">
        <v>33</v>
      </c>
      <c r="Q111" s="4">
        <v>0</v>
      </c>
      <c r="R111" s="7">
        <v>44957</v>
      </c>
      <c r="S111" s="6">
        <v>44961</v>
      </c>
      <c r="T111" s="4" t="s">
        <v>34</v>
      </c>
      <c r="U111" s="4">
        <v>198</v>
      </c>
      <c r="V111" s="4">
        <v>0</v>
      </c>
      <c r="W111" s="4">
        <v>0</v>
      </c>
      <c r="X111" s="4" t="s">
        <v>589</v>
      </c>
      <c r="Y111" s="4" t="s">
        <v>590</v>
      </c>
    </row>
    <row r="112" s="4" customFormat="1" spans="1:25">
      <c r="A112" s="4" t="s">
        <v>591</v>
      </c>
      <c r="B112" s="4" t="s">
        <v>26</v>
      </c>
      <c r="C112" s="4" t="s">
        <v>27</v>
      </c>
      <c r="D112" s="4" t="s">
        <v>592</v>
      </c>
      <c r="E112" s="4" t="s">
        <v>593</v>
      </c>
      <c r="F112" s="6">
        <v>44957</v>
      </c>
      <c r="G112" s="6">
        <v>44958</v>
      </c>
      <c r="H112" s="4">
        <v>1</v>
      </c>
      <c r="I112" s="4">
        <v>1</v>
      </c>
      <c r="J112" s="4">
        <v>1</v>
      </c>
      <c r="K112" s="4" t="s">
        <v>30</v>
      </c>
      <c r="L112" s="4">
        <v>368</v>
      </c>
      <c r="M112" s="4">
        <v>368</v>
      </c>
      <c r="N112" s="4" t="s">
        <v>594</v>
      </c>
      <c r="O112" s="4" t="s">
        <v>32</v>
      </c>
      <c r="P112" s="4" t="s">
        <v>33</v>
      </c>
      <c r="Q112" s="4">
        <v>0</v>
      </c>
      <c r="R112" s="7">
        <v>44957</v>
      </c>
      <c r="S112" s="6">
        <v>44961</v>
      </c>
      <c r="T112" s="4" t="s">
        <v>34</v>
      </c>
      <c r="U112" s="4">
        <v>368</v>
      </c>
      <c r="V112" s="4">
        <v>0</v>
      </c>
      <c r="W112" s="4">
        <v>0</v>
      </c>
      <c r="X112" s="4" t="s">
        <v>595</v>
      </c>
      <c r="Y112" s="4" t="s">
        <v>52</v>
      </c>
    </row>
    <row r="113" s="4" customFormat="1" spans="1:25">
      <c r="A113" s="4" t="s">
        <v>596</v>
      </c>
      <c r="B113" s="4" t="s">
        <v>26</v>
      </c>
      <c r="C113" s="4" t="s">
        <v>27</v>
      </c>
      <c r="D113" s="4" t="s">
        <v>597</v>
      </c>
      <c r="E113" s="4" t="s">
        <v>335</v>
      </c>
      <c r="F113" s="6">
        <v>44957</v>
      </c>
      <c r="G113" s="6">
        <v>44958</v>
      </c>
      <c r="H113" s="4">
        <v>1</v>
      </c>
      <c r="I113" s="4">
        <v>1</v>
      </c>
      <c r="J113" s="4">
        <v>1</v>
      </c>
      <c r="K113" s="4" t="s">
        <v>30</v>
      </c>
      <c r="L113" s="4">
        <v>157</v>
      </c>
      <c r="M113" s="4">
        <v>157</v>
      </c>
      <c r="N113" s="4" t="s">
        <v>598</v>
      </c>
      <c r="O113" s="4" t="s">
        <v>32</v>
      </c>
      <c r="P113" s="4" t="s">
        <v>33</v>
      </c>
      <c r="Q113" s="4">
        <v>0</v>
      </c>
      <c r="R113" s="7">
        <v>44957</v>
      </c>
      <c r="S113" s="6">
        <v>44961</v>
      </c>
      <c r="T113" s="4" t="s">
        <v>34</v>
      </c>
      <c r="U113" s="4">
        <v>157</v>
      </c>
      <c r="V113" s="4">
        <v>0</v>
      </c>
      <c r="W113" s="4">
        <v>0</v>
      </c>
      <c r="X113" s="4" t="s">
        <v>599</v>
      </c>
      <c r="Y113" s="4" t="s">
        <v>52</v>
      </c>
    </row>
    <row r="114" s="4" customFormat="1" spans="1:25">
      <c r="A114" s="4" t="s">
        <v>600</v>
      </c>
      <c r="B114" s="4" t="s">
        <v>26</v>
      </c>
      <c r="C114" s="4" t="s">
        <v>27</v>
      </c>
      <c r="D114" s="4" t="s">
        <v>28</v>
      </c>
      <c r="E114" s="4" t="s">
        <v>601</v>
      </c>
      <c r="F114" s="6">
        <v>44956</v>
      </c>
      <c r="G114" s="6">
        <v>44959</v>
      </c>
      <c r="H114" s="4">
        <v>1</v>
      </c>
      <c r="I114" s="4">
        <v>3</v>
      </c>
      <c r="J114" s="4">
        <v>3</v>
      </c>
      <c r="K114" s="4" t="s">
        <v>30</v>
      </c>
      <c r="L114" s="4">
        <v>2733</v>
      </c>
      <c r="M114" s="4">
        <v>2733</v>
      </c>
      <c r="N114" s="4" t="s">
        <v>602</v>
      </c>
      <c r="O114" s="4" t="s">
        <v>603</v>
      </c>
      <c r="P114" s="4" t="s">
        <v>33</v>
      </c>
      <c r="Q114" s="4">
        <v>0</v>
      </c>
      <c r="R114" s="7">
        <v>44877</v>
      </c>
      <c r="S114" s="6">
        <v>44962</v>
      </c>
      <c r="T114" s="4" t="s">
        <v>34</v>
      </c>
      <c r="U114" s="4">
        <v>2733</v>
      </c>
      <c r="V114" s="4">
        <v>0</v>
      </c>
      <c r="W114" s="4">
        <v>0</v>
      </c>
      <c r="X114" s="4" t="s">
        <v>604</v>
      </c>
      <c r="Y114" s="4" t="s">
        <v>605</v>
      </c>
    </row>
    <row r="115" s="4" customFormat="1" spans="1:25">
      <c r="A115" s="4" t="s">
        <v>606</v>
      </c>
      <c r="B115" s="4" t="s">
        <v>26</v>
      </c>
      <c r="C115" s="4" t="s">
        <v>27</v>
      </c>
      <c r="D115" s="4" t="s">
        <v>607</v>
      </c>
      <c r="E115" s="4" t="s">
        <v>608</v>
      </c>
      <c r="F115" s="6">
        <v>44958</v>
      </c>
      <c r="G115" s="6">
        <v>44959</v>
      </c>
      <c r="H115" s="4">
        <v>1</v>
      </c>
      <c r="I115" s="4">
        <v>1</v>
      </c>
      <c r="J115" s="4">
        <v>1</v>
      </c>
      <c r="K115" s="4" t="s">
        <v>30</v>
      </c>
      <c r="L115" s="4">
        <v>759</v>
      </c>
      <c r="M115" s="4">
        <v>759</v>
      </c>
      <c r="N115" s="4" t="s">
        <v>609</v>
      </c>
      <c r="O115" s="4" t="s">
        <v>603</v>
      </c>
      <c r="P115" s="4" t="s">
        <v>33</v>
      </c>
      <c r="Q115" s="4">
        <v>0</v>
      </c>
      <c r="R115" s="7">
        <v>44910</v>
      </c>
      <c r="S115" s="6">
        <v>44962</v>
      </c>
      <c r="T115" s="4" t="s">
        <v>34</v>
      </c>
      <c r="U115" s="4">
        <v>759</v>
      </c>
      <c r="V115" s="4">
        <v>0</v>
      </c>
      <c r="W115" s="4">
        <v>0</v>
      </c>
      <c r="X115" s="4" t="s">
        <v>610</v>
      </c>
      <c r="Y115" s="4" t="s">
        <v>52</v>
      </c>
    </row>
    <row r="116" s="4" customFormat="1" spans="1:25">
      <c r="A116" s="4" t="s">
        <v>611</v>
      </c>
      <c r="B116" s="4" t="s">
        <v>26</v>
      </c>
      <c r="C116" s="4" t="s">
        <v>27</v>
      </c>
      <c r="D116" s="4" t="s">
        <v>612</v>
      </c>
      <c r="E116" s="4" t="s">
        <v>613</v>
      </c>
      <c r="F116" s="6">
        <v>44958</v>
      </c>
      <c r="G116" s="6">
        <v>44959</v>
      </c>
      <c r="H116" s="4">
        <v>1</v>
      </c>
      <c r="I116" s="4">
        <v>1</v>
      </c>
      <c r="J116" s="4">
        <v>1</v>
      </c>
      <c r="K116" s="4" t="s">
        <v>30</v>
      </c>
      <c r="L116" s="4">
        <v>943</v>
      </c>
      <c r="M116" s="4">
        <v>943</v>
      </c>
      <c r="N116" s="4" t="s">
        <v>614</v>
      </c>
      <c r="O116" s="4" t="s">
        <v>603</v>
      </c>
      <c r="P116" s="4" t="s">
        <v>33</v>
      </c>
      <c r="Q116" s="4">
        <v>0</v>
      </c>
      <c r="R116" s="7">
        <v>44935</v>
      </c>
      <c r="S116" s="6">
        <v>44962</v>
      </c>
      <c r="T116" s="4" t="s">
        <v>34</v>
      </c>
      <c r="U116" s="4">
        <v>943</v>
      </c>
      <c r="V116" s="4">
        <v>0</v>
      </c>
      <c r="W116" s="4">
        <v>0</v>
      </c>
      <c r="X116" s="4" t="s">
        <v>615</v>
      </c>
      <c r="Y116" s="4" t="s">
        <v>616</v>
      </c>
    </row>
    <row r="117" s="4" customFormat="1" spans="1:25">
      <c r="A117" s="4" t="s">
        <v>617</v>
      </c>
      <c r="B117" s="4" t="s">
        <v>26</v>
      </c>
      <c r="C117" s="4" t="s">
        <v>27</v>
      </c>
      <c r="D117" s="4" t="s">
        <v>618</v>
      </c>
      <c r="E117" s="4" t="s">
        <v>619</v>
      </c>
      <c r="F117" s="6">
        <v>44958</v>
      </c>
      <c r="G117" s="6">
        <v>44959</v>
      </c>
      <c r="H117" s="4">
        <v>1</v>
      </c>
      <c r="I117" s="4">
        <v>1</v>
      </c>
      <c r="J117" s="4">
        <v>1</v>
      </c>
      <c r="K117" s="4" t="s">
        <v>30</v>
      </c>
      <c r="L117" s="4">
        <v>1159</v>
      </c>
      <c r="M117" s="4">
        <v>1159</v>
      </c>
      <c r="N117" s="4" t="s">
        <v>620</v>
      </c>
      <c r="O117" s="4" t="s">
        <v>603</v>
      </c>
      <c r="P117" s="4" t="s">
        <v>33</v>
      </c>
      <c r="Q117" s="4">
        <v>0</v>
      </c>
      <c r="R117" s="7">
        <v>44938</v>
      </c>
      <c r="S117" s="6">
        <v>44962</v>
      </c>
      <c r="T117" s="4" t="s">
        <v>34</v>
      </c>
      <c r="U117" s="4">
        <v>1159</v>
      </c>
      <c r="V117" s="4">
        <v>0</v>
      </c>
      <c r="W117" s="4">
        <v>0</v>
      </c>
      <c r="X117" s="4" t="s">
        <v>621</v>
      </c>
      <c r="Y117" s="4" t="s">
        <v>622</v>
      </c>
    </row>
    <row r="118" s="4" customFormat="1" spans="1:25">
      <c r="A118" s="4" t="s">
        <v>623</v>
      </c>
      <c r="B118" s="4" t="s">
        <v>26</v>
      </c>
      <c r="C118" s="4" t="s">
        <v>27</v>
      </c>
      <c r="D118" s="4" t="s">
        <v>624</v>
      </c>
      <c r="E118" s="4" t="s">
        <v>625</v>
      </c>
      <c r="F118" s="6">
        <v>44958</v>
      </c>
      <c r="G118" s="6">
        <v>44959</v>
      </c>
      <c r="H118" s="4">
        <v>1</v>
      </c>
      <c r="I118" s="4">
        <v>1</v>
      </c>
      <c r="J118" s="4">
        <v>1</v>
      </c>
      <c r="K118" s="4" t="s">
        <v>30</v>
      </c>
      <c r="L118" s="4">
        <v>795</v>
      </c>
      <c r="M118" s="4">
        <v>795</v>
      </c>
      <c r="N118" s="4" t="s">
        <v>626</v>
      </c>
      <c r="O118" s="4" t="s">
        <v>603</v>
      </c>
      <c r="P118" s="4" t="s">
        <v>33</v>
      </c>
      <c r="Q118" s="4">
        <v>0</v>
      </c>
      <c r="R118" s="7">
        <v>44939</v>
      </c>
      <c r="S118" s="6">
        <v>44962</v>
      </c>
      <c r="T118" s="4" t="s">
        <v>34</v>
      </c>
      <c r="U118" s="4">
        <v>795</v>
      </c>
      <c r="V118" s="4">
        <v>0</v>
      </c>
      <c r="W118" s="4">
        <v>0</v>
      </c>
      <c r="X118" s="4" t="s">
        <v>627</v>
      </c>
      <c r="Y118" s="4" t="s">
        <v>628</v>
      </c>
    </row>
    <row r="119" s="4" customFormat="1" spans="1:25">
      <c r="A119" s="4" t="s">
        <v>629</v>
      </c>
      <c r="B119" s="4" t="s">
        <v>26</v>
      </c>
      <c r="C119" s="4" t="s">
        <v>27</v>
      </c>
      <c r="D119" s="4" t="s">
        <v>630</v>
      </c>
      <c r="E119" s="4" t="s">
        <v>631</v>
      </c>
      <c r="F119" s="6">
        <v>44958</v>
      </c>
      <c r="G119" s="6">
        <v>44959</v>
      </c>
      <c r="H119" s="4">
        <v>1</v>
      </c>
      <c r="I119" s="4">
        <v>1</v>
      </c>
      <c r="J119" s="4">
        <v>1</v>
      </c>
      <c r="K119" s="4" t="s">
        <v>30</v>
      </c>
      <c r="L119" s="4">
        <v>623</v>
      </c>
      <c r="M119" s="4">
        <v>623</v>
      </c>
      <c r="N119" s="4" t="s">
        <v>632</v>
      </c>
      <c r="O119" s="4" t="s">
        <v>603</v>
      </c>
      <c r="P119" s="4" t="s">
        <v>33</v>
      </c>
      <c r="Q119" s="4">
        <v>0</v>
      </c>
      <c r="R119" s="7">
        <v>44939</v>
      </c>
      <c r="S119" s="6">
        <v>44962</v>
      </c>
      <c r="T119" s="4" t="s">
        <v>34</v>
      </c>
      <c r="U119" s="4">
        <v>623</v>
      </c>
      <c r="V119" s="4">
        <v>0</v>
      </c>
      <c r="W119" s="4">
        <v>0</v>
      </c>
      <c r="X119" s="4" t="s">
        <v>633</v>
      </c>
      <c r="Y119" s="4" t="s">
        <v>52</v>
      </c>
    </row>
    <row r="120" s="4" customFormat="1" spans="1:25">
      <c r="A120" s="4" t="s">
        <v>634</v>
      </c>
      <c r="B120" s="4" t="s">
        <v>26</v>
      </c>
      <c r="C120" s="4" t="s">
        <v>27</v>
      </c>
      <c r="D120" s="4" t="s">
        <v>635</v>
      </c>
      <c r="E120" s="4" t="s">
        <v>636</v>
      </c>
      <c r="F120" s="6">
        <v>44957</v>
      </c>
      <c r="G120" s="6">
        <v>44959</v>
      </c>
      <c r="H120" s="4">
        <v>1</v>
      </c>
      <c r="I120" s="4">
        <v>2</v>
      </c>
      <c r="J120" s="4">
        <v>2</v>
      </c>
      <c r="K120" s="4" t="s">
        <v>30</v>
      </c>
      <c r="L120" s="4">
        <v>1300</v>
      </c>
      <c r="M120" s="4">
        <v>1300</v>
      </c>
      <c r="N120" s="4" t="s">
        <v>637</v>
      </c>
      <c r="O120" s="4" t="s">
        <v>603</v>
      </c>
      <c r="P120" s="4" t="s">
        <v>33</v>
      </c>
      <c r="Q120" s="4">
        <v>0</v>
      </c>
      <c r="R120" s="7">
        <v>44940</v>
      </c>
      <c r="S120" s="6">
        <v>44962</v>
      </c>
      <c r="T120" s="4" t="s">
        <v>34</v>
      </c>
      <c r="U120" s="4">
        <v>1300</v>
      </c>
      <c r="V120" s="4">
        <v>0</v>
      </c>
      <c r="W120" s="4">
        <v>0</v>
      </c>
      <c r="X120" s="4" t="s">
        <v>638</v>
      </c>
      <c r="Y120" s="4" t="s">
        <v>639</v>
      </c>
    </row>
    <row r="121" s="4" customFormat="1" spans="1:25">
      <c r="A121" s="4" t="s">
        <v>640</v>
      </c>
      <c r="B121" s="4" t="s">
        <v>26</v>
      </c>
      <c r="C121" s="4" t="s">
        <v>27</v>
      </c>
      <c r="D121" s="4" t="s">
        <v>641</v>
      </c>
      <c r="E121" s="4" t="s">
        <v>642</v>
      </c>
      <c r="F121" s="6">
        <v>44958</v>
      </c>
      <c r="G121" s="6">
        <v>44959</v>
      </c>
      <c r="H121" s="4">
        <v>1</v>
      </c>
      <c r="I121" s="4">
        <v>1</v>
      </c>
      <c r="J121" s="4">
        <v>1</v>
      </c>
      <c r="K121" s="4" t="s">
        <v>30</v>
      </c>
      <c r="L121" s="4">
        <v>6155</v>
      </c>
      <c r="M121" s="4">
        <v>6155</v>
      </c>
      <c r="N121" s="4" t="s">
        <v>643</v>
      </c>
      <c r="O121" s="4" t="s">
        <v>603</v>
      </c>
      <c r="P121" s="4" t="s">
        <v>33</v>
      </c>
      <c r="Q121" s="4">
        <v>0</v>
      </c>
      <c r="R121" s="7">
        <v>44940</v>
      </c>
      <c r="S121" s="6">
        <v>44962</v>
      </c>
      <c r="T121" s="4" t="s">
        <v>34</v>
      </c>
      <c r="U121" s="4">
        <v>6155</v>
      </c>
      <c r="V121" s="4">
        <v>0</v>
      </c>
      <c r="W121" s="4">
        <v>0</v>
      </c>
      <c r="X121" s="4" t="s">
        <v>644</v>
      </c>
      <c r="Y121" s="4" t="s">
        <v>645</v>
      </c>
    </row>
    <row r="122" s="4" customFormat="1" spans="1:25">
      <c r="A122" s="4" t="s">
        <v>646</v>
      </c>
      <c r="B122" s="4" t="s">
        <v>26</v>
      </c>
      <c r="C122" s="4" t="s">
        <v>27</v>
      </c>
      <c r="D122" s="4" t="s">
        <v>647</v>
      </c>
      <c r="E122" s="4" t="s">
        <v>648</v>
      </c>
      <c r="F122" s="6">
        <v>44956</v>
      </c>
      <c r="G122" s="6">
        <v>44959</v>
      </c>
      <c r="H122" s="4">
        <v>1</v>
      </c>
      <c r="I122" s="4">
        <v>3</v>
      </c>
      <c r="J122" s="4">
        <v>3</v>
      </c>
      <c r="K122" s="4" t="s">
        <v>30</v>
      </c>
      <c r="L122" s="4">
        <v>909</v>
      </c>
      <c r="M122" s="4">
        <v>909</v>
      </c>
      <c r="N122" s="4" t="s">
        <v>649</v>
      </c>
      <c r="O122" s="4" t="s">
        <v>603</v>
      </c>
      <c r="P122" s="4" t="s">
        <v>33</v>
      </c>
      <c r="Q122" s="4">
        <v>0</v>
      </c>
      <c r="R122" s="7">
        <v>44941</v>
      </c>
      <c r="S122" s="6">
        <v>44962</v>
      </c>
      <c r="T122" s="4" t="s">
        <v>34</v>
      </c>
      <c r="U122" s="4">
        <v>909</v>
      </c>
      <c r="V122" s="4">
        <v>0</v>
      </c>
      <c r="W122" s="4">
        <v>0</v>
      </c>
      <c r="X122" s="4" t="s">
        <v>650</v>
      </c>
      <c r="Y122" s="4" t="s">
        <v>651</v>
      </c>
    </row>
    <row r="123" s="4" customFormat="1" spans="1:25">
      <c r="A123" s="4" t="s">
        <v>652</v>
      </c>
      <c r="B123" s="4" t="s">
        <v>26</v>
      </c>
      <c r="C123" s="4" t="s">
        <v>27</v>
      </c>
      <c r="D123" s="4" t="s">
        <v>653</v>
      </c>
      <c r="E123" s="4" t="s">
        <v>654</v>
      </c>
      <c r="F123" s="6">
        <v>44955</v>
      </c>
      <c r="G123" s="6">
        <v>44959</v>
      </c>
      <c r="H123" s="4">
        <v>1</v>
      </c>
      <c r="I123" s="4">
        <v>4</v>
      </c>
      <c r="J123" s="4">
        <v>4</v>
      </c>
      <c r="K123" s="4" t="s">
        <v>30</v>
      </c>
      <c r="L123" s="4">
        <v>2496</v>
      </c>
      <c r="M123" s="4">
        <v>2496</v>
      </c>
      <c r="N123" s="4" t="s">
        <v>655</v>
      </c>
      <c r="O123" s="4" t="s">
        <v>603</v>
      </c>
      <c r="P123" s="4" t="s">
        <v>33</v>
      </c>
      <c r="Q123" s="4">
        <v>0</v>
      </c>
      <c r="R123" s="7">
        <v>44942</v>
      </c>
      <c r="S123" s="6">
        <v>44962</v>
      </c>
      <c r="T123" s="4" t="s">
        <v>34</v>
      </c>
      <c r="U123" s="4">
        <v>2496</v>
      </c>
      <c r="V123" s="4">
        <v>0</v>
      </c>
      <c r="W123" s="4">
        <v>0</v>
      </c>
      <c r="X123" s="4" t="s">
        <v>656</v>
      </c>
      <c r="Y123" s="4" t="s">
        <v>657</v>
      </c>
    </row>
    <row r="124" s="4" customFormat="1" spans="1:25">
      <c r="A124" s="4" t="s">
        <v>658</v>
      </c>
      <c r="B124" s="4" t="s">
        <v>26</v>
      </c>
      <c r="C124" s="4" t="s">
        <v>27</v>
      </c>
      <c r="D124" s="4" t="s">
        <v>659</v>
      </c>
      <c r="E124" s="4" t="s">
        <v>660</v>
      </c>
      <c r="F124" s="6">
        <v>44952</v>
      </c>
      <c r="G124" s="6">
        <v>44959</v>
      </c>
      <c r="H124" s="4">
        <v>1</v>
      </c>
      <c r="I124" s="4">
        <v>7</v>
      </c>
      <c r="J124" s="4">
        <v>7</v>
      </c>
      <c r="K124" s="4" t="s">
        <v>30</v>
      </c>
      <c r="L124" s="4">
        <v>13419</v>
      </c>
      <c r="M124" s="4">
        <v>13419</v>
      </c>
      <c r="N124" s="4" t="s">
        <v>661</v>
      </c>
      <c r="O124" s="4" t="s">
        <v>603</v>
      </c>
      <c r="P124" s="4" t="s">
        <v>33</v>
      </c>
      <c r="Q124" s="4">
        <v>0</v>
      </c>
      <c r="R124" s="7">
        <v>44944</v>
      </c>
      <c r="S124" s="6">
        <v>44962</v>
      </c>
      <c r="T124" s="4" t="s">
        <v>34</v>
      </c>
      <c r="U124" s="4">
        <v>13419</v>
      </c>
      <c r="V124" s="4">
        <v>0</v>
      </c>
      <c r="W124" s="4">
        <v>0</v>
      </c>
      <c r="X124" s="4" t="s">
        <v>662</v>
      </c>
      <c r="Y124" s="4" t="s">
        <v>52</v>
      </c>
    </row>
    <row r="125" s="4" customFormat="1" spans="1:25">
      <c r="A125" s="4" t="s">
        <v>658</v>
      </c>
      <c r="B125" s="4" t="s">
        <v>26</v>
      </c>
      <c r="C125" s="4" t="s">
        <v>196</v>
      </c>
      <c r="D125" s="4" t="s">
        <v>659</v>
      </c>
      <c r="E125" s="4" t="s">
        <v>660</v>
      </c>
      <c r="F125" s="6">
        <v>44952</v>
      </c>
      <c r="G125" s="6">
        <v>44959</v>
      </c>
      <c r="H125" s="4">
        <v>1</v>
      </c>
      <c r="I125" s="4">
        <v>7</v>
      </c>
      <c r="J125" s="4">
        <v>7</v>
      </c>
      <c r="K125" s="4" t="s">
        <v>30</v>
      </c>
      <c r="L125" s="4">
        <v>-13419</v>
      </c>
      <c r="M125" s="4">
        <v>-13419</v>
      </c>
      <c r="N125" s="4" t="s">
        <v>661</v>
      </c>
      <c r="O125" s="4" t="s">
        <v>603</v>
      </c>
      <c r="P125" s="4" t="s">
        <v>33</v>
      </c>
      <c r="Q125" s="4">
        <v>0</v>
      </c>
      <c r="R125" s="7">
        <v>44944</v>
      </c>
      <c r="S125" s="6">
        <v>44962</v>
      </c>
      <c r="T125" s="4" t="s">
        <v>34</v>
      </c>
      <c r="U125" s="4">
        <v>-13419</v>
      </c>
      <c r="V125" s="4">
        <v>0</v>
      </c>
      <c r="W125" s="4">
        <v>0</v>
      </c>
      <c r="X125" s="4" t="s">
        <v>662</v>
      </c>
      <c r="Y125" s="4" t="s">
        <v>52</v>
      </c>
    </row>
    <row r="126" s="4" customFormat="1" spans="1:25">
      <c r="A126" s="4" t="s">
        <v>663</v>
      </c>
      <c r="B126" s="4" t="s">
        <v>26</v>
      </c>
      <c r="C126" s="4" t="s">
        <v>27</v>
      </c>
      <c r="D126" s="4" t="s">
        <v>664</v>
      </c>
      <c r="E126" s="4" t="s">
        <v>43</v>
      </c>
      <c r="F126" s="6">
        <v>44958</v>
      </c>
      <c r="G126" s="6">
        <v>44959</v>
      </c>
      <c r="H126" s="4">
        <v>1</v>
      </c>
      <c r="I126" s="4">
        <v>1</v>
      </c>
      <c r="J126" s="4">
        <v>1</v>
      </c>
      <c r="K126" s="4" t="s">
        <v>30</v>
      </c>
      <c r="L126" s="4">
        <v>432</v>
      </c>
      <c r="M126" s="4">
        <v>432</v>
      </c>
      <c r="N126" s="4" t="s">
        <v>665</v>
      </c>
      <c r="O126" s="4" t="s">
        <v>603</v>
      </c>
      <c r="P126" s="4" t="s">
        <v>33</v>
      </c>
      <c r="Q126" s="4">
        <v>0</v>
      </c>
      <c r="R126" s="7">
        <v>44945</v>
      </c>
      <c r="S126" s="6">
        <v>44962</v>
      </c>
      <c r="T126" s="4" t="s">
        <v>34</v>
      </c>
      <c r="U126" s="4">
        <v>432</v>
      </c>
      <c r="V126" s="4">
        <v>0</v>
      </c>
      <c r="W126" s="4">
        <v>0</v>
      </c>
      <c r="X126" s="4" t="s">
        <v>666</v>
      </c>
      <c r="Y126" s="4" t="s">
        <v>52</v>
      </c>
    </row>
    <row r="127" s="4" customFormat="1" spans="1:25">
      <c r="A127" s="4" t="s">
        <v>667</v>
      </c>
      <c r="B127" s="4" t="s">
        <v>26</v>
      </c>
      <c r="C127" s="4" t="s">
        <v>27</v>
      </c>
      <c r="D127" s="4" t="s">
        <v>668</v>
      </c>
      <c r="E127" s="4" t="s">
        <v>669</v>
      </c>
      <c r="F127" s="6">
        <v>44955</v>
      </c>
      <c r="G127" s="6">
        <v>44959</v>
      </c>
      <c r="H127" s="4">
        <v>1</v>
      </c>
      <c r="I127" s="4">
        <v>4</v>
      </c>
      <c r="J127" s="4">
        <v>4</v>
      </c>
      <c r="K127" s="4" t="s">
        <v>30</v>
      </c>
      <c r="L127" s="4">
        <v>5068</v>
      </c>
      <c r="M127" s="4">
        <v>5068</v>
      </c>
      <c r="N127" s="4" t="s">
        <v>670</v>
      </c>
      <c r="O127" s="4" t="s">
        <v>603</v>
      </c>
      <c r="P127" s="4" t="s">
        <v>33</v>
      </c>
      <c r="Q127" s="4">
        <v>0</v>
      </c>
      <c r="R127" s="7">
        <v>44945</v>
      </c>
      <c r="S127" s="6">
        <v>44962</v>
      </c>
      <c r="T127" s="4" t="s">
        <v>34</v>
      </c>
      <c r="U127" s="4">
        <v>5068</v>
      </c>
      <c r="V127" s="4">
        <v>0</v>
      </c>
      <c r="W127" s="4">
        <v>0</v>
      </c>
      <c r="X127" s="4" t="s">
        <v>671</v>
      </c>
      <c r="Y127" s="4" t="s">
        <v>52</v>
      </c>
    </row>
    <row r="128" s="4" customFormat="1" spans="1:25">
      <c r="A128" s="4" t="s">
        <v>672</v>
      </c>
      <c r="B128" s="4" t="s">
        <v>26</v>
      </c>
      <c r="C128" s="4" t="s">
        <v>27</v>
      </c>
      <c r="D128" s="4" t="s">
        <v>673</v>
      </c>
      <c r="E128" s="4" t="s">
        <v>255</v>
      </c>
      <c r="F128" s="6">
        <v>44956</v>
      </c>
      <c r="G128" s="6">
        <v>44959</v>
      </c>
      <c r="H128" s="4">
        <v>1</v>
      </c>
      <c r="I128" s="4">
        <v>3</v>
      </c>
      <c r="J128" s="4">
        <v>3</v>
      </c>
      <c r="K128" s="4" t="s">
        <v>30</v>
      </c>
      <c r="L128" s="4">
        <v>9586</v>
      </c>
      <c r="M128" s="4">
        <v>9586</v>
      </c>
      <c r="N128" s="4" t="s">
        <v>674</v>
      </c>
      <c r="O128" s="4" t="s">
        <v>603</v>
      </c>
      <c r="P128" s="4" t="s">
        <v>33</v>
      </c>
      <c r="Q128" s="4">
        <v>0</v>
      </c>
      <c r="R128" s="7">
        <v>44945</v>
      </c>
      <c r="S128" s="6">
        <v>44962</v>
      </c>
      <c r="T128" s="4" t="s">
        <v>34</v>
      </c>
      <c r="U128" s="4">
        <v>9586</v>
      </c>
      <c r="V128" s="4">
        <v>0</v>
      </c>
      <c r="W128" s="4">
        <v>0</v>
      </c>
      <c r="X128" s="4" t="s">
        <v>675</v>
      </c>
      <c r="Y128" s="4" t="s">
        <v>676</v>
      </c>
    </row>
    <row r="129" s="4" customFormat="1" spans="1:25">
      <c r="A129" s="4" t="s">
        <v>677</v>
      </c>
      <c r="B129" s="4" t="s">
        <v>26</v>
      </c>
      <c r="C129" s="4" t="s">
        <v>27</v>
      </c>
      <c r="D129" s="4" t="s">
        <v>678</v>
      </c>
      <c r="E129" s="4" t="s">
        <v>488</v>
      </c>
      <c r="F129" s="6">
        <v>44958</v>
      </c>
      <c r="G129" s="6">
        <v>44959</v>
      </c>
      <c r="H129" s="4">
        <v>1</v>
      </c>
      <c r="I129" s="4">
        <v>1</v>
      </c>
      <c r="J129" s="4">
        <v>1</v>
      </c>
      <c r="K129" s="4" t="s">
        <v>30</v>
      </c>
      <c r="L129" s="4">
        <v>985</v>
      </c>
      <c r="M129" s="4">
        <v>985</v>
      </c>
      <c r="N129" s="4" t="s">
        <v>679</v>
      </c>
      <c r="O129" s="4" t="s">
        <v>603</v>
      </c>
      <c r="P129" s="4" t="s">
        <v>33</v>
      </c>
      <c r="Q129" s="4">
        <v>0</v>
      </c>
      <c r="R129" s="7">
        <v>44946</v>
      </c>
      <c r="S129" s="6">
        <v>44962</v>
      </c>
      <c r="T129" s="4" t="s">
        <v>34</v>
      </c>
      <c r="U129" s="4">
        <v>985</v>
      </c>
      <c r="V129" s="4">
        <v>0</v>
      </c>
      <c r="W129" s="4">
        <v>0</v>
      </c>
      <c r="X129" s="4" t="s">
        <v>52</v>
      </c>
      <c r="Y129" s="4" t="s">
        <v>680</v>
      </c>
    </row>
    <row r="130" s="4" customFormat="1" spans="1:25">
      <c r="A130" s="4" t="s">
        <v>681</v>
      </c>
      <c r="B130" s="4" t="s">
        <v>26</v>
      </c>
      <c r="C130" s="4" t="s">
        <v>27</v>
      </c>
      <c r="D130" s="4" t="s">
        <v>682</v>
      </c>
      <c r="E130" s="4" t="s">
        <v>683</v>
      </c>
      <c r="F130" s="6">
        <v>44955</v>
      </c>
      <c r="G130" s="6">
        <v>44959</v>
      </c>
      <c r="H130" s="4">
        <v>1</v>
      </c>
      <c r="I130" s="4">
        <v>4</v>
      </c>
      <c r="J130" s="4">
        <v>4</v>
      </c>
      <c r="K130" s="4" t="s">
        <v>30</v>
      </c>
      <c r="L130" s="4">
        <v>7788</v>
      </c>
      <c r="M130" s="4">
        <v>7788</v>
      </c>
      <c r="N130" s="4" t="s">
        <v>684</v>
      </c>
      <c r="O130" s="4" t="s">
        <v>603</v>
      </c>
      <c r="P130" s="4" t="s">
        <v>33</v>
      </c>
      <c r="Q130" s="4">
        <v>0</v>
      </c>
      <c r="R130" s="7">
        <v>44947</v>
      </c>
      <c r="S130" s="6">
        <v>44962</v>
      </c>
      <c r="T130" s="4" t="s">
        <v>34</v>
      </c>
      <c r="U130" s="4">
        <v>7788</v>
      </c>
      <c r="V130" s="4">
        <v>0</v>
      </c>
      <c r="W130" s="4">
        <v>0</v>
      </c>
      <c r="X130" s="4" t="s">
        <v>685</v>
      </c>
      <c r="Y130" s="4" t="s">
        <v>52</v>
      </c>
    </row>
    <row r="131" s="4" customFormat="1" spans="1:25">
      <c r="A131" s="4" t="s">
        <v>686</v>
      </c>
      <c r="B131" s="4" t="s">
        <v>26</v>
      </c>
      <c r="C131" s="4" t="s">
        <v>27</v>
      </c>
      <c r="D131" s="4" t="s">
        <v>687</v>
      </c>
      <c r="E131" s="4" t="s">
        <v>688</v>
      </c>
      <c r="F131" s="6">
        <v>44957</v>
      </c>
      <c r="G131" s="6">
        <v>44959</v>
      </c>
      <c r="H131" s="4">
        <v>1</v>
      </c>
      <c r="I131" s="4">
        <v>2</v>
      </c>
      <c r="J131" s="4">
        <v>2</v>
      </c>
      <c r="K131" s="4" t="s">
        <v>30</v>
      </c>
      <c r="L131" s="4">
        <v>6826</v>
      </c>
      <c r="M131" s="4">
        <v>6826</v>
      </c>
      <c r="N131" s="4" t="s">
        <v>689</v>
      </c>
      <c r="O131" s="4" t="s">
        <v>603</v>
      </c>
      <c r="P131" s="4" t="s">
        <v>33</v>
      </c>
      <c r="Q131" s="4">
        <v>0</v>
      </c>
      <c r="R131" s="7">
        <v>44948</v>
      </c>
      <c r="S131" s="6">
        <v>44962</v>
      </c>
      <c r="T131" s="4" t="s">
        <v>34</v>
      </c>
      <c r="U131" s="4">
        <v>6826</v>
      </c>
      <c r="V131" s="4">
        <v>0</v>
      </c>
      <c r="W131" s="4">
        <v>0</v>
      </c>
      <c r="X131" s="4" t="s">
        <v>690</v>
      </c>
      <c r="Y131" s="4" t="s">
        <v>691</v>
      </c>
    </row>
    <row r="132" s="4" customFormat="1" spans="1:25">
      <c r="A132" s="4" t="s">
        <v>692</v>
      </c>
      <c r="B132" s="4" t="s">
        <v>26</v>
      </c>
      <c r="C132" s="4" t="s">
        <v>27</v>
      </c>
      <c r="D132" s="4" t="s">
        <v>693</v>
      </c>
      <c r="E132" s="4" t="s">
        <v>694</v>
      </c>
      <c r="F132" s="6">
        <v>44958</v>
      </c>
      <c r="G132" s="6">
        <v>44959</v>
      </c>
      <c r="H132" s="4">
        <v>1</v>
      </c>
      <c r="I132" s="4">
        <v>1</v>
      </c>
      <c r="J132" s="4">
        <v>1</v>
      </c>
      <c r="K132" s="4" t="s">
        <v>30</v>
      </c>
      <c r="L132" s="4">
        <v>1363</v>
      </c>
      <c r="M132" s="4">
        <v>1363</v>
      </c>
      <c r="N132" s="4" t="s">
        <v>695</v>
      </c>
      <c r="O132" s="4" t="s">
        <v>603</v>
      </c>
      <c r="P132" s="4" t="s">
        <v>33</v>
      </c>
      <c r="Q132" s="4">
        <v>0</v>
      </c>
      <c r="R132" s="7">
        <v>44949</v>
      </c>
      <c r="S132" s="6">
        <v>44962</v>
      </c>
      <c r="T132" s="4" t="s">
        <v>34</v>
      </c>
      <c r="U132" s="4">
        <v>1363</v>
      </c>
      <c r="V132" s="4">
        <v>0</v>
      </c>
      <c r="W132" s="4">
        <v>0</v>
      </c>
      <c r="X132" s="4" t="s">
        <v>696</v>
      </c>
      <c r="Y132" s="4" t="s">
        <v>52</v>
      </c>
    </row>
    <row r="133" s="4" customFormat="1" spans="1:25">
      <c r="A133" s="4" t="s">
        <v>697</v>
      </c>
      <c r="B133" s="4" t="s">
        <v>26</v>
      </c>
      <c r="C133" s="4" t="s">
        <v>27</v>
      </c>
      <c r="D133" s="4" t="s">
        <v>698</v>
      </c>
      <c r="E133" s="4" t="s">
        <v>699</v>
      </c>
      <c r="F133" s="6">
        <v>44958</v>
      </c>
      <c r="G133" s="6">
        <v>44959</v>
      </c>
      <c r="H133" s="4">
        <v>1</v>
      </c>
      <c r="I133" s="4">
        <v>1</v>
      </c>
      <c r="J133" s="4">
        <v>1</v>
      </c>
      <c r="K133" s="4" t="s">
        <v>30</v>
      </c>
      <c r="L133" s="4">
        <v>330</v>
      </c>
      <c r="M133" s="4">
        <v>330</v>
      </c>
      <c r="N133" s="4" t="s">
        <v>700</v>
      </c>
      <c r="O133" s="4" t="s">
        <v>603</v>
      </c>
      <c r="P133" s="4" t="s">
        <v>33</v>
      </c>
      <c r="Q133" s="4">
        <v>0</v>
      </c>
      <c r="R133" s="7">
        <v>44950</v>
      </c>
      <c r="S133" s="6">
        <v>44962</v>
      </c>
      <c r="T133" s="4" t="s">
        <v>34</v>
      </c>
      <c r="U133" s="4">
        <v>330</v>
      </c>
      <c r="V133" s="4">
        <v>0</v>
      </c>
      <c r="W133" s="4">
        <v>0</v>
      </c>
      <c r="X133" s="4" t="s">
        <v>701</v>
      </c>
      <c r="Y133" s="4" t="s">
        <v>52</v>
      </c>
    </row>
    <row r="134" s="4" customFormat="1" spans="1:25">
      <c r="A134" s="4" t="s">
        <v>702</v>
      </c>
      <c r="B134" s="4" t="s">
        <v>26</v>
      </c>
      <c r="C134" s="4" t="s">
        <v>27</v>
      </c>
      <c r="D134" s="4" t="s">
        <v>703</v>
      </c>
      <c r="E134" s="4" t="s">
        <v>704</v>
      </c>
      <c r="F134" s="6">
        <v>44958</v>
      </c>
      <c r="G134" s="6">
        <v>44959</v>
      </c>
      <c r="H134" s="4">
        <v>1</v>
      </c>
      <c r="I134" s="4">
        <v>1</v>
      </c>
      <c r="J134" s="4">
        <v>1</v>
      </c>
      <c r="K134" s="4" t="s">
        <v>30</v>
      </c>
      <c r="L134" s="4">
        <v>1188</v>
      </c>
      <c r="M134" s="4">
        <v>1188</v>
      </c>
      <c r="N134" s="4" t="s">
        <v>705</v>
      </c>
      <c r="O134" s="4" t="s">
        <v>603</v>
      </c>
      <c r="P134" s="4" t="s">
        <v>33</v>
      </c>
      <c r="Q134" s="4">
        <v>0</v>
      </c>
      <c r="R134" s="7">
        <v>44951</v>
      </c>
      <c r="S134" s="6">
        <v>44962</v>
      </c>
      <c r="T134" s="4" t="s">
        <v>34</v>
      </c>
      <c r="U134" s="4">
        <v>1188</v>
      </c>
      <c r="V134" s="4">
        <v>0</v>
      </c>
      <c r="W134" s="4">
        <v>0</v>
      </c>
      <c r="X134" s="4" t="s">
        <v>706</v>
      </c>
      <c r="Y134" s="4" t="s">
        <v>707</v>
      </c>
    </row>
    <row r="135" s="4" customFormat="1" spans="1:25">
      <c r="A135" s="4" t="s">
        <v>708</v>
      </c>
      <c r="B135" s="4" t="s">
        <v>26</v>
      </c>
      <c r="C135" s="4" t="s">
        <v>27</v>
      </c>
      <c r="D135" s="4" t="s">
        <v>709</v>
      </c>
      <c r="E135" s="4" t="s">
        <v>488</v>
      </c>
      <c r="F135" s="6">
        <v>44955</v>
      </c>
      <c r="G135" s="6">
        <v>44959</v>
      </c>
      <c r="H135" s="4">
        <v>1</v>
      </c>
      <c r="I135" s="4">
        <v>4</v>
      </c>
      <c r="J135" s="4">
        <v>4</v>
      </c>
      <c r="K135" s="4" t="s">
        <v>30</v>
      </c>
      <c r="L135" s="4">
        <v>1528</v>
      </c>
      <c r="M135" s="4">
        <v>1528</v>
      </c>
      <c r="N135" s="4" t="s">
        <v>710</v>
      </c>
      <c r="O135" s="4" t="s">
        <v>603</v>
      </c>
      <c r="P135" s="4" t="s">
        <v>33</v>
      </c>
      <c r="Q135" s="4">
        <v>0</v>
      </c>
      <c r="R135" s="7">
        <v>44951</v>
      </c>
      <c r="S135" s="6">
        <v>44962</v>
      </c>
      <c r="T135" s="4" t="s">
        <v>34</v>
      </c>
      <c r="U135" s="4">
        <v>1528</v>
      </c>
      <c r="V135" s="4">
        <v>0</v>
      </c>
      <c r="W135" s="4">
        <v>0</v>
      </c>
      <c r="X135" s="4" t="s">
        <v>711</v>
      </c>
      <c r="Y135" s="4" t="s">
        <v>52</v>
      </c>
    </row>
    <row r="136" s="4" customFormat="1" spans="1:25">
      <c r="A136" s="4" t="s">
        <v>712</v>
      </c>
      <c r="B136" s="4" t="s">
        <v>26</v>
      </c>
      <c r="C136" s="4" t="s">
        <v>27</v>
      </c>
      <c r="D136" s="4" t="s">
        <v>713</v>
      </c>
      <c r="E136" s="4" t="s">
        <v>394</v>
      </c>
      <c r="F136" s="6">
        <v>44956</v>
      </c>
      <c r="G136" s="6">
        <v>44959</v>
      </c>
      <c r="H136" s="4">
        <v>1</v>
      </c>
      <c r="I136" s="4">
        <v>3</v>
      </c>
      <c r="J136" s="4">
        <v>3</v>
      </c>
      <c r="K136" s="4" t="s">
        <v>30</v>
      </c>
      <c r="L136" s="4">
        <v>1557</v>
      </c>
      <c r="M136" s="4">
        <v>1557</v>
      </c>
      <c r="N136" s="4" t="s">
        <v>714</v>
      </c>
      <c r="O136" s="4" t="s">
        <v>603</v>
      </c>
      <c r="P136" s="4" t="s">
        <v>33</v>
      </c>
      <c r="Q136" s="4">
        <v>0</v>
      </c>
      <c r="R136" s="7">
        <v>44951</v>
      </c>
      <c r="S136" s="6">
        <v>44962</v>
      </c>
      <c r="T136" s="4" t="s">
        <v>34</v>
      </c>
      <c r="U136" s="4">
        <v>1557</v>
      </c>
      <c r="V136" s="4">
        <v>0</v>
      </c>
      <c r="W136" s="4">
        <v>0</v>
      </c>
      <c r="X136" s="4" t="s">
        <v>715</v>
      </c>
      <c r="Y136" s="4" t="s">
        <v>716</v>
      </c>
    </row>
    <row r="137" s="4" customFormat="1" spans="1:25">
      <c r="A137" s="4" t="s">
        <v>717</v>
      </c>
      <c r="B137" s="4" t="s">
        <v>26</v>
      </c>
      <c r="C137" s="4" t="s">
        <v>27</v>
      </c>
      <c r="D137" s="4" t="s">
        <v>718</v>
      </c>
      <c r="E137" s="4" t="s">
        <v>83</v>
      </c>
      <c r="F137" s="6">
        <v>44958</v>
      </c>
      <c r="G137" s="6">
        <v>44959</v>
      </c>
      <c r="H137" s="4">
        <v>1</v>
      </c>
      <c r="I137" s="4">
        <v>1</v>
      </c>
      <c r="J137" s="4">
        <v>1</v>
      </c>
      <c r="K137" s="4" t="s">
        <v>30</v>
      </c>
      <c r="L137" s="4">
        <v>1098</v>
      </c>
      <c r="M137" s="4">
        <v>1098</v>
      </c>
      <c r="N137" s="4" t="s">
        <v>719</v>
      </c>
      <c r="O137" s="4" t="s">
        <v>603</v>
      </c>
      <c r="P137" s="4" t="s">
        <v>33</v>
      </c>
      <c r="Q137" s="4">
        <v>0</v>
      </c>
      <c r="R137" s="7">
        <v>44952</v>
      </c>
      <c r="S137" s="6">
        <v>44962</v>
      </c>
      <c r="T137" s="4" t="s">
        <v>34</v>
      </c>
      <c r="U137" s="4">
        <v>1098</v>
      </c>
      <c r="V137" s="4">
        <v>0</v>
      </c>
      <c r="W137" s="4">
        <v>0</v>
      </c>
      <c r="X137" s="4" t="s">
        <v>720</v>
      </c>
      <c r="Y137" s="4" t="s">
        <v>52</v>
      </c>
    </row>
    <row r="138" s="4" customFormat="1" spans="1:25">
      <c r="A138" s="4" t="s">
        <v>721</v>
      </c>
      <c r="B138" s="4" t="s">
        <v>26</v>
      </c>
      <c r="C138" s="4" t="s">
        <v>27</v>
      </c>
      <c r="D138" s="4" t="s">
        <v>722</v>
      </c>
      <c r="E138" s="4" t="s">
        <v>683</v>
      </c>
      <c r="F138" s="6">
        <v>44958</v>
      </c>
      <c r="G138" s="6">
        <v>44959</v>
      </c>
      <c r="H138" s="4">
        <v>1</v>
      </c>
      <c r="I138" s="4">
        <v>1</v>
      </c>
      <c r="J138" s="4">
        <v>1</v>
      </c>
      <c r="K138" s="4" t="s">
        <v>30</v>
      </c>
      <c r="L138" s="4">
        <v>970</v>
      </c>
      <c r="M138" s="4">
        <v>970</v>
      </c>
      <c r="N138" s="4" t="s">
        <v>723</v>
      </c>
      <c r="O138" s="4" t="s">
        <v>603</v>
      </c>
      <c r="P138" s="4" t="s">
        <v>33</v>
      </c>
      <c r="Q138" s="4">
        <v>0</v>
      </c>
      <c r="R138" s="7">
        <v>44952</v>
      </c>
      <c r="S138" s="6">
        <v>44962</v>
      </c>
      <c r="T138" s="4" t="s">
        <v>34</v>
      </c>
      <c r="U138" s="4">
        <v>970</v>
      </c>
      <c r="V138" s="4">
        <v>0</v>
      </c>
      <c r="W138" s="4">
        <v>0</v>
      </c>
      <c r="X138" s="4" t="s">
        <v>724</v>
      </c>
      <c r="Y138" s="4" t="s">
        <v>725</v>
      </c>
    </row>
    <row r="139" s="4" customFormat="1" spans="1:25">
      <c r="A139" s="4" t="s">
        <v>726</v>
      </c>
      <c r="B139" s="4" t="s">
        <v>26</v>
      </c>
      <c r="C139" s="4" t="s">
        <v>27</v>
      </c>
      <c r="D139" s="4" t="s">
        <v>367</v>
      </c>
      <c r="E139" s="4" t="s">
        <v>477</v>
      </c>
      <c r="F139" s="6">
        <v>44958</v>
      </c>
      <c r="G139" s="6">
        <v>44959</v>
      </c>
      <c r="H139" s="4">
        <v>1</v>
      </c>
      <c r="I139" s="4">
        <v>1</v>
      </c>
      <c r="J139" s="4">
        <v>1</v>
      </c>
      <c r="K139" s="4" t="s">
        <v>30</v>
      </c>
      <c r="L139" s="4">
        <v>845</v>
      </c>
      <c r="M139" s="4">
        <v>845</v>
      </c>
      <c r="N139" s="4" t="s">
        <v>727</v>
      </c>
      <c r="O139" s="4" t="s">
        <v>603</v>
      </c>
      <c r="P139" s="4" t="s">
        <v>33</v>
      </c>
      <c r="Q139" s="4">
        <v>0</v>
      </c>
      <c r="R139" s="7">
        <v>44952</v>
      </c>
      <c r="S139" s="6">
        <v>44962</v>
      </c>
      <c r="T139" s="4" t="s">
        <v>34</v>
      </c>
      <c r="U139" s="4">
        <v>845</v>
      </c>
      <c r="V139" s="4">
        <v>0</v>
      </c>
      <c r="W139" s="4">
        <v>0</v>
      </c>
      <c r="X139" s="4" t="s">
        <v>728</v>
      </c>
      <c r="Y139" s="4" t="s">
        <v>52</v>
      </c>
    </row>
    <row r="140" s="4" customFormat="1" spans="1:25">
      <c r="A140" s="4" t="s">
        <v>729</v>
      </c>
      <c r="B140" s="4" t="s">
        <v>26</v>
      </c>
      <c r="C140" s="4" t="s">
        <v>27</v>
      </c>
      <c r="D140" s="4" t="s">
        <v>713</v>
      </c>
      <c r="E140" s="4" t="s">
        <v>394</v>
      </c>
      <c r="F140" s="6">
        <v>44958</v>
      </c>
      <c r="G140" s="6">
        <v>44959</v>
      </c>
      <c r="H140" s="4">
        <v>1</v>
      </c>
      <c r="I140" s="4">
        <v>1</v>
      </c>
      <c r="J140" s="4">
        <v>1</v>
      </c>
      <c r="K140" s="4" t="s">
        <v>30</v>
      </c>
      <c r="L140" s="4">
        <v>465</v>
      </c>
      <c r="M140" s="4">
        <v>465</v>
      </c>
      <c r="N140" s="4" t="s">
        <v>730</v>
      </c>
      <c r="O140" s="4" t="s">
        <v>603</v>
      </c>
      <c r="P140" s="4" t="s">
        <v>33</v>
      </c>
      <c r="Q140" s="4">
        <v>0</v>
      </c>
      <c r="R140" s="7">
        <v>44952</v>
      </c>
      <c r="S140" s="6">
        <v>44962</v>
      </c>
      <c r="T140" s="4" t="s">
        <v>34</v>
      </c>
      <c r="U140" s="4">
        <v>465</v>
      </c>
      <c r="V140" s="4">
        <v>0</v>
      </c>
      <c r="W140" s="4">
        <v>0</v>
      </c>
      <c r="X140" s="4" t="s">
        <v>731</v>
      </c>
      <c r="Y140" s="4" t="s">
        <v>52</v>
      </c>
    </row>
    <row r="141" s="4" customFormat="1" spans="1:25">
      <c r="A141" s="4" t="s">
        <v>732</v>
      </c>
      <c r="B141" s="4" t="s">
        <v>26</v>
      </c>
      <c r="C141" s="4" t="s">
        <v>27</v>
      </c>
      <c r="D141" s="4" t="s">
        <v>733</v>
      </c>
      <c r="E141" s="4" t="s">
        <v>734</v>
      </c>
      <c r="F141" s="6">
        <v>44958</v>
      </c>
      <c r="G141" s="6">
        <v>44959</v>
      </c>
      <c r="H141" s="4">
        <v>1</v>
      </c>
      <c r="I141" s="4">
        <v>1</v>
      </c>
      <c r="J141" s="4">
        <v>1</v>
      </c>
      <c r="K141" s="4" t="s">
        <v>30</v>
      </c>
      <c r="L141" s="4">
        <v>467</v>
      </c>
      <c r="M141" s="4">
        <v>467</v>
      </c>
      <c r="N141" s="4" t="s">
        <v>735</v>
      </c>
      <c r="O141" s="4" t="s">
        <v>603</v>
      </c>
      <c r="P141" s="4" t="s">
        <v>33</v>
      </c>
      <c r="Q141" s="4">
        <v>0</v>
      </c>
      <c r="R141" s="7">
        <v>44953</v>
      </c>
      <c r="S141" s="6">
        <v>44962</v>
      </c>
      <c r="T141" s="4" t="s">
        <v>34</v>
      </c>
      <c r="U141" s="4">
        <v>467</v>
      </c>
      <c r="V141" s="4">
        <v>0</v>
      </c>
      <c r="W141" s="4">
        <v>0</v>
      </c>
      <c r="X141" s="4" t="s">
        <v>736</v>
      </c>
      <c r="Y141" s="4" t="s">
        <v>52</v>
      </c>
    </row>
    <row r="142" s="4" customFormat="1" spans="1:25">
      <c r="A142" s="4" t="s">
        <v>737</v>
      </c>
      <c r="B142" s="4" t="s">
        <v>26</v>
      </c>
      <c r="C142" s="4" t="s">
        <v>27</v>
      </c>
      <c r="D142" s="4" t="s">
        <v>738</v>
      </c>
      <c r="E142" s="4" t="s">
        <v>739</v>
      </c>
      <c r="F142" s="6">
        <v>44958</v>
      </c>
      <c r="G142" s="6">
        <v>44959</v>
      </c>
      <c r="H142" s="4">
        <v>1</v>
      </c>
      <c r="I142" s="4">
        <v>1</v>
      </c>
      <c r="J142" s="4">
        <v>1</v>
      </c>
      <c r="K142" s="4" t="s">
        <v>30</v>
      </c>
      <c r="L142" s="4">
        <v>355</v>
      </c>
      <c r="M142" s="4">
        <v>355</v>
      </c>
      <c r="N142" s="4" t="s">
        <v>740</v>
      </c>
      <c r="O142" s="4" t="s">
        <v>603</v>
      </c>
      <c r="P142" s="4" t="s">
        <v>33</v>
      </c>
      <c r="Q142" s="4">
        <v>0</v>
      </c>
      <c r="R142" s="7">
        <v>44953</v>
      </c>
      <c r="S142" s="6">
        <v>44962</v>
      </c>
      <c r="T142" s="4" t="s">
        <v>34</v>
      </c>
      <c r="U142" s="4">
        <v>355</v>
      </c>
      <c r="V142" s="4">
        <v>0</v>
      </c>
      <c r="W142" s="4">
        <v>0</v>
      </c>
      <c r="X142" s="4" t="s">
        <v>741</v>
      </c>
      <c r="Y142" s="4" t="s">
        <v>52</v>
      </c>
    </row>
    <row r="143" s="4" customFormat="1" spans="1:25">
      <c r="A143" s="4" t="s">
        <v>742</v>
      </c>
      <c r="B143" s="4" t="s">
        <v>26</v>
      </c>
      <c r="C143" s="4" t="s">
        <v>27</v>
      </c>
      <c r="D143" s="4" t="s">
        <v>743</v>
      </c>
      <c r="E143" s="4" t="s">
        <v>744</v>
      </c>
      <c r="F143" s="6">
        <v>44958</v>
      </c>
      <c r="G143" s="6">
        <v>44959</v>
      </c>
      <c r="H143" s="4">
        <v>1</v>
      </c>
      <c r="I143" s="4">
        <v>1</v>
      </c>
      <c r="J143" s="4">
        <v>1</v>
      </c>
      <c r="K143" s="4" t="s">
        <v>30</v>
      </c>
      <c r="L143" s="4">
        <v>747</v>
      </c>
      <c r="M143" s="4">
        <v>747</v>
      </c>
      <c r="N143" s="4" t="s">
        <v>745</v>
      </c>
      <c r="O143" s="4" t="s">
        <v>603</v>
      </c>
      <c r="P143" s="4" t="s">
        <v>33</v>
      </c>
      <c r="Q143" s="4">
        <v>0</v>
      </c>
      <c r="R143" s="7">
        <v>44953</v>
      </c>
      <c r="S143" s="6">
        <v>44962</v>
      </c>
      <c r="T143" s="4" t="s">
        <v>34</v>
      </c>
      <c r="U143" s="4">
        <v>747</v>
      </c>
      <c r="V143" s="4">
        <v>0</v>
      </c>
      <c r="W143" s="4">
        <v>0</v>
      </c>
      <c r="X143" s="4" t="s">
        <v>746</v>
      </c>
      <c r="Y143" s="4" t="s">
        <v>52</v>
      </c>
    </row>
    <row r="144" s="4" customFormat="1" spans="1:25">
      <c r="A144" s="4" t="s">
        <v>747</v>
      </c>
      <c r="B144" s="4" t="s">
        <v>26</v>
      </c>
      <c r="C144" s="4" t="s">
        <v>27</v>
      </c>
      <c r="D144" s="4" t="s">
        <v>748</v>
      </c>
      <c r="E144" s="4" t="s">
        <v>43</v>
      </c>
      <c r="F144" s="6">
        <v>44958</v>
      </c>
      <c r="G144" s="6">
        <v>44959</v>
      </c>
      <c r="H144" s="4">
        <v>1</v>
      </c>
      <c r="I144" s="4">
        <v>1</v>
      </c>
      <c r="J144" s="4">
        <v>1</v>
      </c>
      <c r="K144" s="4" t="s">
        <v>30</v>
      </c>
      <c r="L144" s="4">
        <v>285</v>
      </c>
      <c r="M144" s="4">
        <v>285</v>
      </c>
      <c r="N144" s="4" t="s">
        <v>749</v>
      </c>
      <c r="O144" s="4" t="s">
        <v>603</v>
      </c>
      <c r="P144" s="4" t="s">
        <v>33</v>
      </c>
      <c r="Q144" s="4">
        <v>0</v>
      </c>
      <c r="R144" s="7">
        <v>44953</v>
      </c>
      <c r="S144" s="6">
        <v>44962</v>
      </c>
      <c r="T144" s="4" t="s">
        <v>34</v>
      </c>
      <c r="U144" s="4">
        <v>285</v>
      </c>
      <c r="V144" s="4">
        <v>0</v>
      </c>
      <c r="W144" s="4">
        <v>0</v>
      </c>
      <c r="X144" s="4" t="s">
        <v>750</v>
      </c>
      <c r="Y144" s="4" t="s">
        <v>751</v>
      </c>
    </row>
    <row r="145" s="4" customFormat="1" spans="1:25">
      <c r="A145" s="4" t="s">
        <v>752</v>
      </c>
      <c r="B145" s="4" t="s">
        <v>26</v>
      </c>
      <c r="C145" s="4" t="s">
        <v>27</v>
      </c>
      <c r="D145" s="4" t="s">
        <v>753</v>
      </c>
      <c r="E145" s="4" t="s">
        <v>754</v>
      </c>
      <c r="F145" s="6">
        <v>44957</v>
      </c>
      <c r="G145" s="6">
        <v>44959</v>
      </c>
      <c r="H145" s="4">
        <v>1</v>
      </c>
      <c r="I145" s="4">
        <v>2</v>
      </c>
      <c r="J145" s="4">
        <v>2</v>
      </c>
      <c r="K145" s="4" t="s">
        <v>30</v>
      </c>
      <c r="L145" s="4">
        <v>1252</v>
      </c>
      <c r="M145" s="4">
        <v>1252</v>
      </c>
      <c r="N145" s="4" t="s">
        <v>755</v>
      </c>
      <c r="O145" s="4" t="s">
        <v>603</v>
      </c>
      <c r="P145" s="4" t="s">
        <v>33</v>
      </c>
      <c r="Q145" s="4">
        <v>0</v>
      </c>
      <c r="R145" s="7">
        <v>44953</v>
      </c>
      <c r="S145" s="6">
        <v>44962</v>
      </c>
      <c r="T145" s="4" t="s">
        <v>34</v>
      </c>
      <c r="U145" s="4">
        <v>1252</v>
      </c>
      <c r="V145" s="4">
        <v>0</v>
      </c>
      <c r="W145" s="4">
        <v>0</v>
      </c>
      <c r="X145" s="4" t="s">
        <v>756</v>
      </c>
      <c r="Y145" s="4" t="s">
        <v>52</v>
      </c>
    </row>
    <row r="146" s="4" customFormat="1" spans="1:25">
      <c r="A146" s="4" t="s">
        <v>757</v>
      </c>
      <c r="B146" s="4" t="s">
        <v>26</v>
      </c>
      <c r="C146" s="4" t="s">
        <v>27</v>
      </c>
      <c r="D146" s="4" t="s">
        <v>758</v>
      </c>
      <c r="E146" s="4" t="s">
        <v>477</v>
      </c>
      <c r="F146" s="6">
        <v>44958</v>
      </c>
      <c r="G146" s="6">
        <v>44959</v>
      </c>
      <c r="H146" s="4">
        <v>1</v>
      </c>
      <c r="I146" s="4">
        <v>1</v>
      </c>
      <c r="J146" s="4">
        <v>1</v>
      </c>
      <c r="K146" s="4" t="s">
        <v>30</v>
      </c>
      <c r="L146" s="4">
        <v>752</v>
      </c>
      <c r="M146" s="4">
        <v>752</v>
      </c>
      <c r="N146" s="4" t="s">
        <v>759</v>
      </c>
      <c r="O146" s="4" t="s">
        <v>603</v>
      </c>
      <c r="P146" s="4" t="s">
        <v>33</v>
      </c>
      <c r="Q146" s="4">
        <v>0</v>
      </c>
      <c r="R146" s="7">
        <v>44954</v>
      </c>
      <c r="S146" s="6">
        <v>44962</v>
      </c>
      <c r="T146" s="4" t="s">
        <v>34</v>
      </c>
      <c r="U146" s="4">
        <v>752</v>
      </c>
      <c r="V146" s="4">
        <v>0</v>
      </c>
      <c r="W146" s="4">
        <v>0</v>
      </c>
      <c r="X146" s="4" t="s">
        <v>760</v>
      </c>
      <c r="Y146" s="4" t="s">
        <v>761</v>
      </c>
    </row>
    <row r="147" s="4" customFormat="1" spans="1:25">
      <c r="A147" s="4" t="s">
        <v>762</v>
      </c>
      <c r="B147" s="4" t="s">
        <v>26</v>
      </c>
      <c r="C147" s="4" t="s">
        <v>27</v>
      </c>
      <c r="D147" s="4" t="s">
        <v>272</v>
      </c>
      <c r="E147" s="4" t="s">
        <v>763</v>
      </c>
      <c r="F147" s="6">
        <v>44958</v>
      </c>
      <c r="G147" s="6">
        <v>44959</v>
      </c>
      <c r="H147" s="4">
        <v>1</v>
      </c>
      <c r="I147" s="4">
        <v>1</v>
      </c>
      <c r="J147" s="4">
        <v>1</v>
      </c>
      <c r="K147" s="4" t="s">
        <v>30</v>
      </c>
      <c r="L147" s="4">
        <v>2003</v>
      </c>
      <c r="M147" s="4">
        <v>2003</v>
      </c>
      <c r="N147" s="4" t="s">
        <v>764</v>
      </c>
      <c r="O147" s="4" t="s">
        <v>603</v>
      </c>
      <c r="P147" s="4" t="s">
        <v>33</v>
      </c>
      <c r="Q147" s="4">
        <v>0</v>
      </c>
      <c r="R147" s="7">
        <v>44954</v>
      </c>
      <c r="S147" s="6">
        <v>44962</v>
      </c>
      <c r="T147" s="4" t="s">
        <v>34</v>
      </c>
      <c r="U147" s="4">
        <v>2003</v>
      </c>
      <c r="V147" s="4">
        <v>0</v>
      </c>
      <c r="W147" s="4">
        <v>0</v>
      </c>
      <c r="X147" s="4" t="s">
        <v>765</v>
      </c>
      <c r="Y147" s="4" t="s">
        <v>766</v>
      </c>
    </row>
    <row r="148" s="4" customFormat="1" spans="1:25">
      <c r="A148" s="4" t="s">
        <v>767</v>
      </c>
      <c r="B148" s="4" t="s">
        <v>26</v>
      </c>
      <c r="C148" s="4" t="s">
        <v>27</v>
      </c>
      <c r="D148" s="4" t="s">
        <v>768</v>
      </c>
      <c r="E148" s="4" t="s">
        <v>43</v>
      </c>
      <c r="F148" s="6">
        <v>44957</v>
      </c>
      <c r="G148" s="6">
        <v>44959</v>
      </c>
      <c r="H148" s="4">
        <v>1</v>
      </c>
      <c r="I148" s="4">
        <v>2</v>
      </c>
      <c r="J148" s="4">
        <v>2</v>
      </c>
      <c r="K148" s="4" t="s">
        <v>30</v>
      </c>
      <c r="L148" s="4">
        <v>1046</v>
      </c>
      <c r="M148" s="4">
        <v>1046</v>
      </c>
      <c r="N148" s="4" t="s">
        <v>769</v>
      </c>
      <c r="O148" s="4" t="s">
        <v>603</v>
      </c>
      <c r="P148" s="4" t="s">
        <v>33</v>
      </c>
      <c r="Q148" s="4">
        <v>0</v>
      </c>
      <c r="R148" s="7">
        <v>44954</v>
      </c>
      <c r="S148" s="6">
        <v>44962</v>
      </c>
      <c r="T148" s="4" t="s">
        <v>34</v>
      </c>
      <c r="U148" s="4">
        <v>1046</v>
      </c>
      <c r="V148" s="4">
        <v>0</v>
      </c>
      <c r="W148" s="4">
        <v>0</v>
      </c>
      <c r="X148" s="4" t="s">
        <v>770</v>
      </c>
      <c r="Y148" s="4" t="s">
        <v>52</v>
      </c>
    </row>
    <row r="149" s="4" customFormat="1" spans="1:25">
      <c r="A149" s="4" t="s">
        <v>747</v>
      </c>
      <c r="B149" s="4" t="s">
        <v>26</v>
      </c>
      <c r="C149" s="4" t="s">
        <v>196</v>
      </c>
      <c r="D149" s="4" t="s">
        <v>748</v>
      </c>
      <c r="E149" s="4" t="s">
        <v>43</v>
      </c>
      <c r="F149" s="6">
        <v>44958</v>
      </c>
      <c r="G149" s="6">
        <v>44959</v>
      </c>
      <c r="H149" s="4">
        <v>1</v>
      </c>
      <c r="I149" s="4">
        <v>1</v>
      </c>
      <c r="J149" s="4">
        <v>1</v>
      </c>
      <c r="K149" s="4" t="s">
        <v>30</v>
      </c>
      <c r="L149" s="4">
        <v>-285</v>
      </c>
      <c r="M149" s="4">
        <v>-285</v>
      </c>
      <c r="N149" s="4" t="s">
        <v>749</v>
      </c>
      <c r="O149" s="4" t="s">
        <v>603</v>
      </c>
      <c r="P149" s="4" t="s">
        <v>33</v>
      </c>
      <c r="Q149" s="4">
        <v>0</v>
      </c>
      <c r="R149" s="7">
        <v>44953</v>
      </c>
      <c r="S149" s="6">
        <v>44962</v>
      </c>
      <c r="T149" s="4" t="s">
        <v>34</v>
      </c>
      <c r="U149" s="4">
        <v>-285</v>
      </c>
      <c r="V149" s="4">
        <v>0</v>
      </c>
      <c r="W149" s="4">
        <v>0</v>
      </c>
      <c r="X149" s="4" t="s">
        <v>750</v>
      </c>
      <c r="Y149" s="4" t="s">
        <v>751</v>
      </c>
    </row>
    <row r="150" s="4" customFormat="1" spans="1:25">
      <c r="A150" s="4" t="s">
        <v>771</v>
      </c>
      <c r="B150" s="4" t="s">
        <v>26</v>
      </c>
      <c r="C150" s="4" t="s">
        <v>27</v>
      </c>
      <c r="D150" s="4" t="s">
        <v>772</v>
      </c>
      <c r="E150" s="4" t="s">
        <v>773</v>
      </c>
      <c r="F150" s="6">
        <v>44957</v>
      </c>
      <c r="G150" s="6">
        <v>44959</v>
      </c>
      <c r="H150" s="4">
        <v>1</v>
      </c>
      <c r="I150" s="4">
        <v>2</v>
      </c>
      <c r="J150" s="4">
        <v>2</v>
      </c>
      <c r="K150" s="4" t="s">
        <v>30</v>
      </c>
      <c r="L150" s="4">
        <v>1418</v>
      </c>
      <c r="M150" s="4">
        <v>1418</v>
      </c>
      <c r="N150" s="4" t="s">
        <v>774</v>
      </c>
      <c r="O150" s="4" t="s">
        <v>603</v>
      </c>
      <c r="P150" s="4" t="s">
        <v>33</v>
      </c>
      <c r="Q150" s="4">
        <v>0</v>
      </c>
      <c r="R150" s="7">
        <v>44954</v>
      </c>
      <c r="S150" s="6">
        <v>44962</v>
      </c>
      <c r="T150" s="4" t="s">
        <v>34</v>
      </c>
      <c r="U150" s="4">
        <v>1418</v>
      </c>
      <c r="V150" s="4">
        <v>0</v>
      </c>
      <c r="W150" s="4">
        <v>0</v>
      </c>
      <c r="X150" s="4" t="s">
        <v>775</v>
      </c>
      <c r="Y150" s="4" t="s">
        <v>776</v>
      </c>
    </row>
    <row r="151" s="4" customFormat="1" spans="1:25">
      <c r="A151" s="4" t="s">
        <v>777</v>
      </c>
      <c r="B151" s="4" t="s">
        <v>26</v>
      </c>
      <c r="C151" s="4" t="s">
        <v>27</v>
      </c>
      <c r="D151" s="4" t="s">
        <v>778</v>
      </c>
      <c r="E151" s="4" t="s">
        <v>779</v>
      </c>
      <c r="F151" s="6">
        <v>44958</v>
      </c>
      <c r="G151" s="6">
        <v>44959</v>
      </c>
      <c r="H151" s="4">
        <v>1</v>
      </c>
      <c r="I151" s="4">
        <v>1</v>
      </c>
      <c r="J151" s="4">
        <v>1</v>
      </c>
      <c r="K151" s="4" t="s">
        <v>30</v>
      </c>
      <c r="L151" s="4">
        <v>302</v>
      </c>
      <c r="M151" s="4">
        <v>302</v>
      </c>
      <c r="N151" s="4" t="s">
        <v>780</v>
      </c>
      <c r="O151" s="4" t="s">
        <v>603</v>
      </c>
      <c r="P151" s="4" t="s">
        <v>33</v>
      </c>
      <c r="Q151" s="4">
        <v>0</v>
      </c>
      <c r="R151" s="7">
        <v>44954</v>
      </c>
      <c r="S151" s="6">
        <v>44962</v>
      </c>
      <c r="T151" s="4" t="s">
        <v>34</v>
      </c>
      <c r="U151" s="4">
        <v>302</v>
      </c>
      <c r="V151" s="4">
        <v>0</v>
      </c>
      <c r="W151" s="4">
        <v>0</v>
      </c>
      <c r="X151" s="4" t="s">
        <v>781</v>
      </c>
      <c r="Y151" s="4" t="s">
        <v>782</v>
      </c>
    </row>
    <row r="152" s="4" customFormat="1" spans="1:25">
      <c r="A152" s="4" t="s">
        <v>783</v>
      </c>
      <c r="B152" s="4" t="s">
        <v>26</v>
      </c>
      <c r="C152" s="4" t="s">
        <v>27</v>
      </c>
      <c r="D152" s="4" t="s">
        <v>784</v>
      </c>
      <c r="E152" s="4" t="s">
        <v>785</v>
      </c>
      <c r="F152" s="6">
        <v>44957</v>
      </c>
      <c r="G152" s="6">
        <v>44959</v>
      </c>
      <c r="H152" s="4">
        <v>1</v>
      </c>
      <c r="I152" s="4">
        <v>2</v>
      </c>
      <c r="J152" s="4">
        <v>2</v>
      </c>
      <c r="K152" s="4" t="s">
        <v>30</v>
      </c>
      <c r="L152" s="4">
        <v>3083</v>
      </c>
      <c r="M152" s="4">
        <v>3083</v>
      </c>
      <c r="N152" s="4" t="s">
        <v>786</v>
      </c>
      <c r="O152" s="4" t="s">
        <v>603</v>
      </c>
      <c r="P152" s="4" t="s">
        <v>33</v>
      </c>
      <c r="Q152" s="4">
        <v>0</v>
      </c>
      <c r="R152" s="7">
        <v>44955</v>
      </c>
      <c r="S152" s="6">
        <v>44962</v>
      </c>
      <c r="T152" s="4" t="s">
        <v>34</v>
      </c>
      <c r="U152" s="4">
        <v>3083</v>
      </c>
      <c r="V152" s="4">
        <v>0</v>
      </c>
      <c r="W152" s="4">
        <v>0</v>
      </c>
      <c r="X152" s="4" t="s">
        <v>787</v>
      </c>
      <c r="Y152" s="4" t="s">
        <v>788</v>
      </c>
    </row>
    <row r="153" s="4" customFormat="1" spans="1:25">
      <c r="A153" s="4" t="s">
        <v>789</v>
      </c>
      <c r="B153" s="4" t="s">
        <v>26</v>
      </c>
      <c r="C153" s="4" t="s">
        <v>27</v>
      </c>
      <c r="D153" s="4" t="s">
        <v>790</v>
      </c>
      <c r="E153" s="4" t="s">
        <v>791</v>
      </c>
      <c r="F153" s="6">
        <v>44957</v>
      </c>
      <c r="G153" s="6">
        <v>44959</v>
      </c>
      <c r="H153" s="4">
        <v>1</v>
      </c>
      <c r="I153" s="4">
        <v>2</v>
      </c>
      <c r="J153" s="4">
        <v>2</v>
      </c>
      <c r="K153" s="4" t="s">
        <v>30</v>
      </c>
      <c r="L153" s="4">
        <v>1452</v>
      </c>
      <c r="M153" s="4">
        <v>1452</v>
      </c>
      <c r="N153" s="4" t="s">
        <v>792</v>
      </c>
      <c r="O153" s="4" t="s">
        <v>603</v>
      </c>
      <c r="P153" s="4" t="s">
        <v>33</v>
      </c>
      <c r="Q153" s="4">
        <v>0</v>
      </c>
      <c r="R153" s="7">
        <v>44955</v>
      </c>
      <c r="S153" s="6">
        <v>44962</v>
      </c>
      <c r="T153" s="4" t="s">
        <v>34</v>
      </c>
      <c r="U153" s="4">
        <v>1452</v>
      </c>
      <c r="V153" s="4">
        <v>0</v>
      </c>
      <c r="W153" s="4">
        <v>0</v>
      </c>
      <c r="X153" s="4" t="s">
        <v>793</v>
      </c>
      <c r="Y153" s="4" t="s">
        <v>52</v>
      </c>
    </row>
    <row r="154" s="4" customFormat="1" spans="1:25">
      <c r="A154" s="4" t="s">
        <v>794</v>
      </c>
      <c r="B154" s="4" t="s">
        <v>26</v>
      </c>
      <c r="C154" s="4" t="s">
        <v>27</v>
      </c>
      <c r="D154" s="4" t="s">
        <v>795</v>
      </c>
      <c r="E154" s="4" t="s">
        <v>537</v>
      </c>
      <c r="F154" s="6">
        <v>44956</v>
      </c>
      <c r="G154" s="6">
        <v>44959</v>
      </c>
      <c r="H154" s="4">
        <v>1</v>
      </c>
      <c r="I154" s="4">
        <v>3</v>
      </c>
      <c r="J154" s="4">
        <v>3</v>
      </c>
      <c r="K154" s="4" t="s">
        <v>30</v>
      </c>
      <c r="L154" s="4">
        <v>1146</v>
      </c>
      <c r="M154" s="4">
        <v>1146</v>
      </c>
      <c r="N154" s="4" t="s">
        <v>796</v>
      </c>
      <c r="O154" s="4" t="s">
        <v>603</v>
      </c>
      <c r="P154" s="4" t="s">
        <v>33</v>
      </c>
      <c r="Q154" s="4">
        <v>0</v>
      </c>
      <c r="R154" s="7">
        <v>44955</v>
      </c>
      <c r="S154" s="6">
        <v>44962</v>
      </c>
      <c r="T154" s="4" t="s">
        <v>34</v>
      </c>
      <c r="U154" s="4">
        <v>1146</v>
      </c>
      <c r="V154" s="4">
        <v>0</v>
      </c>
      <c r="W154" s="4">
        <v>0</v>
      </c>
      <c r="X154" s="4" t="s">
        <v>797</v>
      </c>
      <c r="Y154" s="4" t="s">
        <v>798</v>
      </c>
    </row>
    <row r="155" s="4" customFormat="1" spans="1:25">
      <c r="A155" s="4" t="s">
        <v>799</v>
      </c>
      <c r="B155" s="4" t="s">
        <v>26</v>
      </c>
      <c r="C155" s="4" t="s">
        <v>27</v>
      </c>
      <c r="D155" s="4" t="s">
        <v>800</v>
      </c>
      <c r="E155" s="4" t="s">
        <v>801</v>
      </c>
      <c r="F155" s="6">
        <v>44958</v>
      </c>
      <c r="G155" s="6">
        <v>44959</v>
      </c>
      <c r="H155" s="4">
        <v>1</v>
      </c>
      <c r="I155" s="4">
        <v>1</v>
      </c>
      <c r="J155" s="4">
        <v>1</v>
      </c>
      <c r="K155" s="4" t="s">
        <v>30</v>
      </c>
      <c r="L155" s="4">
        <v>296</v>
      </c>
      <c r="M155" s="4">
        <v>296</v>
      </c>
      <c r="N155" s="4" t="s">
        <v>802</v>
      </c>
      <c r="O155" s="4" t="s">
        <v>603</v>
      </c>
      <c r="P155" s="4" t="s">
        <v>33</v>
      </c>
      <c r="Q155" s="4">
        <v>0</v>
      </c>
      <c r="R155" s="7">
        <v>44955</v>
      </c>
      <c r="S155" s="6">
        <v>44962</v>
      </c>
      <c r="T155" s="4" t="s">
        <v>34</v>
      </c>
      <c r="U155" s="4">
        <v>296</v>
      </c>
      <c r="V155" s="4">
        <v>0</v>
      </c>
      <c r="W155" s="4">
        <v>0</v>
      </c>
      <c r="X155" s="4" t="s">
        <v>803</v>
      </c>
      <c r="Y155" s="4" t="s">
        <v>218</v>
      </c>
    </row>
    <row r="156" s="4" customFormat="1" spans="1:25">
      <c r="A156" s="4" t="s">
        <v>804</v>
      </c>
      <c r="B156" s="4" t="s">
        <v>26</v>
      </c>
      <c r="C156" s="4" t="s">
        <v>27</v>
      </c>
      <c r="D156" s="4" t="s">
        <v>805</v>
      </c>
      <c r="E156" s="4" t="s">
        <v>806</v>
      </c>
      <c r="F156" s="6">
        <v>44957</v>
      </c>
      <c r="G156" s="6">
        <v>44959</v>
      </c>
      <c r="H156" s="4">
        <v>1</v>
      </c>
      <c r="I156" s="4">
        <v>2</v>
      </c>
      <c r="J156" s="4">
        <v>2</v>
      </c>
      <c r="K156" s="4" t="s">
        <v>30</v>
      </c>
      <c r="L156" s="4">
        <v>3270</v>
      </c>
      <c r="M156" s="4">
        <v>3270</v>
      </c>
      <c r="N156" s="4" t="s">
        <v>807</v>
      </c>
      <c r="O156" s="4" t="s">
        <v>603</v>
      </c>
      <c r="P156" s="4" t="s">
        <v>33</v>
      </c>
      <c r="Q156" s="4">
        <v>0</v>
      </c>
      <c r="R156" s="7">
        <v>44955</v>
      </c>
      <c r="S156" s="6">
        <v>44962</v>
      </c>
      <c r="T156" s="4" t="s">
        <v>34</v>
      </c>
      <c r="U156" s="4">
        <v>3270</v>
      </c>
      <c r="V156" s="4">
        <v>0</v>
      </c>
      <c r="W156" s="4">
        <v>0</v>
      </c>
      <c r="X156" s="4" t="s">
        <v>808</v>
      </c>
      <c r="Y156" s="4" t="s">
        <v>218</v>
      </c>
    </row>
    <row r="157" s="4" customFormat="1" spans="1:25">
      <c r="A157" s="4" t="s">
        <v>809</v>
      </c>
      <c r="B157" s="4" t="s">
        <v>26</v>
      </c>
      <c r="C157" s="4" t="s">
        <v>27</v>
      </c>
      <c r="D157" s="4" t="s">
        <v>327</v>
      </c>
      <c r="E157" s="4" t="s">
        <v>300</v>
      </c>
      <c r="F157" s="6">
        <v>44958</v>
      </c>
      <c r="G157" s="6">
        <v>44959</v>
      </c>
      <c r="H157" s="4">
        <v>1</v>
      </c>
      <c r="I157" s="4">
        <v>1</v>
      </c>
      <c r="J157" s="4">
        <v>1</v>
      </c>
      <c r="K157" s="4" t="s">
        <v>30</v>
      </c>
      <c r="L157" s="4">
        <v>118</v>
      </c>
      <c r="M157" s="4">
        <v>118</v>
      </c>
      <c r="N157" s="4" t="s">
        <v>328</v>
      </c>
      <c r="O157" s="4" t="s">
        <v>603</v>
      </c>
      <c r="P157" s="4" t="s">
        <v>33</v>
      </c>
      <c r="Q157" s="4">
        <v>0</v>
      </c>
      <c r="R157" s="7">
        <v>44955</v>
      </c>
      <c r="S157" s="6">
        <v>44962</v>
      </c>
      <c r="T157" s="4" t="s">
        <v>34</v>
      </c>
      <c r="U157" s="4">
        <v>118</v>
      </c>
      <c r="V157" s="4">
        <v>0</v>
      </c>
      <c r="W157" s="4">
        <v>0</v>
      </c>
      <c r="X157" s="4" t="s">
        <v>810</v>
      </c>
      <c r="Y157" s="4" t="s">
        <v>52</v>
      </c>
    </row>
    <row r="158" s="4" customFormat="1" spans="1:25">
      <c r="A158" s="4" t="s">
        <v>811</v>
      </c>
      <c r="B158" s="4" t="s">
        <v>26</v>
      </c>
      <c r="C158" s="4" t="s">
        <v>27</v>
      </c>
      <c r="D158" s="4" t="s">
        <v>812</v>
      </c>
      <c r="E158" s="4" t="s">
        <v>813</v>
      </c>
      <c r="F158" s="6">
        <v>44957</v>
      </c>
      <c r="G158" s="6">
        <v>44959</v>
      </c>
      <c r="H158" s="4">
        <v>2</v>
      </c>
      <c r="I158" s="4">
        <v>2</v>
      </c>
      <c r="J158" s="4">
        <v>4</v>
      </c>
      <c r="K158" s="4" t="s">
        <v>30</v>
      </c>
      <c r="L158" s="4">
        <v>3092</v>
      </c>
      <c r="M158" s="4">
        <v>3092</v>
      </c>
      <c r="N158" s="4" t="s">
        <v>814</v>
      </c>
      <c r="O158" s="4" t="s">
        <v>603</v>
      </c>
      <c r="P158" s="4" t="s">
        <v>33</v>
      </c>
      <c r="Q158" s="4">
        <v>0</v>
      </c>
      <c r="R158" s="7">
        <v>44955</v>
      </c>
      <c r="S158" s="6">
        <v>44962</v>
      </c>
      <c r="T158" s="4" t="s">
        <v>34</v>
      </c>
      <c r="U158" s="4">
        <v>3092</v>
      </c>
      <c r="V158" s="4">
        <v>0</v>
      </c>
      <c r="W158" s="4">
        <v>0</v>
      </c>
      <c r="X158" s="4" t="s">
        <v>815</v>
      </c>
      <c r="Y158" s="4" t="s">
        <v>52</v>
      </c>
    </row>
    <row r="159" s="4" customFormat="1" spans="1:25">
      <c r="A159" s="4" t="s">
        <v>816</v>
      </c>
      <c r="B159" s="4" t="s">
        <v>26</v>
      </c>
      <c r="C159" s="4" t="s">
        <v>27</v>
      </c>
      <c r="D159" s="4" t="s">
        <v>817</v>
      </c>
      <c r="E159" s="4" t="s">
        <v>818</v>
      </c>
      <c r="F159" s="6">
        <v>44957</v>
      </c>
      <c r="G159" s="6">
        <v>44959</v>
      </c>
      <c r="H159" s="4">
        <v>1</v>
      </c>
      <c r="I159" s="4">
        <v>2</v>
      </c>
      <c r="J159" s="4">
        <v>2</v>
      </c>
      <c r="K159" s="4" t="s">
        <v>30</v>
      </c>
      <c r="L159" s="4">
        <v>1686</v>
      </c>
      <c r="M159" s="4">
        <v>1686</v>
      </c>
      <c r="N159" s="4" t="s">
        <v>819</v>
      </c>
      <c r="O159" s="4" t="s">
        <v>603</v>
      </c>
      <c r="P159" s="4" t="s">
        <v>33</v>
      </c>
      <c r="Q159" s="4">
        <v>0</v>
      </c>
      <c r="R159" s="7">
        <v>44956</v>
      </c>
      <c r="S159" s="6">
        <v>44962</v>
      </c>
      <c r="T159" s="4" t="s">
        <v>34</v>
      </c>
      <c r="U159" s="4">
        <v>1686</v>
      </c>
      <c r="V159" s="4">
        <v>0</v>
      </c>
      <c r="W159" s="4">
        <v>0</v>
      </c>
      <c r="X159" s="4" t="s">
        <v>820</v>
      </c>
      <c r="Y159" s="4" t="s">
        <v>821</v>
      </c>
    </row>
    <row r="160" s="4" customFormat="1" spans="1:25">
      <c r="A160" s="4" t="s">
        <v>822</v>
      </c>
      <c r="B160" s="4" t="s">
        <v>26</v>
      </c>
      <c r="C160" s="4" t="s">
        <v>27</v>
      </c>
      <c r="D160" s="4" t="s">
        <v>823</v>
      </c>
      <c r="E160" s="4" t="s">
        <v>824</v>
      </c>
      <c r="F160" s="6">
        <v>44956</v>
      </c>
      <c r="G160" s="6">
        <v>44959</v>
      </c>
      <c r="H160" s="4">
        <v>1</v>
      </c>
      <c r="I160" s="4">
        <v>3</v>
      </c>
      <c r="J160" s="4">
        <v>3</v>
      </c>
      <c r="K160" s="4" t="s">
        <v>30</v>
      </c>
      <c r="L160" s="4">
        <v>1755</v>
      </c>
      <c r="M160" s="4">
        <v>1755</v>
      </c>
      <c r="N160" s="4" t="s">
        <v>825</v>
      </c>
      <c r="O160" s="4" t="s">
        <v>603</v>
      </c>
      <c r="P160" s="4" t="s">
        <v>33</v>
      </c>
      <c r="Q160" s="4">
        <v>0</v>
      </c>
      <c r="R160" s="7">
        <v>44956</v>
      </c>
      <c r="S160" s="6">
        <v>44962</v>
      </c>
      <c r="T160" s="4" t="s">
        <v>34</v>
      </c>
      <c r="U160" s="4">
        <v>1755</v>
      </c>
      <c r="V160" s="4">
        <v>0</v>
      </c>
      <c r="W160" s="4">
        <v>0</v>
      </c>
      <c r="X160" s="4" t="s">
        <v>826</v>
      </c>
      <c r="Y160" s="4" t="s">
        <v>52</v>
      </c>
    </row>
    <row r="161" s="4" customFormat="1" spans="1:25">
      <c r="A161" s="4" t="s">
        <v>827</v>
      </c>
      <c r="B161" s="4" t="s">
        <v>26</v>
      </c>
      <c r="C161" s="4" t="s">
        <v>27</v>
      </c>
      <c r="D161" s="4" t="s">
        <v>748</v>
      </c>
      <c r="E161" s="4" t="s">
        <v>43</v>
      </c>
      <c r="F161" s="6">
        <v>44958</v>
      </c>
      <c r="G161" s="6">
        <v>44959</v>
      </c>
      <c r="H161" s="4">
        <v>1</v>
      </c>
      <c r="I161" s="4">
        <v>1</v>
      </c>
      <c r="J161" s="4">
        <v>1</v>
      </c>
      <c r="K161" s="4" t="s">
        <v>30</v>
      </c>
      <c r="L161" s="4">
        <v>285</v>
      </c>
      <c r="M161" s="4">
        <v>285</v>
      </c>
      <c r="N161" s="4" t="s">
        <v>749</v>
      </c>
      <c r="O161" s="4" t="s">
        <v>603</v>
      </c>
      <c r="P161" s="4" t="s">
        <v>33</v>
      </c>
      <c r="Q161" s="4">
        <v>0</v>
      </c>
      <c r="R161" s="7">
        <v>44956</v>
      </c>
      <c r="S161" s="6">
        <v>44962</v>
      </c>
      <c r="T161" s="4" t="s">
        <v>34</v>
      </c>
      <c r="U161" s="4">
        <v>285</v>
      </c>
      <c r="V161" s="4">
        <v>0</v>
      </c>
      <c r="W161" s="4">
        <v>0</v>
      </c>
      <c r="X161" s="4" t="s">
        <v>828</v>
      </c>
      <c r="Y161" s="4" t="s">
        <v>829</v>
      </c>
    </row>
    <row r="162" s="4" customFormat="1" spans="1:25">
      <c r="A162" s="4" t="s">
        <v>830</v>
      </c>
      <c r="B162" s="4" t="s">
        <v>26</v>
      </c>
      <c r="C162" s="4" t="s">
        <v>27</v>
      </c>
      <c r="D162" s="4" t="s">
        <v>831</v>
      </c>
      <c r="E162" s="4" t="s">
        <v>106</v>
      </c>
      <c r="F162" s="6">
        <v>44958</v>
      </c>
      <c r="G162" s="6">
        <v>44959</v>
      </c>
      <c r="H162" s="4">
        <v>1</v>
      </c>
      <c r="I162" s="4">
        <v>1</v>
      </c>
      <c r="J162" s="4">
        <v>1</v>
      </c>
      <c r="K162" s="4" t="s">
        <v>30</v>
      </c>
      <c r="L162" s="4">
        <v>481</v>
      </c>
      <c r="M162" s="4">
        <v>481</v>
      </c>
      <c r="N162" s="4" t="s">
        <v>832</v>
      </c>
      <c r="O162" s="4" t="s">
        <v>603</v>
      </c>
      <c r="P162" s="4" t="s">
        <v>33</v>
      </c>
      <c r="Q162" s="4">
        <v>0</v>
      </c>
      <c r="R162" s="7">
        <v>44956</v>
      </c>
      <c r="S162" s="6">
        <v>44962</v>
      </c>
      <c r="T162" s="4" t="s">
        <v>34</v>
      </c>
      <c r="U162" s="4">
        <v>481</v>
      </c>
      <c r="V162" s="4">
        <v>0</v>
      </c>
      <c r="W162" s="4">
        <v>0</v>
      </c>
      <c r="X162" s="4" t="s">
        <v>833</v>
      </c>
      <c r="Y162" s="4" t="s">
        <v>834</v>
      </c>
    </row>
    <row r="163" s="4" customFormat="1" spans="1:25">
      <c r="A163" s="4" t="s">
        <v>835</v>
      </c>
      <c r="B163" s="4" t="s">
        <v>26</v>
      </c>
      <c r="C163" s="4" t="s">
        <v>27</v>
      </c>
      <c r="D163" s="4" t="s">
        <v>836</v>
      </c>
      <c r="E163" s="4" t="s">
        <v>227</v>
      </c>
      <c r="F163" s="6">
        <v>44957</v>
      </c>
      <c r="G163" s="6">
        <v>44959</v>
      </c>
      <c r="H163" s="4">
        <v>1</v>
      </c>
      <c r="I163" s="4">
        <v>2</v>
      </c>
      <c r="J163" s="4">
        <v>2</v>
      </c>
      <c r="K163" s="4" t="s">
        <v>30</v>
      </c>
      <c r="L163" s="4">
        <v>828</v>
      </c>
      <c r="M163" s="4">
        <v>828</v>
      </c>
      <c r="N163" s="4" t="s">
        <v>837</v>
      </c>
      <c r="O163" s="4" t="s">
        <v>603</v>
      </c>
      <c r="P163" s="4" t="s">
        <v>33</v>
      </c>
      <c r="Q163" s="4">
        <v>0</v>
      </c>
      <c r="R163" s="7">
        <v>44956</v>
      </c>
      <c r="S163" s="6">
        <v>44962</v>
      </c>
      <c r="T163" s="4" t="s">
        <v>34</v>
      </c>
      <c r="U163" s="4">
        <v>828</v>
      </c>
      <c r="V163" s="4">
        <v>0</v>
      </c>
      <c r="W163" s="4">
        <v>0</v>
      </c>
      <c r="X163" s="4" t="s">
        <v>838</v>
      </c>
      <c r="Y163" s="4" t="s">
        <v>52</v>
      </c>
    </row>
    <row r="164" s="4" customFormat="1" spans="1:25">
      <c r="A164" s="4" t="s">
        <v>839</v>
      </c>
      <c r="B164" s="4" t="s">
        <v>26</v>
      </c>
      <c r="C164" s="4" t="s">
        <v>27</v>
      </c>
      <c r="D164" s="4" t="s">
        <v>840</v>
      </c>
      <c r="E164" s="4" t="s">
        <v>841</v>
      </c>
      <c r="F164" s="6">
        <v>44957</v>
      </c>
      <c r="G164" s="6">
        <v>44959</v>
      </c>
      <c r="H164" s="4">
        <v>1</v>
      </c>
      <c r="I164" s="4">
        <v>2</v>
      </c>
      <c r="J164" s="4">
        <v>2</v>
      </c>
      <c r="K164" s="4" t="s">
        <v>30</v>
      </c>
      <c r="L164" s="4">
        <v>3344</v>
      </c>
      <c r="M164" s="4">
        <v>3344</v>
      </c>
      <c r="N164" s="4" t="s">
        <v>842</v>
      </c>
      <c r="O164" s="4" t="s">
        <v>603</v>
      </c>
      <c r="P164" s="4" t="s">
        <v>33</v>
      </c>
      <c r="Q164" s="4">
        <v>0</v>
      </c>
      <c r="R164" s="7">
        <v>44956</v>
      </c>
      <c r="S164" s="6">
        <v>44962</v>
      </c>
      <c r="T164" s="4" t="s">
        <v>34</v>
      </c>
      <c r="U164" s="4">
        <v>3344</v>
      </c>
      <c r="V164" s="4">
        <v>0</v>
      </c>
      <c r="W164" s="4">
        <v>0</v>
      </c>
      <c r="X164" s="4" t="s">
        <v>843</v>
      </c>
      <c r="Y164" s="4" t="s">
        <v>844</v>
      </c>
    </row>
    <row r="165" s="4" customFormat="1" spans="1:25">
      <c r="A165" s="4" t="s">
        <v>845</v>
      </c>
      <c r="B165" s="4" t="s">
        <v>26</v>
      </c>
      <c r="C165" s="4" t="s">
        <v>27</v>
      </c>
      <c r="D165" s="4" t="s">
        <v>248</v>
      </c>
      <c r="E165" s="4" t="s">
        <v>846</v>
      </c>
      <c r="F165" s="6">
        <v>44958</v>
      </c>
      <c r="G165" s="6">
        <v>44959</v>
      </c>
      <c r="H165" s="4">
        <v>1</v>
      </c>
      <c r="I165" s="4">
        <v>1</v>
      </c>
      <c r="J165" s="4">
        <v>1</v>
      </c>
      <c r="K165" s="4" t="s">
        <v>30</v>
      </c>
      <c r="L165" s="4">
        <v>1318</v>
      </c>
      <c r="M165" s="4">
        <v>1318</v>
      </c>
      <c r="N165" s="4" t="s">
        <v>847</v>
      </c>
      <c r="O165" s="4" t="s">
        <v>603</v>
      </c>
      <c r="P165" s="4" t="s">
        <v>33</v>
      </c>
      <c r="Q165" s="4">
        <v>0</v>
      </c>
      <c r="R165" s="7">
        <v>44956</v>
      </c>
      <c r="S165" s="6">
        <v>44962</v>
      </c>
      <c r="T165" s="4" t="s">
        <v>34</v>
      </c>
      <c r="U165" s="4">
        <v>1318</v>
      </c>
      <c r="V165" s="4">
        <v>0</v>
      </c>
      <c r="W165" s="4">
        <v>0</v>
      </c>
      <c r="X165" s="4" t="s">
        <v>848</v>
      </c>
      <c r="Y165" s="4" t="s">
        <v>849</v>
      </c>
    </row>
    <row r="166" s="4" customFormat="1" spans="1:25">
      <c r="A166" s="4" t="s">
        <v>850</v>
      </c>
      <c r="B166" s="4" t="s">
        <v>26</v>
      </c>
      <c r="C166" s="4" t="s">
        <v>27</v>
      </c>
      <c r="D166" s="4" t="s">
        <v>851</v>
      </c>
      <c r="E166" s="4" t="s">
        <v>284</v>
      </c>
      <c r="F166" s="6">
        <v>44958</v>
      </c>
      <c r="G166" s="6">
        <v>44959</v>
      </c>
      <c r="H166" s="4">
        <v>1</v>
      </c>
      <c r="I166" s="4">
        <v>1</v>
      </c>
      <c r="J166" s="4">
        <v>1</v>
      </c>
      <c r="K166" s="4" t="s">
        <v>30</v>
      </c>
      <c r="L166" s="4">
        <v>457</v>
      </c>
      <c r="M166" s="4">
        <v>457</v>
      </c>
      <c r="N166" s="4" t="s">
        <v>852</v>
      </c>
      <c r="O166" s="4" t="s">
        <v>603</v>
      </c>
      <c r="P166" s="4" t="s">
        <v>33</v>
      </c>
      <c r="Q166" s="4">
        <v>0</v>
      </c>
      <c r="R166" s="7">
        <v>44956</v>
      </c>
      <c r="S166" s="6">
        <v>44962</v>
      </c>
      <c r="T166" s="4" t="s">
        <v>34</v>
      </c>
      <c r="U166" s="4">
        <v>457</v>
      </c>
      <c r="V166" s="4">
        <v>0</v>
      </c>
      <c r="W166" s="4">
        <v>0</v>
      </c>
      <c r="X166" s="4" t="s">
        <v>853</v>
      </c>
      <c r="Y166" s="4" t="s">
        <v>52</v>
      </c>
    </row>
    <row r="167" s="4" customFormat="1" spans="1:25">
      <c r="A167" s="4" t="s">
        <v>854</v>
      </c>
      <c r="B167" s="4" t="s">
        <v>26</v>
      </c>
      <c r="C167" s="4" t="s">
        <v>27</v>
      </c>
      <c r="D167" s="4" t="s">
        <v>855</v>
      </c>
      <c r="E167" s="4" t="s">
        <v>306</v>
      </c>
      <c r="F167" s="6">
        <v>44956</v>
      </c>
      <c r="G167" s="6">
        <v>44959</v>
      </c>
      <c r="H167" s="4">
        <v>1</v>
      </c>
      <c r="I167" s="4">
        <v>3</v>
      </c>
      <c r="J167" s="4">
        <v>3</v>
      </c>
      <c r="K167" s="4" t="s">
        <v>30</v>
      </c>
      <c r="L167" s="4">
        <v>1329</v>
      </c>
      <c r="M167" s="4">
        <v>1329</v>
      </c>
      <c r="N167" s="4" t="s">
        <v>856</v>
      </c>
      <c r="O167" s="4" t="s">
        <v>603</v>
      </c>
      <c r="P167" s="4" t="s">
        <v>33</v>
      </c>
      <c r="Q167" s="4">
        <v>0</v>
      </c>
      <c r="R167" s="7">
        <v>44956</v>
      </c>
      <c r="S167" s="6">
        <v>44962</v>
      </c>
      <c r="T167" s="4" t="s">
        <v>34</v>
      </c>
      <c r="U167" s="4">
        <v>1329</v>
      </c>
      <c r="V167" s="4">
        <v>0</v>
      </c>
      <c r="W167" s="4">
        <v>0</v>
      </c>
      <c r="X167" s="4" t="s">
        <v>857</v>
      </c>
      <c r="Y167" s="4" t="s">
        <v>52</v>
      </c>
    </row>
    <row r="168" s="4" customFormat="1" spans="1:25">
      <c r="A168" s="4" t="s">
        <v>858</v>
      </c>
      <c r="B168" s="4" t="s">
        <v>26</v>
      </c>
      <c r="C168" s="4" t="s">
        <v>27</v>
      </c>
      <c r="D168" s="4" t="s">
        <v>272</v>
      </c>
      <c r="E168" s="4" t="s">
        <v>859</v>
      </c>
      <c r="F168" s="6">
        <v>44957</v>
      </c>
      <c r="G168" s="6">
        <v>44959</v>
      </c>
      <c r="H168" s="4">
        <v>1</v>
      </c>
      <c r="I168" s="4">
        <v>2</v>
      </c>
      <c r="J168" s="4">
        <v>2</v>
      </c>
      <c r="K168" s="4" t="s">
        <v>30</v>
      </c>
      <c r="L168" s="4">
        <v>3482</v>
      </c>
      <c r="M168" s="4">
        <v>3482</v>
      </c>
      <c r="N168" s="4" t="s">
        <v>860</v>
      </c>
      <c r="O168" s="4" t="s">
        <v>603</v>
      </c>
      <c r="P168" s="4" t="s">
        <v>33</v>
      </c>
      <c r="Q168" s="4">
        <v>0</v>
      </c>
      <c r="R168" s="7">
        <v>44956</v>
      </c>
      <c r="S168" s="6">
        <v>44962</v>
      </c>
      <c r="T168" s="4" t="s">
        <v>34</v>
      </c>
      <c r="U168" s="4">
        <v>3482</v>
      </c>
      <c r="V168" s="4">
        <v>0</v>
      </c>
      <c r="W168" s="4">
        <v>0</v>
      </c>
      <c r="X168" s="4" t="s">
        <v>861</v>
      </c>
      <c r="Y168" s="4" t="s">
        <v>862</v>
      </c>
    </row>
    <row r="169" s="4" customFormat="1" spans="1:25">
      <c r="A169" s="4" t="s">
        <v>863</v>
      </c>
      <c r="B169" s="4" t="s">
        <v>26</v>
      </c>
      <c r="C169" s="4" t="s">
        <v>27</v>
      </c>
      <c r="D169" s="4" t="s">
        <v>864</v>
      </c>
      <c r="E169" s="4" t="s">
        <v>865</v>
      </c>
      <c r="F169" s="6">
        <v>44958</v>
      </c>
      <c r="G169" s="6">
        <v>44959</v>
      </c>
      <c r="H169" s="4">
        <v>1</v>
      </c>
      <c r="I169" s="4">
        <v>1</v>
      </c>
      <c r="J169" s="4">
        <v>1</v>
      </c>
      <c r="K169" s="4" t="s">
        <v>30</v>
      </c>
      <c r="L169" s="4">
        <v>783</v>
      </c>
      <c r="M169" s="4">
        <v>783</v>
      </c>
      <c r="N169" s="4" t="s">
        <v>866</v>
      </c>
      <c r="O169" s="4" t="s">
        <v>603</v>
      </c>
      <c r="P169" s="4" t="s">
        <v>33</v>
      </c>
      <c r="Q169" s="4">
        <v>0</v>
      </c>
      <c r="R169" s="7">
        <v>44957</v>
      </c>
      <c r="S169" s="6">
        <v>44962</v>
      </c>
      <c r="T169" s="4" t="s">
        <v>34</v>
      </c>
      <c r="U169" s="4">
        <v>783</v>
      </c>
      <c r="V169" s="4">
        <v>0</v>
      </c>
      <c r="W169" s="4">
        <v>0</v>
      </c>
      <c r="X169" s="4" t="s">
        <v>867</v>
      </c>
      <c r="Y169" s="4" t="s">
        <v>868</v>
      </c>
    </row>
    <row r="170" s="4" customFormat="1" spans="1:25">
      <c r="A170" s="4" t="s">
        <v>869</v>
      </c>
      <c r="B170" s="4" t="s">
        <v>26</v>
      </c>
      <c r="C170" s="4" t="s">
        <v>27</v>
      </c>
      <c r="D170" s="4" t="s">
        <v>836</v>
      </c>
      <c r="E170" s="4" t="s">
        <v>227</v>
      </c>
      <c r="F170" s="6">
        <v>44957</v>
      </c>
      <c r="G170" s="6">
        <v>44959</v>
      </c>
      <c r="H170" s="4">
        <v>1</v>
      </c>
      <c r="I170" s="4">
        <v>2</v>
      </c>
      <c r="J170" s="4">
        <v>2</v>
      </c>
      <c r="K170" s="4" t="s">
        <v>30</v>
      </c>
      <c r="L170" s="4">
        <v>830</v>
      </c>
      <c r="M170" s="4">
        <v>830</v>
      </c>
      <c r="N170" s="4" t="s">
        <v>870</v>
      </c>
      <c r="O170" s="4" t="s">
        <v>603</v>
      </c>
      <c r="P170" s="4" t="s">
        <v>33</v>
      </c>
      <c r="Q170" s="4">
        <v>0</v>
      </c>
      <c r="R170" s="7">
        <v>44957</v>
      </c>
      <c r="S170" s="6">
        <v>44962</v>
      </c>
      <c r="T170" s="4" t="s">
        <v>34</v>
      </c>
      <c r="U170" s="4">
        <v>830</v>
      </c>
      <c r="V170" s="4">
        <v>0</v>
      </c>
      <c r="W170" s="4">
        <v>0</v>
      </c>
      <c r="X170" s="4" t="s">
        <v>871</v>
      </c>
      <c r="Y170" s="4" t="s">
        <v>52</v>
      </c>
    </row>
    <row r="171" s="4" customFormat="1" spans="1:25">
      <c r="A171" s="4" t="s">
        <v>872</v>
      </c>
      <c r="B171" s="4" t="s">
        <v>26</v>
      </c>
      <c r="C171" s="4" t="s">
        <v>27</v>
      </c>
      <c r="D171" s="4" t="s">
        <v>873</v>
      </c>
      <c r="E171" s="4" t="s">
        <v>874</v>
      </c>
      <c r="F171" s="6">
        <v>44957</v>
      </c>
      <c r="G171" s="6">
        <v>44959</v>
      </c>
      <c r="H171" s="4">
        <v>1</v>
      </c>
      <c r="I171" s="4">
        <v>2</v>
      </c>
      <c r="J171" s="4">
        <v>2</v>
      </c>
      <c r="K171" s="4" t="s">
        <v>30</v>
      </c>
      <c r="L171" s="4">
        <v>1320</v>
      </c>
      <c r="M171" s="4">
        <v>1320</v>
      </c>
      <c r="N171" s="4" t="s">
        <v>875</v>
      </c>
      <c r="O171" s="4" t="s">
        <v>603</v>
      </c>
      <c r="P171" s="4" t="s">
        <v>33</v>
      </c>
      <c r="Q171" s="4">
        <v>0</v>
      </c>
      <c r="R171" s="7">
        <v>44957</v>
      </c>
      <c r="S171" s="6">
        <v>44962</v>
      </c>
      <c r="T171" s="4" t="s">
        <v>34</v>
      </c>
      <c r="U171" s="4">
        <v>1320</v>
      </c>
      <c r="V171" s="4">
        <v>0</v>
      </c>
      <c r="W171" s="4">
        <v>0</v>
      </c>
      <c r="X171" s="4" t="s">
        <v>876</v>
      </c>
      <c r="Y171" s="4" t="s">
        <v>52</v>
      </c>
    </row>
    <row r="172" s="4" customFormat="1" spans="1:25">
      <c r="A172" s="4" t="s">
        <v>877</v>
      </c>
      <c r="B172" s="4" t="s">
        <v>26</v>
      </c>
      <c r="C172" s="4" t="s">
        <v>27</v>
      </c>
      <c r="D172" s="4" t="s">
        <v>878</v>
      </c>
      <c r="E172" s="4" t="s">
        <v>83</v>
      </c>
      <c r="F172" s="6">
        <v>44958</v>
      </c>
      <c r="G172" s="6">
        <v>44959</v>
      </c>
      <c r="H172" s="4">
        <v>1</v>
      </c>
      <c r="I172" s="4">
        <v>1</v>
      </c>
      <c r="J172" s="4">
        <v>1</v>
      </c>
      <c r="K172" s="4" t="s">
        <v>30</v>
      </c>
      <c r="L172" s="4">
        <v>480</v>
      </c>
      <c r="M172" s="4">
        <v>480</v>
      </c>
      <c r="N172" s="4" t="s">
        <v>879</v>
      </c>
      <c r="O172" s="4" t="s">
        <v>603</v>
      </c>
      <c r="P172" s="4" t="s">
        <v>33</v>
      </c>
      <c r="Q172" s="4">
        <v>0</v>
      </c>
      <c r="R172" s="7">
        <v>44957</v>
      </c>
      <c r="S172" s="6">
        <v>44962</v>
      </c>
      <c r="T172" s="4" t="s">
        <v>34</v>
      </c>
      <c r="U172" s="4">
        <v>480</v>
      </c>
      <c r="V172" s="4">
        <v>0</v>
      </c>
      <c r="W172" s="4">
        <v>0</v>
      </c>
      <c r="X172" s="4" t="s">
        <v>880</v>
      </c>
      <c r="Y172" s="4" t="s">
        <v>52</v>
      </c>
    </row>
    <row r="173" s="4" customFormat="1" spans="1:25">
      <c r="A173" s="4" t="s">
        <v>881</v>
      </c>
      <c r="B173" s="4" t="s">
        <v>26</v>
      </c>
      <c r="C173" s="4" t="s">
        <v>27</v>
      </c>
      <c r="D173" s="4" t="s">
        <v>882</v>
      </c>
      <c r="E173" s="4" t="s">
        <v>883</v>
      </c>
      <c r="F173" s="6">
        <v>44957</v>
      </c>
      <c r="G173" s="6">
        <v>44959</v>
      </c>
      <c r="H173" s="4">
        <v>1</v>
      </c>
      <c r="I173" s="4">
        <v>2</v>
      </c>
      <c r="J173" s="4">
        <v>2</v>
      </c>
      <c r="K173" s="4" t="s">
        <v>30</v>
      </c>
      <c r="L173" s="4">
        <v>1657</v>
      </c>
      <c r="M173" s="4">
        <v>1657</v>
      </c>
      <c r="N173" s="4" t="s">
        <v>884</v>
      </c>
      <c r="O173" s="4" t="s">
        <v>603</v>
      </c>
      <c r="P173" s="4" t="s">
        <v>33</v>
      </c>
      <c r="Q173" s="4">
        <v>0</v>
      </c>
      <c r="R173" s="7">
        <v>44957</v>
      </c>
      <c r="S173" s="6">
        <v>44962</v>
      </c>
      <c r="T173" s="4" t="s">
        <v>34</v>
      </c>
      <c r="U173" s="4">
        <v>1657</v>
      </c>
      <c r="V173" s="4">
        <v>0</v>
      </c>
      <c r="W173" s="4">
        <v>0</v>
      </c>
      <c r="X173" s="4" t="s">
        <v>885</v>
      </c>
      <c r="Y173" s="4" t="s">
        <v>886</v>
      </c>
    </row>
    <row r="174" s="4" customFormat="1" spans="1:25">
      <c r="A174" s="4" t="s">
        <v>887</v>
      </c>
      <c r="B174" s="4" t="s">
        <v>26</v>
      </c>
      <c r="C174" s="4" t="s">
        <v>27</v>
      </c>
      <c r="D174" s="4" t="s">
        <v>888</v>
      </c>
      <c r="E174" s="4" t="s">
        <v>889</v>
      </c>
      <c r="F174" s="6">
        <v>44958</v>
      </c>
      <c r="G174" s="6">
        <v>44959</v>
      </c>
      <c r="H174" s="4">
        <v>1</v>
      </c>
      <c r="I174" s="4">
        <v>1</v>
      </c>
      <c r="J174" s="4">
        <v>1</v>
      </c>
      <c r="K174" s="4" t="s">
        <v>30</v>
      </c>
      <c r="L174" s="4">
        <v>421</v>
      </c>
      <c r="M174" s="4">
        <v>421</v>
      </c>
      <c r="N174" s="4" t="s">
        <v>890</v>
      </c>
      <c r="O174" s="4" t="s">
        <v>603</v>
      </c>
      <c r="P174" s="4" t="s">
        <v>33</v>
      </c>
      <c r="Q174" s="4">
        <v>0</v>
      </c>
      <c r="R174" s="7">
        <v>44957</v>
      </c>
      <c r="S174" s="6">
        <v>44962</v>
      </c>
      <c r="T174" s="4" t="s">
        <v>34</v>
      </c>
      <c r="U174" s="4">
        <v>421</v>
      </c>
      <c r="V174" s="4">
        <v>0</v>
      </c>
      <c r="W174" s="4">
        <v>0</v>
      </c>
      <c r="X174" s="4" t="s">
        <v>891</v>
      </c>
      <c r="Y174" s="4" t="s">
        <v>52</v>
      </c>
    </row>
    <row r="175" s="4" customFormat="1" spans="1:25">
      <c r="A175" s="4" t="s">
        <v>892</v>
      </c>
      <c r="B175" s="4" t="s">
        <v>26</v>
      </c>
      <c r="C175" s="4" t="s">
        <v>27</v>
      </c>
      <c r="D175" s="4" t="s">
        <v>447</v>
      </c>
      <c r="E175" s="4" t="s">
        <v>893</v>
      </c>
      <c r="F175" s="6">
        <v>44957</v>
      </c>
      <c r="G175" s="6">
        <v>44959</v>
      </c>
      <c r="H175" s="4">
        <v>1</v>
      </c>
      <c r="I175" s="4">
        <v>2</v>
      </c>
      <c r="J175" s="4">
        <v>2</v>
      </c>
      <c r="K175" s="4" t="s">
        <v>30</v>
      </c>
      <c r="L175" s="4">
        <v>1374</v>
      </c>
      <c r="M175" s="4">
        <v>1374</v>
      </c>
      <c r="N175" s="4" t="s">
        <v>894</v>
      </c>
      <c r="O175" s="4" t="s">
        <v>603</v>
      </c>
      <c r="P175" s="4" t="s">
        <v>33</v>
      </c>
      <c r="Q175" s="4">
        <v>0</v>
      </c>
      <c r="R175" s="7">
        <v>44957</v>
      </c>
      <c r="S175" s="6">
        <v>44962</v>
      </c>
      <c r="T175" s="4" t="s">
        <v>34</v>
      </c>
      <c r="U175" s="4">
        <v>1374</v>
      </c>
      <c r="V175" s="4">
        <v>0</v>
      </c>
      <c r="W175" s="4">
        <v>0</v>
      </c>
      <c r="X175" s="4" t="s">
        <v>895</v>
      </c>
      <c r="Y175" s="4" t="s">
        <v>896</v>
      </c>
    </row>
    <row r="176" s="4" customFormat="1" spans="1:25">
      <c r="A176" s="4" t="s">
        <v>897</v>
      </c>
      <c r="B176" s="4" t="s">
        <v>26</v>
      </c>
      <c r="C176" s="4" t="s">
        <v>27</v>
      </c>
      <c r="D176" s="4" t="s">
        <v>898</v>
      </c>
      <c r="E176" s="4" t="s">
        <v>899</v>
      </c>
      <c r="F176" s="6">
        <v>44957</v>
      </c>
      <c r="G176" s="6">
        <v>44959</v>
      </c>
      <c r="H176" s="4">
        <v>1</v>
      </c>
      <c r="I176" s="4">
        <v>2</v>
      </c>
      <c r="J176" s="4">
        <v>2</v>
      </c>
      <c r="K176" s="4" t="s">
        <v>30</v>
      </c>
      <c r="L176" s="4">
        <v>1014</v>
      </c>
      <c r="M176" s="4">
        <v>1014</v>
      </c>
      <c r="N176" s="4" t="s">
        <v>900</v>
      </c>
      <c r="O176" s="4" t="s">
        <v>603</v>
      </c>
      <c r="P176" s="4" t="s">
        <v>33</v>
      </c>
      <c r="Q176" s="4">
        <v>0</v>
      </c>
      <c r="R176" s="7">
        <v>44957</v>
      </c>
      <c r="S176" s="6">
        <v>44962</v>
      </c>
      <c r="T176" s="4" t="s">
        <v>34</v>
      </c>
      <c r="U176" s="4">
        <v>1014</v>
      </c>
      <c r="V176" s="4">
        <v>0</v>
      </c>
      <c r="W176" s="4">
        <v>0</v>
      </c>
      <c r="X176" s="4" t="s">
        <v>901</v>
      </c>
      <c r="Y176" s="4" t="s">
        <v>52</v>
      </c>
    </row>
    <row r="177" s="4" customFormat="1" spans="1:25">
      <c r="A177" s="4" t="s">
        <v>902</v>
      </c>
      <c r="B177" s="4" t="s">
        <v>26</v>
      </c>
      <c r="C177" s="4" t="s">
        <v>27</v>
      </c>
      <c r="D177" s="4" t="s">
        <v>272</v>
      </c>
      <c r="E177" s="4" t="s">
        <v>859</v>
      </c>
      <c r="F177" s="6">
        <v>44958</v>
      </c>
      <c r="G177" s="6">
        <v>44959</v>
      </c>
      <c r="H177" s="4">
        <v>1</v>
      </c>
      <c r="I177" s="4">
        <v>1</v>
      </c>
      <c r="J177" s="4">
        <v>1</v>
      </c>
      <c r="K177" s="4" t="s">
        <v>30</v>
      </c>
      <c r="L177" s="4">
        <v>1793</v>
      </c>
      <c r="M177" s="4">
        <v>1793</v>
      </c>
      <c r="N177" s="4" t="s">
        <v>903</v>
      </c>
      <c r="O177" s="4" t="s">
        <v>603</v>
      </c>
      <c r="P177" s="4" t="s">
        <v>33</v>
      </c>
      <c r="Q177" s="4">
        <v>0</v>
      </c>
      <c r="R177" s="7">
        <v>44957</v>
      </c>
      <c r="S177" s="6">
        <v>44962</v>
      </c>
      <c r="T177" s="4" t="s">
        <v>34</v>
      </c>
      <c r="U177" s="4">
        <v>1793</v>
      </c>
      <c r="V177" s="4">
        <v>0</v>
      </c>
      <c r="W177" s="4">
        <v>0</v>
      </c>
      <c r="X177" s="4" t="s">
        <v>904</v>
      </c>
      <c r="Y177" s="4" t="s">
        <v>905</v>
      </c>
    </row>
    <row r="178" s="4" customFormat="1" spans="1:25">
      <c r="A178" s="4" t="s">
        <v>762</v>
      </c>
      <c r="B178" s="4" t="s">
        <v>26</v>
      </c>
      <c r="C178" s="4" t="s">
        <v>196</v>
      </c>
      <c r="D178" s="4" t="s">
        <v>272</v>
      </c>
      <c r="E178" s="4" t="s">
        <v>763</v>
      </c>
      <c r="F178" s="6">
        <v>44958</v>
      </c>
      <c r="G178" s="6">
        <v>44959</v>
      </c>
      <c r="H178" s="4">
        <v>1</v>
      </c>
      <c r="I178" s="4">
        <v>1</v>
      </c>
      <c r="J178" s="4">
        <v>1</v>
      </c>
      <c r="K178" s="4" t="s">
        <v>30</v>
      </c>
      <c r="L178" s="4">
        <v>-2003</v>
      </c>
      <c r="M178" s="4">
        <v>-2003</v>
      </c>
      <c r="N178" s="4" t="s">
        <v>764</v>
      </c>
      <c r="O178" s="4" t="s">
        <v>603</v>
      </c>
      <c r="P178" s="4" t="s">
        <v>33</v>
      </c>
      <c r="Q178" s="4">
        <v>0</v>
      </c>
      <c r="R178" s="7">
        <v>44954</v>
      </c>
      <c r="S178" s="6">
        <v>44962</v>
      </c>
      <c r="T178" s="4" t="s">
        <v>34</v>
      </c>
      <c r="U178" s="4">
        <v>-2003</v>
      </c>
      <c r="V178" s="4">
        <v>0</v>
      </c>
      <c r="W178" s="4">
        <v>0</v>
      </c>
      <c r="X178" s="4" t="s">
        <v>765</v>
      </c>
      <c r="Y178" s="4" t="s">
        <v>766</v>
      </c>
    </row>
    <row r="179" s="4" customFormat="1" spans="1:25">
      <c r="A179" s="4" t="s">
        <v>906</v>
      </c>
      <c r="B179" s="4" t="s">
        <v>26</v>
      </c>
      <c r="C179" s="4" t="s">
        <v>27</v>
      </c>
      <c r="D179" s="4" t="s">
        <v>907</v>
      </c>
      <c r="E179" s="4" t="s">
        <v>306</v>
      </c>
      <c r="F179" s="6">
        <v>44957</v>
      </c>
      <c r="G179" s="6">
        <v>44959</v>
      </c>
      <c r="H179" s="4">
        <v>1</v>
      </c>
      <c r="I179" s="4">
        <v>2</v>
      </c>
      <c r="J179" s="4">
        <v>2</v>
      </c>
      <c r="K179" s="4" t="s">
        <v>30</v>
      </c>
      <c r="L179" s="4">
        <v>892</v>
      </c>
      <c r="M179" s="4">
        <v>892</v>
      </c>
      <c r="N179" s="4" t="s">
        <v>908</v>
      </c>
      <c r="O179" s="4" t="s">
        <v>603</v>
      </c>
      <c r="P179" s="4" t="s">
        <v>33</v>
      </c>
      <c r="Q179" s="4">
        <v>0</v>
      </c>
      <c r="R179" s="7">
        <v>44957</v>
      </c>
      <c r="S179" s="6">
        <v>44962</v>
      </c>
      <c r="T179" s="4" t="s">
        <v>34</v>
      </c>
      <c r="U179" s="4">
        <v>892</v>
      </c>
      <c r="V179" s="4">
        <v>0</v>
      </c>
      <c r="W179" s="4">
        <v>0</v>
      </c>
      <c r="X179" s="4" t="s">
        <v>909</v>
      </c>
      <c r="Y179" s="4" t="s">
        <v>910</v>
      </c>
    </row>
    <row r="180" s="4" customFormat="1" spans="1:25">
      <c r="A180" s="4" t="s">
        <v>911</v>
      </c>
      <c r="B180" s="4" t="s">
        <v>26</v>
      </c>
      <c r="C180" s="4" t="s">
        <v>27</v>
      </c>
      <c r="D180" s="4" t="s">
        <v>743</v>
      </c>
      <c r="E180" s="4" t="s">
        <v>912</v>
      </c>
      <c r="F180" s="6">
        <v>44957</v>
      </c>
      <c r="G180" s="6">
        <v>44959</v>
      </c>
      <c r="H180" s="4">
        <v>1</v>
      </c>
      <c r="I180" s="4">
        <v>2</v>
      </c>
      <c r="J180" s="4">
        <v>2</v>
      </c>
      <c r="K180" s="4" t="s">
        <v>30</v>
      </c>
      <c r="L180" s="4">
        <v>1300</v>
      </c>
      <c r="M180" s="4">
        <v>1300</v>
      </c>
      <c r="N180" s="4" t="s">
        <v>913</v>
      </c>
      <c r="O180" s="4" t="s">
        <v>603</v>
      </c>
      <c r="P180" s="4" t="s">
        <v>33</v>
      </c>
      <c r="Q180" s="4">
        <v>0</v>
      </c>
      <c r="R180" s="7">
        <v>44957</v>
      </c>
      <c r="S180" s="6">
        <v>44962</v>
      </c>
      <c r="T180" s="4" t="s">
        <v>34</v>
      </c>
      <c r="U180" s="4">
        <v>1300</v>
      </c>
      <c r="V180" s="4">
        <v>0</v>
      </c>
      <c r="W180" s="4">
        <v>0</v>
      </c>
      <c r="X180" s="4" t="s">
        <v>914</v>
      </c>
      <c r="Y180" s="4" t="s">
        <v>52</v>
      </c>
    </row>
    <row r="181" s="4" customFormat="1" spans="1:25">
      <c r="A181" s="4" t="s">
        <v>915</v>
      </c>
      <c r="B181" s="4" t="s">
        <v>26</v>
      </c>
      <c r="C181" s="4" t="s">
        <v>27</v>
      </c>
      <c r="D181" s="4" t="s">
        <v>916</v>
      </c>
      <c r="E181" s="4" t="s">
        <v>917</v>
      </c>
      <c r="F181" s="6">
        <v>44958</v>
      </c>
      <c r="G181" s="6">
        <v>44959</v>
      </c>
      <c r="H181" s="4">
        <v>1</v>
      </c>
      <c r="I181" s="4">
        <v>1</v>
      </c>
      <c r="J181" s="4">
        <v>1</v>
      </c>
      <c r="K181" s="4" t="s">
        <v>30</v>
      </c>
      <c r="L181" s="4">
        <v>719</v>
      </c>
      <c r="M181" s="4">
        <v>719</v>
      </c>
      <c r="N181" s="4" t="s">
        <v>918</v>
      </c>
      <c r="O181" s="4" t="s">
        <v>603</v>
      </c>
      <c r="P181" s="4" t="s">
        <v>33</v>
      </c>
      <c r="Q181" s="4">
        <v>0</v>
      </c>
      <c r="R181" s="7">
        <v>44958</v>
      </c>
      <c r="S181" s="6">
        <v>44962</v>
      </c>
      <c r="T181" s="4" t="s">
        <v>34</v>
      </c>
      <c r="U181" s="4">
        <v>719</v>
      </c>
      <c r="V181" s="4">
        <v>0</v>
      </c>
      <c r="W181" s="4">
        <v>0</v>
      </c>
      <c r="X181" s="4" t="s">
        <v>919</v>
      </c>
      <c r="Y181" s="4" t="s">
        <v>52</v>
      </c>
    </row>
    <row r="182" s="4" customFormat="1" spans="1:25">
      <c r="A182" s="4" t="s">
        <v>920</v>
      </c>
      <c r="B182" s="4" t="s">
        <v>26</v>
      </c>
      <c r="C182" s="4" t="s">
        <v>27</v>
      </c>
      <c r="D182" s="4" t="s">
        <v>921</v>
      </c>
      <c r="E182" s="4" t="s">
        <v>922</v>
      </c>
      <c r="F182" s="6">
        <v>44958</v>
      </c>
      <c r="G182" s="6">
        <v>44959</v>
      </c>
      <c r="H182" s="4">
        <v>1</v>
      </c>
      <c r="I182" s="4">
        <v>1</v>
      </c>
      <c r="J182" s="4">
        <v>1</v>
      </c>
      <c r="K182" s="4" t="s">
        <v>30</v>
      </c>
      <c r="L182" s="4">
        <v>719</v>
      </c>
      <c r="M182" s="4">
        <v>719</v>
      </c>
      <c r="N182" s="4" t="s">
        <v>923</v>
      </c>
      <c r="O182" s="4" t="s">
        <v>603</v>
      </c>
      <c r="P182" s="4" t="s">
        <v>33</v>
      </c>
      <c r="Q182" s="4">
        <v>0</v>
      </c>
      <c r="R182" s="7">
        <v>44958</v>
      </c>
      <c r="S182" s="6">
        <v>44962</v>
      </c>
      <c r="T182" s="4" t="s">
        <v>34</v>
      </c>
      <c r="U182" s="4">
        <v>719</v>
      </c>
      <c r="V182" s="4">
        <v>0</v>
      </c>
      <c r="W182" s="4">
        <v>0</v>
      </c>
      <c r="X182" s="4" t="s">
        <v>924</v>
      </c>
      <c r="Y182" s="4" t="s">
        <v>925</v>
      </c>
    </row>
    <row r="183" s="4" customFormat="1" spans="1:25">
      <c r="A183" s="4" t="s">
        <v>926</v>
      </c>
      <c r="B183" s="4" t="s">
        <v>26</v>
      </c>
      <c r="C183" s="4" t="s">
        <v>27</v>
      </c>
      <c r="D183" s="4" t="s">
        <v>927</v>
      </c>
      <c r="E183" s="4" t="s">
        <v>928</v>
      </c>
      <c r="F183" s="6">
        <v>44958</v>
      </c>
      <c r="G183" s="6">
        <v>44959</v>
      </c>
      <c r="H183" s="4">
        <v>1</v>
      </c>
      <c r="I183" s="4">
        <v>1</v>
      </c>
      <c r="J183" s="4">
        <v>1</v>
      </c>
      <c r="K183" s="4" t="s">
        <v>30</v>
      </c>
      <c r="L183" s="4">
        <v>626</v>
      </c>
      <c r="M183" s="4">
        <v>626</v>
      </c>
      <c r="N183" s="4" t="s">
        <v>929</v>
      </c>
      <c r="O183" s="4" t="s">
        <v>603</v>
      </c>
      <c r="P183" s="4" t="s">
        <v>33</v>
      </c>
      <c r="Q183" s="4">
        <v>0</v>
      </c>
      <c r="R183" s="7">
        <v>44958</v>
      </c>
      <c r="S183" s="6">
        <v>44962</v>
      </c>
      <c r="T183" s="4" t="s">
        <v>34</v>
      </c>
      <c r="U183" s="4">
        <v>626</v>
      </c>
      <c r="V183" s="4">
        <v>0</v>
      </c>
      <c r="W183" s="4">
        <v>0</v>
      </c>
      <c r="X183" s="4" t="s">
        <v>930</v>
      </c>
      <c r="Y183" s="4" t="s">
        <v>52</v>
      </c>
    </row>
    <row r="184" s="4" customFormat="1" spans="1:25">
      <c r="A184" s="4" t="s">
        <v>931</v>
      </c>
      <c r="B184" s="4" t="s">
        <v>26</v>
      </c>
      <c r="C184" s="4" t="s">
        <v>27</v>
      </c>
      <c r="D184" s="4" t="s">
        <v>738</v>
      </c>
      <c r="E184" s="4" t="s">
        <v>932</v>
      </c>
      <c r="F184" s="6">
        <v>44958</v>
      </c>
      <c r="G184" s="6">
        <v>44959</v>
      </c>
      <c r="H184" s="4">
        <v>1</v>
      </c>
      <c r="I184" s="4">
        <v>1</v>
      </c>
      <c r="J184" s="4">
        <v>1</v>
      </c>
      <c r="K184" s="4" t="s">
        <v>30</v>
      </c>
      <c r="L184" s="4">
        <v>395</v>
      </c>
      <c r="M184" s="4">
        <v>395</v>
      </c>
      <c r="N184" s="4" t="s">
        <v>933</v>
      </c>
      <c r="O184" s="4" t="s">
        <v>603</v>
      </c>
      <c r="P184" s="4" t="s">
        <v>33</v>
      </c>
      <c r="Q184" s="4">
        <v>0</v>
      </c>
      <c r="R184" s="7">
        <v>44958</v>
      </c>
      <c r="S184" s="6">
        <v>44962</v>
      </c>
      <c r="T184" s="4" t="s">
        <v>34</v>
      </c>
      <c r="U184" s="4">
        <v>395</v>
      </c>
      <c r="V184" s="4">
        <v>0</v>
      </c>
      <c r="W184" s="4">
        <v>0</v>
      </c>
      <c r="X184" s="4" t="s">
        <v>934</v>
      </c>
      <c r="Y184" s="4" t="s">
        <v>52</v>
      </c>
    </row>
    <row r="185" s="4" customFormat="1" spans="1:25">
      <c r="A185" s="4" t="s">
        <v>935</v>
      </c>
      <c r="B185" s="4" t="s">
        <v>26</v>
      </c>
      <c r="C185" s="4" t="s">
        <v>27</v>
      </c>
      <c r="D185" s="4" t="s">
        <v>936</v>
      </c>
      <c r="E185" s="4" t="s">
        <v>43</v>
      </c>
      <c r="F185" s="6">
        <v>44958</v>
      </c>
      <c r="G185" s="6">
        <v>44959</v>
      </c>
      <c r="H185" s="4">
        <v>1</v>
      </c>
      <c r="I185" s="4">
        <v>1</v>
      </c>
      <c r="J185" s="4">
        <v>1</v>
      </c>
      <c r="K185" s="4" t="s">
        <v>30</v>
      </c>
      <c r="L185" s="4">
        <v>128</v>
      </c>
      <c r="M185" s="4">
        <v>128</v>
      </c>
      <c r="N185" s="4" t="s">
        <v>937</v>
      </c>
      <c r="O185" s="4" t="s">
        <v>603</v>
      </c>
      <c r="P185" s="4" t="s">
        <v>33</v>
      </c>
      <c r="Q185" s="4">
        <v>0</v>
      </c>
      <c r="R185" s="7">
        <v>44958</v>
      </c>
      <c r="S185" s="6">
        <v>44962</v>
      </c>
      <c r="T185" s="4" t="s">
        <v>34</v>
      </c>
      <c r="U185" s="4">
        <v>128</v>
      </c>
      <c r="V185" s="4">
        <v>0</v>
      </c>
      <c r="W185" s="4">
        <v>0</v>
      </c>
      <c r="X185" s="4" t="s">
        <v>938</v>
      </c>
      <c r="Y185" s="4" t="s">
        <v>52</v>
      </c>
    </row>
    <row r="186" s="4" customFormat="1" spans="1:25">
      <c r="A186" s="4" t="s">
        <v>939</v>
      </c>
      <c r="B186" s="4" t="s">
        <v>26</v>
      </c>
      <c r="C186" s="4" t="s">
        <v>27</v>
      </c>
      <c r="D186" s="4" t="s">
        <v>940</v>
      </c>
      <c r="E186" s="4" t="s">
        <v>941</v>
      </c>
      <c r="F186" s="6">
        <v>44958</v>
      </c>
      <c r="G186" s="6">
        <v>44959</v>
      </c>
      <c r="H186" s="4">
        <v>1</v>
      </c>
      <c r="I186" s="4">
        <v>1</v>
      </c>
      <c r="J186" s="4">
        <v>1</v>
      </c>
      <c r="K186" s="4" t="s">
        <v>30</v>
      </c>
      <c r="L186" s="4">
        <v>258</v>
      </c>
      <c r="M186" s="4">
        <v>258</v>
      </c>
      <c r="N186" s="4" t="s">
        <v>942</v>
      </c>
      <c r="O186" s="4" t="s">
        <v>603</v>
      </c>
      <c r="P186" s="4" t="s">
        <v>33</v>
      </c>
      <c r="Q186" s="4">
        <v>0</v>
      </c>
      <c r="R186" s="7">
        <v>44958</v>
      </c>
      <c r="S186" s="6">
        <v>44962</v>
      </c>
      <c r="T186" s="4" t="s">
        <v>34</v>
      </c>
      <c r="U186" s="4">
        <v>258</v>
      </c>
      <c r="V186" s="4">
        <v>0</v>
      </c>
      <c r="W186" s="4">
        <v>0</v>
      </c>
      <c r="X186" s="4" t="s">
        <v>943</v>
      </c>
      <c r="Y186" s="4" t="s">
        <v>944</v>
      </c>
    </row>
    <row r="187" s="4" customFormat="1" spans="1:25">
      <c r="A187" s="4" t="s">
        <v>945</v>
      </c>
      <c r="B187" s="4" t="s">
        <v>26</v>
      </c>
      <c r="C187" s="4" t="s">
        <v>27</v>
      </c>
      <c r="D187" s="4" t="s">
        <v>526</v>
      </c>
      <c r="E187" s="4" t="s">
        <v>527</v>
      </c>
      <c r="F187" s="6">
        <v>44958</v>
      </c>
      <c r="G187" s="6">
        <v>44959</v>
      </c>
      <c r="H187" s="4">
        <v>2</v>
      </c>
      <c r="I187" s="4">
        <v>1</v>
      </c>
      <c r="J187" s="4">
        <v>2</v>
      </c>
      <c r="K187" s="4" t="s">
        <v>30</v>
      </c>
      <c r="L187" s="4">
        <v>2150</v>
      </c>
      <c r="M187" s="4">
        <v>2150</v>
      </c>
      <c r="N187" s="4" t="s">
        <v>528</v>
      </c>
      <c r="O187" s="4" t="s">
        <v>603</v>
      </c>
      <c r="P187" s="4" t="s">
        <v>33</v>
      </c>
      <c r="Q187" s="4">
        <v>0</v>
      </c>
      <c r="R187" s="7">
        <v>44958</v>
      </c>
      <c r="S187" s="6">
        <v>44962</v>
      </c>
      <c r="T187" s="4" t="s">
        <v>34</v>
      </c>
      <c r="U187" s="4">
        <v>2150</v>
      </c>
      <c r="V187" s="4">
        <v>0</v>
      </c>
      <c r="W187" s="4">
        <v>0</v>
      </c>
      <c r="X187" s="4" t="s">
        <v>946</v>
      </c>
      <c r="Y187" s="4" t="s">
        <v>52</v>
      </c>
    </row>
    <row r="188" s="4" customFormat="1" spans="1:25">
      <c r="A188" s="4" t="s">
        <v>947</v>
      </c>
      <c r="B188" s="4" t="s">
        <v>26</v>
      </c>
      <c r="C188" s="4" t="s">
        <v>27</v>
      </c>
      <c r="D188" s="4" t="s">
        <v>948</v>
      </c>
      <c r="E188" s="4" t="s">
        <v>43</v>
      </c>
      <c r="F188" s="6">
        <v>44958</v>
      </c>
      <c r="G188" s="6">
        <v>44959</v>
      </c>
      <c r="H188" s="4">
        <v>1</v>
      </c>
      <c r="I188" s="4">
        <v>1</v>
      </c>
      <c r="J188" s="4">
        <v>1</v>
      </c>
      <c r="K188" s="4" t="s">
        <v>30</v>
      </c>
      <c r="L188" s="4">
        <v>237</v>
      </c>
      <c r="M188" s="4">
        <v>237</v>
      </c>
      <c r="N188" s="4" t="s">
        <v>949</v>
      </c>
      <c r="O188" s="4" t="s">
        <v>603</v>
      </c>
      <c r="P188" s="4" t="s">
        <v>33</v>
      </c>
      <c r="Q188" s="4">
        <v>0</v>
      </c>
      <c r="R188" s="7">
        <v>44958</v>
      </c>
      <c r="S188" s="6">
        <v>44962</v>
      </c>
      <c r="T188" s="4" t="s">
        <v>34</v>
      </c>
      <c r="U188" s="4">
        <v>237</v>
      </c>
      <c r="V188" s="4">
        <v>0</v>
      </c>
      <c r="W188" s="4">
        <v>0</v>
      </c>
      <c r="X188" s="4" t="s">
        <v>950</v>
      </c>
      <c r="Y188" s="4" t="s">
        <v>52</v>
      </c>
    </row>
    <row r="189" s="4" customFormat="1" spans="1:25">
      <c r="A189" s="4" t="s">
        <v>951</v>
      </c>
      <c r="B189" s="4" t="s">
        <v>26</v>
      </c>
      <c r="C189" s="4" t="s">
        <v>27</v>
      </c>
      <c r="D189" s="4" t="s">
        <v>952</v>
      </c>
      <c r="E189" s="4" t="s">
        <v>953</v>
      </c>
      <c r="F189" s="6">
        <v>44958</v>
      </c>
      <c r="G189" s="6">
        <v>44959</v>
      </c>
      <c r="H189" s="4">
        <v>1</v>
      </c>
      <c r="I189" s="4">
        <v>1</v>
      </c>
      <c r="J189" s="4">
        <v>1</v>
      </c>
      <c r="K189" s="4" t="s">
        <v>30</v>
      </c>
      <c r="L189" s="4">
        <v>444</v>
      </c>
      <c r="M189" s="4">
        <v>444</v>
      </c>
      <c r="N189" s="4" t="s">
        <v>954</v>
      </c>
      <c r="O189" s="4" t="s">
        <v>603</v>
      </c>
      <c r="P189" s="4" t="s">
        <v>33</v>
      </c>
      <c r="Q189" s="4">
        <v>0</v>
      </c>
      <c r="R189" s="7">
        <v>44958</v>
      </c>
      <c r="S189" s="6">
        <v>44962</v>
      </c>
      <c r="T189" s="4" t="s">
        <v>34</v>
      </c>
      <c r="U189" s="4">
        <v>444</v>
      </c>
      <c r="V189" s="4">
        <v>0</v>
      </c>
      <c r="W189" s="4">
        <v>0</v>
      </c>
      <c r="X189" s="4" t="s">
        <v>955</v>
      </c>
      <c r="Y189" s="4" t="s">
        <v>52</v>
      </c>
    </row>
    <row r="190" s="4" customFormat="1" spans="1:25">
      <c r="A190" s="4" t="s">
        <v>956</v>
      </c>
      <c r="B190" s="4" t="s">
        <v>26</v>
      </c>
      <c r="C190" s="4" t="s">
        <v>27</v>
      </c>
      <c r="D190" s="4" t="s">
        <v>957</v>
      </c>
      <c r="E190" s="4" t="s">
        <v>43</v>
      </c>
      <c r="F190" s="6">
        <v>44958</v>
      </c>
      <c r="G190" s="6">
        <v>44959</v>
      </c>
      <c r="H190" s="4">
        <v>1</v>
      </c>
      <c r="I190" s="4">
        <v>1</v>
      </c>
      <c r="J190" s="4">
        <v>1</v>
      </c>
      <c r="K190" s="4" t="s">
        <v>30</v>
      </c>
      <c r="L190" s="4">
        <v>537</v>
      </c>
      <c r="M190" s="4">
        <v>537</v>
      </c>
      <c r="N190" s="4" t="s">
        <v>958</v>
      </c>
      <c r="O190" s="4" t="s">
        <v>603</v>
      </c>
      <c r="P190" s="4" t="s">
        <v>33</v>
      </c>
      <c r="Q190" s="4">
        <v>0</v>
      </c>
      <c r="R190" s="7">
        <v>44958</v>
      </c>
      <c r="S190" s="6">
        <v>44962</v>
      </c>
      <c r="T190" s="4" t="s">
        <v>34</v>
      </c>
      <c r="U190" s="4">
        <v>537</v>
      </c>
      <c r="V190" s="4">
        <v>0</v>
      </c>
      <c r="W190" s="4">
        <v>0</v>
      </c>
      <c r="X190" s="4" t="s">
        <v>959</v>
      </c>
      <c r="Y190" s="4" t="s">
        <v>52</v>
      </c>
    </row>
    <row r="191" s="4" customFormat="1" spans="1:25">
      <c r="A191" s="4" t="s">
        <v>960</v>
      </c>
      <c r="B191" s="4" t="s">
        <v>26</v>
      </c>
      <c r="C191" s="4" t="s">
        <v>27</v>
      </c>
      <c r="D191" s="4" t="s">
        <v>961</v>
      </c>
      <c r="E191" s="4" t="s">
        <v>962</v>
      </c>
      <c r="F191" s="6">
        <v>44958</v>
      </c>
      <c r="G191" s="6">
        <v>44959</v>
      </c>
      <c r="H191" s="4">
        <v>1</v>
      </c>
      <c r="I191" s="4">
        <v>1</v>
      </c>
      <c r="J191" s="4">
        <v>1</v>
      </c>
      <c r="K191" s="4" t="s">
        <v>30</v>
      </c>
      <c r="L191" s="4">
        <v>417</v>
      </c>
      <c r="M191" s="4">
        <v>417</v>
      </c>
      <c r="N191" s="4" t="s">
        <v>963</v>
      </c>
      <c r="O191" s="4" t="s">
        <v>603</v>
      </c>
      <c r="P191" s="4" t="s">
        <v>33</v>
      </c>
      <c r="Q191" s="4">
        <v>0</v>
      </c>
      <c r="R191" s="7">
        <v>44958</v>
      </c>
      <c r="S191" s="6">
        <v>44962</v>
      </c>
      <c r="T191" s="4" t="s">
        <v>34</v>
      </c>
      <c r="U191" s="4">
        <v>417</v>
      </c>
      <c r="V191" s="4">
        <v>0</v>
      </c>
      <c r="W191" s="4">
        <v>0</v>
      </c>
      <c r="X191" s="4" t="s">
        <v>964</v>
      </c>
      <c r="Y191" s="4" t="s">
        <v>52</v>
      </c>
    </row>
    <row r="192" s="4" customFormat="1" spans="1:25">
      <c r="A192" s="4" t="s">
        <v>965</v>
      </c>
      <c r="B192" s="4" t="s">
        <v>26</v>
      </c>
      <c r="C192" s="4" t="s">
        <v>27</v>
      </c>
      <c r="D192" s="4" t="s">
        <v>966</v>
      </c>
      <c r="E192" s="4" t="s">
        <v>83</v>
      </c>
      <c r="F192" s="6">
        <v>44958</v>
      </c>
      <c r="G192" s="6">
        <v>44959</v>
      </c>
      <c r="H192" s="4">
        <v>1</v>
      </c>
      <c r="I192" s="4">
        <v>1</v>
      </c>
      <c r="J192" s="4">
        <v>1</v>
      </c>
      <c r="K192" s="4" t="s">
        <v>30</v>
      </c>
      <c r="L192" s="4">
        <v>227</v>
      </c>
      <c r="M192" s="4">
        <v>227</v>
      </c>
      <c r="N192" s="4" t="s">
        <v>967</v>
      </c>
      <c r="O192" s="4" t="s">
        <v>603</v>
      </c>
      <c r="P192" s="4" t="s">
        <v>33</v>
      </c>
      <c r="Q192" s="4">
        <v>0</v>
      </c>
      <c r="R192" s="7">
        <v>44958</v>
      </c>
      <c r="S192" s="6">
        <v>44962</v>
      </c>
      <c r="T192" s="4" t="s">
        <v>34</v>
      </c>
      <c r="U192" s="4">
        <v>227</v>
      </c>
      <c r="V192" s="4">
        <v>0</v>
      </c>
      <c r="W192" s="4">
        <v>0</v>
      </c>
      <c r="X192" s="4" t="s">
        <v>968</v>
      </c>
      <c r="Y192" s="4" t="s">
        <v>52</v>
      </c>
    </row>
    <row r="193" s="4" customFormat="1" spans="1:25">
      <c r="A193" s="4" t="s">
        <v>969</v>
      </c>
      <c r="B193" s="4" t="s">
        <v>26</v>
      </c>
      <c r="C193" s="4" t="s">
        <v>27</v>
      </c>
      <c r="D193" s="4" t="s">
        <v>970</v>
      </c>
      <c r="E193" s="4" t="s">
        <v>971</v>
      </c>
      <c r="F193" s="6">
        <v>44958</v>
      </c>
      <c r="G193" s="6">
        <v>44959</v>
      </c>
      <c r="H193" s="4">
        <v>1</v>
      </c>
      <c r="I193" s="4">
        <v>1</v>
      </c>
      <c r="J193" s="4">
        <v>1</v>
      </c>
      <c r="K193" s="4" t="s">
        <v>30</v>
      </c>
      <c r="L193" s="4">
        <v>1172</v>
      </c>
      <c r="M193" s="4">
        <v>1172</v>
      </c>
      <c r="N193" s="4" t="s">
        <v>972</v>
      </c>
      <c r="O193" s="4" t="s">
        <v>603</v>
      </c>
      <c r="P193" s="4" t="s">
        <v>33</v>
      </c>
      <c r="Q193" s="4">
        <v>0</v>
      </c>
      <c r="R193" s="7">
        <v>44958</v>
      </c>
      <c r="S193" s="6">
        <v>44962</v>
      </c>
      <c r="T193" s="4" t="s">
        <v>34</v>
      </c>
      <c r="U193" s="4">
        <v>1172</v>
      </c>
      <c r="V193" s="4">
        <v>0</v>
      </c>
      <c r="W193" s="4">
        <v>0</v>
      </c>
      <c r="X193" s="4" t="s">
        <v>973</v>
      </c>
      <c r="Y193" s="4" t="s">
        <v>52</v>
      </c>
    </row>
    <row r="194" s="4" customFormat="1" spans="1:25">
      <c r="A194" s="4" t="s">
        <v>974</v>
      </c>
      <c r="B194" s="4" t="s">
        <v>26</v>
      </c>
      <c r="C194" s="4" t="s">
        <v>27</v>
      </c>
      <c r="D194" s="4" t="s">
        <v>975</v>
      </c>
      <c r="E194" s="4" t="s">
        <v>976</v>
      </c>
      <c r="F194" s="6">
        <v>44958</v>
      </c>
      <c r="G194" s="6">
        <v>44959</v>
      </c>
      <c r="H194" s="4">
        <v>1</v>
      </c>
      <c r="I194" s="4">
        <v>1</v>
      </c>
      <c r="J194" s="4">
        <v>1</v>
      </c>
      <c r="K194" s="4" t="s">
        <v>30</v>
      </c>
      <c r="L194" s="4">
        <v>1371</v>
      </c>
      <c r="M194" s="4">
        <v>1371</v>
      </c>
      <c r="N194" s="4" t="s">
        <v>977</v>
      </c>
      <c r="O194" s="4" t="s">
        <v>603</v>
      </c>
      <c r="P194" s="4" t="s">
        <v>33</v>
      </c>
      <c r="Q194" s="4">
        <v>0</v>
      </c>
      <c r="R194" s="7">
        <v>44958</v>
      </c>
      <c r="S194" s="6">
        <v>44962</v>
      </c>
      <c r="T194" s="4" t="s">
        <v>34</v>
      </c>
      <c r="U194" s="4">
        <v>1371</v>
      </c>
      <c r="V194" s="4">
        <v>0</v>
      </c>
      <c r="W194" s="4">
        <v>0</v>
      </c>
      <c r="X194" s="4" t="s">
        <v>978</v>
      </c>
      <c r="Y194" s="4" t="s">
        <v>52</v>
      </c>
    </row>
    <row r="195" s="4" customFormat="1" spans="1:25">
      <c r="A195" s="4" t="s">
        <v>979</v>
      </c>
      <c r="B195" s="4" t="s">
        <v>26</v>
      </c>
      <c r="C195" s="4" t="s">
        <v>27</v>
      </c>
      <c r="D195" s="4" t="s">
        <v>980</v>
      </c>
      <c r="E195" s="4" t="s">
        <v>537</v>
      </c>
      <c r="F195" s="6">
        <v>44958</v>
      </c>
      <c r="G195" s="6">
        <v>44959</v>
      </c>
      <c r="H195" s="4">
        <v>1</v>
      </c>
      <c r="I195" s="4">
        <v>1</v>
      </c>
      <c r="J195" s="4">
        <v>1</v>
      </c>
      <c r="K195" s="4" t="s">
        <v>30</v>
      </c>
      <c r="L195" s="4">
        <v>138</v>
      </c>
      <c r="M195" s="4">
        <v>138</v>
      </c>
      <c r="N195" s="4" t="s">
        <v>981</v>
      </c>
      <c r="O195" s="4" t="s">
        <v>603</v>
      </c>
      <c r="P195" s="4" t="s">
        <v>33</v>
      </c>
      <c r="Q195" s="4">
        <v>0</v>
      </c>
      <c r="R195" s="7">
        <v>44958</v>
      </c>
      <c r="S195" s="6">
        <v>44962</v>
      </c>
      <c r="T195" s="4" t="s">
        <v>34</v>
      </c>
      <c r="U195" s="4">
        <v>138</v>
      </c>
      <c r="V195" s="4">
        <v>0</v>
      </c>
      <c r="W195" s="4">
        <v>0</v>
      </c>
      <c r="X195" s="4" t="s">
        <v>982</v>
      </c>
      <c r="Y195" s="4" t="s">
        <v>983</v>
      </c>
    </row>
    <row r="196" s="4" customFormat="1" spans="1:25">
      <c r="A196" s="4" t="s">
        <v>984</v>
      </c>
      <c r="B196" s="4" t="s">
        <v>26</v>
      </c>
      <c r="C196" s="4" t="s">
        <v>27</v>
      </c>
      <c r="D196" s="4" t="s">
        <v>738</v>
      </c>
      <c r="E196" s="4" t="s">
        <v>985</v>
      </c>
      <c r="F196" s="6">
        <v>44958</v>
      </c>
      <c r="G196" s="6">
        <v>44959</v>
      </c>
      <c r="H196" s="4">
        <v>1</v>
      </c>
      <c r="I196" s="4">
        <v>1</v>
      </c>
      <c r="J196" s="4">
        <v>1</v>
      </c>
      <c r="K196" s="4" t="s">
        <v>30</v>
      </c>
      <c r="L196" s="4">
        <v>1201</v>
      </c>
      <c r="M196" s="4">
        <v>1201</v>
      </c>
      <c r="N196" s="4" t="s">
        <v>986</v>
      </c>
      <c r="O196" s="4" t="s">
        <v>603</v>
      </c>
      <c r="P196" s="4" t="s">
        <v>33</v>
      </c>
      <c r="Q196" s="4">
        <v>0</v>
      </c>
      <c r="R196" s="7">
        <v>44958</v>
      </c>
      <c r="S196" s="6">
        <v>44962</v>
      </c>
      <c r="T196" s="4" t="s">
        <v>34</v>
      </c>
      <c r="U196" s="4">
        <v>1201</v>
      </c>
      <c r="V196" s="4">
        <v>0</v>
      </c>
      <c r="W196" s="4">
        <v>0</v>
      </c>
      <c r="X196" s="4" t="s">
        <v>987</v>
      </c>
      <c r="Y196" s="4" t="s">
        <v>52</v>
      </c>
    </row>
    <row r="197" s="4" customFormat="1" spans="1:25">
      <c r="A197" s="4" t="s">
        <v>988</v>
      </c>
      <c r="B197" s="4" t="s">
        <v>26</v>
      </c>
      <c r="C197" s="4" t="s">
        <v>27</v>
      </c>
      <c r="D197" s="4" t="s">
        <v>989</v>
      </c>
      <c r="E197" s="4" t="s">
        <v>990</v>
      </c>
      <c r="F197" s="6">
        <v>44958</v>
      </c>
      <c r="G197" s="6">
        <v>44959</v>
      </c>
      <c r="H197" s="4">
        <v>1</v>
      </c>
      <c r="I197" s="4">
        <v>1</v>
      </c>
      <c r="J197" s="4">
        <v>1</v>
      </c>
      <c r="K197" s="4" t="s">
        <v>30</v>
      </c>
      <c r="L197" s="4">
        <v>440</v>
      </c>
      <c r="M197" s="4">
        <v>440</v>
      </c>
      <c r="N197" s="4" t="s">
        <v>991</v>
      </c>
      <c r="O197" s="4" t="s">
        <v>603</v>
      </c>
      <c r="P197" s="4" t="s">
        <v>33</v>
      </c>
      <c r="Q197" s="4">
        <v>0</v>
      </c>
      <c r="R197" s="7">
        <v>44958</v>
      </c>
      <c r="S197" s="6">
        <v>44962</v>
      </c>
      <c r="T197" s="4" t="s">
        <v>34</v>
      </c>
      <c r="U197" s="4">
        <v>440</v>
      </c>
      <c r="V197" s="4">
        <v>0</v>
      </c>
      <c r="W197" s="4">
        <v>0</v>
      </c>
      <c r="X197" s="4" t="s">
        <v>992</v>
      </c>
      <c r="Y197" s="4" t="s">
        <v>52</v>
      </c>
    </row>
    <row r="198" s="4" customFormat="1" spans="1:25">
      <c r="A198" s="4" t="s">
        <v>993</v>
      </c>
      <c r="B198" s="4" t="s">
        <v>26</v>
      </c>
      <c r="C198" s="4" t="s">
        <v>27</v>
      </c>
      <c r="D198" s="4" t="s">
        <v>994</v>
      </c>
      <c r="E198" s="4" t="s">
        <v>995</v>
      </c>
      <c r="F198" s="6">
        <v>44958</v>
      </c>
      <c r="G198" s="6">
        <v>44959</v>
      </c>
      <c r="H198" s="4">
        <v>1</v>
      </c>
      <c r="I198" s="4">
        <v>1</v>
      </c>
      <c r="J198" s="4">
        <v>1</v>
      </c>
      <c r="K198" s="4" t="s">
        <v>30</v>
      </c>
      <c r="L198" s="4">
        <v>257</v>
      </c>
      <c r="M198" s="4">
        <v>257</v>
      </c>
      <c r="N198" s="4" t="s">
        <v>996</v>
      </c>
      <c r="O198" s="4" t="s">
        <v>603</v>
      </c>
      <c r="P198" s="4" t="s">
        <v>33</v>
      </c>
      <c r="Q198" s="4">
        <v>0</v>
      </c>
      <c r="R198" s="7">
        <v>44958</v>
      </c>
      <c r="S198" s="6">
        <v>44962</v>
      </c>
      <c r="T198" s="4" t="s">
        <v>34</v>
      </c>
      <c r="U198" s="4">
        <v>257</v>
      </c>
      <c r="V198" s="4">
        <v>0</v>
      </c>
      <c r="W198" s="4">
        <v>0</v>
      </c>
      <c r="X198" s="4" t="s">
        <v>997</v>
      </c>
      <c r="Y198" s="4" t="s">
        <v>998</v>
      </c>
    </row>
    <row r="199" s="4" customFormat="1" spans="1:25">
      <c r="A199" s="4" t="s">
        <v>999</v>
      </c>
      <c r="B199" s="4" t="s">
        <v>26</v>
      </c>
      <c r="C199" s="4" t="s">
        <v>27</v>
      </c>
      <c r="D199" s="4" t="s">
        <v>511</v>
      </c>
      <c r="E199" s="4" t="s">
        <v>512</v>
      </c>
      <c r="F199" s="6">
        <v>44958</v>
      </c>
      <c r="G199" s="6">
        <v>44959</v>
      </c>
      <c r="H199" s="4">
        <v>1</v>
      </c>
      <c r="I199" s="4">
        <v>1</v>
      </c>
      <c r="J199" s="4">
        <v>1</v>
      </c>
      <c r="K199" s="4" t="s">
        <v>30</v>
      </c>
      <c r="L199" s="4">
        <v>157</v>
      </c>
      <c r="M199" s="4">
        <v>157</v>
      </c>
      <c r="N199" s="4" t="s">
        <v>1000</v>
      </c>
      <c r="O199" s="4" t="s">
        <v>603</v>
      </c>
      <c r="P199" s="4" t="s">
        <v>33</v>
      </c>
      <c r="Q199" s="4">
        <v>0</v>
      </c>
      <c r="R199" s="7">
        <v>44958</v>
      </c>
      <c r="S199" s="6">
        <v>44962</v>
      </c>
      <c r="T199" s="4" t="s">
        <v>34</v>
      </c>
      <c r="U199" s="4">
        <v>157</v>
      </c>
      <c r="V199" s="4">
        <v>0</v>
      </c>
      <c r="W199" s="4">
        <v>0</v>
      </c>
      <c r="X199" s="4" t="s">
        <v>1001</v>
      </c>
      <c r="Y199" s="4" t="s">
        <v>1002</v>
      </c>
    </row>
    <row r="200" s="4" customFormat="1" spans="1:25">
      <c r="A200" s="4" t="s">
        <v>1003</v>
      </c>
      <c r="B200" s="4" t="s">
        <v>26</v>
      </c>
      <c r="C200" s="4" t="s">
        <v>27</v>
      </c>
      <c r="D200" s="4" t="s">
        <v>1004</v>
      </c>
      <c r="E200" s="4" t="s">
        <v>341</v>
      </c>
      <c r="F200" s="6">
        <v>44958</v>
      </c>
      <c r="G200" s="6">
        <v>44959</v>
      </c>
      <c r="H200" s="4">
        <v>1</v>
      </c>
      <c r="I200" s="4">
        <v>1</v>
      </c>
      <c r="J200" s="4">
        <v>1</v>
      </c>
      <c r="K200" s="4" t="s">
        <v>30</v>
      </c>
      <c r="L200" s="4">
        <v>291</v>
      </c>
      <c r="M200" s="4">
        <v>291</v>
      </c>
      <c r="N200" s="4" t="s">
        <v>1005</v>
      </c>
      <c r="O200" s="4" t="s">
        <v>603</v>
      </c>
      <c r="P200" s="4" t="s">
        <v>33</v>
      </c>
      <c r="Q200" s="4">
        <v>0</v>
      </c>
      <c r="R200" s="7">
        <v>44958</v>
      </c>
      <c r="S200" s="6">
        <v>44962</v>
      </c>
      <c r="T200" s="4" t="s">
        <v>34</v>
      </c>
      <c r="U200" s="4">
        <v>291</v>
      </c>
      <c r="V200" s="4">
        <v>0</v>
      </c>
      <c r="W200" s="4">
        <v>0</v>
      </c>
      <c r="X200" s="4" t="s">
        <v>1006</v>
      </c>
      <c r="Y200" s="4" t="s">
        <v>52</v>
      </c>
    </row>
    <row r="201" s="4" customFormat="1" spans="1:25">
      <c r="A201" s="4" t="s">
        <v>1007</v>
      </c>
      <c r="B201" s="4" t="s">
        <v>26</v>
      </c>
      <c r="C201" s="4" t="s">
        <v>27</v>
      </c>
      <c r="D201" s="4" t="s">
        <v>1008</v>
      </c>
      <c r="E201" s="4" t="s">
        <v>1009</v>
      </c>
      <c r="F201" s="6">
        <v>44958</v>
      </c>
      <c r="G201" s="6">
        <v>44959</v>
      </c>
      <c r="H201" s="4">
        <v>1</v>
      </c>
      <c r="I201" s="4">
        <v>1</v>
      </c>
      <c r="J201" s="4">
        <v>1</v>
      </c>
      <c r="K201" s="4" t="s">
        <v>30</v>
      </c>
      <c r="L201" s="4">
        <v>850</v>
      </c>
      <c r="M201" s="4">
        <v>850</v>
      </c>
      <c r="N201" s="4" t="s">
        <v>1010</v>
      </c>
      <c r="O201" s="4" t="s">
        <v>603</v>
      </c>
      <c r="P201" s="4" t="s">
        <v>33</v>
      </c>
      <c r="Q201" s="4">
        <v>0</v>
      </c>
      <c r="R201" s="7">
        <v>44958</v>
      </c>
      <c r="S201" s="6">
        <v>44962</v>
      </c>
      <c r="T201" s="4" t="s">
        <v>34</v>
      </c>
      <c r="U201" s="4">
        <v>850</v>
      </c>
      <c r="V201" s="4">
        <v>0</v>
      </c>
      <c r="W201" s="4">
        <v>0</v>
      </c>
      <c r="X201" s="4" t="s">
        <v>1011</v>
      </c>
      <c r="Y201" s="4" t="s">
        <v>52</v>
      </c>
    </row>
    <row r="202" s="4" customFormat="1" spans="1:25">
      <c r="A202" s="4" t="s">
        <v>1012</v>
      </c>
      <c r="B202" s="4" t="s">
        <v>26</v>
      </c>
      <c r="C202" s="4" t="s">
        <v>27</v>
      </c>
      <c r="D202" s="4" t="s">
        <v>1013</v>
      </c>
      <c r="E202" s="4" t="s">
        <v>1014</v>
      </c>
      <c r="F202" s="6">
        <v>44958</v>
      </c>
      <c r="G202" s="6">
        <v>44959</v>
      </c>
      <c r="H202" s="4">
        <v>1</v>
      </c>
      <c r="I202" s="4">
        <v>1</v>
      </c>
      <c r="J202" s="4">
        <v>1</v>
      </c>
      <c r="K202" s="4" t="s">
        <v>30</v>
      </c>
      <c r="L202" s="4">
        <v>635</v>
      </c>
      <c r="M202" s="4">
        <v>635</v>
      </c>
      <c r="N202" s="4" t="s">
        <v>1015</v>
      </c>
      <c r="O202" s="4" t="s">
        <v>603</v>
      </c>
      <c r="P202" s="4" t="s">
        <v>33</v>
      </c>
      <c r="Q202" s="4">
        <v>0</v>
      </c>
      <c r="R202" s="7">
        <v>44958</v>
      </c>
      <c r="S202" s="6">
        <v>44962</v>
      </c>
      <c r="T202" s="4" t="s">
        <v>34</v>
      </c>
      <c r="U202" s="4">
        <v>635</v>
      </c>
      <c r="V202" s="4">
        <v>0</v>
      </c>
      <c r="W202" s="4">
        <v>0</v>
      </c>
      <c r="X202" s="4" t="s">
        <v>1016</v>
      </c>
      <c r="Y202" s="4" t="s">
        <v>1017</v>
      </c>
    </row>
    <row r="203" s="4" customFormat="1" spans="1:25">
      <c r="A203" s="4" t="s">
        <v>1018</v>
      </c>
      <c r="B203" s="4" t="s">
        <v>26</v>
      </c>
      <c r="C203" s="4" t="s">
        <v>27</v>
      </c>
      <c r="D203" s="4" t="s">
        <v>1019</v>
      </c>
      <c r="E203" s="4" t="s">
        <v>1020</v>
      </c>
      <c r="F203" s="6">
        <v>44958</v>
      </c>
      <c r="G203" s="6">
        <v>44959</v>
      </c>
      <c r="H203" s="4">
        <v>1</v>
      </c>
      <c r="I203" s="4">
        <v>1</v>
      </c>
      <c r="J203" s="4">
        <v>1</v>
      </c>
      <c r="K203" s="4" t="s">
        <v>30</v>
      </c>
      <c r="L203" s="4">
        <v>498</v>
      </c>
      <c r="M203" s="4">
        <v>498</v>
      </c>
      <c r="N203" s="4" t="s">
        <v>1021</v>
      </c>
      <c r="O203" s="4" t="s">
        <v>603</v>
      </c>
      <c r="P203" s="4" t="s">
        <v>33</v>
      </c>
      <c r="Q203" s="4">
        <v>0</v>
      </c>
      <c r="R203" s="7">
        <v>44958</v>
      </c>
      <c r="S203" s="6">
        <v>44962</v>
      </c>
      <c r="T203" s="4" t="s">
        <v>34</v>
      </c>
      <c r="U203" s="4">
        <v>498</v>
      </c>
      <c r="V203" s="4">
        <v>0</v>
      </c>
      <c r="W203" s="4">
        <v>0</v>
      </c>
      <c r="X203" s="4" t="s">
        <v>1022</v>
      </c>
      <c r="Y203" s="4" t="s">
        <v>1023</v>
      </c>
    </row>
    <row r="204" s="4" customFormat="1" spans="1:25">
      <c r="A204" s="4" t="s">
        <v>1024</v>
      </c>
      <c r="B204" s="4" t="s">
        <v>26</v>
      </c>
      <c r="C204" s="4" t="s">
        <v>27</v>
      </c>
      <c r="D204" s="4" t="s">
        <v>1025</v>
      </c>
      <c r="E204" s="4" t="s">
        <v>1026</v>
      </c>
      <c r="F204" s="6">
        <v>44958</v>
      </c>
      <c r="G204" s="6">
        <v>44959</v>
      </c>
      <c r="H204" s="4">
        <v>1</v>
      </c>
      <c r="I204" s="4">
        <v>1</v>
      </c>
      <c r="J204" s="4">
        <v>1</v>
      </c>
      <c r="K204" s="4" t="s">
        <v>30</v>
      </c>
      <c r="L204" s="4">
        <v>443</v>
      </c>
      <c r="M204" s="4">
        <v>443</v>
      </c>
      <c r="N204" s="4" t="s">
        <v>1027</v>
      </c>
      <c r="O204" s="4" t="s">
        <v>603</v>
      </c>
      <c r="P204" s="4" t="s">
        <v>33</v>
      </c>
      <c r="Q204" s="4">
        <v>0</v>
      </c>
      <c r="R204" s="7">
        <v>44958</v>
      </c>
      <c r="S204" s="6">
        <v>44962</v>
      </c>
      <c r="T204" s="4" t="s">
        <v>34</v>
      </c>
      <c r="U204" s="4">
        <v>443</v>
      </c>
      <c r="V204" s="4">
        <v>0</v>
      </c>
      <c r="W204" s="4">
        <v>0</v>
      </c>
      <c r="X204" s="4" t="s">
        <v>1028</v>
      </c>
      <c r="Y204" s="4" t="s">
        <v>1029</v>
      </c>
    </row>
    <row r="205" s="4" customFormat="1" spans="1:25">
      <c r="A205" s="4" t="s">
        <v>1030</v>
      </c>
      <c r="B205" s="4" t="s">
        <v>26</v>
      </c>
      <c r="C205" s="4" t="s">
        <v>27</v>
      </c>
      <c r="D205" s="4" t="s">
        <v>1031</v>
      </c>
      <c r="E205" s="4" t="s">
        <v>1032</v>
      </c>
      <c r="F205" s="6">
        <v>44958</v>
      </c>
      <c r="G205" s="6">
        <v>44959</v>
      </c>
      <c r="H205" s="4">
        <v>1</v>
      </c>
      <c r="I205" s="4">
        <v>1</v>
      </c>
      <c r="J205" s="4">
        <v>1</v>
      </c>
      <c r="K205" s="4" t="s">
        <v>30</v>
      </c>
      <c r="L205" s="4">
        <v>461</v>
      </c>
      <c r="M205" s="4">
        <v>461</v>
      </c>
      <c r="N205" s="4" t="s">
        <v>1033</v>
      </c>
      <c r="O205" s="4" t="s">
        <v>603</v>
      </c>
      <c r="P205" s="4" t="s">
        <v>33</v>
      </c>
      <c r="Q205" s="4">
        <v>0</v>
      </c>
      <c r="R205" s="7">
        <v>44958</v>
      </c>
      <c r="S205" s="6">
        <v>44962</v>
      </c>
      <c r="T205" s="4" t="s">
        <v>34</v>
      </c>
      <c r="U205" s="4">
        <v>461</v>
      </c>
      <c r="V205" s="4">
        <v>0</v>
      </c>
      <c r="W205" s="4">
        <v>0</v>
      </c>
      <c r="X205" s="4" t="s">
        <v>1034</v>
      </c>
      <c r="Y205" s="4" t="s">
        <v>52</v>
      </c>
    </row>
    <row r="206" s="4" customFormat="1" spans="1:25">
      <c r="A206" s="4" t="s">
        <v>1035</v>
      </c>
      <c r="B206" s="4" t="s">
        <v>26</v>
      </c>
      <c r="C206" s="4" t="s">
        <v>27</v>
      </c>
      <c r="D206" s="4" t="s">
        <v>1036</v>
      </c>
      <c r="E206" s="4" t="s">
        <v>43</v>
      </c>
      <c r="F206" s="6">
        <v>44958</v>
      </c>
      <c r="G206" s="6">
        <v>44959</v>
      </c>
      <c r="H206" s="4">
        <v>1</v>
      </c>
      <c r="I206" s="4">
        <v>1</v>
      </c>
      <c r="J206" s="4">
        <v>1</v>
      </c>
      <c r="K206" s="4" t="s">
        <v>30</v>
      </c>
      <c r="L206" s="4">
        <v>256</v>
      </c>
      <c r="M206" s="4">
        <v>256</v>
      </c>
      <c r="N206" s="4" t="s">
        <v>1037</v>
      </c>
      <c r="O206" s="4" t="s">
        <v>603</v>
      </c>
      <c r="P206" s="4" t="s">
        <v>33</v>
      </c>
      <c r="Q206" s="4">
        <v>0</v>
      </c>
      <c r="R206" s="7">
        <v>44958</v>
      </c>
      <c r="S206" s="6">
        <v>44962</v>
      </c>
      <c r="T206" s="4" t="s">
        <v>34</v>
      </c>
      <c r="U206" s="4">
        <v>256</v>
      </c>
      <c r="V206" s="4">
        <v>0</v>
      </c>
      <c r="W206" s="4">
        <v>0</v>
      </c>
      <c r="X206" s="4" t="s">
        <v>1038</v>
      </c>
      <c r="Y206" s="4" t="s">
        <v>1039</v>
      </c>
    </row>
    <row r="207" s="4" customFormat="1" spans="1:25">
      <c r="A207" s="4" t="s">
        <v>1040</v>
      </c>
      <c r="B207" s="4" t="s">
        <v>26</v>
      </c>
      <c r="C207" s="4" t="s">
        <v>27</v>
      </c>
      <c r="D207" s="4" t="s">
        <v>1041</v>
      </c>
      <c r="E207" s="4" t="s">
        <v>100</v>
      </c>
      <c r="F207" s="6">
        <v>44958</v>
      </c>
      <c r="G207" s="6">
        <v>44959</v>
      </c>
      <c r="H207" s="4">
        <v>1</v>
      </c>
      <c r="I207" s="4">
        <v>1</v>
      </c>
      <c r="J207" s="4">
        <v>1</v>
      </c>
      <c r="K207" s="4" t="s">
        <v>30</v>
      </c>
      <c r="L207" s="4">
        <v>653</v>
      </c>
      <c r="M207" s="4">
        <v>653</v>
      </c>
      <c r="N207" s="4" t="s">
        <v>1042</v>
      </c>
      <c r="O207" s="4" t="s">
        <v>603</v>
      </c>
      <c r="P207" s="4" t="s">
        <v>33</v>
      </c>
      <c r="Q207" s="4">
        <v>0</v>
      </c>
      <c r="R207" s="7">
        <v>44958</v>
      </c>
      <c r="S207" s="6">
        <v>44962</v>
      </c>
      <c r="T207" s="4" t="s">
        <v>34</v>
      </c>
      <c r="U207" s="4">
        <v>653</v>
      </c>
      <c r="V207" s="4">
        <v>0</v>
      </c>
      <c r="W207" s="4">
        <v>0</v>
      </c>
      <c r="X207" s="4" t="s">
        <v>1043</v>
      </c>
      <c r="Y207" s="4" t="s">
        <v>52</v>
      </c>
    </row>
    <row r="208" s="4" customFormat="1" spans="1:25">
      <c r="A208" s="4" t="s">
        <v>585</v>
      </c>
      <c r="B208" s="4" t="s">
        <v>26</v>
      </c>
      <c r="C208" s="4" t="s">
        <v>1044</v>
      </c>
      <c r="D208" s="4" t="s">
        <v>586</v>
      </c>
      <c r="E208" s="4" t="s">
        <v>587</v>
      </c>
      <c r="F208" s="6">
        <v>44957</v>
      </c>
      <c r="G208" s="6">
        <v>44958</v>
      </c>
      <c r="H208" s="4">
        <v>1</v>
      </c>
      <c r="I208" s="4">
        <v>1</v>
      </c>
      <c r="J208" s="4">
        <v>1</v>
      </c>
      <c r="K208" s="4" t="s">
        <v>30</v>
      </c>
      <c r="L208" s="4">
        <v>-198</v>
      </c>
      <c r="M208" s="4">
        <v>-198</v>
      </c>
      <c r="N208" s="4" t="s">
        <v>588</v>
      </c>
      <c r="O208" s="4" t="s">
        <v>603</v>
      </c>
      <c r="P208" s="4" t="s">
        <v>33</v>
      </c>
      <c r="Q208" s="4">
        <v>0</v>
      </c>
      <c r="R208" s="7">
        <v>44957.8841203704</v>
      </c>
      <c r="S208" s="6">
        <v>44962</v>
      </c>
      <c r="T208" s="4" t="s">
        <v>34</v>
      </c>
      <c r="U208" s="4">
        <v>-198</v>
      </c>
      <c r="V208" s="4">
        <v>0</v>
      </c>
      <c r="W208" s="4">
        <v>0</v>
      </c>
      <c r="X208" s="4" t="s">
        <v>589</v>
      </c>
      <c r="Y208" s="4" t="s">
        <v>590</v>
      </c>
    </row>
    <row r="209" s="4" customFormat="1" spans="1:25">
      <c r="A209" s="4" t="s">
        <v>1045</v>
      </c>
      <c r="B209" s="4" t="s">
        <v>26</v>
      </c>
      <c r="C209" s="4" t="s">
        <v>27</v>
      </c>
      <c r="D209" s="4" t="s">
        <v>139</v>
      </c>
      <c r="E209" s="4" t="s">
        <v>1046</v>
      </c>
      <c r="F209" s="6">
        <v>44958</v>
      </c>
      <c r="G209" s="6">
        <v>44960</v>
      </c>
      <c r="H209" s="4">
        <v>1</v>
      </c>
      <c r="I209" s="4">
        <v>2</v>
      </c>
      <c r="J209" s="4">
        <v>2</v>
      </c>
      <c r="K209" s="4" t="s">
        <v>30</v>
      </c>
      <c r="L209" s="4">
        <v>10266</v>
      </c>
      <c r="M209" s="4">
        <v>10266</v>
      </c>
      <c r="N209" s="4" t="s">
        <v>1047</v>
      </c>
      <c r="O209" s="4" t="s">
        <v>1048</v>
      </c>
      <c r="P209" s="4" t="s">
        <v>33</v>
      </c>
      <c r="Q209" s="4">
        <v>0</v>
      </c>
      <c r="R209" s="7">
        <v>44866</v>
      </c>
      <c r="S209" s="6">
        <v>44963</v>
      </c>
      <c r="T209" s="4" t="s">
        <v>34</v>
      </c>
      <c r="U209" s="4">
        <v>10266</v>
      </c>
      <c r="V209" s="4">
        <v>0</v>
      </c>
      <c r="W209" s="4">
        <v>0</v>
      </c>
      <c r="X209" s="4" t="s">
        <v>1049</v>
      </c>
      <c r="Y209" s="4" t="s">
        <v>1050</v>
      </c>
    </row>
    <row r="210" s="4" customFormat="1" spans="1:25">
      <c r="A210" s="4" t="s">
        <v>1051</v>
      </c>
      <c r="B210" s="4" t="s">
        <v>26</v>
      </c>
      <c r="C210" s="4" t="s">
        <v>27</v>
      </c>
      <c r="D210" s="4" t="s">
        <v>1052</v>
      </c>
      <c r="E210" s="4" t="s">
        <v>300</v>
      </c>
      <c r="F210" s="6">
        <v>44956</v>
      </c>
      <c r="G210" s="6">
        <v>44960</v>
      </c>
      <c r="H210" s="4">
        <v>2</v>
      </c>
      <c r="I210" s="4">
        <v>4</v>
      </c>
      <c r="J210" s="4">
        <v>8</v>
      </c>
      <c r="K210" s="4" t="s">
        <v>30</v>
      </c>
      <c r="L210" s="4">
        <v>8068</v>
      </c>
      <c r="M210" s="4">
        <v>8068</v>
      </c>
      <c r="N210" s="4" t="s">
        <v>1053</v>
      </c>
      <c r="O210" s="4" t="s">
        <v>1048</v>
      </c>
      <c r="P210" s="4" t="s">
        <v>33</v>
      </c>
      <c r="Q210" s="4">
        <v>0</v>
      </c>
      <c r="R210" s="7">
        <v>44896</v>
      </c>
      <c r="S210" s="6">
        <v>44963</v>
      </c>
      <c r="T210" s="4" t="s">
        <v>34</v>
      </c>
      <c r="U210" s="4">
        <v>8068</v>
      </c>
      <c r="V210" s="4">
        <v>0</v>
      </c>
      <c r="W210" s="4">
        <v>0</v>
      </c>
      <c r="X210" s="4" t="s">
        <v>1054</v>
      </c>
      <c r="Y210" s="4" t="s">
        <v>1055</v>
      </c>
    </row>
    <row r="211" s="4" customFormat="1" spans="1:25">
      <c r="A211" s="4" t="s">
        <v>1056</v>
      </c>
      <c r="B211" s="4" t="s">
        <v>26</v>
      </c>
      <c r="C211" s="4" t="s">
        <v>27</v>
      </c>
      <c r="D211" s="4" t="s">
        <v>1057</v>
      </c>
      <c r="E211" s="4" t="s">
        <v>284</v>
      </c>
      <c r="F211" s="6">
        <v>44958</v>
      </c>
      <c r="G211" s="6">
        <v>44960</v>
      </c>
      <c r="H211" s="4">
        <v>1</v>
      </c>
      <c r="I211" s="4">
        <v>2</v>
      </c>
      <c r="J211" s="4">
        <v>2</v>
      </c>
      <c r="K211" s="4" t="s">
        <v>30</v>
      </c>
      <c r="L211" s="4">
        <v>3372</v>
      </c>
      <c r="M211" s="4">
        <v>3372</v>
      </c>
      <c r="N211" s="4" t="s">
        <v>1058</v>
      </c>
      <c r="O211" s="4" t="s">
        <v>1048</v>
      </c>
      <c r="P211" s="4" t="s">
        <v>33</v>
      </c>
      <c r="Q211" s="4">
        <v>0</v>
      </c>
      <c r="R211" s="7">
        <v>44904</v>
      </c>
      <c r="S211" s="6">
        <v>44963</v>
      </c>
      <c r="T211" s="4" t="s">
        <v>34</v>
      </c>
      <c r="U211" s="4">
        <v>3372</v>
      </c>
      <c r="V211" s="4">
        <v>0</v>
      </c>
      <c r="W211" s="4">
        <v>0</v>
      </c>
      <c r="X211" s="4" t="s">
        <v>1059</v>
      </c>
      <c r="Y211" s="4" t="s">
        <v>52</v>
      </c>
    </row>
    <row r="212" s="4" customFormat="1" spans="1:25">
      <c r="A212" s="4" t="s">
        <v>1060</v>
      </c>
      <c r="B212" s="4" t="s">
        <v>26</v>
      </c>
      <c r="C212" s="4" t="s">
        <v>27</v>
      </c>
      <c r="D212" s="4" t="s">
        <v>1061</v>
      </c>
      <c r="E212" s="4" t="s">
        <v>488</v>
      </c>
      <c r="F212" s="6">
        <v>44955</v>
      </c>
      <c r="G212" s="6">
        <v>44960</v>
      </c>
      <c r="H212" s="4">
        <v>1</v>
      </c>
      <c r="I212" s="4">
        <v>5</v>
      </c>
      <c r="J212" s="4">
        <v>5</v>
      </c>
      <c r="K212" s="4" t="s">
        <v>30</v>
      </c>
      <c r="L212" s="4">
        <v>4135</v>
      </c>
      <c r="M212" s="4">
        <v>4135</v>
      </c>
      <c r="N212" s="4" t="s">
        <v>1062</v>
      </c>
      <c r="O212" s="4" t="s">
        <v>1048</v>
      </c>
      <c r="P212" s="4" t="s">
        <v>33</v>
      </c>
      <c r="Q212" s="4">
        <v>0</v>
      </c>
      <c r="R212" s="7">
        <v>44910</v>
      </c>
      <c r="S212" s="6">
        <v>44963</v>
      </c>
      <c r="T212" s="4" t="s">
        <v>34</v>
      </c>
      <c r="U212" s="4">
        <v>4135</v>
      </c>
      <c r="V212" s="4">
        <v>0</v>
      </c>
      <c r="W212" s="4">
        <v>0</v>
      </c>
      <c r="X212" s="4" t="s">
        <v>1063</v>
      </c>
      <c r="Y212" s="4" t="s">
        <v>52</v>
      </c>
    </row>
    <row r="213" s="4" customFormat="1" spans="1:26">
      <c r="A213" s="4" t="s">
        <v>1064</v>
      </c>
      <c r="B213" s="4" t="s">
        <v>26</v>
      </c>
      <c r="C213" s="4" t="s">
        <v>27</v>
      </c>
      <c r="D213" s="4" t="s">
        <v>167</v>
      </c>
      <c r="E213" s="4" t="s">
        <v>1065</v>
      </c>
      <c r="F213" s="6">
        <v>44954</v>
      </c>
      <c r="G213" s="6">
        <v>44960</v>
      </c>
      <c r="H213" s="4">
        <v>2</v>
      </c>
      <c r="I213" s="4">
        <v>6</v>
      </c>
      <c r="J213" s="4">
        <v>12</v>
      </c>
      <c r="K213" s="4" t="s">
        <v>30</v>
      </c>
      <c r="L213" s="4">
        <v>5192</v>
      </c>
      <c r="M213" s="4">
        <v>5192</v>
      </c>
      <c r="N213" s="4" t="s">
        <v>1066</v>
      </c>
      <c r="O213" s="4" t="s">
        <v>1048</v>
      </c>
      <c r="P213" s="4" t="s">
        <v>33</v>
      </c>
      <c r="Q213" s="4">
        <v>0</v>
      </c>
      <c r="R213" s="7">
        <v>44930</v>
      </c>
      <c r="S213" s="6">
        <v>44963</v>
      </c>
      <c r="T213" s="4" t="s">
        <v>34</v>
      </c>
      <c r="U213" s="4">
        <v>5192</v>
      </c>
      <c r="V213" s="4">
        <v>0</v>
      </c>
      <c r="W213" s="4">
        <v>0</v>
      </c>
      <c r="X213" s="4" t="s">
        <v>1067</v>
      </c>
      <c r="Y213" s="4" t="s">
        <v>1068</v>
      </c>
      <c r="Z213" s="4" t="s">
        <v>1069</v>
      </c>
    </row>
    <row r="214" s="4" customFormat="1" spans="1:25">
      <c r="A214" s="4" t="s">
        <v>1070</v>
      </c>
      <c r="B214" s="4" t="s">
        <v>26</v>
      </c>
      <c r="C214" s="4" t="s">
        <v>27</v>
      </c>
      <c r="D214" s="4" t="s">
        <v>1071</v>
      </c>
      <c r="E214" s="4" t="s">
        <v>1072</v>
      </c>
      <c r="F214" s="6">
        <v>44957</v>
      </c>
      <c r="G214" s="6">
        <v>44960</v>
      </c>
      <c r="H214" s="4">
        <v>1</v>
      </c>
      <c r="I214" s="4">
        <v>3</v>
      </c>
      <c r="J214" s="4">
        <v>3</v>
      </c>
      <c r="K214" s="4" t="s">
        <v>30</v>
      </c>
      <c r="L214" s="4">
        <v>1965</v>
      </c>
      <c r="M214" s="4">
        <v>1965</v>
      </c>
      <c r="N214" s="4" t="s">
        <v>1073</v>
      </c>
      <c r="O214" s="4" t="s">
        <v>1048</v>
      </c>
      <c r="P214" s="4" t="s">
        <v>33</v>
      </c>
      <c r="Q214" s="4">
        <v>0</v>
      </c>
      <c r="R214" s="7">
        <v>44931</v>
      </c>
      <c r="S214" s="6">
        <v>44963</v>
      </c>
      <c r="T214" s="4" t="s">
        <v>34</v>
      </c>
      <c r="U214" s="4">
        <v>1965</v>
      </c>
      <c r="V214" s="4">
        <v>0</v>
      </c>
      <c r="W214" s="4">
        <v>0</v>
      </c>
      <c r="X214" s="4" t="s">
        <v>1074</v>
      </c>
      <c r="Y214" s="4" t="s">
        <v>1075</v>
      </c>
    </row>
    <row r="215" s="4" customFormat="1" spans="1:25">
      <c r="A215" s="4" t="s">
        <v>1076</v>
      </c>
      <c r="B215" s="4" t="s">
        <v>26</v>
      </c>
      <c r="C215" s="4" t="s">
        <v>27</v>
      </c>
      <c r="D215" s="4" t="s">
        <v>1077</v>
      </c>
      <c r="E215" s="4" t="s">
        <v>89</v>
      </c>
      <c r="F215" s="6">
        <v>44959</v>
      </c>
      <c r="G215" s="6">
        <v>44960</v>
      </c>
      <c r="H215" s="4">
        <v>1</v>
      </c>
      <c r="I215" s="4">
        <v>1</v>
      </c>
      <c r="J215" s="4">
        <v>1</v>
      </c>
      <c r="K215" s="4" t="s">
        <v>30</v>
      </c>
      <c r="L215" s="4">
        <v>203</v>
      </c>
      <c r="M215" s="4">
        <v>203</v>
      </c>
      <c r="N215" s="4" t="s">
        <v>1078</v>
      </c>
      <c r="O215" s="4" t="s">
        <v>1048</v>
      </c>
      <c r="P215" s="4" t="s">
        <v>33</v>
      </c>
      <c r="Q215" s="4">
        <v>0</v>
      </c>
      <c r="R215" s="7">
        <v>44932</v>
      </c>
      <c r="S215" s="6">
        <v>44963</v>
      </c>
      <c r="T215" s="4" t="s">
        <v>34</v>
      </c>
      <c r="U215" s="4">
        <v>203</v>
      </c>
      <c r="V215" s="4">
        <v>0</v>
      </c>
      <c r="W215" s="4">
        <v>0</v>
      </c>
      <c r="X215" s="4" t="s">
        <v>1079</v>
      </c>
      <c r="Y215" s="4" t="s">
        <v>218</v>
      </c>
    </row>
    <row r="216" s="4" customFormat="1" spans="1:25">
      <c r="A216" s="4" t="s">
        <v>1080</v>
      </c>
      <c r="B216" s="4" t="s">
        <v>26</v>
      </c>
      <c r="C216" s="4" t="s">
        <v>27</v>
      </c>
      <c r="D216" s="4" t="s">
        <v>718</v>
      </c>
      <c r="E216" s="4" t="s">
        <v>83</v>
      </c>
      <c r="F216" s="6">
        <v>44959</v>
      </c>
      <c r="G216" s="6">
        <v>44960</v>
      </c>
      <c r="H216" s="4">
        <v>1</v>
      </c>
      <c r="I216" s="4">
        <v>1</v>
      </c>
      <c r="J216" s="4">
        <v>1</v>
      </c>
      <c r="K216" s="4" t="s">
        <v>30</v>
      </c>
      <c r="L216" s="4">
        <v>1079</v>
      </c>
      <c r="M216" s="4">
        <v>1079</v>
      </c>
      <c r="N216" s="4" t="s">
        <v>1081</v>
      </c>
      <c r="O216" s="4" t="s">
        <v>1048</v>
      </c>
      <c r="P216" s="4" t="s">
        <v>33</v>
      </c>
      <c r="Q216" s="4">
        <v>0</v>
      </c>
      <c r="R216" s="7">
        <v>44933</v>
      </c>
      <c r="S216" s="6">
        <v>44963</v>
      </c>
      <c r="T216" s="4" t="s">
        <v>34</v>
      </c>
      <c r="U216" s="4">
        <v>1079</v>
      </c>
      <c r="V216" s="4">
        <v>0</v>
      </c>
      <c r="W216" s="4">
        <v>0</v>
      </c>
      <c r="X216" s="4" t="s">
        <v>1082</v>
      </c>
      <c r="Y216" s="4" t="s">
        <v>52</v>
      </c>
    </row>
    <row r="217" s="4" customFormat="1" spans="1:25">
      <c r="A217" s="4" t="s">
        <v>1083</v>
      </c>
      <c r="B217" s="4" t="s">
        <v>26</v>
      </c>
      <c r="C217" s="4" t="s">
        <v>27</v>
      </c>
      <c r="D217" s="4" t="s">
        <v>1084</v>
      </c>
      <c r="E217" s="4" t="s">
        <v>1085</v>
      </c>
      <c r="F217" s="6">
        <v>44957</v>
      </c>
      <c r="G217" s="6">
        <v>44960</v>
      </c>
      <c r="H217" s="4">
        <v>1</v>
      </c>
      <c r="I217" s="4">
        <v>3</v>
      </c>
      <c r="J217" s="4">
        <v>3</v>
      </c>
      <c r="K217" s="4" t="s">
        <v>30</v>
      </c>
      <c r="L217" s="4">
        <v>2736</v>
      </c>
      <c r="M217" s="4">
        <v>2736</v>
      </c>
      <c r="N217" s="4" t="s">
        <v>1086</v>
      </c>
      <c r="O217" s="4" t="s">
        <v>1048</v>
      </c>
      <c r="P217" s="4" t="s">
        <v>33</v>
      </c>
      <c r="Q217" s="4">
        <v>0</v>
      </c>
      <c r="R217" s="7">
        <v>44934</v>
      </c>
      <c r="S217" s="6">
        <v>44963</v>
      </c>
      <c r="T217" s="4" t="s">
        <v>34</v>
      </c>
      <c r="U217" s="4">
        <v>2736</v>
      </c>
      <c r="V217" s="4">
        <v>0</v>
      </c>
      <c r="W217" s="4">
        <v>0</v>
      </c>
      <c r="X217" s="4" t="s">
        <v>1087</v>
      </c>
      <c r="Y217" s="4" t="s">
        <v>52</v>
      </c>
    </row>
    <row r="218" s="4" customFormat="1" spans="1:25">
      <c r="A218" s="4" t="s">
        <v>1088</v>
      </c>
      <c r="B218" s="4" t="s">
        <v>26</v>
      </c>
      <c r="C218" s="4" t="s">
        <v>27</v>
      </c>
      <c r="D218" s="4" t="s">
        <v>1089</v>
      </c>
      <c r="E218" s="4" t="s">
        <v>1090</v>
      </c>
      <c r="F218" s="6">
        <v>44958</v>
      </c>
      <c r="G218" s="6">
        <v>44960</v>
      </c>
      <c r="H218" s="4">
        <v>1</v>
      </c>
      <c r="I218" s="4">
        <v>2</v>
      </c>
      <c r="J218" s="4">
        <v>2</v>
      </c>
      <c r="K218" s="4" t="s">
        <v>30</v>
      </c>
      <c r="L218" s="4">
        <v>3056</v>
      </c>
      <c r="M218" s="4">
        <v>3056</v>
      </c>
      <c r="N218" s="4" t="s">
        <v>1091</v>
      </c>
      <c r="O218" s="4" t="s">
        <v>1048</v>
      </c>
      <c r="P218" s="4" t="s">
        <v>33</v>
      </c>
      <c r="Q218" s="4">
        <v>0</v>
      </c>
      <c r="R218" s="7">
        <v>44934</v>
      </c>
      <c r="S218" s="6">
        <v>44963</v>
      </c>
      <c r="T218" s="4" t="s">
        <v>34</v>
      </c>
      <c r="U218" s="4">
        <v>3056</v>
      </c>
      <c r="V218" s="4">
        <v>0</v>
      </c>
      <c r="W218" s="4">
        <v>0</v>
      </c>
      <c r="X218" s="4" t="s">
        <v>1092</v>
      </c>
      <c r="Y218" s="4" t="s">
        <v>1093</v>
      </c>
    </row>
    <row r="219" s="4" customFormat="1" spans="1:25">
      <c r="A219" s="4" t="s">
        <v>1094</v>
      </c>
      <c r="B219" s="4" t="s">
        <v>26</v>
      </c>
      <c r="C219" s="4" t="s">
        <v>27</v>
      </c>
      <c r="D219" s="4" t="s">
        <v>647</v>
      </c>
      <c r="E219" s="4" t="s">
        <v>1095</v>
      </c>
      <c r="F219" s="6">
        <v>44959</v>
      </c>
      <c r="G219" s="6">
        <v>44960</v>
      </c>
      <c r="H219" s="4">
        <v>1</v>
      </c>
      <c r="I219" s="4">
        <v>1</v>
      </c>
      <c r="J219" s="4">
        <v>1</v>
      </c>
      <c r="K219" s="4" t="s">
        <v>30</v>
      </c>
      <c r="L219" s="4">
        <v>303</v>
      </c>
      <c r="M219" s="4">
        <v>303</v>
      </c>
      <c r="N219" s="4" t="s">
        <v>1096</v>
      </c>
      <c r="O219" s="4" t="s">
        <v>1048</v>
      </c>
      <c r="P219" s="4" t="s">
        <v>33</v>
      </c>
      <c r="Q219" s="4">
        <v>0</v>
      </c>
      <c r="R219" s="7">
        <v>44940</v>
      </c>
      <c r="S219" s="6">
        <v>44963</v>
      </c>
      <c r="T219" s="4" t="s">
        <v>34</v>
      </c>
      <c r="U219" s="4">
        <v>303</v>
      </c>
      <c r="V219" s="4">
        <v>0</v>
      </c>
      <c r="W219" s="4">
        <v>0</v>
      </c>
      <c r="X219" s="4" t="s">
        <v>1097</v>
      </c>
      <c r="Y219" s="4" t="s">
        <v>1098</v>
      </c>
    </row>
    <row r="220" s="4" customFormat="1" spans="1:25">
      <c r="A220" s="4" t="s">
        <v>1099</v>
      </c>
      <c r="B220" s="4" t="s">
        <v>26</v>
      </c>
      <c r="C220" s="4" t="s">
        <v>27</v>
      </c>
      <c r="D220" s="4" t="s">
        <v>1100</v>
      </c>
      <c r="E220" s="4" t="s">
        <v>1101</v>
      </c>
      <c r="F220" s="6">
        <v>44959</v>
      </c>
      <c r="G220" s="6">
        <v>44960</v>
      </c>
      <c r="H220" s="4">
        <v>1</v>
      </c>
      <c r="I220" s="4">
        <v>1</v>
      </c>
      <c r="J220" s="4">
        <v>1</v>
      </c>
      <c r="K220" s="4" t="s">
        <v>30</v>
      </c>
      <c r="L220" s="4">
        <v>1165</v>
      </c>
      <c r="M220" s="4">
        <v>1165</v>
      </c>
      <c r="N220" s="4" t="s">
        <v>1102</v>
      </c>
      <c r="O220" s="4" t="s">
        <v>1048</v>
      </c>
      <c r="P220" s="4" t="s">
        <v>33</v>
      </c>
      <c r="Q220" s="4">
        <v>0</v>
      </c>
      <c r="R220" s="7">
        <v>44941</v>
      </c>
      <c r="S220" s="6">
        <v>44963</v>
      </c>
      <c r="T220" s="4" t="s">
        <v>34</v>
      </c>
      <c r="U220" s="4">
        <v>1165</v>
      </c>
      <c r="V220" s="4">
        <v>0</v>
      </c>
      <c r="W220" s="4">
        <v>0</v>
      </c>
      <c r="X220" s="4" t="s">
        <v>1103</v>
      </c>
      <c r="Y220" s="4" t="s">
        <v>1104</v>
      </c>
    </row>
    <row r="221" s="4" customFormat="1" spans="1:25">
      <c r="A221" s="4" t="s">
        <v>1105</v>
      </c>
      <c r="B221" s="4" t="s">
        <v>26</v>
      </c>
      <c r="C221" s="4" t="s">
        <v>27</v>
      </c>
      <c r="D221" s="4" t="s">
        <v>772</v>
      </c>
      <c r="E221" s="4" t="s">
        <v>1106</v>
      </c>
      <c r="F221" s="6">
        <v>44956</v>
      </c>
      <c r="G221" s="6">
        <v>44960</v>
      </c>
      <c r="H221" s="4">
        <v>1</v>
      </c>
      <c r="I221" s="4">
        <v>4</v>
      </c>
      <c r="J221" s="4">
        <v>4</v>
      </c>
      <c r="K221" s="4" t="s">
        <v>30</v>
      </c>
      <c r="L221" s="4">
        <v>3056</v>
      </c>
      <c r="M221" s="4">
        <v>3056</v>
      </c>
      <c r="N221" s="4" t="s">
        <v>1107</v>
      </c>
      <c r="O221" s="4" t="s">
        <v>1048</v>
      </c>
      <c r="P221" s="4" t="s">
        <v>33</v>
      </c>
      <c r="Q221" s="4">
        <v>0</v>
      </c>
      <c r="R221" s="7">
        <v>44942</v>
      </c>
      <c r="S221" s="6">
        <v>44963</v>
      </c>
      <c r="T221" s="4" t="s">
        <v>34</v>
      </c>
      <c r="U221" s="4">
        <v>3056</v>
      </c>
      <c r="V221" s="4">
        <v>0</v>
      </c>
      <c r="W221" s="4">
        <v>0</v>
      </c>
      <c r="X221" s="4" t="s">
        <v>1108</v>
      </c>
      <c r="Y221" s="4" t="s">
        <v>1108</v>
      </c>
    </row>
    <row r="222" s="4" customFormat="1" spans="1:25">
      <c r="A222" s="4" t="s">
        <v>1109</v>
      </c>
      <c r="B222" s="4" t="s">
        <v>26</v>
      </c>
      <c r="C222" s="4" t="s">
        <v>27</v>
      </c>
      <c r="D222" s="4" t="s">
        <v>1110</v>
      </c>
      <c r="E222" s="4" t="s">
        <v>1111</v>
      </c>
      <c r="F222" s="6">
        <v>44959</v>
      </c>
      <c r="G222" s="6">
        <v>44960</v>
      </c>
      <c r="H222" s="4">
        <v>1</v>
      </c>
      <c r="I222" s="4">
        <v>1</v>
      </c>
      <c r="J222" s="4">
        <v>1</v>
      </c>
      <c r="K222" s="4" t="s">
        <v>30</v>
      </c>
      <c r="L222" s="4">
        <v>1022</v>
      </c>
      <c r="M222" s="4">
        <v>1022</v>
      </c>
      <c r="N222" s="4" t="s">
        <v>1112</v>
      </c>
      <c r="O222" s="4" t="s">
        <v>1048</v>
      </c>
      <c r="P222" s="4" t="s">
        <v>33</v>
      </c>
      <c r="Q222" s="4">
        <v>0</v>
      </c>
      <c r="R222" s="7">
        <v>44943</v>
      </c>
      <c r="S222" s="6">
        <v>44963</v>
      </c>
      <c r="T222" s="4" t="s">
        <v>34</v>
      </c>
      <c r="U222" s="4">
        <v>1022</v>
      </c>
      <c r="V222" s="4">
        <v>0</v>
      </c>
      <c r="W222" s="4">
        <v>0</v>
      </c>
      <c r="X222" s="4" t="s">
        <v>1113</v>
      </c>
      <c r="Y222" s="4" t="s">
        <v>1114</v>
      </c>
    </row>
    <row r="223" s="4" customFormat="1" spans="1:25">
      <c r="A223" s="4" t="s">
        <v>1115</v>
      </c>
      <c r="B223" s="4" t="s">
        <v>26</v>
      </c>
      <c r="C223" s="4" t="s">
        <v>27</v>
      </c>
      <c r="D223" s="4" t="s">
        <v>1116</v>
      </c>
      <c r="E223" s="4" t="s">
        <v>1117</v>
      </c>
      <c r="F223" s="6">
        <v>44959</v>
      </c>
      <c r="G223" s="6">
        <v>44960</v>
      </c>
      <c r="H223" s="4">
        <v>1</v>
      </c>
      <c r="I223" s="4">
        <v>1</v>
      </c>
      <c r="J223" s="4">
        <v>1</v>
      </c>
      <c r="K223" s="4" t="s">
        <v>30</v>
      </c>
      <c r="L223" s="4">
        <v>1132</v>
      </c>
      <c r="M223" s="4">
        <v>1132</v>
      </c>
      <c r="N223" s="4" t="s">
        <v>1118</v>
      </c>
      <c r="O223" s="4" t="s">
        <v>1048</v>
      </c>
      <c r="P223" s="4" t="s">
        <v>33</v>
      </c>
      <c r="Q223" s="4">
        <v>0</v>
      </c>
      <c r="R223" s="7">
        <v>44943</v>
      </c>
      <c r="S223" s="6">
        <v>44963</v>
      </c>
      <c r="T223" s="4" t="s">
        <v>34</v>
      </c>
      <c r="U223" s="4">
        <v>1132</v>
      </c>
      <c r="V223" s="4">
        <v>0</v>
      </c>
      <c r="W223" s="4">
        <v>0</v>
      </c>
      <c r="X223" s="4" t="s">
        <v>1119</v>
      </c>
      <c r="Y223" s="4" t="s">
        <v>1120</v>
      </c>
    </row>
    <row r="224" s="4" customFormat="1" spans="1:25">
      <c r="A224" s="4" t="s">
        <v>1121</v>
      </c>
      <c r="B224" s="4" t="s">
        <v>26</v>
      </c>
      <c r="C224" s="4" t="s">
        <v>27</v>
      </c>
      <c r="D224" s="4" t="s">
        <v>1122</v>
      </c>
      <c r="E224" s="4" t="s">
        <v>112</v>
      </c>
      <c r="F224" s="6">
        <v>44953</v>
      </c>
      <c r="G224" s="6">
        <v>44960</v>
      </c>
      <c r="H224" s="4">
        <v>1</v>
      </c>
      <c r="I224" s="4">
        <v>7</v>
      </c>
      <c r="J224" s="4">
        <v>7</v>
      </c>
      <c r="K224" s="4" t="s">
        <v>30</v>
      </c>
      <c r="L224" s="4">
        <v>4998</v>
      </c>
      <c r="M224" s="4">
        <v>4998</v>
      </c>
      <c r="N224" s="4" t="s">
        <v>1123</v>
      </c>
      <c r="O224" s="4" t="s">
        <v>1048</v>
      </c>
      <c r="P224" s="4" t="s">
        <v>33</v>
      </c>
      <c r="Q224" s="4">
        <v>0</v>
      </c>
      <c r="R224" s="7">
        <v>44944</v>
      </c>
      <c r="S224" s="6">
        <v>44963</v>
      </c>
      <c r="T224" s="4" t="s">
        <v>34</v>
      </c>
      <c r="U224" s="4">
        <v>4998</v>
      </c>
      <c r="V224" s="4">
        <v>0</v>
      </c>
      <c r="W224" s="4">
        <v>0</v>
      </c>
      <c r="X224" s="4" t="s">
        <v>1124</v>
      </c>
      <c r="Y224" s="4" t="s">
        <v>52</v>
      </c>
    </row>
    <row r="225" s="4" customFormat="1" spans="1:25">
      <c r="A225" s="4" t="s">
        <v>1125</v>
      </c>
      <c r="B225" s="4" t="s">
        <v>26</v>
      </c>
      <c r="C225" s="4" t="s">
        <v>27</v>
      </c>
      <c r="D225" s="4" t="s">
        <v>1126</v>
      </c>
      <c r="E225" s="4" t="s">
        <v>1127</v>
      </c>
      <c r="F225" s="6">
        <v>44953</v>
      </c>
      <c r="G225" s="6">
        <v>44960</v>
      </c>
      <c r="H225" s="4">
        <v>1</v>
      </c>
      <c r="I225" s="4">
        <v>7</v>
      </c>
      <c r="J225" s="4">
        <v>7</v>
      </c>
      <c r="K225" s="4" t="s">
        <v>30</v>
      </c>
      <c r="L225" s="4">
        <v>10450</v>
      </c>
      <c r="M225" s="4">
        <v>10450</v>
      </c>
      <c r="N225" s="4" t="s">
        <v>1128</v>
      </c>
      <c r="O225" s="4" t="s">
        <v>1048</v>
      </c>
      <c r="P225" s="4" t="s">
        <v>33</v>
      </c>
      <c r="Q225" s="4">
        <v>0</v>
      </c>
      <c r="R225" s="7">
        <v>44944</v>
      </c>
      <c r="S225" s="6">
        <v>44963</v>
      </c>
      <c r="T225" s="4" t="s">
        <v>34</v>
      </c>
      <c r="U225" s="4">
        <v>10450</v>
      </c>
      <c r="V225" s="4">
        <v>0</v>
      </c>
      <c r="W225" s="4">
        <v>0</v>
      </c>
      <c r="X225" s="4" t="s">
        <v>1129</v>
      </c>
      <c r="Y225" s="4" t="s">
        <v>1130</v>
      </c>
    </row>
    <row r="226" s="4" customFormat="1" spans="1:25">
      <c r="A226" s="4" t="s">
        <v>1131</v>
      </c>
      <c r="B226" s="4" t="s">
        <v>26</v>
      </c>
      <c r="C226" s="4" t="s">
        <v>27</v>
      </c>
      <c r="D226" s="4" t="s">
        <v>1132</v>
      </c>
      <c r="E226" s="4" t="s">
        <v>704</v>
      </c>
      <c r="F226" s="6">
        <v>44957</v>
      </c>
      <c r="G226" s="6">
        <v>44960</v>
      </c>
      <c r="H226" s="4">
        <v>1</v>
      </c>
      <c r="I226" s="4">
        <v>3</v>
      </c>
      <c r="J226" s="4">
        <v>3</v>
      </c>
      <c r="K226" s="4" t="s">
        <v>30</v>
      </c>
      <c r="L226" s="4">
        <v>5271</v>
      </c>
      <c r="M226" s="4">
        <v>5271</v>
      </c>
      <c r="N226" s="4" t="s">
        <v>1133</v>
      </c>
      <c r="O226" s="4" t="s">
        <v>1048</v>
      </c>
      <c r="P226" s="4" t="s">
        <v>33</v>
      </c>
      <c r="Q226" s="4">
        <v>0</v>
      </c>
      <c r="R226" s="7">
        <v>44944</v>
      </c>
      <c r="S226" s="6">
        <v>44963</v>
      </c>
      <c r="T226" s="4" t="s">
        <v>34</v>
      </c>
      <c r="U226" s="4">
        <v>5271</v>
      </c>
      <c r="V226" s="4">
        <v>0</v>
      </c>
      <c r="W226" s="4">
        <v>0</v>
      </c>
      <c r="X226" s="4" t="s">
        <v>1134</v>
      </c>
      <c r="Y226" s="4" t="s">
        <v>1135</v>
      </c>
    </row>
    <row r="227" s="4" customFormat="1" spans="1:25">
      <c r="A227" s="4" t="s">
        <v>1136</v>
      </c>
      <c r="B227" s="4" t="s">
        <v>26</v>
      </c>
      <c r="C227" s="4" t="s">
        <v>27</v>
      </c>
      <c r="D227" s="4" t="s">
        <v>1137</v>
      </c>
      <c r="E227" s="4" t="s">
        <v>300</v>
      </c>
      <c r="F227" s="6">
        <v>44956</v>
      </c>
      <c r="G227" s="6">
        <v>44960</v>
      </c>
      <c r="H227" s="4">
        <v>1</v>
      </c>
      <c r="I227" s="4">
        <v>4</v>
      </c>
      <c r="J227" s="4">
        <v>4</v>
      </c>
      <c r="K227" s="4" t="s">
        <v>30</v>
      </c>
      <c r="L227" s="4">
        <v>3564</v>
      </c>
      <c r="M227" s="4">
        <v>3564</v>
      </c>
      <c r="N227" s="4" t="s">
        <v>1138</v>
      </c>
      <c r="O227" s="4" t="s">
        <v>1048</v>
      </c>
      <c r="P227" s="4" t="s">
        <v>33</v>
      </c>
      <c r="Q227" s="4">
        <v>0</v>
      </c>
      <c r="R227" s="7">
        <v>44944</v>
      </c>
      <c r="S227" s="6">
        <v>44963</v>
      </c>
      <c r="T227" s="4" t="s">
        <v>34</v>
      </c>
      <c r="U227" s="4">
        <v>3564</v>
      </c>
      <c r="V227" s="4">
        <v>0</v>
      </c>
      <c r="W227" s="4">
        <v>0</v>
      </c>
      <c r="X227" s="4" t="s">
        <v>52</v>
      </c>
      <c r="Y227" s="4" t="s">
        <v>1139</v>
      </c>
    </row>
    <row r="228" s="4" customFormat="1" spans="1:25">
      <c r="A228" s="4" t="s">
        <v>1140</v>
      </c>
      <c r="B228" s="4" t="s">
        <v>26</v>
      </c>
      <c r="C228" s="4" t="s">
        <v>27</v>
      </c>
      <c r="D228" s="4" t="s">
        <v>1141</v>
      </c>
      <c r="E228" s="4" t="s">
        <v>1142</v>
      </c>
      <c r="F228" s="6">
        <v>44958</v>
      </c>
      <c r="G228" s="6">
        <v>44960</v>
      </c>
      <c r="H228" s="4">
        <v>1</v>
      </c>
      <c r="I228" s="4">
        <v>2</v>
      </c>
      <c r="J228" s="4">
        <v>2</v>
      </c>
      <c r="K228" s="4" t="s">
        <v>30</v>
      </c>
      <c r="L228" s="4">
        <v>13798</v>
      </c>
      <c r="M228" s="4">
        <v>13798</v>
      </c>
      <c r="N228" s="4" t="s">
        <v>1143</v>
      </c>
      <c r="O228" s="4" t="s">
        <v>1048</v>
      </c>
      <c r="P228" s="4" t="s">
        <v>33</v>
      </c>
      <c r="Q228" s="4">
        <v>0</v>
      </c>
      <c r="R228" s="7">
        <v>44945</v>
      </c>
      <c r="S228" s="6">
        <v>44963</v>
      </c>
      <c r="T228" s="4" t="s">
        <v>34</v>
      </c>
      <c r="U228" s="4">
        <v>13798</v>
      </c>
      <c r="V228" s="4">
        <v>0</v>
      </c>
      <c r="W228" s="4">
        <v>0</v>
      </c>
      <c r="X228" s="4" t="s">
        <v>1144</v>
      </c>
      <c r="Y228" s="4" t="s">
        <v>1145</v>
      </c>
    </row>
    <row r="229" s="4" customFormat="1" spans="1:25">
      <c r="A229" s="4" t="s">
        <v>1146</v>
      </c>
      <c r="B229" s="4" t="s">
        <v>26</v>
      </c>
      <c r="C229" s="4" t="s">
        <v>27</v>
      </c>
      <c r="D229" s="4" t="s">
        <v>1147</v>
      </c>
      <c r="E229" s="4" t="s">
        <v>1148</v>
      </c>
      <c r="F229" s="6">
        <v>44959</v>
      </c>
      <c r="G229" s="6">
        <v>44960</v>
      </c>
      <c r="H229" s="4">
        <v>1</v>
      </c>
      <c r="I229" s="4">
        <v>1</v>
      </c>
      <c r="J229" s="4">
        <v>1</v>
      </c>
      <c r="K229" s="4" t="s">
        <v>30</v>
      </c>
      <c r="L229" s="4">
        <v>578</v>
      </c>
      <c r="M229" s="4">
        <v>578</v>
      </c>
      <c r="N229" s="4" t="s">
        <v>1149</v>
      </c>
      <c r="O229" s="4" t="s">
        <v>1048</v>
      </c>
      <c r="P229" s="4" t="s">
        <v>33</v>
      </c>
      <c r="Q229" s="4">
        <v>0</v>
      </c>
      <c r="R229" s="7">
        <v>44945</v>
      </c>
      <c r="S229" s="6">
        <v>44963</v>
      </c>
      <c r="T229" s="4" t="s">
        <v>34</v>
      </c>
      <c r="U229" s="4">
        <v>578</v>
      </c>
      <c r="V229" s="4">
        <v>0</v>
      </c>
      <c r="W229" s="4">
        <v>0</v>
      </c>
      <c r="X229" s="4" t="s">
        <v>1150</v>
      </c>
      <c r="Y229" s="4" t="s">
        <v>52</v>
      </c>
    </row>
    <row r="230" s="4" customFormat="1" spans="1:25">
      <c r="A230" s="4" t="s">
        <v>1151</v>
      </c>
      <c r="B230" s="4" t="s">
        <v>26</v>
      </c>
      <c r="C230" s="4" t="s">
        <v>27</v>
      </c>
      <c r="D230" s="4" t="s">
        <v>1152</v>
      </c>
      <c r="E230" s="4" t="s">
        <v>1153</v>
      </c>
      <c r="F230" s="6">
        <v>44953</v>
      </c>
      <c r="G230" s="6">
        <v>44960</v>
      </c>
      <c r="H230" s="4">
        <v>1</v>
      </c>
      <c r="I230" s="4">
        <v>7</v>
      </c>
      <c r="J230" s="4">
        <v>7</v>
      </c>
      <c r="K230" s="4" t="s">
        <v>30</v>
      </c>
      <c r="L230" s="4">
        <v>8075</v>
      </c>
      <c r="M230" s="4">
        <v>8075</v>
      </c>
      <c r="N230" s="4" t="s">
        <v>1154</v>
      </c>
      <c r="O230" s="4" t="s">
        <v>1048</v>
      </c>
      <c r="P230" s="4" t="s">
        <v>33</v>
      </c>
      <c r="Q230" s="4">
        <v>0</v>
      </c>
      <c r="R230" s="7">
        <v>44945</v>
      </c>
      <c r="S230" s="6">
        <v>44963</v>
      </c>
      <c r="T230" s="4" t="s">
        <v>34</v>
      </c>
      <c r="U230" s="4">
        <v>8075</v>
      </c>
      <c r="V230" s="4">
        <v>0</v>
      </c>
      <c r="W230" s="4">
        <v>0</v>
      </c>
      <c r="X230" s="4" t="s">
        <v>1155</v>
      </c>
      <c r="Y230" s="4" t="s">
        <v>1156</v>
      </c>
    </row>
    <row r="231" s="4" customFormat="1" spans="1:25">
      <c r="A231" s="4" t="s">
        <v>1157</v>
      </c>
      <c r="B231" s="4" t="s">
        <v>26</v>
      </c>
      <c r="C231" s="4" t="s">
        <v>27</v>
      </c>
      <c r="D231" s="4" t="s">
        <v>1122</v>
      </c>
      <c r="E231" s="4" t="s">
        <v>112</v>
      </c>
      <c r="F231" s="6">
        <v>44959</v>
      </c>
      <c r="G231" s="6">
        <v>44960</v>
      </c>
      <c r="H231" s="4">
        <v>1</v>
      </c>
      <c r="I231" s="4">
        <v>1</v>
      </c>
      <c r="J231" s="4">
        <v>1</v>
      </c>
      <c r="K231" s="4" t="s">
        <v>30</v>
      </c>
      <c r="L231" s="4">
        <v>715</v>
      </c>
      <c r="M231" s="4">
        <v>715</v>
      </c>
      <c r="N231" s="4" t="s">
        <v>1158</v>
      </c>
      <c r="O231" s="4" t="s">
        <v>1048</v>
      </c>
      <c r="P231" s="4" t="s">
        <v>33</v>
      </c>
      <c r="Q231" s="4">
        <v>0</v>
      </c>
      <c r="R231" s="7">
        <v>44946</v>
      </c>
      <c r="S231" s="6">
        <v>44963</v>
      </c>
      <c r="T231" s="4" t="s">
        <v>34</v>
      </c>
      <c r="U231" s="4">
        <v>715</v>
      </c>
      <c r="V231" s="4">
        <v>0</v>
      </c>
      <c r="W231" s="4">
        <v>0</v>
      </c>
      <c r="X231" s="4" t="s">
        <v>1159</v>
      </c>
      <c r="Y231" s="4" t="s">
        <v>52</v>
      </c>
    </row>
    <row r="232" s="4" customFormat="1" spans="1:25">
      <c r="A232" s="4" t="s">
        <v>1160</v>
      </c>
      <c r="B232" s="4" t="s">
        <v>26</v>
      </c>
      <c r="C232" s="4" t="s">
        <v>27</v>
      </c>
      <c r="D232" s="4" t="s">
        <v>687</v>
      </c>
      <c r="E232" s="4" t="s">
        <v>688</v>
      </c>
      <c r="F232" s="6">
        <v>44957</v>
      </c>
      <c r="G232" s="6">
        <v>44960</v>
      </c>
      <c r="H232" s="4">
        <v>1</v>
      </c>
      <c r="I232" s="4">
        <v>3</v>
      </c>
      <c r="J232" s="4">
        <v>3</v>
      </c>
      <c r="K232" s="4" t="s">
        <v>30</v>
      </c>
      <c r="L232" s="4">
        <v>10182</v>
      </c>
      <c r="M232" s="4">
        <v>10182</v>
      </c>
      <c r="N232" s="4" t="s">
        <v>1161</v>
      </c>
      <c r="O232" s="4" t="s">
        <v>1048</v>
      </c>
      <c r="P232" s="4" t="s">
        <v>33</v>
      </c>
      <c r="Q232" s="4">
        <v>0</v>
      </c>
      <c r="R232" s="7">
        <v>44947</v>
      </c>
      <c r="S232" s="6">
        <v>44963</v>
      </c>
      <c r="T232" s="4" t="s">
        <v>34</v>
      </c>
      <c r="U232" s="4">
        <v>10182</v>
      </c>
      <c r="V232" s="4">
        <v>0</v>
      </c>
      <c r="W232" s="4">
        <v>0</v>
      </c>
      <c r="X232" s="4" t="s">
        <v>1162</v>
      </c>
      <c r="Y232" s="4" t="s">
        <v>1163</v>
      </c>
    </row>
    <row r="233" s="4" customFormat="1" spans="1:25">
      <c r="A233" s="4" t="s">
        <v>1164</v>
      </c>
      <c r="B233" s="4" t="s">
        <v>26</v>
      </c>
      <c r="C233" s="4" t="s">
        <v>27</v>
      </c>
      <c r="D233" s="4" t="s">
        <v>1165</v>
      </c>
      <c r="E233" s="4" t="s">
        <v>89</v>
      </c>
      <c r="F233" s="6">
        <v>44959</v>
      </c>
      <c r="G233" s="6">
        <v>44960</v>
      </c>
      <c r="H233" s="4">
        <v>1</v>
      </c>
      <c r="I233" s="4">
        <v>1</v>
      </c>
      <c r="J233" s="4">
        <v>1</v>
      </c>
      <c r="K233" s="4" t="s">
        <v>30</v>
      </c>
      <c r="L233" s="4">
        <v>2189</v>
      </c>
      <c r="M233" s="4">
        <v>2189</v>
      </c>
      <c r="N233" s="4" t="s">
        <v>1166</v>
      </c>
      <c r="O233" s="4" t="s">
        <v>1048</v>
      </c>
      <c r="P233" s="4" t="s">
        <v>33</v>
      </c>
      <c r="Q233" s="4">
        <v>0</v>
      </c>
      <c r="R233" s="7">
        <v>44947</v>
      </c>
      <c r="S233" s="6">
        <v>44963</v>
      </c>
      <c r="T233" s="4" t="s">
        <v>34</v>
      </c>
      <c r="U233" s="4">
        <v>2189</v>
      </c>
      <c r="V233" s="4">
        <v>0</v>
      </c>
      <c r="W233" s="4">
        <v>0</v>
      </c>
      <c r="X233" s="4" t="s">
        <v>1167</v>
      </c>
      <c r="Y233" s="4" t="s">
        <v>1168</v>
      </c>
    </row>
    <row r="234" s="4" customFormat="1" spans="1:25">
      <c r="A234" s="4" t="s">
        <v>1169</v>
      </c>
      <c r="B234" s="4" t="s">
        <v>26</v>
      </c>
      <c r="C234" s="4" t="s">
        <v>27</v>
      </c>
      <c r="D234" s="4" t="s">
        <v>1170</v>
      </c>
      <c r="E234" s="4" t="s">
        <v>43</v>
      </c>
      <c r="F234" s="6">
        <v>44959</v>
      </c>
      <c r="G234" s="6">
        <v>44960</v>
      </c>
      <c r="H234" s="4">
        <v>1</v>
      </c>
      <c r="I234" s="4">
        <v>1</v>
      </c>
      <c r="J234" s="4">
        <v>1</v>
      </c>
      <c r="K234" s="4" t="s">
        <v>30</v>
      </c>
      <c r="L234" s="4">
        <v>112</v>
      </c>
      <c r="M234" s="4">
        <v>112</v>
      </c>
      <c r="N234" s="4" t="s">
        <v>1171</v>
      </c>
      <c r="O234" s="4" t="s">
        <v>1048</v>
      </c>
      <c r="P234" s="4" t="s">
        <v>33</v>
      </c>
      <c r="Q234" s="4">
        <v>0</v>
      </c>
      <c r="R234" s="7">
        <v>44947</v>
      </c>
      <c r="S234" s="6">
        <v>44963</v>
      </c>
      <c r="T234" s="4" t="s">
        <v>34</v>
      </c>
      <c r="U234" s="4">
        <v>112</v>
      </c>
      <c r="V234" s="4">
        <v>0</v>
      </c>
      <c r="W234" s="4">
        <v>0</v>
      </c>
      <c r="X234" s="4" t="s">
        <v>1172</v>
      </c>
      <c r="Y234" s="4" t="s">
        <v>1173</v>
      </c>
    </row>
    <row r="235" s="4" customFormat="1" spans="1:25">
      <c r="A235" s="4" t="s">
        <v>1174</v>
      </c>
      <c r="B235" s="4" t="s">
        <v>26</v>
      </c>
      <c r="C235" s="4" t="s">
        <v>27</v>
      </c>
      <c r="D235" s="4" t="s">
        <v>1175</v>
      </c>
      <c r="E235" s="4" t="s">
        <v>1176</v>
      </c>
      <c r="F235" s="6">
        <v>44955</v>
      </c>
      <c r="G235" s="6">
        <v>44960</v>
      </c>
      <c r="H235" s="4">
        <v>1</v>
      </c>
      <c r="I235" s="4">
        <v>5</v>
      </c>
      <c r="J235" s="4">
        <v>5</v>
      </c>
      <c r="K235" s="4" t="s">
        <v>30</v>
      </c>
      <c r="L235" s="4">
        <v>6735</v>
      </c>
      <c r="M235" s="4">
        <v>6735</v>
      </c>
      <c r="N235" s="4" t="s">
        <v>1177</v>
      </c>
      <c r="O235" s="4" t="s">
        <v>1048</v>
      </c>
      <c r="P235" s="4" t="s">
        <v>33</v>
      </c>
      <c r="Q235" s="4">
        <v>0</v>
      </c>
      <c r="R235" s="7">
        <v>44947</v>
      </c>
      <c r="S235" s="6">
        <v>44963</v>
      </c>
      <c r="T235" s="4" t="s">
        <v>34</v>
      </c>
      <c r="U235" s="4">
        <v>6735</v>
      </c>
      <c r="V235" s="4">
        <v>0</v>
      </c>
      <c r="W235" s="4">
        <v>0</v>
      </c>
      <c r="X235" s="4" t="s">
        <v>1178</v>
      </c>
      <c r="Y235" s="4" t="s">
        <v>1179</v>
      </c>
    </row>
    <row r="236" s="4" customFormat="1" spans="1:25">
      <c r="A236" s="4" t="s">
        <v>1180</v>
      </c>
      <c r="B236" s="4" t="s">
        <v>26</v>
      </c>
      <c r="C236" s="4" t="s">
        <v>27</v>
      </c>
      <c r="D236" s="4" t="s">
        <v>1181</v>
      </c>
      <c r="E236" s="4" t="s">
        <v>1182</v>
      </c>
      <c r="F236" s="6">
        <v>44959</v>
      </c>
      <c r="G236" s="6">
        <v>44960</v>
      </c>
      <c r="H236" s="4">
        <v>1</v>
      </c>
      <c r="I236" s="4">
        <v>1</v>
      </c>
      <c r="J236" s="4">
        <v>1</v>
      </c>
      <c r="K236" s="4" t="s">
        <v>30</v>
      </c>
      <c r="L236" s="4">
        <v>249</v>
      </c>
      <c r="M236" s="4">
        <v>249</v>
      </c>
      <c r="N236" s="4" t="s">
        <v>1183</v>
      </c>
      <c r="O236" s="4" t="s">
        <v>1048</v>
      </c>
      <c r="P236" s="4" t="s">
        <v>33</v>
      </c>
      <c r="Q236" s="4">
        <v>0</v>
      </c>
      <c r="R236" s="7">
        <v>44948</v>
      </c>
      <c r="S236" s="6">
        <v>44963</v>
      </c>
      <c r="T236" s="4" t="s">
        <v>34</v>
      </c>
      <c r="U236" s="4">
        <v>249</v>
      </c>
      <c r="V236" s="4">
        <v>0</v>
      </c>
      <c r="W236" s="4">
        <v>0</v>
      </c>
      <c r="X236" s="4" t="s">
        <v>1184</v>
      </c>
      <c r="Y236" s="4" t="s">
        <v>52</v>
      </c>
    </row>
    <row r="237" s="4" customFormat="1" spans="1:25">
      <c r="A237" s="4" t="s">
        <v>1185</v>
      </c>
      <c r="B237" s="4" t="s">
        <v>26</v>
      </c>
      <c r="C237" s="4" t="s">
        <v>27</v>
      </c>
      <c r="D237" s="4" t="s">
        <v>1186</v>
      </c>
      <c r="E237" s="4" t="s">
        <v>1187</v>
      </c>
      <c r="F237" s="6">
        <v>44957</v>
      </c>
      <c r="G237" s="6">
        <v>44960</v>
      </c>
      <c r="H237" s="4">
        <v>1</v>
      </c>
      <c r="I237" s="4">
        <v>3</v>
      </c>
      <c r="J237" s="4">
        <v>3</v>
      </c>
      <c r="K237" s="4" t="s">
        <v>30</v>
      </c>
      <c r="L237" s="4">
        <v>20190</v>
      </c>
      <c r="M237" s="4">
        <v>20190</v>
      </c>
      <c r="N237" s="4" t="s">
        <v>1188</v>
      </c>
      <c r="O237" s="4" t="s">
        <v>1048</v>
      </c>
      <c r="P237" s="4" t="s">
        <v>33</v>
      </c>
      <c r="Q237" s="4">
        <v>0</v>
      </c>
      <c r="R237" s="7">
        <v>44949</v>
      </c>
      <c r="S237" s="6">
        <v>44963</v>
      </c>
      <c r="T237" s="4" t="s">
        <v>34</v>
      </c>
      <c r="U237" s="4">
        <v>20190</v>
      </c>
      <c r="V237" s="4">
        <v>0</v>
      </c>
      <c r="W237" s="4">
        <v>0</v>
      </c>
      <c r="X237" s="4" t="s">
        <v>1189</v>
      </c>
      <c r="Y237" s="4" t="s">
        <v>52</v>
      </c>
    </row>
    <row r="238" s="4" customFormat="1" spans="1:25">
      <c r="A238" s="4" t="s">
        <v>1190</v>
      </c>
      <c r="B238" s="4" t="s">
        <v>26</v>
      </c>
      <c r="C238" s="4" t="s">
        <v>27</v>
      </c>
      <c r="D238" s="4" t="s">
        <v>1191</v>
      </c>
      <c r="E238" s="4" t="s">
        <v>106</v>
      </c>
      <c r="F238" s="6">
        <v>44959</v>
      </c>
      <c r="G238" s="6">
        <v>44960</v>
      </c>
      <c r="H238" s="4">
        <v>1</v>
      </c>
      <c r="I238" s="4">
        <v>1</v>
      </c>
      <c r="J238" s="4">
        <v>1</v>
      </c>
      <c r="K238" s="4" t="s">
        <v>30</v>
      </c>
      <c r="L238" s="4">
        <v>836</v>
      </c>
      <c r="M238" s="4">
        <v>836</v>
      </c>
      <c r="N238" s="4" t="s">
        <v>1192</v>
      </c>
      <c r="O238" s="4" t="s">
        <v>1048</v>
      </c>
      <c r="P238" s="4" t="s">
        <v>33</v>
      </c>
      <c r="Q238" s="4">
        <v>0</v>
      </c>
      <c r="R238" s="7">
        <v>44949</v>
      </c>
      <c r="S238" s="6">
        <v>44963</v>
      </c>
      <c r="T238" s="4" t="s">
        <v>34</v>
      </c>
      <c r="U238" s="4">
        <v>836</v>
      </c>
      <c r="V238" s="4">
        <v>0</v>
      </c>
      <c r="W238" s="4">
        <v>0</v>
      </c>
      <c r="X238" s="4" t="s">
        <v>1193</v>
      </c>
      <c r="Y238" s="4" t="s">
        <v>1194</v>
      </c>
    </row>
    <row r="239" s="4" customFormat="1" spans="1:25">
      <c r="A239" s="4" t="s">
        <v>1195</v>
      </c>
      <c r="B239" s="4" t="s">
        <v>26</v>
      </c>
      <c r="C239" s="4" t="s">
        <v>27</v>
      </c>
      <c r="D239" s="4" t="s">
        <v>1196</v>
      </c>
      <c r="E239" s="4" t="s">
        <v>38</v>
      </c>
      <c r="F239" s="6">
        <v>44958</v>
      </c>
      <c r="G239" s="6">
        <v>44960</v>
      </c>
      <c r="H239" s="4">
        <v>1</v>
      </c>
      <c r="I239" s="4">
        <v>2</v>
      </c>
      <c r="J239" s="4">
        <v>2</v>
      </c>
      <c r="K239" s="4" t="s">
        <v>30</v>
      </c>
      <c r="L239" s="4">
        <v>512</v>
      </c>
      <c r="M239" s="4">
        <v>512</v>
      </c>
      <c r="N239" s="4" t="s">
        <v>1197</v>
      </c>
      <c r="O239" s="4" t="s">
        <v>1048</v>
      </c>
      <c r="P239" s="4" t="s">
        <v>33</v>
      </c>
      <c r="Q239" s="4">
        <v>0</v>
      </c>
      <c r="R239" s="7">
        <v>44950</v>
      </c>
      <c r="S239" s="6">
        <v>44963</v>
      </c>
      <c r="T239" s="4" t="s">
        <v>34</v>
      </c>
      <c r="U239" s="4">
        <v>512</v>
      </c>
      <c r="V239" s="4">
        <v>0</v>
      </c>
      <c r="W239" s="4">
        <v>0</v>
      </c>
      <c r="X239" s="4" t="s">
        <v>1198</v>
      </c>
      <c r="Y239" s="4" t="s">
        <v>52</v>
      </c>
    </row>
    <row r="240" s="4" customFormat="1" spans="1:25">
      <c r="A240" s="4" t="s">
        <v>1199</v>
      </c>
      <c r="B240" s="4" t="s">
        <v>26</v>
      </c>
      <c r="C240" s="4" t="s">
        <v>27</v>
      </c>
      <c r="D240" s="4" t="s">
        <v>687</v>
      </c>
      <c r="E240" s="4" t="s">
        <v>688</v>
      </c>
      <c r="F240" s="6">
        <v>44957</v>
      </c>
      <c r="G240" s="6">
        <v>44960</v>
      </c>
      <c r="H240" s="4">
        <v>1</v>
      </c>
      <c r="I240" s="4">
        <v>3</v>
      </c>
      <c r="J240" s="4">
        <v>3</v>
      </c>
      <c r="K240" s="4" t="s">
        <v>30</v>
      </c>
      <c r="L240" s="4">
        <v>10182</v>
      </c>
      <c r="M240" s="4">
        <v>10182</v>
      </c>
      <c r="N240" s="4" t="s">
        <v>1161</v>
      </c>
      <c r="O240" s="4" t="s">
        <v>1048</v>
      </c>
      <c r="P240" s="4" t="s">
        <v>33</v>
      </c>
      <c r="Q240" s="4">
        <v>0</v>
      </c>
      <c r="R240" s="7">
        <v>44950</v>
      </c>
      <c r="S240" s="6">
        <v>44963</v>
      </c>
      <c r="T240" s="4" t="s">
        <v>34</v>
      </c>
      <c r="U240" s="4">
        <v>10182</v>
      </c>
      <c r="V240" s="4">
        <v>0</v>
      </c>
      <c r="W240" s="4">
        <v>0</v>
      </c>
      <c r="X240" s="4" t="s">
        <v>1200</v>
      </c>
      <c r="Y240" s="4" t="s">
        <v>1201</v>
      </c>
    </row>
    <row r="241" s="4" customFormat="1" spans="1:25">
      <c r="A241" s="4" t="s">
        <v>1199</v>
      </c>
      <c r="B241" s="4" t="s">
        <v>26</v>
      </c>
      <c r="C241" s="4" t="s">
        <v>196</v>
      </c>
      <c r="D241" s="4" t="s">
        <v>687</v>
      </c>
      <c r="E241" s="4" t="s">
        <v>688</v>
      </c>
      <c r="F241" s="6">
        <v>44957</v>
      </c>
      <c r="G241" s="6">
        <v>44960</v>
      </c>
      <c r="H241" s="4">
        <v>1</v>
      </c>
      <c r="I241" s="4">
        <v>3</v>
      </c>
      <c r="J241" s="4">
        <v>3</v>
      </c>
      <c r="K241" s="4" t="s">
        <v>30</v>
      </c>
      <c r="L241" s="4">
        <v>-10182</v>
      </c>
      <c r="M241" s="4">
        <v>-10182</v>
      </c>
      <c r="N241" s="4" t="s">
        <v>1161</v>
      </c>
      <c r="O241" s="4" t="s">
        <v>1048</v>
      </c>
      <c r="P241" s="4" t="s">
        <v>33</v>
      </c>
      <c r="Q241" s="4">
        <v>0</v>
      </c>
      <c r="R241" s="7">
        <v>44950</v>
      </c>
      <c r="S241" s="6">
        <v>44963</v>
      </c>
      <c r="T241" s="4" t="s">
        <v>34</v>
      </c>
      <c r="U241" s="4">
        <v>-10182</v>
      </c>
      <c r="V241" s="4">
        <v>0</v>
      </c>
      <c r="W241" s="4">
        <v>0</v>
      </c>
      <c r="X241" s="4" t="s">
        <v>1200</v>
      </c>
      <c r="Y241" s="4" t="s">
        <v>1201</v>
      </c>
    </row>
    <row r="242" s="4" customFormat="1" spans="1:25">
      <c r="A242" s="4" t="s">
        <v>1202</v>
      </c>
      <c r="B242" s="4" t="s">
        <v>26</v>
      </c>
      <c r="C242" s="4" t="s">
        <v>27</v>
      </c>
      <c r="D242" s="4" t="s">
        <v>1175</v>
      </c>
      <c r="E242" s="4" t="s">
        <v>1176</v>
      </c>
      <c r="F242" s="6">
        <v>44954</v>
      </c>
      <c r="G242" s="6">
        <v>44960</v>
      </c>
      <c r="H242" s="4">
        <v>1</v>
      </c>
      <c r="I242" s="4">
        <v>6</v>
      </c>
      <c r="J242" s="4">
        <v>6</v>
      </c>
      <c r="K242" s="4" t="s">
        <v>30</v>
      </c>
      <c r="L242" s="4">
        <v>7668</v>
      </c>
      <c r="M242" s="4">
        <v>7668</v>
      </c>
      <c r="N242" s="4" t="s">
        <v>1203</v>
      </c>
      <c r="O242" s="4" t="s">
        <v>1048</v>
      </c>
      <c r="P242" s="4" t="s">
        <v>33</v>
      </c>
      <c r="Q242" s="4">
        <v>0</v>
      </c>
      <c r="R242" s="7">
        <v>44950</v>
      </c>
      <c r="S242" s="6">
        <v>44963</v>
      </c>
      <c r="T242" s="4" t="s">
        <v>34</v>
      </c>
      <c r="U242" s="4">
        <v>7668</v>
      </c>
      <c r="V242" s="4">
        <v>0</v>
      </c>
      <c r="W242" s="4">
        <v>0</v>
      </c>
      <c r="X242" s="4" t="s">
        <v>1204</v>
      </c>
      <c r="Y242" s="4" t="s">
        <v>1205</v>
      </c>
    </row>
    <row r="243" s="4" customFormat="1" spans="1:25">
      <c r="A243" s="4" t="s">
        <v>1206</v>
      </c>
      <c r="B243" s="4" t="s">
        <v>26</v>
      </c>
      <c r="C243" s="4" t="s">
        <v>27</v>
      </c>
      <c r="D243" s="4" t="s">
        <v>1207</v>
      </c>
      <c r="E243" s="4" t="s">
        <v>1208</v>
      </c>
      <c r="F243" s="6">
        <v>44959</v>
      </c>
      <c r="G243" s="6">
        <v>44960</v>
      </c>
      <c r="H243" s="4">
        <v>1</v>
      </c>
      <c r="I243" s="4">
        <v>1</v>
      </c>
      <c r="J243" s="4">
        <v>1</v>
      </c>
      <c r="K243" s="4" t="s">
        <v>30</v>
      </c>
      <c r="L243" s="4">
        <v>2370</v>
      </c>
      <c r="M243" s="4">
        <v>2370</v>
      </c>
      <c r="N243" s="4" t="s">
        <v>1209</v>
      </c>
      <c r="O243" s="4" t="s">
        <v>1048</v>
      </c>
      <c r="P243" s="4" t="s">
        <v>33</v>
      </c>
      <c r="Q243" s="4">
        <v>0</v>
      </c>
      <c r="R243" s="7">
        <v>44950</v>
      </c>
      <c r="S243" s="6">
        <v>44963</v>
      </c>
      <c r="T243" s="4" t="s">
        <v>34</v>
      </c>
      <c r="U243" s="4">
        <v>2370</v>
      </c>
      <c r="V243" s="4">
        <v>0</v>
      </c>
      <c r="W243" s="4">
        <v>0</v>
      </c>
      <c r="X243" s="4" t="s">
        <v>1210</v>
      </c>
      <c r="Y243" s="4" t="s">
        <v>52</v>
      </c>
    </row>
    <row r="244" s="4" customFormat="1" spans="1:25">
      <c r="A244" s="4" t="s">
        <v>1206</v>
      </c>
      <c r="B244" s="4" t="s">
        <v>26</v>
      </c>
      <c r="C244" s="4" t="s">
        <v>196</v>
      </c>
      <c r="D244" s="4" t="s">
        <v>1207</v>
      </c>
      <c r="E244" s="4" t="s">
        <v>1208</v>
      </c>
      <c r="F244" s="6">
        <v>44959</v>
      </c>
      <c r="G244" s="6">
        <v>44960</v>
      </c>
      <c r="H244" s="4">
        <v>1</v>
      </c>
      <c r="I244" s="4">
        <v>1</v>
      </c>
      <c r="J244" s="4">
        <v>1</v>
      </c>
      <c r="K244" s="4" t="s">
        <v>30</v>
      </c>
      <c r="L244" s="4">
        <v>-2370</v>
      </c>
      <c r="M244" s="4">
        <v>-2370</v>
      </c>
      <c r="N244" s="4" t="s">
        <v>1209</v>
      </c>
      <c r="O244" s="4" t="s">
        <v>1048</v>
      </c>
      <c r="P244" s="4" t="s">
        <v>33</v>
      </c>
      <c r="Q244" s="4">
        <v>0</v>
      </c>
      <c r="R244" s="7">
        <v>44950</v>
      </c>
      <c r="S244" s="6">
        <v>44963</v>
      </c>
      <c r="T244" s="4" t="s">
        <v>34</v>
      </c>
      <c r="U244" s="4">
        <v>-2370</v>
      </c>
      <c r="V244" s="4">
        <v>0</v>
      </c>
      <c r="W244" s="4">
        <v>0</v>
      </c>
      <c r="X244" s="4" t="s">
        <v>1210</v>
      </c>
      <c r="Y244" s="4" t="s">
        <v>52</v>
      </c>
    </row>
    <row r="245" s="4" customFormat="1" spans="1:25">
      <c r="A245" s="4" t="s">
        <v>1211</v>
      </c>
      <c r="B245" s="4" t="s">
        <v>26</v>
      </c>
      <c r="C245" s="4" t="s">
        <v>27</v>
      </c>
      <c r="D245" s="4" t="s">
        <v>1212</v>
      </c>
      <c r="E245" s="4" t="s">
        <v>1213</v>
      </c>
      <c r="F245" s="6">
        <v>44958</v>
      </c>
      <c r="G245" s="6">
        <v>44960</v>
      </c>
      <c r="H245" s="4">
        <v>1</v>
      </c>
      <c r="I245" s="4">
        <v>2</v>
      </c>
      <c r="J245" s="4">
        <v>2</v>
      </c>
      <c r="K245" s="4" t="s">
        <v>30</v>
      </c>
      <c r="L245" s="4">
        <v>1500</v>
      </c>
      <c r="M245" s="4">
        <v>1500</v>
      </c>
      <c r="N245" s="4" t="s">
        <v>1214</v>
      </c>
      <c r="O245" s="4" t="s">
        <v>1048</v>
      </c>
      <c r="P245" s="4" t="s">
        <v>33</v>
      </c>
      <c r="Q245" s="4">
        <v>0</v>
      </c>
      <c r="R245" s="7">
        <v>44950</v>
      </c>
      <c r="S245" s="6">
        <v>44963</v>
      </c>
      <c r="T245" s="4" t="s">
        <v>34</v>
      </c>
      <c r="U245" s="4">
        <v>1500</v>
      </c>
      <c r="V245" s="4">
        <v>0</v>
      </c>
      <c r="W245" s="4">
        <v>0</v>
      </c>
      <c r="X245" s="4" t="s">
        <v>1215</v>
      </c>
      <c r="Y245" s="4" t="s">
        <v>1216</v>
      </c>
    </row>
    <row r="246" s="4" customFormat="1" spans="1:25">
      <c r="A246" s="4" t="s">
        <v>1217</v>
      </c>
      <c r="B246" s="4" t="s">
        <v>26</v>
      </c>
      <c r="C246" s="4" t="s">
        <v>27</v>
      </c>
      <c r="D246" s="4" t="s">
        <v>1218</v>
      </c>
      <c r="E246" s="4" t="s">
        <v>1219</v>
      </c>
      <c r="F246" s="6">
        <v>44954</v>
      </c>
      <c r="G246" s="6">
        <v>44960</v>
      </c>
      <c r="H246" s="4">
        <v>1</v>
      </c>
      <c r="I246" s="4">
        <v>6</v>
      </c>
      <c r="J246" s="4">
        <v>6</v>
      </c>
      <c r="K246" s="4" t="s">
        <v>30</v>
      </c>
      <c r="L246" s="4">
        <v>8538</v>
      </c>
      <c r="M246" s="4">
        <v>8538</v>
      </c>
      <c r="N246" s="4" t="s">
        <v>1220</v>
      </c>
      <c r="O246" s="4" t="s">
        <v>1048</v>
      </c>
      <c r="P246" s="4" t="s">
        <v>33</v>
      </c>
      <c r="Q246" s="4">
        <v>0</v>
      </c>
      <c r="R246" s="7">
        <v>44950</v>
      </c>
      <c r="S246" s="6">
        <v>44963</v>
      </c>
      <c r="T246" s="4" t="s">
        <v>34</v>
      </c>
      <c r="U246" s="4">
        <v>8538</v>
      </c>
      <c r="V246" s="4">
        <v>0</v>
      </c>
      <c r="W246" s="4">
        <v>0</v>
      </c>
      <c r="X246" s="4" t="s">
        <v>1221</v>
      </c>
      <c r="Y246" s="4" t="s">
        <v>52</v>
      </c>
    </row>
    <row r="247" s="4" customFormat="1" spans="1:25">
      <c r="A247" s="4" t="s">
        <v>1222</v>
      </c>
      <c r="B247" s="4" t="s">
        <v>26</v>
      </c>
      <c r="C247" s="4" t="s">
        <v>27</v>
      </c>
      <c r="D247" s="4" t="s">
        <v>682</v>
      </c>
      <c r="E247" s="4" t="s">
        <v>683</v>
      </c>
      <c r="F247" s="6">
        <v>44956</v>
      </c>
      <c r="G247" s="6">
        <v>44960</v>
      </c>
      <c r="H247" s="4">
        <v>1</v>
      </c>
      <c r="I247" s="4">
        <v>4</v>
      </c>
      <c r="J247" s="4">
        <v>4</v>
      </c>
      <c r="K247" s="4" t="s">
        <v>30</v>
      </c>
      <c r="L247" s="4">
        <v>6296</v>
      </c>
      <c r="M247" s="4">
        <v>6296</v>
      </c>
      <c r="N247" s="4" t="s">
        <v>1223</v>
      </c>
      <c r="O247" s="4" t="s">
        <v>1048</v>
      </c>
      <c r="P247" s="4" t="s">
        <v>33</v>
      </c>
      <c r="Q247" s="4">
        <v>0</v>
      </c>
      <c r="R247" s="7">
        <v>44952</v>
      </c>
      <c r="S247" s="6">
        <v>44963</v>
      </c>
      <c r="T247" s="4" t="s">
        <v>34</v>
      </c>
      <c r="U247" s="4">
        <v>6296</v>
      </c>
      <c r="V247" s="4">
        <v>0</v>
      </c>
      <c r="W247" s="4">
        <v>0</v>
      </c>
      <c r="X247" s="4" t="s">
        <v>1224</v>
      </c>
      <c r="Y247" s="4" t="s">
        <v>52</v>
      </c>
    </row>
    <row r="248" s="4" customFormat="1" spans="1:25">
      <c r="A248" s="4" t="s">
        <v>1225</v>
      </c>
      <c r="B248" s="4" t="s">
        <v>26</v>
      </c>
      <c r="C248" s="4" t="s">
        <v>27</v>
      </c>
      <c r="D248" s="4" t="s">
        <v>1226</v>
      </c>
      <c r="E248" s="4" t="s">
        <v>1227</v>
      </c>
      <c r="F248" s="6">
        <v>44957</v>
      </c>
      <c r="G248" s="6">
        <v>44960</v>
      </c>
      <c r="H248" s="4">
        <v>1</v>
      </c>
      <c r="I248" s="4">
        <v>3</v>
      </c>
      <c r="J248" s="4">
        <v>3</v>
      </c>
      <c r="K248" s="4" t="s">
        <v>30</v>
      </c>
      <c r="L248" s="4">
        <v>4005</v>
      </c>
      <c r="M248" s="4">
        <v>4005</v>
      </c>
      <c r="N248" s="4" t="s">
        <v>1228</v>
      </c>
      <c r="O248" s="4" t="s">
        <v>1048</v>
      </c>
      <c r="P248" s="4" t="s">
        <v>33</v>
      </c>
      <c r="Q248" s="4">
        <v>0</v>
      </c>
      <c r="R248" s="7">
        <v>44952</v>
      </c>
      <c r="S248" s="6">
        <v>44963</v>
      </c>
      <c r="T248" s="4" t="s">
        <v>34</v>
      </c>
      <c r="U248" s="4">
        <v>4005</v>
      </c>
      <c r="V248" s="4">
        <v>0</v>
      </c>
      <c r="W248" s="4">
        <v>0</v>
      </c>
      <c r="X248" s="4" t="s">
        <v>1229</v>
      </c>
      <c r="Y248" s="4" t="s">
        <v>1230</v>
      </c>
    </row>
    <row r="249" s="4" customFormat="1" spans="1:25">
      <c r="A249" s="4" t="s">
        <v>1231</v>
      </c>
      <c r="B249" s="4" t="s">
        <v>26</v>
      </c>
      <c r="C249" s="4" t="s">
        <v>27</v>
      </c>
      <c r="D249" s="4" t="s">
        <v>1232</v>
      </c>
      <c r="E249" s="4" t="s">
        <v>625</v>
      </c>
      <c r="F249" s="6">
        <v>44954</v>
      </c>
      <c r="G249" s="6">
        <v>44960</v>
      </c>
      <c r="H249" s="4">
        <v>1</v>
      </c>
      <c r="I249" s="4">
        <v>6</v>
      </c>
      <c r="J249" s="4">
        <v>6</v>
      </c>
      <c r="K249" s="4" t="s">
        <v>30</v>
      </c>
      <c r="L249" s="4">
        <v>5904</v>
      </c>
      <c r="M249" s="4">
        <v>5904</v>
      </c>
      <c r="N249" s="4" t="s">
        <v>1233</v>
      </c>
      <c r="O249" s="4" t="s">
        <v>1048</v>
      </c>
      <c r="P249" s="4" t="s">
        <v>33</v>
      </c>
      <c r="Q249" s="4">
        <v>0</v>
      </c>
      <c r="R249" s="7">
        <v>44952</v>
      </c>
      <c r="S249" s="6">
        <v>44963</v>
      </c>
      <c r="T249" s="4" t="s">
        <v>34</v>
      </c>
      <c r="U249" s="4">
        <v>5904</v>
      </c>
      <c r="V249" s="4">
        <v>0</v>
      </c>
      <c r="W249" s="4">
        <v>0</v>
      </c>
      <c r="X249" s="4" t="s">
        <v>1234</v>
      </c>
      <c r="Y249" s="4" t="s">
        <v>1235</v>
      </c>
    </row>
    <row r="250" s="4" customFormat="1" spans="1:25">
      <c r="A250" s="4" t="s">
        <v>1236</v>
      </c>
      <c r="B250" s="4" t="s">
        <v>26</v>
      </c>
      <c r="C250" s="4" t="s">
        <v>27</v>
      </c>
      <c r="D250" s="4" t="s">
        <v>1237</v>
      </c>
      <c r="E250" s="4" t="s">
        <v>1238</v>
      </c>
      <c r="F250" s="6">
        <v>44959</v>
      </c>
      <c r="G250" s="6">
        <v>44960</v>
      </c>
      <c r="H250" s="4">
        <v>1</v>
      </c>
      <c r="I250" s="4">
        <v>1</v>
      </c>
      <c r="J250" s="4">
        <v>1</v>
      </c>
      <c r="K250" s="4" t="s">
        <v>30</v>
      </c>
      <c r="L250" s="4">
        <v>868</v>
      </c>
      <c r="M250" s="4">
        <v>868</v>
      </c>
      <c r="N250" s="4" t="s">
        <v>1239</v>
      </c>
      <c r="O250" s="4" t="s">
        <v>1048</v>
      </c>
      <c r="P250" s="4" t="s">
        <v>33</v>
      </c>
      <c r="Q250" s="4">
        <v>0</v>
      </c>
      <c r="R250" s="7">
        <v>44952</v>
      </c>
      <c r="S250" s="6">
        <v>44963</v>
      </c>
      <c r="T250" s="4" t="s">
        <v>34</v>
      </c>
      <c r="U250" s="4">
        <v>868</v>
      </c>
      <c r="V250" s="4">
        <v>0</v>
      </c>
      <c r="W250" s="4">
        <v>0</v>
      </c>
      <c r="X250" s="4" t="s">
        <v>1240</v>
      </c>
      <c r="Y250" s="4" t="s">
        <v>1241</v>
      </c>
    </row>
    <row r="251" s="4" customFormat="1" spans="1:25">
      <c r="A251" s="4" t="s">
        <v>1242</v>
      </c>
      <c r="B251" s="4" t="s">
        <v>26</v>
      </c>
      <c r="C251" s="4" t="s">
        <v>27</v>
      </c>
      <c r="D251" s="4" t="s">
        <v>1243</v>
      </c>
      <c r="E251" s="4" t="s">
        <v>273</v>
      </c>
      <c r="F251" s="6">
        <v>44955</v>
      </c>
      <c r="G251" s="6">
        <v>44960</v>
      </c>
      <c r="H251" s="4">
        <v>1</v>
      </c>
      <c r="I251" s="4">
        <v>5</v>
      </c>
      <c r="J251" s="4">
        <v>5</v>
      </c>
      <c r="K251" s="4" t="s">
        <v>30</v>
      </c>
      <c r="L251" s="4">
        <v>3470</v>
      </c>
      <c r="M251" s="4">
        <v>3470</v>
      </c>
      <c r="N251" s="4" t="s">
        <v>1244</v>
      </c>
      <c r="O251" s="4" t="s">
        <v>1048</v>
      </c>
      <c r="P251" s="4" t="s">
        <v>33</v>
      </c>
      <c r="Q251" s="4">
        <v>0</v>
      </c>
      <c r="R251" s="7">
        <v>44952</v>
      </c>
      <c r="S251" s="6">
        <v>44963</v>
      </c>
      <c r="T251" s="4" t="s">
        <v>34</v>
      </c>
      <c r="U251" s="4">
        <v>3470</v>
      </c>
      <c r="V251" s="4">
        <v>0</v>
      </c>
      <c r="W251" s="4">
        <v>0</v>
      </c>
      <c r="X251" s="4" t="s">
        <v>1245</v>
      </c>
      <c r="Y251" s="4" t="s">
        <v>1246</v>
      </c>
    </row>
    <row r="252" s="4" customFormat="1" spans="1:25">
      <c r="A252" s="4" t="s">
        <v>1247</v>
      </c>
      <c r="B252" s="4" t="s">
        <v>26</v>
      </c>
      <c r="C252" s="4" t="s">
        <v>27</v>
      </c>
      <c r="D252" s="4" t="s">
        <v>1248</v>
      </c>
      <c r="E252" s="4" t="s">
        <v>734</v>
      </c>
      <c r="F252" s="6">
        <v>44958</v>
      </c>
      <c r="G252" s="6">
        <v>44960</v>
      </c>
      <c r="H252" s="4">
        <v>1</v>
      </c>
      <c r="I252" s="4">
        <v>2</v>
      </c>
      <c r="J252" s="4">
        <v>2</v>
      </c>
      <c r="K252" s="4" t="s">
        <v>30</v>
      </c>
      <c r="L252" s="4">
        <v>1740</v>
      </c>
      <c r="M252" s="4">
        <v>1740</v>
      </c>
      <c r="N252" s="4" t="s">
        <v>1249</v>
      </c>
      <c r="O252" s="4" t="s">
        <v>1048</v>
      </c>
      <c r="P252" s="4" t="s">
        <v>33</v>
      </c>
      <c r="Q252" s="4">
        <v>0</v>
      </c>
      <c r="R252" s="7">
        <v>44953</v>
      </c>
      <c r="S252" s="6">
        <v>44963</v>
      </c>
      <c r="T252" s="4" t="s">
        <v>34</v>
      </c>
      <c r="U252" s="4">
        <v>1740</v>
      </c>
      <c r="V252" s="4">
        <v>0</v>
      </c>
      <c r="W252" s="4">
        <v>0</v>
      </c>
      <c r="X252" s="4" t="s">
        <v>1250</v>
      </c>
      <c r="Y252" s="4" t="s">
        <v>52</v>
      </c>
    </row>
    <row r="253" s="4" customFormat="1" spans="1:25">
      <c r="A253" s="4" t="s">
        <v>1251</v>
      </c>
      <c r="B253" s="4" t="s">
        <v>26</v>
      </c>
      <c r="C253" s="4" t="s">
        <v>27</v>
      </c>
      <c r="D253" s="4" t="s">
        <v>1252</v>
      </c>
      <c r="E253" s="4" t="s">
        <v>1253</v>
      </c>
      <c r="F253" s="6">
        <v>44958</v>
      </c>
      <c r="G253" s="6">
        <v>44960</v>
      </c>
      <c r="H253" s="4">
        <v>1</v>
      </c>
      <c r="I253" s="4">
        <v>2</v>
      </c>
      <c r="J253" s="4">
        <v>2</v>
      </c>
      <c r="K253" s="4" t="s">
        <v>30</v>
      </c>
      <c r="L253" s="4">
        <v>2037</v>
      </c>
      <c r="M253" s="4">
        <v>2037</v>
      </c>
      <c r="N253" s="4" t="s">
        <v>1254</v>
      </c>
      <c r="O253" s="4" t="s">
        <v>1048</v>
      </c>
      <c r="P253" s="4" t="s">
        <v>33</v>
      </c>
      <c r="Q253" s="4">
        <v>0</v>
      </c>
      <c r="R253" s="7">
        <v>44953</v>
      </c>
      <c r="S253" s="6">
        <v>44963</v>
      </c>
      <c r="T253" s="4" t="s">
        <v>34</v>
      </c>
      <c r="U253" s="4">
        <v>2037</v>
      </c>
      <c r="V253" s="4">
        <v>0</v>
      </c>
      <c r="W253" s="4">
        <v>0</v>
      </c>
      <c r="X253" s="4" t="s">
        <v>1255</v>
      </c>
      <c r="Y253" s="4" t="s">
        <v>1256</v>
      </c>
    </row>
    <row r="254" s="4" customFormat="1" spans="1:25">
      <c r="A254" s="4" t="s">
        <v>1257</v>
      </c>
      <c r="B254" s="4" t="s">
        <v>26</v>
      </c>
      <c r="C254" s="4" t="s">
        <v>27</v>
      </c>
      <c r="D254" s="4" t="s">
        <v>1258</v>
      </c>
      <c r="E254" s="4" t="s">
        <v>106</v>
      </c>
      <c r="F254" s="6">
        <v>44957</v>
      </c>
      <c r="G254" s="6">
        <v>44960</v>
      </c>
      <c r="H254" s="4">
        <v>1</v>
      </c>
      <c r="I254" s="4">
        <v>3</v>
      </c>
      <c r="J254" s="4">
        <v>3</v>
      </c>
      <c r="K254" s="4" t="s">
        <v>30</v>
      </c>
      <c r="L254" s="4">
        <v>783</v>
      </c>
      <c r="M254" s="4">
        <v>783</v>
      </c>
      <c r="N254" s="4" t="s">
        <v>1259</v>
      </c>
      <c r="O254" s="4" t="s">
        <v>1048</v>
      </c>
      <c r="P254" s="4" t="s">
        <v>33</v>
      </c>
      <c r="Q254" s="4">
        <v>0</v>
      </c>
      <c r="R254" s="7">
        <v>44953</v>
      </c>
      <c r="S254" s="6">
        <v>44963</v>
      </c>
      <c r="T254" s="4" t="s">
        <v>34</v>
      </c>
      <c r="U254" s="4">
        <v>783</v>
      </c>
      <c r="V254" s="4">
        <v>0</v>
      </c>
      <c r="W254" s="4">
        <v>0</v>
      </c>
      <c r="X254" s="4" t="s">
        <v>1260</v>
      </c>
      <c r="Y254" s="4" t="s">
        <v>1261</v>
      </c>
    </row>
    <row r="255" s="4" customFormat="1" spans="1:25">
      <c r="A255" s="4" t="s">
        <v>1262</v>
      </c>
      <c r="B255" s="4" t="s">
        <v>26</v>
      </c>
      <c r="C255" s="4" t="s">
        <v>27</v>
      </c>
      <c r="D255" s="4" t="s">
        <v>1263</v>
      </c>
      <c r="E255" s="4" t="s">
        <v>1264</v>
      </c>
      <c r="F255" s="6">
        <v>44959</v>
      </c>
      <c r="G255" s="6">
        <v>44960</v>
      </c>
      <c r="H255" s="4">
        <v>1</v>
      </c>
      <c r="I255" s="4">
        <v>1</v>
      </c>
      <c r="J255" s="4">
        <v>1</v>
      </c>
      <c r="K255" s="4" t="s">
        <v>30</v>
      </c>
      <c r="L255" s="4">
        <v>1023</v>
      </c>
      <c r="M255" s="4">
        <v>1023</v>
      </c>
      <c r="N255" s="4" t="s">
        <v>1265</v>
      </c>
      <c r="O255" s="4" t="s">
        <v>1048</v>
      </c>
      <c r="P255" s="4" t="s">
        <v>33</v>
      </c>
      <c r="Q255" s="4">
        <v>0</v>
      </c>
      <c r="R255" s="7">
        <v>44953</v>
      </c>
      <c r="S255" s="6">
        <v>44963</v>
      </c>
      <c r="T255" s="4" t="s">
        <v>34</v>
      </c>
      <c r="U255" s="4">
        <v>1023</v>
      </c>
      <c r="V255" s="4">
        <v>0</v>
      </c>
      <c r="W255" s="4">
        <v>0</v>
      </c>
      <c r="X255" s="4" t="s">
        <v>1266</v>
      </c>
      <c r="Y255" s="4" t="s">
        <v>218</v>
      </c>
    </row>
    <row r="256" s="4" customFormat="1" spans="1:25">
      <c r="A256" s="4" t="s">
        <v>1267</v>
      </c>
      <c r="B256" s="4" t="s">
        <v>26</v>
      </c>
      <c r="C256" s="4" t="s">
        <v>27</v>
      </c>
      <c r="D256" s="4" t="s">
        <v>738</v>
      </c>
      <c r="E256" s="4" t="s">
        <v>1268</v>
      </c>
      <c r="F256" s="6">
        <v>44959</v>
      </c>
      <c r="G256" s="6">
        <v>44960</v>
      </c>
      <c r="H256" s="4">
        <v>1</v>
      </c>
      <c r="I256" s="4">
        <v>1</v>
      </c>
      <c r="J256" s="4">
        <v>1</v>
      </c>
      <c r="K256" s="4" t="s">
        <v>30</v>
      </c>
      <c r="L256" s="4">
        <v>310</v>
      </c>
      <c r="M256" s="4">
        <v>310</v>
      </c>
      <c r="N256" s="4" t="s">
        <v>1269</v>
      </c>
      <c r="O256" s="4" t="s">
        <v>1048</v>
      </c>
      <c r="P256" s="4" t="s">
        <v>33</v>
      </c>
      <c r="Q256" s="4">
        <v>0</v>
      </c>
      <c r="R256" s="7">
        <v>44953</v>
      </c>
      <c r="S256" s="6">
        <v>44963</v>
      </c>
      <c r="T256" s="4" t="s">
        <v>34</v>
      </c>
      <c r="U256" s="4">
        <v>310</v>
      </c>
      <c r="V256" s="4">
        <v>0</v>
      </c>
      <c r="W256" s="4">
        <v>0</v>
      </c>
      <c r="X256" s="4" t="s">
        <v>1270</v>
      </c>
      <c r="Y256" s="4" t="s">
        <v>1271</v>
      </c>
    </row>
    <row r="257" s="4" customFormat="1" spans="1:25">
      <c r="A257" s="4" t="s">
        <v>1272</v>
      </c>
      <c r="B257" s="4" t="s">
        <v>26</v>
      </c>
      <c r="C257" s="4" t="s">
        <v>27</v>
      </c>
      <c r="D257" s="4" t="s">
        <v>1273</v>
      </c>
      <c r="E257" s="4" t="s">
        <v>383</v>
      </c>
      <c r="F257" s="6">
        <v>44956</v>
      </c>
      <c r="G257" s="6">
        <v>44960</v>
      </c>
      <c r="H257" s="4">
        <v>1</v>
      </c>
      <c r="I257" s="4">
        <v>4</v>
      </c>
      <c r="J257" s="4">
        <v>4</v>
      </c>
      <c r="K257" s="4" t="s">
        <v>30</v>
      </c>
      <c r="L257" s="4">
        <v>5508</v>
      </c>
      <c r="M257" s="4">
        <v>5508</v>
      </c>
      <c r="N257" s="4" t="s">
        <v>1274</v>
      </c>
      <c r="O257" s="4" t="s">
        <v>1048</v>
      </c>
      <c r="P257" s="4" t="s">
        <v>33</v>
      </c>
      <c r="Q257" s="4">
        <v>0</v>
      </c>
      <c r="R257" s="7">
        <v>44953</v>
      </c>
      <c r="S257" s="6">
        <v>44963</v>
      </c>
      <c r="T257" s="4" t="s">
        <v>34</v>
      </c>
      <c r="U257" s="4">
        <v>5508</v>
      </c>
      <c r="V257" s="4">
        <v>0</v>
      </c>
      <c r="W257" s="4">
        <v>0</v>
      </c>
      <c r="X257" s="4" t="s">
        <v>1275</v>
      </c>
      <c r="Y257" s="4" t="s">
        <v>1276</v>
      </c>
    </row>
    <row r="258" s="4" customFormat="1" spans="1:25">
      <c r="A258" s="4" t="s">
        <v>1277</v>
      </c>
      <c r="B258" s="4" t="s">
        <v>26</v>
      </c>
      <c r="C258" s="4" t="s">
        <v>27</v>
      </c>
      <c r="D258" s="4" t="s">
        <v>447</v>
      </c>
      <c r="E258" s="4" t="s">
        <v>306</v>
      </c>
      <c r="F258" s="6">
        <v>44957</v>
      </c>
      <c r="G258" s="6">
        <v>44960</v>
      </c>
      <c r="H258" s="4">
        <v>1</v>
      </c>
      <c r="I258" s="4">
        <v>3</v>
      </c>
      <c r="J258" s="4">
        <v>3</v>
      </c>
      <c r="K258" s="4" t="s">
        <v>30</v>
      </c>
      <c r="L258" s="4">
        <v>1836</v>
      </c>
      <c r="M258" s="4">
        <v>1836</v>
      </c>
      <c r="N258" s="4" t="s">
        <v>1278</v>
      </c>
      <c r="O258" s="4" t="s">
        <v>1048</v>
      </c>
      <c r="P258" s="4" t="s">
        <v>33</v>
      </c>
      <c r="Q258" s="4">
        <v>0</v>
      </c>
      <c r="R258" s="7">
        <v>44953</v>
      </c>
      <c r="S258" s="6">
        <v>44963</v>
      </c>
      <c r="T258" s="4" t="s">
        <v>34</v>
      </c>
      <c r="U258" s="4">
        <v>1836</v>
      </c>
      <c r="V258" s="4">
        <v>0</v>
      </c>
      <c r="W258" s="4">
        <v>0</v>
      </c>
      <c r="X258" s="4" t="s">
        <v>1279</v>
      </c>
      <c r="Y258" s="4" t="s">
        <v>1280</v>
      </c>
    </row>
    <row r="259" s="4" customFormat="1" spans="1:25">
      <c r="A259" s="4" t="s">
        <v>1281</v>
      </c>
      <c r="B259" s="4" t="s">
        <v>26</v>
      </c>
      <c r="C259" s="4" t="s">
        <v>27</v>
      </c>
      <c r="D259" s="4" t="s">
        <v>1282</v>
      </c>
      <c r="E259" s="4" t="s">
        <v>1283</v>
      </c>
      <c r="F259" s="6">
        <v>44959</v>
      </c>
      <c r="G259" s="6">
        <v>44960</v>
      </c>
      <c r="H259" s="4">
        <v>1</v>
      </c>
      <c r="I259" s="4">
        <v>1</v>
      </c>
      <c r="J259" s="4">
        <v>1</v>
      </c>
      <c r="K259" s="4" t="s">
        <v>30</v>
      </c>
      <c r="L259" s="4">
        <v>785</v>
      </c>
      <c r="M259" s="4">
        <v>785</v>
      </c>
      <c r="N259" s="4" t="s">
        <v>1284</v>
      </c>
      <c r="O259" s="4" t="s">
        <v>1048</v>
      </c>
      <c r="P259" s="4" t="s">
        <v>33</v>
      </c>
      <c r="Q259" s="4">
        <v>0</v>
      </c>
      <c r="R259" s="7">
        <v>44954</v>
      </c>
      <c r="S259" s="6">
        <v>44963</v>
      </c>
      <c r="T259" s="4" t="s">
        <v>34</v>
      </c>
      <c r="U259" s="4">
        <v>785</v>
      </c>
      <c r="V259" s="4">
        <v>0</v>
      </c>
      <c r="W259" s="4">
        <v>0</v>
      </c>
      <c r="X259" s="4" t="s">
        <v>1285</v>
      </c>
      <c r="Y259" s="4" t="s">
        <v>1286</v>
      </c>
    </row>
    <row r="260" s="4" customFormat="1" spans="1:25">
      <c r="A260" s="4" t="s">
        <v>1287</v>
      </c>
      <c r="B260" s="4" t="s">
        <v>26</v>
      </c>
      <c r="C260" s="4" t="s">
        <v>27</v>
      </c>
      <c r="D260" s="4" t="s">
        <v>161</v>
      </c>
      <c r="E260" s="4" t="s">
        <v>162</v>
      </c>
      <c r="F260" s="6">
        <v>44958</v>
      </c>
      <c r="G260" s="6">
        <v>44960</v>
      </c>
      <c r="H260" s="4">
        <v>1</v>
      </c>
      <c r="I260" s="4">
        <v>2</v>
      </c>
      <c r="J260" s="4">
        <v>2</v>
      </c>
      <c r="K260" s="4" t="s">
        <v>30</v>
      </c>
      <c r="L260" s="4">
        <v>950</v>
      </c>
      <c r="M260" s="4">
        <v>950</v>
      </c>
      <c r="N260" s="4" t="s">
        <v>1288</v>
      </c>
      <c r="O260" s="4" t="s">
        <v>1048</v>
      </c>
      <c r="P260" s="4" t="s">
        <v>33</v>
      </c>
      <c r="Q260" s="4">
        <v>0</v>
      </c>
      <c r="R260" s="7">
        <v>44954</v>
      </c>
      <c r="S260" s="6">
        <v>44963</v>
      </c>
      <c r="T260" s="4" t="s">
        <v>34</v>
      </c>
      <c r="U260" s="4">
        <v>950</v>
      </c>
      <c r="V260" s="4">
        <v>0</v>
      </c>
      <c r="W260" s="4">
        <v>0</v>
      </c>
      <c r="X260" s="4" t="s">
        <v>1289</v>
      </c>
      <c r="Y260" s="4" t="s">
        <v>1290</v>
      </c>
    </row>
    <row r="261" s="4" customFormat="1" spans="1:25">
      <c r="A261" s="4" t="s">
        <v>1291</v>
      </c>
      <c r="B261" s="4" t="s">
        <v>26</v>
      </c>
      <c r="C261" s="4" t="s">
        <v>27</v>
      </c>
      <c r="D261" s="4" t="s">
        <v>1292</v>
      </c>
      <c r="E261" s="4" t="s">
        <v>1293</v>
      </c>
      <c r="F261" s="6">
        <v>44958</v>
      </c>
      <c r="G261" s="6">
        <v>44960</v>
      </c>
      <c r="H261" s="4">
        <v>1</v>
      </c>
      <c r="I261" s="4">
        <v>2</v>
      </c>
      <c r="J261" s="4">
        <v>2</v>
      </c>
      <c r="K261" s="4" t="s">
        <v>30</v>
      </c>
      <c r="L261" s="4">
        <v>826</v>
      </c>
      <c r="M261" s="4">
        <v>826</v>
      </c>
      <c r="N261" s="4" t="s">
        <v>1294</v>
      </c>
      <c r="O261" s="4" t="s">
        <v>1048</v>
      </c>
      <c r="P261" s="4" t="s">
        <v>33</v>
      </c>
      <c r="Q261" s="4">
        <v>0</v>
      </c>
      <c r="R261" s="7">
        <v>44954</v>
      </c>
      <c r="S261" s="6">
        <v>44963</v>
      </c>
      <c r="T261" s="4" t="s">
        <v>34</v>
      </c>
      <c r="U261" s="4">
        <v>826</v>
      </c>
      <c r="V261" s="4">
        <v>0</v>
      </c>
      <c r="W261" s="4">
        <v>0</v>
      </c>
      <c r="X261" s="4" t="s">
        <v>1295</v>
      </c>
      <c r="Y261" s="4" t="s">
        <v>52</v>
      </c>
    </row>
    <row r="262" s="4" customFormat="1" spans="1:25">
      <c r="A262" s="4" t="s">
        <v>1296</v>
      </c>
      <c r="B262" s="4" t="s">
        <v>26</v>
      </c>
      <c r="C262" s="4" t="s">
        <v>27</v>
      </c>
      <c r="D262" s="4" t="s">
        <v>1297</v>
      </c>
      <c r="E262" s="4" t="s">
        <v>1298</v>
      </c>
      <c r="F262" s="6">
        <v>44958</v>
      </c>
      <c r="G262" s="6">
        <v>44960</v>
      </c>
      <c r="H262" s="4">
        <v>1</v>
      </c>
      <c r="I262" s="4">
        <v>2</v>
      </c>
      <c r="J262" s="4">
        <v>2</v>
      </c>
      <c r="K262" s="4" t="s">
        <v>30</v>
      </c>
      <c r="L262" s="4">
        <v>1942</v>
      </c>
      <c r="M262" s="4">
        <v>1942</v>
      </c>
      <c r="N262" s="4" t="s">
        <v>1299</v>
      </c>
      <c r="O262" s="4" t="s">
        <v>1048</v>
      </c>
      <c r="P262" s="4" t="s">
        <v>33</v>
      </c>
      <c r="Q262" s="4">
        <v>0</v>
      </c>
      <c r="R262" s="7">
        <v>44955</v>
      </c>
      <c r="S262" s="6">
        <v>44963</v>
      </c>
      <c r="T262" s="4" t="s">
        <v>34</v>
      </c>
      <c r="U262" s="4">
        <v>1942</v>
      </c>
      <c r="V262" s="4">
        <v>0</v>
      </c>
      <c r="W262" s="4">
        <v>0</v>
      </c>
      <c r="X262" s="4" t="s">
        <v>1300</v>
      </c>
      <c r="Y262" s="4" t="s">
        <v>52</v>
      </c>
    </row>
    <row r="263" s="4" customFormat="1" spans="1:25">
      <c r="A263" s="4" t="s">
        <v>1301</v>
      </c>
      <c r="B263" s="4" t="s">
        <v>26</v>
      </c>
      <c r="C263" s="4" t="s">
        <v>27</v>
      </c>
      <c r="D263" s="4" t="s">
        <v>1302</v>
      </c>
      <c r="E263" s="4" t="s">
        <v>1303</v>
      </c>
      <c r="F263" s="6">
        <v>44958</v>
      </c>
      <c r="G263" s="6">
        <v>44960</v>
      </c>
      <c r="H263" s="4">
        <v>1</v>
      </c>
      <c r="I263" s="4">
        <v>2</v>
      </c>
      <c r="J263" s="4">
        <v>2</v>
      </c>
      <c r="K263" s="4" t="s">
        <v>30</v>
      </c>
      <c r="L263" s="4">
        <v>5176</v>
      </c>
      <c r="M263" s="4">
        <v>5176</v>
      </c>
      <c r="N263" s="4" t="s">
        <v>1304</v>
      </c>
      <c r="O263" s="4" t="s">
        <v>1048</v>
      </c>
      <c r="P263" s="4" t="s">
        <v>33</v>
      </c>
      <c r="Q263" s="4">
        <v>0</v>
      </c>
      <c r="R263" s="7">
        <v>44955</v>
      </c>
      <c r="S263" s="6">
        <v>44963</v>
      </c>
      <c r="T263" s="4" t="s">
        <v>34</v>
      </c>
      <c r="U263" s="4">
        <v>5176</v>
      </c>
      <c r="V263" s="4">
        <v>0</v>
      </c>
      <c r="W263" s="4">
        <v>0</v>
      </c>
      <c r="X263" s="4" t="s">
        <v>1305</v>
      </c>
      <c r="Y263" s="4" t="s">
        <v>1306</v>
      </c>
    </row>
    <row r="264" s="4" customFormat="1" spans="1:25">
      <c r="A264" s="4" t="s">
        <v>1307</v>
      </c>
      <c r="B264" s="4" t="s">
        <v>26</v>
      </c>
      <c r="C264" s="4" t="s">
        <v>27</v>
      </c>
      <c r="D264" s="4" t="s">
        <v>1308</v>
      </c>
      <c r="E264" s="4" t="s">
        <v>1309</v>
      </c>
      <c r="F264" s="6">
        <v>44956</v>
      </c>
      <c r="G264" s="6">
        <v>44960</v>
      </c>
      <c r="H264" s="4">
        <v>1</v>
      </c>
      <c r="I264" s="4">
        <v>4</v>
      </c>
      <c r="J264" s="4">
        <v>4</v>
      </c>
      <c r="K264" s="4" t="s">
        <v>30</v>
      </c>
      <c r="L264" s="4">
        <v>1092</v>
      </c>
      <c r="M264" s="4">
        <v>1092</v>
      </c>
      <c r="N264" s="4" t="s">
        <v>1310</v>
      </c>
      <c r="O264" s="4" t="s">
        <v>1048</v>
      </c>
      <c r="P264" s="4" t="s">
        <v>33</v>
      </c>
      <c r="Q264" s="4">
        <v>0</v>
      </c>
      <c r="R264" s="7">
        <v>44955</v>
      </c>
      <c r="S264" s="6">
        <v>44963</v>
      </c>
      <c r="T264" s="4" t="s">
        <v>34</v>
      </c>
      <c r="U264" s="4">
        <v>1092</v>
      </c>
      <c r="V264" s="4">
        <v>0</v>
      </c>
      <c r="W264" s="4">
        <v>0</v>
      </c>
      <c r="X264" s="4" t="s">
        <v>1311</v>
      </c>
      <c r="Y264" s="4" t="s">
        <v>1312</v>
      </c>
    </row>
    <row r="265" s="4" customFormat="1" spans="1:25">
      <c r="A265" s="4" t="s">
        <v>1313</v>
      </c>
      <c r="B265" s="4" t="s">
        <v>26</v>
      </c>
      <c r="C265" s="4" t="s">
        <v>27</v>
      </c>
      <c r="D265" s="4" t="s">
        <v>327</v>
      </c>
      <c r="E265" s="4" t="s">
        <v>300</v>
      </c>
      <c r="F265" s="6">
        <v>44959</v>
      </c>
      <c r="G265" s="6">
        <v>44960</v>
      </c>
      <c r="H265" s="4">
        <v>1</v>
      </c>
      <c r="I265" s="4">
        <v>1</v>
      </c>
      <c r="J265" s="4">
        <v>1</v>
      </c>
      <c r="K265" s="4" t="s">
        <v>30</v>
      </c>
      <c r="L265" s="4">
        <v>118</v>
      </c>
      <c r="M265" s="4">
        <v>118</v>
      </c>
      <c r="N265" s="4" t="s">
        <v>328</v>
      </c>
      <c r="O265" s="4" t="s">
        <v>1048</v>
      </c>
      <c r="P265" s="4" t="s">
        <v>33</v>
      </c>
      <c r="Q265" s="4">
        <v>0</v>
      </c>
      <c r="R265" s="7">
        <v>44955</v>
      </c>
      <c r="S265" s="6">
        <v>44963</v>
      </c>
      <c r="T265" s="4" t="s">
        <v>34</v>
      </c>
      <c r="U265" s="4">
        <v>118</v>
      </c>
      <c r="V265" s="4">
        <v>0</v>
      </c>
      <c r="W265" s="4">
        <v>0</v>
      </c>
      <c r="X265" s="4" t="s">
        <v>1314</v>
      </c>
      <c r="Y265" s="4" t="s">
        <v>52</v>
      </c>
    </row>
    <row r="266" s="4" customFormat="1" spans="1:25">
      <c r="A266" s="4" t="s">
        <v>1315</v>
      </c>
      <c r="B266" s="4" t="s">
        <v>26</v>
      </c>
      <c r="C266" s="4" t="s">
        <v>27</v>
      </c>
      <c r="D266" s="4" t="s">
        <v>1316</v>
      </c>
      <c r="E266" s="4" t="s">
        <v>1317</v>
      </c>
      <c r="F266" s="6">
        <v>44957</v>
      </c>
      <c r="G266" s="6">
        <v>44960</v>
      </c>
      <c r="H266" s="4">
        <v>1</v>
      </c>
      <c r="I266" s="4">
        <v>3</v>
      </c>
      <c r="J266" s="4">
        <v>3</v>
      </c>
      <c r="K266" s="4" t="s">
        <v>30</v>
      </c>
      <c r="L266" s="4">
        <v>2601</v>
      </c>
      <c r="M266" s="4">
        <v>2601</v>
      </c>
      <c r="N266" s="4" t="s">
        <v>1318</v>
      </c>
      <c r="O266" s="4" t="s">
        <v>1048</v>
      </c>
      <c r="P266" s="4" t="s">
        <v>33</v>
      </c>
      <c r="Q266" s="4">
        <v>0</v>
      </c>
      <c r="R266" s="7">
        <v>44956</v>
      </c>
      <c r="S266" s="6">
        <v>44963</v>
      </c>
      <c r="T266" s="4" t="s">
        <v>34</v>
      </c>
      <c r="U266" s="4">
        <v>2601</v>
      </c>
      <c r="V266" s="4">
        <v>0</v>
      </c>
      <c r="W266" s="4">
        <v>0</v>
      </c>
      <c r="X266" s="4" t="s">
        <v>1319</v>
      </c>
      <c r="Y266" s="4" t="s">
        <v>1320</v>
      </c>
    </row>
    <row r="267" s="4" customFormat="1" spans="1:25">
      <c r="A267" s="4" t="s">
        <v>1321</v>
      </c>
      <c r="B267" s="4" t="s">
        <v>26</v>
      </c>
      <c r="C267" s="4" t="s">
        <v>27</v>
      </c>
      <c r="D267" s="4" t="s">
        <v>1322</v>
      </c>
      <c r="E267" s="4" t="s">
        <v>1323</v>
      </c>
      <c r="F267" s="6">
        <v>44956</v>
      </c>
      <c r="G267" s="6">
        <v>44960</v>
      </c>
      <c r="H267" s="4">
        <v>1</v>
      </c>
      <c r="I267" s="4">
        <v>4</v>
      </c>
      <c r="J267" s="4">
        <v>4</v>
      </c>
      <c r="K267" s="4" t="s">
        <v>30</v>
      </c>
      <c r="L267" s="4">
        <v>1124</v>
      </c>
      <c r="M267" s="4">
        <v>1124</v>
      </c>
      <c r="N267" s="4" t="s">
        <v>1324</v>
      </c>
      <c r="O267" s="4" t="s">
        <v>1048</v>
      </c>
      <c r="P267" s="4" t="s">
        <v>33</v>
      </c>
      <c r="Q267" s="4">
        <v>0</v>
      </c>
      <c r="R267" s="7">
        <v>44956</v>
      </c>
      <c r="S267" s="6">
        <v>44963</v>
      </c>
      <c r="T267" s="4" t="s">
        <v>34</v>
      </c>
      <c r="U267" s="4">
        <v>1124</v>
      </c>
      <c r="V267" s="4">
        <v>0</v>
      </c>
      <c r="W267" s="4">
        <v>0</v>
      </c>
      <c r="X267" s="4" t="s">
        <v>1325</v>
      </c>
      <c r="Y267" s="4" t="s">
        <v>52</v>
      </c>
    </row>
    <row r="268" s="4" customFormat="1" spans="1:25">
      <c r="A268" s="4" t="s">
        <v>1326</v>
      </c>
      <c r="B268" s="4" t="s">
        <v>26</v>
      </c>
      <c r="C268" s="4" t="s">
        <v>27</v>
      </c>
      <c r="D268" s="4" t="s">
        <v>1327</v>
      </c>
      <c r="E268" s="4" t="s">
        <v>1328</v>
      </c>
      <c r="F268" s="6">
        <v>44957</v>
      </c>
      <c r="G268" s="6">
        <v>44960</v>
      </c>
      <c r="H268" s="4">
        <v>1</v>
      </c>
      <c r="I268" s="4">
        <v>3</v>
      </c>
      <c r="J268" s="4">
        <v>3</v>
      </c>
      <c r="K268" s="4" t="s">
        <v>30</v>
      </c>
      <c r="L268" s="4">
        <v>459</v>
      </c>
      <c r="M268" s="4">
        <v>459</v>
      </c>
      <c r="N268" s="4" t="s">
        <v>1329</v>
      </c>
      <c r="O268" s="4" t="s">
        <v>1048</v>
      </c>
      <c r="P268" s="4" t="s">
        <v>33</v>
      </c>
      <c r="Q268" s="4">
        <v>0</v>
      </c>
      <c r="R268" s="7">
        <v>44956</v>
      </c>
      <c r="S268" s="6">
        <v>44963</v>
      </c>
      <c r="T268" s="4" t="s">
        <v>34</v>
      </c>
      <c r="U268" s="4">
        <v>459</v>
      </c>
      <c r="V268" s="4">
        <v>0</v>
      </c>
      <c r="W268" s="4">
        <v>0</v>
      </c>
      <c r="X268" s="4" t="s">
        <v>1330</v>
      </c>
      <c r="Y268" s="4" t="s">
        <v>52</v>
      </c>
    </row>
    <row r="269" s="4" customFormat="1" spans="1:25">
      <c r="A269" s="4" t="s">
        <v>1331</v>
      </c>
      <c r="B269" s="4" t="s">
        <v>26</v>
      </c>
      <c r="C269" s="4" t="s">
        <v>27</v>
      </c>
      <c r="D269" s="4" t="s">
        <v>272</v>
      </c>
      <c r="E269" s="4" t="s">
        <v>1090</v>
      </c>
      <c r="F269" s="6">
        <v>44957</v>
      </c>
      <c r="G269" s="6">
        <v>44960</v>
      </c>
      <c r="H269" s="4">
        <v>1</v>
      </c>
      <c r="I269" s="4">
        <v>3</v>
      </c>
      <c r="J269" s="4">
        <v>3</v>
      </c>
      <c r="K269" s="4" t="s">
        <v>30</v>
      </c>
      <c r="L269" s="4">
        <v>5224</v>
      </c>
      <c r="M269" s="4">
        <v>5224</v>
      </c>
      <c r="N269" s="4" t="s">
        <v>1332</v>
      </c>
      <c r="O269" s="4" t="s">
        <v>1048</v>
      </c>
      <c r="P269" s="4" t="s">
        <v>33</v>
      </c>
      <c r="Q269" s="4">
        <v>0</v>
      </c>
      <c r="R269" s="7">
        <v>44956</v>
      </c>
      <c r="S269" s="6">
        <v>44963</v>
      </c>
      <c r="T269" s="4" t="s">
        <v>34</v>
      </c>
      <c r="U269" s="4">
        <v>5224</v>
      </c>
      <c r="V269" s="4">
        <v>0</v>
      </c>
      <c r="W269" s="4">
        <v>0</v>
      </c>
      <c r="X269" s="4" t="s">
        <v>1333</v>
      </c>
      <c r="Y269" s="4" t="s">
        <v>1334</v>
      </c>
    </row>
    <row r="270" s="4" customFormat="1" spans="1:25">
      <c r="A270" s="4" t="s">
        <v>1335</v>
      </c>
      <c r="B270" s="4" t="s">
        <v>26</v>
      </c>
      <c r="C270" s="4" t="s">
        <v>27</v>
      </c>
      <c r="D270" s="4" t="s">
        <v>1336</v>
      </c>
      <c r="E270" s="4" t="s">
        <v>1337</v>
      </c>
      <c r="F270" s="6">
        <v>44958</v>
      </c>
      <c r="G270" s="6">
        <v>44960</v>
      </c>
      <c r="H270" s="4">
        <v>1</v>
      </c>
      <c r="I270" s="4">
        <v>2</v>
      </c>
      <c r="J270" s="4">
        <v>2</v>
      </c>
      <c r="K270" s="4" t="s">
        <v>30</v>
      </c>
      <c r="L270" s="4">
        <v>1456</v>
      </c>
      <c r="M270" s="4">
        <v>1456</v>
      </c>
      <c r="N270" s="4" t="s">
        <v>1338</v>
      </c>
      <c r="O270" s="4" t="s">
        <v>1048</v>
      </c>
      <c r="P270" s="4" t="s">
        <v>33</v>
      </c>
      <c r="Q270" s="4">
        <v>0</v>
      </c>
      <c r="R270" s="7">
        <v>44956</v>
      </c>
      <c r="S270" s="6">
        <v>44963</v>
      </c>
      <c r="T270" s="4" t="s">
        <v>34</v>
      </c>
      <c r="U270" s="4">
        <v>1456</v>
      </c>
      <c r="V270" s="4">
        <v>0</v>
      </c>
      <c r="W270" s="4">
        <v>0</v>
      </c>
      <c r="X270" s="4" t="s">
        <v>1339</v>
      </c>
      <c r="Y270" s="4" t="s">
        <v>52</v>
      </c>
    </row>
    <row r="271" s="4" customFormat="1" spans="1:25">
      <c r="A271" s="4" t="s">
        <v>1335</v>
      </c>
      <c r="B271" s="4" t="s">
        <v>26</v>
      </c>
      <c r="C271" s="4" t="s">
        <v>196</v>
      </c>
      <c r="D271" s="4" t="s">
        <v>1336</v>
      </c>
      <c r="E271" s="4" t="s">
        <v>1337</v>
      </c>
      <c r="F271" s="6">
        <v>44958</v>
      </c>
      <c r="G271" s="6">
        <v>44960</v>
      </c>
      <c r="H271" s="4">
        <v>1</v>
      </c>
      <c r="I271" s="4">
        <v>2</v>
      </c>
      <c r="J271" s="4">
        <v>2</v>
      </c>
      <c r="K271" s="4" t="s">
        <v>30</v>
      </c>
      <c r="L271" s="4">
        <v>-1456</v>
      </c>
      <c r="M271" s="4">
        <v>-1456</v>
      </c>
      <c r="N271" s="4" t="s">
        <v>1338</v>
      </c>
      <c r="O271" s="4" t="s">
        <v>1048</v>
      </c>
      <c r="P271" s="4" t="s">
        <v>33</v>
      </c>
      <c r="Q271" s="4">
        <v>0</v>
      </c>
      <c r="R271" s="7">
        <v>44956</v>
      </c>
      <c r="S271" s="6">
        <v>44963</v>
      </c>
      <c r="T271" s="4" t="s">
        <v>34</v>
      </c>
      <c r="U271" s="4">
        <v>-1456</v>
      </c>
      <c r="V271" s="4">
        <v>0</v>
      </c>
      <c r="W271" s="4">
        <v>0</v>
      </c>
      <c r="X271" s="4" t="s">
        <v>1339</v>
      </c>
      <c r="Y271" s="4" t="s">
        <v>52</v>
      </c>
    </row>
    <row r="272" s="4" customFormat="1" spans="1:25">
      <c r="A272" s="4" t="s">
        <v>1340</v>
      </c>
      <c r="B272" s="4" t="s">
        <v>26</v>
      </c>
      <c r="C272" s="4" t="s">
        <v>27</v>
      </c>
      <c r="D272" s="4" t="s">
        <v>1341</v>
      </c>
      <c r="E272" s="4" t="s">
        <v>971</v>
      </c>
      <c r="F272" s="6">
        <v>44956</v>
      </c>
      <c r="G272" s="6">
        <v>44960</v>
      </c>
      <c r="H272" s="4">
        <v>1</v>
      </c>
      <c r="I272" s="4">
        <v>4</v>
      </c>
      <c r="J272" s="4">
        <v>4</v>
      </c>
      <c r="K272" s="4" t="s">
        <v>30</v>
      </c>
      <c r="L272" s="4">
        <v>3644</v>
      </c>
      <c r="M272" s="4">
        <v>3644</v>
      </c>
      <c r="N272" s="4" t="s">
        <v>1342</v>
      </c>
      <c r="O272" s="4" t="s">
        <v>1048</v>
      </c>
      <c r="P272" s="4" t="s">
        <v>33</v>
      </c>
      <c r="Q272" s="4">
        <v>0</v>
      </c>
      <c r="R272" s="7">
        <v>44956</v>
      </c>
      <c r="S272" s="6">
        <v>44963</v>
      </c>
      <c r="T272" s="4" t="s">
        <v>34</v>
      </c>
      <c r="U272" s="4">
        <v>3644</v>
      </c>
      <c r="V272" s="4">
        <v>0</v>
      </c>
      <c r="W272" s="4">
        <v>0</v>
      </c>
      <c r="X272" s="4" t="s">
        <v>1343</v>
      </c>
      <c r="Y272" s="4" t="s">
        <v>52</v>
      </c>
    </row>
    <row r="273" s="4" customFormat="1" spans="1:25">
      <c r="A273" s="4" t="s">
        <v>1344</v>
      </c>
      <c r="B273" s="4" t="s">
        <v>26</v>
      </c>
      <c r="C273" s="4" t="s">
        <v>27</v>
      </c>
      <c r="D273" s="4" t="s">
        <v>1345</v>
      </c>
      <c r="E273" s="4" t="s">
        <v>1346</v>
      </c>
      <c r="F273" s="6">
        <v>44957</v>
      </c>
      <c r="G273" s="6">
        <v>44960</v>
      </c>
      <c r="H273" s="4">
        <v>1</v>
      </c>
      <c r="I273" s="4">
        <v>3</v>
      </c>
      <c r="J273" s="4">
        <v>3</v>
      </c>
      <c r="K273" s="4" t="s">
        <v>30</v>
      </c>
      <c r="L273" s="4">
        <v>2409</v>
      </c>
      <c r="M273" s="4">
        <v>2409</v>
      </c>
      <c r="N273" s="4" t="s">
        <v>1347</v>
      </c>
      <c r="O273" s="4" t="s">
        <v>1048</v>
      </c>
      <c r="P273" s="4" t="s">
        <v>33</v>
      </c>
      <c r="Q273" s="4">
        <v>0</v>
      </c>
      <c r="R273" s="7">
        <v>44956</v>
      </c>
      <c r="S273" s="6">
        <v>44963</v>
      </c>
      <c r="T273" s="4" t="s">
        <v>34</v>
      </c>
      <c r="U273" s="4">
        <v>2409</v>
      </c>
      <c r="V273" s="4">
        <v>0</v>
      </c>
      <c r="W273" s="4">
        <v>0</v>
      </c>
      <c r="X273" s="4" t="s">
        <v>1348</v>
      </c>
      <c r="Y273" s="4" t="s">
        <v>52</v>
      </c>
    </row>
    <row r="274" s="4" customFormat="1" spans="1:25">
      <c r="A274" s="4" t="s">
        <v>1056</v>
      </c>
      <c r="B274" s="4" t="s">
        <v>26</v>
      </c>
      <c r="C274" s="4" t="s">
        <v>196</v>
      </c>
      <c r="D274" s="4" t="s">
        <v>1057</v>
      </c>
      <c r="E274" s="4" t="s">
        <v>284</v>
      </c>
      <c r="F274" s="6">
        <v>44958</v>
      </c>
      <c r="G274" s="6">
        <v>44960</v>
      </c>
      <c r="H274" s="4">
        <v>1</v>
      </c>
      <c r="I274" s="4">
        <v>2</v>
      </c>
      <c r="J274" s="4">
        <v>2</v>
      </c>
      <c r="K274" s="4" t="s">
        <v>30</v>
      </c>
      <c r="L274" s="4">
        <v>-3372</v>
      </c>
      <c r="M274" s="4">
        <v>-3372</v>
      </c>
      <c r="N274" s="4" t="s">
        <v>1058</v>
      </c>
      <c r="O274" s="4" t="s">
        <v>1048</v>
      </c>
      <c r="P274" s="4" t="s">
        <v>33</v>
      </c>
      <c r="Q274" s="4">
        <v>0</v>
      </c>
      <c r="R274" s="7">
        <v>44904</v>
      </c>
      <c r="S274" s="6">
        <v>44963</v>
      </c>
      <c r="T274" s="4" t="s">
        <v>34</v>
      </c>
      <c r="U274" s="4">
        <v>-3372</v>
      </c>
      <c r="V274" s="4">
        <v>0</v>
      </c>
      <c r="W274" s="4">
        <v>0</v>
      </c>
      <c r="X274" s="4" t="s">
        <v>1059</v>
      </c>
      <c r="Y274" s="4" t="s">
        <v>52</v>
      </c>
    </row>
    <row r="275" s="4" customFormat="1" spans="1:25">
      <c r="A275" s="4" t="s">
        <v>1349</v>
      </c>
      <c r="B275" s="4" t="s">
        <v>26</v>
      </c>
      <c r="C275" s="4" t="s">
        <v>27</v>
      </c>
      <c r="D275" s="4" t="s">
        <v>1350</v>
      </c>
      <c r="E275" s="4" t="s">
        <v>1101</v>
      </c>
      <c r="F275" s="6">
        <v>44956</v>
      </c>
      <c r="G275" s="6">
        <v>44960</v>
      </c>
      <c r="H275" s="4">
        <v>1</v>
      </c>
      <c r="I275" s="4">
        <v>4</v>
      </c>
      <c r="J275" s="4">
        <v>4</v>
      </c>
      <c r="K275" s="4" t="s">
        <v>30</v>
      </c>
      <c r="L275" s="4">
        <v>4656</v>
      </c>
      <c r="M275" s="4">
        <v>4656</v>
      </c>
      <c r="N275" s="4" t="s">
        <v>1351</v>
      </c>
      <c r="O275" s="4" t="s">
        <v>1048</v>
      </c>
      <c r="P275" s="4" t="s">
        <v>33</v>
      </c>
      <c r="Q275" s="4">
        <v>0</v>
      </c>
      <c r="R275" s="7">
        <v>44956</v>
      </c>
      <c r="S275" s="6">
        <v>44963</v>
      </c>
      <c r="T275" s="4" t="s">
        <v>34</v>
      </c>
      <c r="U275" s="4">
        <v>4656</v>
      </c>
      <c r="V275" s="4">
        <v>0</v>
      </c>
      <c r="W275" s="4">
        <v>0</v>
      </c>
      <c r="X275" s="4" t="s">
        <v>1352</v>
      </c>
      <c r="Y275" s="4" t="s">
        <v>1353</v>
      </c>
    </row>
    <row r="276" s="4" customFormat="1" spans="1:25">
      <c r="A276" s="4" t="s">
        <v>1354</v>
      </c>
      <c r="B276" s="4" t="s">
        <v>26</v>
      </c>
      <c r="C276" s="4" t="s">
        <v>27</v>
      </c>
      <c r="D276" s="4" t="s">
        <v>1355</v>
      </c>
      <c r="E276" s="4" t="s">
        <v>488</v>
      </c>
      <c r="F276" s="6">
        <v>44959</v>
      </c>
      <c r="G276" s="6">
        <v>44960</v>
      </c>
      <c r="H276" s="4">
        <v>1</v>
      </c>
      <c r="I276" s="4">
        <v>1</v>
      </c>
      <c r="J276" s="4">
        <v>1</v>
      </c>
      <c r="K276" s="4" t="s">
        <v>30</v>
      </c>
      <c r="L276" s="4">
        <v>578</v>
      </c>
      <c r="M276" s="4">
        <v>578</v>
      </c>
      <c r="N276" s="4" t="s">
        <v>1356</v>
      </c>
      <c r="O276" s="4" t="s">
        <v>1048</v>
      </c>
      <c r="P276" s="4" t="s">
        <v>33</v>
      </c>
      <c r="Q276" s="4">
        <v>0</v>
      </c>
      <c r="R276" s="7">
        <v>44956</v>
      </c>
      <c r="S276" s="6">
        <v>44963</v>
      </c>
      <c r="T276" s="4" t="s">
        <v>34</v>
      </c>
      <c r="U276" s="4">
        <v>578</v>
      </c>
      <c r="V276" s="4">
        <v>0</v>
      </c>
      <c r="W276" s="4">
        <v>0</v>
      </c>
      <c r="X276" s="4" t="s">
        <v>1357</v>
      </c>
      <c r="Y276" s="4" t="s">
        <v>1358</v>
      </c>
    </row>
    <row r="277" s="4" customFormat="1" spans="1:25">
      <c r="A277" s="4" t="s">
        <v>1359</v>
      </c>
      <c r="B277" s="4" t="s">
        <v>26</v>
      </c>
      <c r="C277" s="4" t="s">
        <v>27</v>
      </c>
      <c r="D277" s="4" t="s">
        <v>1360</v>
      </c>
      <c r="E277" s="4" t="s">
        <v>1361</v>
      </c>
      <c r="F277" s="6">
        <v>44958</v>
      </c>
      <c r="G277" s="6">
        <v>44960</v>
      </c>
      <c r="H277" s="4">
        <v>1</v>
      </c>
      <c r="I277" s="4">
        <v>2</v>
      </c>
      <c r="J277" s="4">
        <v>2</v>
      </c>
      <c r="K277" s="4" t="s">
        <v>30</v>
      </c>
      <c r="L277" s="4">
        <v>918</v>
      </c>
      <c r="M277" s="4">
        <v>918</v>
      </c>
      <c r="N277" s="4" t="s">
        <v>1362</v>
      </c>
      <c r="O277" s="4" t="s">
        <v>1048</v>
      </c>
      <c r="P277" s="4" t="s">
        <v>33</v>
      </c>
      <c r="Q277" s="4">
        <v>0</v>
      </c>
      <c r="R277" s="7">
        <v>44957</v>
      </c>
      <c r="S277" s="6">
        <v>44963</v>
      </c>
      <c r="T277" s="4" t="s">
        <v>34</v>
      </c>
      <c r="U277" s="4">
        <v>918</v>
      </c>
      <c r="V277" s="4">
        <v>0</v>
      </c>
      <c r="W277" s="4">
        <v>0</v>
      </c>
      <c r="X277" s="4" t="s">
        <v>1363</v>
      </c>
      <c r="Y277" s="4" t="s">
        <v>1364</v>
      </c>
    </row>
    <row r="278" s="4" customFormat="1" spans="1:25">
      <c r="A278" s="4" t="s">
        <v>1365</v>
      </c>
      <c r="B278" s="4" t="s">
        <v>26</v>
      </c>
      <c r="C278" s="4" t="s">
        <v>27</v>
      </c>
      <c r="D278" s="4" t="s">
        <v>1366</v>
      </c>
      <c r="E278" s="4" t="s">
        <v>463</v>
      </c>
      <c r="F278" s="6">
        <v>44957</v>
      </c>
      <c r="G278" s="6">
        <v>44960</v>
      </c>
      <c r="H278" s="4">
        <v>1</v>
      </c>
      <c r="I278" s="4">
        <v>3</v>
      </c>
      <c r="J278" s="4">
        <v>3</v>
      </c>
      <c r="K278" s="4" t="s">
        <v>30</v>
      </c>
      <c r="L278" s="4">
        <v>1311</v>
      </c>
      <c r="M278" s="4">
        <v>1311</v>
      </c>
      <c r="N278" s="4" t="s">
        <v>1367</v>
      </c>
      <c r="O278" s="4" t="s">
        <v>1048</v>
      </c>
      <c r="P278" s="4" t="s">
        <v>33</v>
      </c>
      <c r="Q278" s="4">
        <v>0</v>
      </c>
      <c r="R278" s="7">
        <v>44957</v>
      </c>
      <c r="S278" s="6">
        <v>44963</v>
      </c>
      <c r="T278" s="4" t="s">
        <v>34</v>
      </c>
      <c r="U278" s="4">
        <v>1311</v>
      </c>
      <c r="V278" s="4">
        <v>0</v>
      </c>
      <c r="W278" s="4">
        <v>0</v>
      </c>
      <c r="X278" s="4" t="s">
        <v>1368</v>
      </c>
      <c r="Y278" s="4" t="s">
        <v>52</v>
      </c>
    </row>
    <row r="279" s="4" customFormat="1" spans="1:25">
      <c r="A279" s="4" t="s">
        <v>1369</v>
      </c>
      <c r="B279" s="4" t="s">
        <v>26</v>
      </c>
      <c r="C279" s="4" t="s">
        <v>27</v>
      </c>
      <c r="D279" s="4" t="s">
        <v>1370</v>
      </c>
      <c r="E279" s="4" t="s">
        <v>438</v>
      </c>
      <c r="F279" s="6">
        <v>44957</v>
      </c>
      <c r="G279" s="6">
        <v>44960</v>
      </c>
      <c r="H279" s="4">
        <v>1</v>
      </c>
      <c r="I279" s="4">
        <v>3</v>
      </c>
      <c r="J279" s="4">
        <v>3</v>
      </c>
      <c r="K279" s="4" t="s">
        <v>30</v>
      </c>
      <c r="L279" s="4">
        <v>462</v>
      </c>
      <c r="M279" s="4">
        <v>462</v>
      </c>
      <c r="N279" s="4" t="s">
        <v>1371</v>
      </c>
      <c r="O279" s="4" t="s">
        <v>1048</v>
      </c>
      <c r="P279" s="4" t="s">
        <v>33</v>
      </c>
      <c r="Q279" s="4">
        <v>0</v>
      </c>
      <c r="R279" s="7">
        <v>44957</v>
      </c>
      <c r="S279" s="6">
        <v>44963</v>
      </c>
      <c r="T279" s="4" t="s">
        <v>34</v>
      </c>
      <c r="U279" s="4">
        <v>462</v>
      </c>
      <c r="V279" s="4">
        <v>0</v>
      </c>
      <c r="W279" s="4">
        <v>0</v>
      </c>
      <c r="X279" s="4" t="s">
        <v>1372</v>
      </c>
      <c r="Y279" s="4" t="s">
        <v>52</v>
      </c>
    </row>
    <row r="280" s="4" customFormat="1" spans="1:25">
      <c r="A280" s="4" t="s">
        <v>1373</v>
      </c>
      <c r="B280" s="4" t="s">
        <v>26</v>
      </c>
      <c r="C280" s="4" t="s">
        <v>27</v>
      </c>
      <c r="D280" s="4" t="s">
        <v>1374</v>
      </c>
      <c r="E280" s="4" t="s">
        <v>43</v>
      </c>
      <c r="F280" s="6">
        <v>44959</v>
      </c>
      <c r="G280" s="6">
        <v>44960</v>
      </c>
      <c r="H280" s="4">
        <v>1</v>
      </c>
      <c r="I280" s="4">
        <v>1</v>
      </c>
      <c r="J280" s="4">
        <v>1</v>
      </c>
      <c r="K280" s="4" t="s">
        <v>30</v>
      </c>
      <c r="L280" s="4">
        <v>216</v>
      </c>
      <c r="M280" s="4">
        <v>216</v>
      </c>
      <c r="N280" s="4" t="s">
        <v>1375</v>
      </c>
      <c r="O280" s="4" t="s">
        <v>1048</v>
      </c>
      <c r="P280" s="4" t="s">
        <v>33</v>
      </c>
      <c r="Q280" s="4">
        <v>0</v>
      </c>
      <c r="R280" s="7">
        <v>44957</v>
      </c>
      <c r="S280" s="6">
        <v>44963</v>
      </c>
      <c r="T280" s="4" t="s">
        <v>34</v>
      </c>
      <c r="U280" s="4">
        <v>216</v>
      </c>
      <c r="V280" s="4">
        <v>0</v>
      </c>
      <c r="W280" s="4">
        <v>0</v>
      </c>
      <c r="X280" s="4" t="s">
        <v>1376</v>
      </c>
      <c r="Y280" s="4" t="s">
        <v>52</v>
      </c>
    </row>
    <row r="281" s="4" customFormat="1" spans="1:25">
      <c r="A281" s="4" t="s">
        <v>1377</v>
      </c>
      <c r="B281" s="4" t="s">
        <v>26</v>
      </c>
      <c r="C281" s="4" t="s">
        <v>27</v>
      </c>
      <c r="D281" s="4" t="s">
        <v>1378</v>
      </c>
      <c r="E281" s="4" t="s">
        <v>335</v>
      </c>
      <c r="F281" s="6">
        <v>44958</v>
      </c>
      <c r="G281" s="6">
        <v>44960</v>
      </c>
      <c r="H281" s="4">
        <v>1</v>
      </c>
      <c r="I281" s="4">
        <v>2</v>
      </c>
      <c r="J281" s="4">
        <v>2</v>
      </c>
      <c r="K281" s="4" t="s">
        <v>30</v>
      </c>
      <c r="L281" s="4">
        <v>632</v>
      </c>
      <c r="M281" s="4">
        <v>632</v>
      </c>
      <c r="N281" s="4" t="s">
        <v>1379</v>
      </c>
      <c r="O281" s="4" t="s">
        <v>1048</v>
      </c>
      <c r="P281" s="4" t="s">
        <v>33</v>
      </c>
      <c r="Q281" s="4">
        <v>0</v>
      </c>
      <c r="R281" s="7">
        <v>44957</v>
      </c>
      <c r="S281" s="6">
        <v>44963</v>
      </c>
      <c r="T281" s="4" t="s">
        <v>34</v>
      </c>
      <c r="U281" s="4">
        <v>632</v>
      </c>
      <c r="V281" s="4">
        <v>0</v>
      </c>
      <c r="W281" s="4">
        <v>0</v>
      </c>
      <c r="X281" s="4" t="s">
        <v>1380</v>
      </c>
      <c r="Y281" s="4" t="s">
        <v>52</v>
      </c>
    </row>
    <row r="282" s="4" customFormat="1" spans="1:25">
      <c r="A282" s="4" t="s">
        <v>1381</v>
      </c>
      <c r="B282" s="4" t="s">
        <v>26</v>
      </c>
      <c r="C282" s="4" t="s">
        <v>27</v>
      </c>
      <c r="D282" s="4" t="s">
        <v>1382</v>
      </c>
      <c r="E282" s="4" t="s">
        <v>1383</v>
      </c>
      <c r="F282" s="6">
        <v>44958</v>
      </c>
      <c r="G282" s="6">
        <v>44960</v>
      </c>
      <c r="H282" s="4">
        <v>1</v>
      </c>
      <c r="I282" s="4">
        <v>2</v>
      </c>
      <c r="J282" s="4">
        <v>2</v>
      </c>
      <c r="K282" s="4" t="s">
        <v>30</v>
      </c>
      <c r="L282" s="4">
        <v>1432</v>
      </c>
      <c r="M282" s="4">
        <v>1432</v>
      </c>
      <c r="N282" s="4" t="s">
        <v>1384</v>
      </c>
      <c r="O282" s="4" t="s">
        <v>1048</v>
      </c>
      <c r="P282" s="4" t="s">
        <v>33</v>
      </c>
      <c r="Q282" s="4">
        <v>0</v>
      </c>
      <c r="R282" s="7">
        <v>44957</v>
      </c>
      <c r="S282" s="6">
        <v>44963</v>
      </c>
      <c r="T282" s="4" t="s">
        <v>34</v>
      </c>
      <c r="U282" s="4">
        <v>1432</v>
      </c>
      <c r="V282" s="4">
        <v>0</v>
      </c>
      <c r="W282" s="4">
        <v>0</v>
      </c>
      <c r="X282" s="4" t="s">
        <v>1385</v>
      </c>
      <c r="Y282" s="4" t="s">
        <v>1386</v>
      </c>
    </row>
    <row r="283" s="4" customFormat="1" spans="1:25">
      <c r="A283" s="4" t="s">
        <v>1387</v>
      </c>
      <c r="B283" s="4" t="s">
        <v>26</v>
      </c>
      <c r="C283" s="4" t="s">
        <v>27</v>
      </c>
      <c r="D283" s="4" t="s">
        <v>1388</v>
      </c>
      <c r="E283" s="4" t="s">
        <v>1389</v>
      </c>
      <c r="F283" s="6">
        <v>44957</v>
      </c>
      <c r="G283" s="6">
        <v>44960</v>
      </c>
      <c r="H283" s="4">
        <v>1</v>
      </c>
      <c r="I283" s="4">
        <v>3</v>
      </c>
      <c r="J283" s="4">
        <v>3</v>
      </c>
      <c r="K283" s="4" t="s">
        <v>30</v>
      </c>
      <c r="L283" s="4">
        <v>5235</v>
      </c>
      <c r="M283" s="4">
        <v>5235</v>
      </c>
      <c r="N283" s="4" t="s">
        <v>1390</v>
      </c>
      <c r="O283" s="4" t="s">
        <v>1048</v>
      </c>
      <c r="P283" s="4" t="s">
        <v>33</v>
      </c>
      <c r="Q283" s="4">
        <v>0</v>
      </c>
      <c r="R283" s="7">
        <v>44957</v>
      </c>
      <c r="S283" s="6">
        <v>44963</v>
      </c>
      <c r="T283" s="4" t="s">
        <v>34</v>
      </c>
      <c r="U283" s="4">
        <v>5235</v>
      </c>
      <c r="V283" s="4">
        <v>0</v>
      </c>
      <c r="W283" s="4">
        <v>0</v>
      </c>
      <c r="X283" s="4" t="s">
        <v>1391</v>
      </c>
      <c r="Y283" s="4" t="s">
        <v>1392</v>
      </c>
    </row>
    <row r="284" s="4" customFormat="1" spans="1:25">
      <c r="A284" s="4" t="s">
        <v>1393</v>
      </c>
      <c r="B284" s="4" t="s">
        <v>26</v>
      </c>
      <c r="C284" s="4" t="s">
        <v>27</v>
      </c>
      <c r="D284" s="4" t="s">
        <v>1394</v>
      </c>
      <c r="E284" s="4" t="s">
        <v>488</v>
      </c>
      <c r="F284" s="6">
        <v>44958</v>
      </c>
      <c r="G284" s="6">
        <v>44960</v>
      </c>
      <c r="H284" s="4">
        <v>3</v>
      </c>
      <c r="I284" s="4">
        <v>2</v>
      </c>
      <c r="J284" s="4">
        <v>6</v>
      </c>
      <c r="K284" s="4" t="s">
        <v>30</v>
      </c>
      <c r="L284" s="4">
        <v>3834</v>
      </c>
      <c r="M284" s="4">
        <v>3834</v>
      </c>
      <c r="N284" s="4" t="s">
        <v>1395</v>
      </c>
      <c r="O284" s="4" t="s">
        <v>1048</v>
      </c>
      <c r="P284" s="4" t="s">
        <v>33</v>
      </c>
      <c r="Q284" s="4">
        <v>0</v>
      </c>
      <c r="R284" s="7">
        <v>44957</v>
      </c>
      <c r="S284" s="6">
        <v>44963</v>
      </c>
      <c r="T284" s="4" t="s">
        <v>34</v>
      </c>
      <c r="U284" s="4">
        <v>3834</v>
      </c>
      <c r="V284" s="4">
        <v>0</v>
      </c>
      <c r="W284" s="4">
        <v>0</v>
      </c>
      <c r="X284" s="4" t="s">
        <v>1396</v>
      </c>
      <c r="Y284" s="4" t="s">
        <v>52</v>
      </c>
    </row>
    <row r="285" s="4" customFormat="1" spans="1:25">
      <c r="A285" s="4" t="s">
        <v>1397</v>
      </c>
      <c r="B285" s="4" t="s">
        <v>26</v>
      </c>
      <c r="C285" s="4" t="s">
        <v>27</v>
      </c>
      <c r="D285" s="4" t="s">
        <v>1398</v>
      </c>
      <c r="E285" s="4" t="s">
        <v>477</v>
      </c>
      <c r="F285" s="6">
        <v>44959</v>
      </c>
      <c r="G285" s="6">
        <v>44960</v>
      </c>
      <c r="H285" s="4">
        <v>1</v>
      </c>
      <c r="I285" s="4">
        <v>1</v>
      </c>
      <c r="J285" s="4">
        <v>1</v>
      </c>
      <c r="K285" s="4" t="s">
        <v>30</v>
      </c>
      <c r="L285" s="4">
        <v>565</v>
      </c>
      <c r="M285" s="4">
        <v>565</v>
      </c>
      <c r="N285" s="4" t="s">
        <v>1399</v>
      </c>
      <c r="O285" s="4" t="s">
        <v>1048</v>
      </c>
      <c r="P285" s="4" t="s">
        <v>33</v>
      </c>
      <c r="Q285" s="4">
        <v>0</v>
      </c>
      <c r="R285" s="7">
        <v>44958</v>
      </c>
      <c r="S285" s="6">
        <v>44963</v>
      </c>
      <c r="T285" s="4" t="s">
        <v>34</v>
      </c>
      <c r="U285" s="4">
        <v>565</v>
      </c>
      <c r="V285" s="4">
        <v>0</v>
      </c>
      <c r="W285" s="4">
        <v>0</v>
      </c>
      <c r="X285" s="4" t="s">
        <v>1400</v>
      </c>
      <c r="Y285" s="4" t="s">
        <v>52</v>
      </c>
    </row>
    <row r="286" s="4" customFormat="1" spans="1:25">
      <c r="A286" s="4" t="s">
        <v>1401</v>
      </c>
      <c r="B286" s="4" t="s">
        <v>26</v>
      </c>
      <c r="C286" s="4" t="s">
        <v>27</v>
      </c>
      <c r="D286" s="4" t="s">
        <v>1402</v>
      </c>
      <c r="E286" s="4" t="s">
        <v>625</v>
      </c>
      <c r="F286" s="6">
        <v>44958</v>
      </c>
      <c r="G286" s="6">
        <v>44960</v>
      </c>
      <c r="H286" s="4">
        <v>1</v>
      </c>
      <c r="I286" s="4">
        <v>2</v>
      </c>
      <c r="J286" s="4">
        <v>2</v>
      </c>
      <c r="K286" s="4" t="s">
        <v>30</v>
      </c>
      <c r="L286" s="4">
        <v>1340</v>
      </c>
      <c r="M286" s="4">
        <v>1340</v>
      </c>
      <c r="N286" s="4" t="s">
        <v>1403</v>
      </c>
      <c r="O286" s="4" t="s">
        <v>1048</v>
      </c>
      <c r="P286" s="4" t="s">
        <v>33</v>
      </c>
      <c r="Q286" s="4">
        <v>0</v>
      </c>
      <c r="R286" s="7">
        <v>44958</v>
      </c>
      <c r="S286" s="6">
        <v>44963</v>
      </c>
      <c r="T286" s="4" t="s">
        <v>34</v>
      </c>
      <c r="U286" s="4">
        <v>1340</v>
      </c>
      <c r="V286" s="4">
        <v>0</v>
      </c>
      <c r="W286" s="4">
        <v>0</v>
      </c>
      <c r="X286" s="4" t="s">
        <v>1404</v>
      </c>
      <c r="Y286" s="4" t="s">
        <v>52</v>
      </c>
    </row>
    <row r="287" s="4" customFormat="1" spans="1:25">
      <c r="A287" s="4" t="s">
        <v>1405</v>
      </c>
      <c r="B287" s="4" t="s">
        <v>26</v>
      </c>
      <c r="C287" s="4" t="s">
        <v>27</v>
      </c>
      <c r="D287" s="4" t="s">
        <v>1406</v>
      </c>
      <c r="E287" s="4" t="s">
        <v>1407</v>
      </c>
      <c r="F287" s="6">
        <v>44958</v>
      </c>
      <c r="G287" s="6">
        <v>44960</v>
      </c>
      <c r="H287" s="4">
        <v>1</v>
      </c>
      <c r="I287" s="4">
        <v>2</v>
      </c>
      <c r="J287" s="4">
        <v>2</v>
      </c>
      <c r="K287" s="4" t="s">
        <v>30</v>
      </c>
      <c r="L287" s="4">
        <v>1234</v>
      </c>
      <c r="M287" s="4">
        <v>1234</v>
      </c>
      <c r="N287" s="4" t="s">
        <v>1408</v>
      </c>
      <c r="O287" s="4" t="s">
        <v>1048</v>
      </c>
      <c r="P287" s="4" t="s">
        <v>33</v>
      </c>
      <c r="Q287" s="4">
        <v>0</v>
      </c>
      <c r="R287" s="7">
        <v>44958</v>
      </c>
      <c r="S287" s="6">
        <v>44963</v>
      </c>
      <c r="T287" s="4" t="s">
        <v>34</v>
      </c>
      <c r="U287" s="4">
        <v>1234</v>
      </c>
      <c r="V287" s="4">
        <v>0</v>
      </c>
      <c r="W287" s="4">
        <v>0</v>
      </c>
      <c r="X287" s="4" t="s">
        <v>1409</v>
      </c>
      <c r="Y287" s="4" t="s">
        <v>52</v>
      </c>
    </row>
    <row r="288" s="4" customFormat="1" spans="1:25">
      <c r="A288" s="4" t="s">
        <v>1410</v>
      </c>
      <c r="B288" s="4" t="s">
        <v>26</v>
      </c>
      <c r="C288" s="4" t="s">
        <v>27</v>
      </c>
      <c r="D288" s="4" t="s">
        <v>1411</v>
      </c>
      <c r="E288" s="4" t="s">
        <v>1323</v>
      </c>
      <c r="F288" s="6">
        <v>44959</v>
      </c>
      <c r="G288" s="6">
        <v>44960</v>
      </c>
      <c r="H288" s="4">
        <v>1</v>
      </c>
      <c r="I288" s="4">
        <v>1</v>
      </c>
      <c r="J288" s="4">
        <v>1</v>
      </c>
      <c r="K288" s="4" t="s">
        <v>30</v>
      </c>
      <c r="L288" s="4">
        <v>267</v>
      </c>
      <c r="M288" s="4">
        <v>267</v>
      </c>
      <c r="N288" s="4" t="s">
        <v>1412</v>
      </c>
      <c r="O288" s="4" t="s">
        <v>1048</v>
      </c>
      <c r="P288" s="4" t="s">
        <v>33</v>
      </c>
      <c r="Q288" s="4">
        <v>0</v>
      </c>
      <c r="R288" s="7">
        <v>44958</v>
      </c>
      <c r="S288" s="6">
        <v>44963</v>
      </c>
      <c r="T288" s="4" t="s">
        <v>34</v>
      </c>
      <c r="U288" s="4">
        <v>267</v>
      </c>
      <c r="V288" s="4">
        <v>0</v>
      </c>
      <c r="W288" s="4">
        <v>0</v>
      </c>
      <c r="X288" s="4" t="s">
        <v>1413</v>
      </c>
      <c r="Y288" s="4" t="s">
        <v>52</v>
      </c>
    </row>
    <row r="289" s="4" customFormat="1" spans="1:25">
      <c r="A289" s="4" t="s">
        <v>1414</v>
      </c>
      <c r="B289" s="4" t="s">
        <v>26</v>
      </c>
      <c r="C289" s="4" t="s">
        <v>27</v>
      </c>
      <c r="D289" s="4" t="s">
        <v>176</v>
      </c>
      <c r="E289" s="4" t="s">
        <v>83</v>
      </c>
      <c r="F289" s="6">
        <v>44959</v>
      </c>
      <c r="G289" s="6">
        <v>44960</v>
      </c>
      <c r="H289" s="4">
        <v>1</v>
      </c>
      <c r="I289" s="4">
        <v>1</v>
      </c>
      <c r="J289" s="4">
        <v>1</v>
      </c>
      <c r="K289" s="4" t="s">
        <v>30</v>
      </c>
      <c r="L289" s="4">
        <v>252</v>
      </c>
      <c r="M289" s="4">
        <v>252</v>
      </c>
      <c r="N289" s="4" t="s">
        <v>1415</v>
      </c>
      <c r="O289" s="4" t="s">
        <v>1048</v>
      </c>
      <c r="P289" s="4" t="s">
        <v>33</v>
      </c>
      <c r="Q289" s="4">
        <v>0</v>
      </c>
      <c r="R289" s="7">
        <v>44958</v>
      </c>
      <c r="S289" s="6">
        <v>44963</v>
      </c>
      <c r="T289" s="4" t="s">
        <v>34</v>
      </c>
      <c r="U289" s="4">
        <v>252</v>
      </c>
      <c r="V289" s="4">
        <v>0</v>
      </c>
      <c r="W289" s="4">
        <v>0</v>
      </c>
      <c r="X289" s="4" t="s">
        <v>1416</v>
      </c>
      <c r="Y289" s="4" t="s">
        <v>1417</v>
      </c>
    </row>
    <row r="290" s="4" customFormat="1" spans="1:25">
      <c r="A290" s="4" t="s">
        <v>1418</v>
      </c>
      <c r="B290" s="4" t="s">
        <v>26</v>
      </c>
      <c r="C290" s="4" t="s">
        <v>27</v>
      </c>
      <c r="D290" s="4" t="s">
        <v>1419</v>
      </c>
      <c r="E290" s="4" t="s">
        <v>284</v>
      </c>
      <c r="F290" s="6">
        <v>44958</v>
      </c>
      <c r="G290" s="6">
        <v>44960</v>
      </c>
      <c r="H290" s="4">
        <v>1</v>
      </c>
      <c r="I290" s="4">
        <v>2</v>
      </c>
      <c r="J290" s="4">
        <v>2</v>
      </c>
      <c r="K290" s="4" t="s">
        <v>30</v>
      </c>
      <c r="L290" s="4">
        <v>1696</v>
      </c>
      <c r="M290" s="4">
        <v>1696</v>
      </c>
      <c r="N290" s="4" t="s">
        <v>1420</v>
      </c>
      <c r="O290" s="4" t="s">
        <v>1048</v>
      </c>
      <c r="P290" s="4" t="s">
        <v>33</v>
      </c>
      <c r="Q290" s="4">
        <v>0</v>
      </c>
      <c r="R290" s="7">
        <v>44958</v>
      </c>
      <c r="S290" s="6">
        <v>44963</v>
      </c>
      <c r="T290" s="4" t="s">
        <v>34</v>
      </c>
      <c r="U290" s="4">
        <v>1696</v>
      </c>
      <c r="V290" s="4">
        <v>0</v>
      </c>
      <c r="W290" s="4">
        <v>0</v>
      </c>
      <c r="X290" s="4" t="s">
        <v>1421</v>
      </c>
      <c r="Y290" s="4" t="s">
        <v>1422</v>
      </c>
    </row>
    <row r="291" s="4" customFormat="1" spans="1:25">
      <c r="A291" s="4" t="s">
        <v>1423</v>
      </c>
      <c r="B291" s="4" t="s">
        <v>26</v>
      </c>
      <c r="C291" s="4" t="s">
        <v>27</v>
      </c>
      <c r="D291" s="4" t="s">
        <v>1424</v>
      </c>
      <c r="E291" s="4" t="s">
        <v>1425</v>
      </c>
      <c r="F291" s="6">
        <v>44958</v>
      </c>
      <c r="G291" s="6">
        <v>44960</v>
      </c>
      <c r="H291" s="4">
        <v>1</v>
      </c>
      <c r="I291" s="4">
        <v>2</v>
      </c>
      <c r="J291" s="4">
        <v>2</v>
      </c>
      <c r="K291" s="4" t="s">
        <v>30</v>
      </c>
      <c r="L291" s="4">
        <v>1620</v>
      </c>
      <c r="M291" s="4">
        <v>1620</v>
      </c>
      <c r="N291" s="4" t="s">
        <v>1426</v>
      </c>
      <c r="O291" s="4" t="s">
        <v>1048</v>
      </c>
      <c r="P291" s="4" t="s">
        <v>33</v>
      </c>
      <c r="Q291" s="4">
        <v>0</v>
      </c>
      <c r="R291" s="7">
        <v>44958</v>
      </c>
      <c r="S291" s="6">
        <v>44963</v>
      </c>
      <c r="T291" s="4" t="s">
        <v>34</v>
      </c>
      <c r="U291" s="4">
        <v>1620</v>
      </c>
      <c r="V291" s="4">
        <v>0</v>
      </c>
      <c r="W291" s="4">
        <v>0</v>
      </c>
      <c r="X291" s="4" t="s">
        <v>1427</v>
      </c>
      <c r="Y291" s="4" t="s">
        <v>52</v>
      </c>
    </row>
    <row r="292" s="4" customFormat="1" spans="1:25">
      <c r="A292" s="4" t="s">
        <v>1428</v>
      </c>
      <c r="B292" s="4" t="s">
        <v>26</v>
      </c>
      <c r="C292" s="4" t="s">
        <v>27</v>
      </c>
      <c r="D292" s="4" t="s">
        <v>1429</v>
      </c>
      <c r="E292" s="4" t="s">
        <v>135</v>
      </c>
      <c r="F292" s="6">
        <v>44958</v>
      </c>
      <c r="G292" s="6">
        <v>44960</v>
      </c>
      <c r="H292" s="4">
        <v>1</v>
      </c>
      <c r="I292" s="4">
        <v>2</v>
      </c>
      <c r="J292" s="4">
        <v>2</v>
      </c>
      <c r="K292" s="4" t="s">
        <v>30</v>
      </c>
      <c r="L292" s="4">
        <v>190</v>
      </c>
      <c r="M292" s="4">
        <v>190</v>
      </c>
      <c r="N292" s="4" t="s">
        <v>1430</v>
      </c>
      <c r="O292" s="4" t="s">
        <v>1048</v>
      </c>
      <c r="P292" s="4" t="s">
        <v>33</v>
      </c>
      <c r="Q292" s="4">
        <v>0</v>
      </c>
      <c r="R292" s="7">
        <v>44958</v>
      </c>
      <c r="S292" s="6">
        <v>44963</v>
      </c>
      <c r="T292" s="4" t="s">
        <v>34</v>
      </c>
      <c r="U292" s="4">
        <v>190</v>
      </c>
      <c r="V292" s="4">
        <v>0</v>
      </c>
      <c r="W292" s="4">
        <v>0</v>
      </c>
      <c r="X292" s="4" t="s">
        <v>1431</v>
      </c>
      <c r="Y292" s="4" t="s">
        <v>52</v>
      </c>
    </row>
    <row r="293" s="4" customFormat="1" spans="1:25">
      <c r="A293" s="4" t="s">
        <v>1432</v>
      </c>
      <c r="B293" s="4" t="s">
        <v>26</v>
      </c>
      <c r="C293" s="4" t="s">
        <v>27</v>
      </c>
      <c r="D293" s="4" t="s">
        <v>1433</v>
      </c>
      <c r="E293" s="4" t="s">
        <v>1434</v>
      </c>
      <c r="F293" s="6">
        <v>44958</v>
      </c>
      <c r="G293" s="6">
        <v>44960</v>
      </c>
      <c r="H293" s="4">
        <v>1</v>
      </c>
      <c r="I293" s="4">
        <v>2</v>
      </c>
      <c r="J293" s="4">
        <v>2</v>
      </c>
      <c r="K293" s="4" t="s">
        <v>30</v>
      </c>
      <c r="L293" s="4">
        <v>642</v>
      </c>
      <c r="M293" s="4">
        <v>642</v>
      </c>
      <c r="N293" s="4" t="s">
        <v>1435</v>
      </c>
      <c r="O293" s="4" t="s">
        <v>1048</v>
      </c>
      <c r="P293" s="4" t="s">
        <v>33</v>
      </c>
      <c r="Q293" s="4">
        <v>0</v>
      </c>
      <c r="R293" s="7">
        <v>44958</v>
      </c>
      <c r="S293" s="6">
        <v>44963</v>
      </c>
      <c r="T293" s="4" t="s">
        <v>34</v>
      </c>
      <c r="U293" s="4">
        <v>642</v>
      </c>
      <c r="V293" s="4">
        <v>0</v>
      </c>
      <c r="W293" s="4">
        <v>0</v>
      </c>
      <c r="X293" s="4" t="s">
        <v>1436</v>
      </c>
      <c r="Y293" s="4" t="s">
        <v>1437</v>
      </c>
    </row>
    <row r="294" s="4" customFormat="1" spans="1:25">
      <c r="A294" s="4" t="s">
        <v>1438</v>
      </c>
      <c r="B294" s="4" t="s">
        <v>26</v>
      </c>
      <c r="C294" s="4" t="s">
        <v>27</v>
      </c>
      <c r="D294" s="4" t="s">
        <v>1439</v>
      </c>
      <c r="E294" s="4" t="s">
        <v>1440</v>
      </c>
      <c r="F294" s="6">
        <v>44958</v>
      </c>
      <c r="G294" s="6">
        <v>44960</v>
      </c>
      <c r="H294" s="4">
        <v>1</v>
      </c>
      <c r="I294" s="4">
        <v>2</v>
      </c>
      <c r="J294" s="4">
        <v>2</v>
      </c>
      <c r="K294" s="4" t="s">
        <v>30</v>
      </c>
      <c r="L294" s="4">
        <v>2450</v>
      </c>
      <c r="M294" s="4">
        <v>2450</v>
      </c>
      <c r="N294" s="4" t="s">
        <v>1441</v>
      </c>
      <c r="O294" s="4" t="s">
        <v>1048</v>
      </c>
      <c r="P294" s="4" t="s">
        <v>33</v>
      </c>
      <c r="Q294" s="4">
        <v>0</v>
      </c>
      <c r="R294" s="7">
        <v>44958</v>
      </c>
      <c r="S294" s="6">
        <v>44963</v>
      </c>
      <c r="T294" s="4" t="s">
        <v>34</v>
      </c>
      <c r="U294" s="4">
        <v>2450</v>
      </c>
      <c r="V294" s="4">
        <v>0</v>
      </c>
      <c r="W294" s="4">
        <v>0</v>
      </c>
      <c r="X294" s="4" t="s">
        <v>1442</v>
      </c>
      <c r="Y294" s="4" t="s">
        <v>52</v>
      </c>
    </row>
    <row r="295" s="4" customFormat="1" spans="1:25">
      <c r="A295" s="4" t="s">
        <v>1438</v>
      </c>
      <c r="B295" s="4" t="s">
        <v>26</v>
      </c>
      <c r="C295" s="4" t="s">
        <v>196</v>
      </c>
      <c r="D295" s="4" t="s">
        <v>1439</v>
      </c>
      <c r="E295" s="4" t="s">
        <v>1440</v>
      </c>
      <c r="F295" s="6">
        <v>44958</v>
      </c>
      <c r="G295" s="6">
        <v>44960</v>
      </c>
      <c r="H295" s="4">
        <v>1</v>
      </c>
      <c r="I295" s="4">
        <v>2</v>
      </c>
      <c r="J295" s="4">
        <v>2</v>
      </c>
      <c r="K295" s="4" t="s">
        <v>30</v>
      </c>
      <c r="L295" s="4">
        <v>-2450</v>
      </c>
      <c r="M295" s="4">
        <v>-2450</v>
      </c>
      <c r="N295" s="4" t="s">
        <v>1441</v>
      </c>
      <c r="O295" s="4" t="s">
        <v>1048</v>
      </c>
      <c r="P295" s="4" t="s">
        <v>33</v>
      </c>
      <c r="Q295" s="4">
        <v>0</v>
      </c>
      <c r="R295" s="7">
        <v>44958</v>
      </c>
      <c r="S295" s="6">
        <v>44963</v>
      </c>
      <c r="T295" s="4" t="s">
        <v>34</v>
      </c>
      <c r="U295" s="4">
        <v>-2450</v>
      </c>
      <c r="V295" s="4">
        <v>0</v>
      </c>
      <c r="W295" s="4">
        <v>0</v>
      </c>
      <c r="X295" s="4" t="s">
        <v>1442</v>
      </c>
      <c r="Y295" s="4" t="s">
        <v>52</v>
      </c>
    </row>
    <row r="296" s="4" customFormat="1" spans="1:25">
      <c r="A296" s="4" t="s">
        <v>1443</v>
      </c>
      <c r="B296" s="4" t="s">
        <v>26</v>
      </c>
      <c r="C296" s="4" t="s">
        <v>27</v>
      </c>
      <c r="D296" s="4" t="s">
        <v>1444</v>
      </c>
      <c r="E296" s="4" t="s">
        <v>1445</v>
      </c>
      <c r="F296" s="6">
        <v>44958</v>
      </c>
      <c r="G296" s="6">
        <v>44960</v>
      </c>
      <c r="H296" s="4">
        <v>1</v>
      </c>
      <c r="I296" s="4">
        <v>2</v>
      </c>
      <c r="J296" s="4">
        <v>2</v>
      </c>
      <c r="K296" s="4" t="s">
        <v>30</v>
      </c>
      <c r="L296" s="4">
        <v>4748</v>
      </c>
      <c r="M296" s="4">
        <v>4748</v>
      </c>
      <c r="N296" s="4" t="s">
        <v>1446</v>
      </c>
      <c r="O296" s="4" t="s">
        <v>1048</v>
      </c>
      <c r="P296" s="4" t="s">
        <v>33</v>
      </c>
      <c r="Q296" s="4">
        <v>0</v>
      </c>
      <c r="R296" s="7">
        <v>44958</v>
      </c>
      <c r="S296" s="6">
        <v>44963</v>
      </c>
      <c r="T296" s="4" t="s">
        <v>34</v>
      </c>
      <c r="U296" s="4">
        <v>4748</v>
      </c>
      <c r="V296" s="4">
        <v>0</v>
      </c>
      <c r="W296" s="4">
        <v>0</v>
      </c>
      <c r="X296" s="4" t="s">
        <v>1447</v>
      </c>
      <c r="Y296" s="4" t="s">
        <v>52</v>
      </c>
    </row>
    <row r="297" s="4" customFormat="1" spans="1:25">
      <c r="A297" s="4" t="s">
        <v>1448</v>
      </c>
      <c r="B297" s="4" t="s">
        <v>26</v>
      </c>
      <c r="C297" s="4" t="s">
        <v>27</v>
      </c>
      <c r="D297" s="4" t="s">
        <v>506</v>
      </c>
      <c r="E297" s="4" t="s">
        <v>1407</v>
      </c>
      <c r="F297" s="6">
        <v>44958</v>
      </c>
      <c r="G297" s="6">
        <v>44960</v>
      </c>
      <c r="H297" s="4">
        <v>1</v>
      </c>
      <c r="I297" s="4">
        <v>2</v>
      </c>
      <c r="J297" s="4">
        <v>2</v>
      </c>
      <c r="K297" s="4" t="s">
        <v>30</v>
      </c>
      <c r="L297" s="4">
        <v>1116</v>
      </c>
      <c r="M297" s="4">
        <v>1116</v>
      </c>
      <c r="N297" s="4" t="s">
        <v>1449</v>
      </c>
      <c r="O297" s="4" t="s">
        <v>1048</v>
      </c>
      <c r="P297" s="4" t="s">
        <v>33</v>
      </c>
      <c r="Q297" s="4">
        <v>0</v>
      </c>
      <c r="R297" s="7">
        <v>44958</v>
      </c>
      <c r="S297" s="6">
        <v>44963</v>
      </c>
      <c r="T297" s="4" t="s">
        <v>34</v>
      </c>
      <c r="U297" s="4">
        <v>1116</v>
      </c>
      <c r="V297" s="4">
        <v>0</v>
      </c>
      <c r="W297" s="4">
        <v>0</v>
      </c>
      <c r="X297" s="4" t="s">
        <v>1450</v>
      </c>
      <c r="Y297" s="4" t="s">
        <v>52</v>
      </c>
    </row>
    <row r="298" s="4" customFormat="1" spans="1:25">
      <c r="A298" s="4" t="s">
        <v>1451</v>
      </c>
      <c r="B298" s="4" t="s">
        <v>26</v>
      </c>
      <c r="C298" s="4" t="s">
        <v>27</v>
      </c>
      <c r="D298" s="4" t="s">
        <v>1452</v>
      </c>
      <c r="E298" s="4" t="s">
        <v>284</v>
      </c>
      <c r="F298" s="6">
        <v>44959</v>
      </c>
      <c r="G298" s="6">
        <v>44960</v>
      </c>
      <c r="H298" s="4">
        <v>1</v>
      </c>
      <c r="I298" s="4">
        <v>1</v>
      </c>
      <c r="J298" s="4">
        <v>1</v>
      </c>
      <c r="K298" s="4" t="s">
        <v>30</v>
      </c>
      <c r="L298" s="4">
        <v>620</v>
      </c>
      <c r="M298" s="4">
        <v>620</v>
      </c>
      <c r="N298" s="4" t="s">
        <v>1453</v>
      </c>
      <c r="O298" s="4" t="s">
        <v>1048</v>
      </c>
      <c r="P298" s="4" t="s">
        <v>33</v>
      </c>
      <c r="Q298" s="4">
        <v>0</v>
      </c>
      <c r="R298" s="7">
        <v>44958</v>
      </c>
      <c r="S298" s="6">
        <v>44963</v>
      </c>
      <c r="T298" s="4" t="s">
        <v>34</v>
      </c>
      <c r="U298" s="4">
        <v>620</v>
      </c>
      <c r="V298" s="4">
        <v>0</v>
      </c>
      <c r="W298" s="4">
        <v>0</v>
      </c>
      <c r="X298" s="4" t="s">
        <v>1454</v>
      </c>
      <c r="Y298" s="4" t="s">
        <v>52</v>
      </c>
    </row>
    <row r="299" s="4" customFormat="1" spans="1:25">
      <c r="A299" s="4" t="s">
        <v>1455</v>
      </c>
      <c r="B299" s="4" t="s">
        <v>26</v>
      </c>
      <c r="C299" s="4" t="s">
        <v>27</v>
      </c>
      <c r="D299" s="4" t="s">
        <v>1456</v>
      </c>
      <c r="E299" s="4" t="s">
        <v>1457</v>
      </c>
      <c r="F299" s="6">
        <v>44959</v>
      </c>
      <c r="G299" s="6">
        <v>44960</v>
      </c>
      <c r="H299" s="4">
        <v>1</v>
      </c>
      <c r="I299" s="4">
        <v>1</v>
      </c>
      <c r="J299" s="4">
        <v>1</v>
      </c>
      <c r="K299" s="4" t="s">
        <v>30</v>
      </c>
      <c r="L299" s="4">
        <v>930</v>
      </c>
      <c r="M299" s="4">
        <v>930</v>
      </c>
      <c r="N299" s="4" t="s">
        <v>1458</v>
      </c>
      <c r="O299" s="4" t="s">
        <v>1048</v>
      </c>
      <c r="P299" s="4" t="s">
        <v>33</v>
      </c>
      <c r="Q299" s="4">
        <v>0</v>
      </c>
      <c r="R299" s="7">
        <v>44958</v>
      </c>
      <c r="S299" s="6">
        <v>44963</v>
      </c>
      <c r="T299" s="4" t="s">
        <v>34</v>
      </c>
      <c r="U299" s="4">
        <v>930</v>
      </c>
      <c r="V299" s="4">
        <v>0</v>
      </c>
      <c r="W299" s="4">
        <v>0</v>
      </c>
      <c r="X299" s="4" t="s">
        <v>1459</v>
      </c>
      <c r="Y299" s="4" t="s">
        <v>1460</v>
      </c>
    </row>
    <row r="300" s="4" customFormat="1" spans="1:25">
      <c r="A300" s="4" t="s">
        <v>1461</v>
      </c>
      <c r="B300" s="4" t="s">
        <v>26</v>
      </c>
      <c r="C300" s="4" t="s">
        <v>27</v>
      </c>
      <c r="D300" s="4" t="s">
        <v>1462</v>
      </c>
      <c r="E300" s="4" t="s">
        <v>306</v>
      </c>
      <c r="F300" s="6">
        <v>44959</v>
      </c>
      <c r="G300" s="6">
        <v>44960</v>
      </c>
      <c r="H300" s="4">
        <v>1</v>
      </c>
      <c r="I300" s="4">
        <v>1</v>
      </c>
      <c r="J300" s="4">
        <v>1</v>
      </c>
      <c r="K300" s="4" t="s">
        <v>30</v>
      </c>
      <c r="L300" s="4">
        <v>297</v>
      </c>
      <c r="M300" s="4">
        <v>297</v>
      </c>
      <c r="N300" s="4" t="s">
        <v>1463</v>
      </c>
      <c r="O300" s="4" t="s">
        <v>1048</v>
      </c>
      <c r="P300" s="4" t="s">
        <v>33</v>
      </c>
      <c r="Q300" s="4">
        <v>0</v>
      </c>
      <c r="R300" s="7">
        <v>44958</v>
      </c>
      <c r="S300" s="6">
        <v>44963</v>
      </c>
      <c r="T300" s="4" t="s">
        <v>34</v>
      </c>
      <c r="U300" s="4">
        <v>297</v>
      </c>
      <c r="V300" s="4">
        <v>0</v>
      </c>
      <c r="W300" s="4">
        <v>0</v>
      </c>
      <c r="X300" s="4" t="s">
        <v>1464</v>
      </c>
      <c r="Y300" s="4" t="s">
        <v>52</v>
      </c>
    </row>
    <row r="301" s="4" customFormat="1" spans="1:25">
      <c r="A301" s="4" t="s">
        <v>1465</v>
      </c>
      <c r="B301" s="4" t="s">
        <v>26</v>
      </c>
      <c r="C301" s="4" t="s">
        <v>27</v>
      </c>
      <c r="D301" s="4" t="s">
        <v>1466</v>
      </c>
      <c r="E301" s="4" t="s">
        <v>1323</v>
      </c>
      <c r="F301" s="6">
        <v>44958</v>
      </c>
      <c r="G301" s="6">
        <v>44960</v>
      </c>
      <c r="H301" s="4">
        <v>1</v>
      </c>
      <c r="I301" s="4">
        <v>2</v>
      </c>
      <c r="J301" s="4">
        <v>2</v>
      </c>
      <c r="K301" s="4" t="s">
        <v>30</v>
      </c>
      <c r="L301" s="4">
        <v>1474</v>
      </c>
      <c r="M301" s="4">
        <v>1474</v>
      </c>
      <c r="N301" s="4" t="s">
        <v>1467</v>
      </c>
      <c r="O301" s="4" t="s">
        <v>1048</v>
      </c>
      <c r="P301" s="4" t="s">
        <v>33</v>
      </c>
      <c r="Q301" s="4">
        <v>0</v>
      </c>
      <c r="R301" s="7">
        <v>44958</v>
      </c>
      <c r="S301" s="6">
        <v>44963</v>
      </c>
      <c r="T301" s="4" t="s">
        <v>34</v>
      </c>
      <c r="U301" s="4">
        <v>1474</v>
      </c>
      <c r="V301" s="4">
        <v>0</v>
      </c>
      <c r="W301" s="4">
        <v>0</v>
      </c>
      <c r="X301" s="4" t="s">
        <v>1468</v>
      </c>
      <c r="Y301" s="4" t="s">
        <v>1469</v>
      </c>
    </row>
    <row r="302" s="4" customFormat="1" spans="1:25">
      <c r="A302" s="4" t="s">
        <v>1470</v>
      </c>
      <c r="B302" s="4" t="s">
        <v>26</v>
      </c>
      <c r="C302" s="4" t="s">
        <v>27</v>
      </c>
      <c r="D302" s="4" t="s">
        <v>1471</v>
      </c>
      <c r="E302" s="4" t="s">
        <v>1472</v>
      </c>
      <c r="F302" s="6">
        <v>44959</v>
      </c>
      <c r="G302" s="6">
        <v>44960</v>
      </c>
      <c r="H302" s="4">
        <v>1</v>
      </c>
      <c r="I302" s="4">
        <v>1</v>
      </c>
      <c r="J302" s="4">
        <v>1</v>
      </c>
      <c r="K302" s="4" t="s">
        <v>30</v>
      </c>
      <c r="L302" s="4">
        <v>715</v>
      </c>
      <c r="M302" s="4">
        <v>715</v>
      </c>
      <c r="N302" s="4" t="s">
        <v>1473</v>
      </c>
      <c r="O302" s="4" t="s">
        <v>1048</v>
      </c>
      <c r="P302" s="4" t="s">
        <v>33</v>
      </c>
      <c r="Q302" s="4">
        <v>0</v>
      </c>
      <c r="R302" s="7">
        <v>44959</v>
      </c>
      <c r="S302" s="6">
        <v>44963</v>
      </c>
      <c r="T302" s="4" t="s">
        <v>34</v>
      </c>
      <c r="U302" s="4">
        <v>715</v>
      </c>
      <c r="V302" s="4">
        <v>0</v>
      </c>
      <c r="W302" s="4">
        <v>0</v>
      </c>
      <c r="X302" s="4" t="s">
        <v>1474</v>
      </c>
      <c r="Y302" s="4" t="s">
        <v>52</v>
      </c>
    </row>
    <row r="303" s="4" customFormat="1" spans="1:25">
      <c r="A303" s="4" t="s">
        <v>1475</v>
      </c>
      <c r="B303" s="4" t="s">
        <v>26</v>
      </c>
      <c r="C303" s="4" t="s">
        <v>27</v>
      </c>
      <c r="D303" s="4" t="s">
        <v>1476</v>
      </c>
      <c r="E303" s="4" t="s">
        <v>1176</v>
      </c>
      <c r="F303" s="6">
        <v>44959</v>
      </c>
      <c r="G303" s="6">
        <v>44960</v>
      </c>
      <c r="H303" s="4">
        <v>1</v>
      </c>
      <c r="I303" s="4">
        <v>1</v>
      </c>
      <c r="J303" s="4">
        <v>1</v>
      </c>
      <c r="K303" s="4" t="s">
        <v>30</v>
      </c>
      <c r="L303" s="4">
        <v>216</v>
      </c>
      <c r="M303" s="4">
        <v>216</v>
      </c>
      <c r="N303" s="4" t="s">
        <v>1477</v>
      </c>
      <c r="O303" s="4" t="s">
        <v>1048</v>
      </c>
      <c r="P303" s="4" t="s">
        <v>33</v>
      </c>
      <c r="Q303" s="4">
        <v>0</v>
      </c>
      <c r="R303" s="7">
        <v>44959</v>
      </c>
      <c r="S303" s="6">
        <v>44963</v>
      </c>
      <c r="T303" s="4" t="s">
        <v>34</v>
      </c>
      <c r="U303" s="4">
        <v>216</v>
      </c>
      <c r="V303" s="4">
        <v>0</v>
      </c>
      <c r="W303" s="4">
        <v>0</v>
      </c>
      <c r="X303" s="4" t="s">
        <v>1478</v>
      </c>
      <c r="Y303" s="4" t="s">
        <v>1479</v>
      </c>
    </row>
    <row r="304" s="4" customFormat="1" spans="1:25">
      <c r="A304" s="4" t="s">
        <v>1480</v>
      </c>
      <c r="B304" s="4" t="s">
        <v>26</v>
      </c>
      <c r="C304" s="4" t="s">
        <v>27</v>
      </c>
      <c r="D304" s="4" t="s">
        <v>948</v>
      </c>
      <c r="E304" s="4" t="s">
        <v>43</v>
      </c>
      <c r="F304" s="6">
        <v>44959</v>
      </c>
      <c r="G304" s="6">
        <v>44960</v>
      </c>
      <c r="H304" s="4">
        <v>1</v>
      </c>
      <c r="I304" s="4">
        <v>1</v>
      </c>
      <c r="J304" s="4">
        <v>1</v>
      </c>
      <c r="K304" s="4" t="s">
        <v>30</v>
      </c>
      <c r="L304" s="4">
        <v>237</v>
      </c>
      <c r="M304" s="4">
        <v>237</v>
      </c>
      <c r="N304" s="4" t="s">
        <v>1481</v>
      </c>
      <c r="O304" s="4" t="s">
        <v>1048</v>
      </c>
      <c r="P304" s="4" t="s">
        <v>33</v>
      </c>
      <c r="Q304" s="4">
        <v>0</v>
      </c>
      <c r="R304" s="7">
        <v>44959</v>
      </c>
      <c r="S304" s="6">
        <v>44963</v>
      </c>
      <c r="T304" s="4" t="s">
        <v>34</v>
      </c>
      <c r="U304" s="4">
        <v>237</v>
      </c>
      <c r="V304" s="4">
        <v>0</v>
      </c>
      <c r="W304" s="4">
        <v>0</v>
      </c>
      <c r="X304" s="4" t="s">
        <v>1482</v>
      </c>
      <c r="Y304" s="4" t="s">
        <v>52</v>
      </c>
    </row>
    <row r="305" s="4" customFormat="1" spans="1:25">
      <c r="A305" s="4" t="s">
        <v>1483</v>
      </c>
      <c r="B305" s="4" t="s">
        <v>26</v>
      </c>
      <c r="C305" s="4" t="s">
        <v>27</v>
      </c>
      <c r="D305" s="4" t="s">
        <v>1484</v>
      </c>
      <c r="E305" s="4" t="s">
        <v>779</v>
      </c>
      <c r="F305" s="6">
        <v>44959</v>
      </c>
      <c r="G305" s="6">
        <v>44960</v>
      </c>
      <c r="H305" s="4">
        <v>1</v>
      </c>
      <c r="I305" s="4">
        <v>1</v>
      </c>
      <c r="J305" s="4">
        <v>1</v>
      </c>
      <c r="K305" s="4" t="s">
        <v>30</v>
      </c>
      <c r="L305" s="4">
        <v>881</v>
      </c>
      <c r="M305" s="4">
        <v>881</v>
      </c>
      <c r="N305" s="4" t="s">
        <v>1485</v>
      </c>
      <c r="O305" s="4" t="s">
        <v>1048</v>
      </c>
      <c r="P305" s="4" t="s">
        <v>33</v>
      </c>
      <c r="Q305" s="4">
        <v>0</v>
      </c>
      <c r="R305" s="7">
        <v>44959</v>
      </c>
      <c r="S305" s="6">
        <v>44963</v>
      </c>
      <c r="T305" s="4" t="s">
        <v>34</v>
      </c>
      <c r="U305" s="4">
        <v>881</v>
      </c>
      <c r="V305" s="4">
        <v>0</v>
      </c>
      <c r="W305" s="4">
        <v>0</v>
      </c>
      <c r="X305" s="4" t="s">
        <v>1486</v>
      </c>
      <c r="Y305" s="4" t="s">
        <v>1487</v>
      </c>
    </row>
    <row r="306" s="4" customFormat="1" spans="1:25">
      <c r="A306" s="4" t="s">
        <v>1488</v>
      </c>
      <c r="B306" s="4" t="s">
        <v>26</v>
      </c>
      <c r="C306" s="4" t="s">
        <v>27</v>
      </c>
      <c r="D306" s="4" t="s">
        <v>1489</v>
      </c>
      <c r="E306" s="4" t="s">
        <v>1490</v>
      </c>
      <c r="F306" s="6">
        <v>44959</v>
      </c>
      <c r="G306" s="6">
        <v>44960</v>
      </c>
      <c r="H306" s="4">
        <v>1</v>
      </c>
      <c r="I306" s="4">
        <v>1</v>
      </c>
      <c r="J306" s="4">
        <v>1</v>
      </c>
      <c r="K306" s="4" t="s">
        <v>30</v>
      </c>
      <c r="L306" s="4">
        <v>554</v>
      </c>
      <c r="M306" s="4">
        <v>554</v>
      </c>
      <c r="N306" s="4" t="s">
        <v>1491</v>
      </c>
      <c r="O306" s="4" t="s">
        <v>1048</v>
      </c>
      <c r="P306" s="4" t="s">
        <v>33</v>
      </c>
      <c r="Q306" s="4">
        <v>0</v>
      </c>
      <c r="R306" s="7">
        <v>44959</v>
      </c>
      <c r="S306" s="6">
        <v>44963</v>
      </c>
      <c r="T306" s="4" t="s">
        <v>34</v>
      </c>
      <c r="U306" s="4">
        <v>554</v>
      </c>
      <c r="V306" s="4">
        <v>0</v>
      </c>
      <c r="W306" s="4">
        <v>0</v>
      </c>
      <c r="X306" s="4" t="s">
        <v>1492</v>
      </c>
      <c r="Y306" s="4" t="s">
        <v>52</v>
      </c>
    </row>
    <row r="307" s="4" customFormat="1" spans="1:25">
      <c r="A307" s="4" t="s">
        <v>1493</v>
      </c>
      <c r="B307" s="4" t="s">
        <v>26</v>
      </c>
      <c r="C307" s="4" t="s">
        <v>27</v>
      </c>
      <c r="D307" s="4" t="s">
        <v>1402</v>
      </c>
      <c r="E307" s="4" t="s">
        <v>625</v>
      </c>
      <c r="F307" s="6">
        <v>44959</v>
      </c>
      <c r="G307" s="6">
        <v>44960</v>
      </c>
      <c r="H307" s="4">
        <v>1</v>
      </c>
      <c r="I307" s="4">
        <v>1</v>
      </c>
      <c r="J307" s="4">
        <v>1</v>
      </c>
      <c r="K307" s="4" t="s">
        <v>30</v>
      </c>
      <c r="L307" s="4">
        <v>737</v>
      </c>
      <c r="M307" s="4">
        <v>737</v>
      </c>
      <c r="N307" s="4" t="s">
        <v>1494</v>
      </c>
      <c r="O307" s="4" t="s">
        <v>1048</v>
      </c>
      <c r="P307" s="4" t="s">
        <v>33</v>
      </c>
      <c r="Q307" s="4">
        <v>0</v>
      </c>
      <c r="R307" s="7">
        <v>44959</v>
      </c>
      <c r="S307" s="6">
        <v>44963</v>
      </c>
      <c r="T307" s="4" t="s">
        <v>34</v>
      </c>
      <c r="U307" s="4">
        <v>737</v>
      </c>
      <c r="V307" s="4">
        <v>0</v>
      </c>
      <c r="W307" s="4">
        <v>0</v>
      </c>
      <c r="X307" s="4" t="s">
        <v>1495</v>
      </c>
      <c r="Y307" s="4" t="s">
        <v>52</v>
      </c>
    </row>
    <row r="308" s="4" customFormat="1" spans="1:25">
      <c r="A308" s="4" t="s">
        <v>1496</v>
      </c>
      <c r="B308" s="4" t="s">
        <v>26</v>
      </c>
      <c r="C308" s="4" t="s">
        <v>27</v>
      </c>
      <c r="D308" s="4" t="s">
        <v>1497</v>
      </c>
      <c r="E308" s="4" t="s">
        <v>1498</v>
      </c>
      <c r="F308" s="6">
        <v>44959</v>
      </c>
      <c r="G308" s="6">
        <v>44960</v>
      </c>
      <c r="H308" s="4">
        <v>1</v>
      </c>
      <c r="I308" s="4">
        <v>1</v>
      </c>
      <c r="J308" s="4">
        <v>1</v>
      </c>
      <c r="K308" s="4" t="s">
        <v>30</v>
      </c>
      <c r="L308" s="4">
        <v>772</v>
      </c>
      <c r="M308" s="4">
        <v>772</v>
      </c>
      <c r="N308" s="4" t="s">
        <v>1499</v>
      </c>
      <c r="O308" s="4" t="s">
        <v>1048</v>
      </c>
      <c r="P308" s="4" t="s">
        <v>33</v>
      </c>
      <c r="Q308" s="4">
        <v>0</v>
      </c>
      <c r="R308" s="7">
        <v>44959</v>
      </c>
      <c r="S308" s="6">
        <v>44963</v>
      </c>
      <c r="T308" s="4" t="s">
        <v>34</v>
      </c>
      <c r="U308" s="4">
        <v>772</v>
      </c>
      <c r="V308" s="4">
        <v>0</v>
      </c>
      <c r="W308" s="4">
        <v>0</v>
      </c>
      <c r="X308" s="4" t="s">
        <v>1500</v>
      </c>
      <c r="Y308" s="4" t="s">
        <v>52</v>
      </c>
    </row>
    <row r="309" s="4" customFormat="1" spans="1:25">
      <c r="A309" s="4" t="s">
        <v>1501</v>
      </c>
      <c r="B309" s="4" t="s">
        <v>26</v>
      </c>
      <c r="C309" s="4" t="s">
        <v>27</v>
      </c>
      <c r="D309" s="4" t="s">
        <v>1502</v>
      </c>
      <c r="E309" s="4" t="s">
        <v>1503</v>
      </c>
      <c r="F309" s="6">
        <v>44959</v>
      </c>
      <c r="G309" s="6">
        <v>44960</v>
      </c>
      <c r="H309" s="4">
        <v>1</v>
      </c>
      <c r="I309" s="4">
        <v>1</v>
      </c>
      <c r="J309" s="4">
        <v>1</v>
      </c>
      <c r="K309" s="4" t="s">
        <v>30</v>
      </c>
      <c r="L309" s="4">
        <v>197</v>
      </c>
      <c r="M309" s="4">
        <v>197</v>
      </c>
      <c r="N309" s="4" t="s">
        <v>1504</v>
      </c>
      <c r="O309" s="4" t="s">
        <v>1048</v>
      </c>
      <c r="P309" s="4" t="s">
        <v>33</v>
      </c>
      <c r="Q309" s="4">
        <v>0</v>
      </c>
      <c r="R309" s="7">
        <v>44959</v>
      </c>
      <c r="S309" s="6">
        <v>44963</v>
      </c>
      <c r="T309" s="4" t="s">
        <v>34</v>
      </c>
      <c r="U309" s="4">
        <v>197</v>
      </c>
      <c r="V309" s="4">
        <v>0</v>
      </c>
      <c r="W309" s="4">
        <v>0</v>
      </c>
      <c r="X309" s="4" t="s">
        <v>1505</v>
      </c>
      <c r="Y309" s="4" t="s">
        <v>52</v>
      </c>
    </row>
    <row r="310" s="4" customFormat="1" spans="1:25">
      <c r="A310" s="4" t="s">
        <v>1506</v>
      </c>
      <c r="B310" s="4" t="s">
        <v>26</v>
      </c>
      <c r="C310" s="4" t="s">
        <v>27</v>
      </c>
      <c r="D310" s="4" t="s">
        <v>1008</v>
      </c>
      <c r="E310" s="4" t="s">
        <v>1009</v>
      </c>
      <c r="F310" s="6">
        <v>44959</v>
      </c>
      <c r="G310" s="6">
        <v>44960</v>
      </c>
      <c r="H310" s="4">
        <v>1</v>
      </c>
      <c r="I310" s="4">
        <v>1</v>
      </c>
      <c r="J310" s="4">
        <v>1</v>
      </c>
      <c r="K310" s="4" t="s">
        <v>30</v>
      </c>
      <c r="L310" s="4">
        <v>850</v>
      </c>
      <c r="M310" s="4">
        <v>850</v>
      </c>
      <c r="N310" s="4" t="s">
        <v>1507</v>
      </c>
      <c r="O310" s="4" t="s">
        <v>1048</v>
      </c>
      <c r="P310" s="4" t="s">
        <v>33</v>
      </c>
      <c r="Q310" s="4">
        <v>0</v>
      </c>
      <c r="R310" s="7">
        <v>44959</v>
      </c>
      <c r="S310" s="6">
        <v>44963</v>
      </c>
      <c r="T310" s="4" t="s">
        <v>34</v>
      </c>
      <c r="U310" s="4">
        <v>850</v>
      </c>
      <c r="V310" s="4">
        <v>0</v>
      </c>
      <c r="W310" s="4">
        <v>0</v>
      </c>
      <c r="X310" s="4" t="s">
        <v>1508</v>
      </c>
      <c r="Y310" s="4" t="s">
        <v>1509</v>
      </c>
    </row>
    <row r="311" s="4" customFormat="1" spans="1:25">
      <c r="A311" s="4" t="s">
        <v>1510</v>
      </c>
      <c r="B311" s="4" t="s">
        <v>26</v>
      </c>
      <c r="C311" s="4" t="s">
        <v>27</v>
      </c>
      <c r="D311" s="4" t="s">
        <v>367</v>
      </c>
      <c r="E311" s="4" t="s">
        <v>477</v>
      </c>
      <c r="F311" s="6">
        <v>44959</v>
      </c>
      <c r="G311" s="6">
        <v>44960</v>
      </c>
      <c r="H311" s="4">
        <v>1</v>
      </c>
      <c r="I311" s="4">
        <v>1</v>
      </c>
      <c r="J311" s="4">
        <v>1</v>
      </c>
      <c r="K311" s="4" t="s">
        <v>30</v>
      </c>
      <c r="L311" s="4">
        <v>849</v>
      </c>
      <c r="M311" s="4">
        <v>849</v>
      </c>
      <c r="N311" s="4" t="s">
        <v>1511</v>
      </c>
      <c r="O311" s="4" t="s">
        <v>1048</v>
      </c>
      <c r="P311" s="4" t="s">
        <v>33</v>
      </c>
      <c r="Q311" s="4">
        <v>0</v>
      </c>
      <c r="R311" s="7">
        <v>44959</v>
      </c>
      <c r="S311" s="6">
        <v>44963</v>
      </c>
      <c r="T311" s="4" t="s">
        <v>34</v>
      </c>
      <c r="U311" s="4">
        <v>849</v>
      </c>
      <c r="V311" s="4">
        <v>0</v>
      </c>
      <c r="W311" s="4">
        <v>0</v>
      </c>
      <c r="X311" s="4" t="s">
        <v>1512</v>
      </c>
      <c r="Y311" s="4" t="s">
        <v>52</v>
      </c>
    </row>
    <row r="312" s="4" customFormat="1" spans="1:25">
      <c r="A312" s="4" t="s">
        <v>1513</v>
      </c>
      <c r="B312" s="4" t="s">
        <v>26</v>
      </c>
      <c r="C312" s="4" t="s">
        <v>27</v>
      </c>
      <c r="D312" s="4" t="s">
        <v>738</v>
      </c>
      <c r="E312" s="4" t="s">
        <v>1514</v>
      </c>
      <c r="F312" s="6">
        <v>44959</v>
      </c>
      <c r="G312" s="6">
        <v>44960</v>
      </c>
      <c r="H312" s="4">
        <v>1</v>
      </c>
      <c r="I312" s="4">
        <v>1</v>
      </c>
      <c r="J312" s="4">
        <v>1</v>
      </c>
      <c r="K312" s="4" t="s">
        <v>30</v>
      </c>
      <c r="L312" s="4">
        <v>358</v>
      </c>
      <c r="M312" s="4">
        <v>358</v>
      </c>
      <c r="N312" s="4" t="s">
        <v>1515</v>
      </c>
      <c r="O312" s="4" t="s">
        <v>1048</v>
      </c>
      <c r="P312" s="4" t="s">
        <v>33</v>
      </c>
      <c r="Q312" s="4">
        <v>0</v>
      </c>
      <c r="R312" s="7">
        <v>44959</v>
      </c>
      <c r="S312" s="6">
        <v>44963</v>
      </c>
      <c r="T312" s="4" t="s">
        <v>34</v>
      </c>
      <c r="U312" s="4">
        <v>358</v>
      </c>
      <c r="V312" s="4">
        <v>0</v>
      </c>
      <c r="W312" s="4">
        <v>0</v>
      </c>
      <c r="X312" s="4" t="s">
        <v>1516</v>
      </c>
      <c r="Y312" s="4" t="s">
        <v>52</v>
      </c>
    </row>
    <row r="313" s="4" customFormat="1" spans="1:25">
      <c r="A313" s="4" t="s">
        <v>1517</v>
      </c>
      <c r="B313" s="4" t="s">
        <v>26</v>
      </c>
      <c r="C313" s="4" t="s">
        <v>27</v>
      </c>
      <c r="D313" s="4" t="s">
        <v>966</v>
      </c>
      <c r="E313" s="4" t="s">
        <v>83</v>
      </c>
      <c r="F313" s="6">
        <v>44959</v>
      </c>
      <c r="G313" s="6">
        <v>44960</v>
      </c>
      <c r="H313" s="4">
        <v>1</v>
      </c>
      <c r="I313" s="4">
        <v>1</v>
      </c>
      <c r="J313" s="4">
        <v>1</v>
      </c>
      <c r="K313" s="4" t="s">
        <v>30</v>
      </c>
      <c r="L313" s="4">
        <v>228</v>
      </c>
      <c r="M313" s="4">
        <v>228</v>
      </c>
      <c r="N313" s="4" t="s">
        <v>967</v>
      </c>
      <c r="O313" s="4" t="s">
        <v>1048</v>
      </c>
      <c r="P313" s="4" t="s">
        <v>33</v>
      </c>
      <c r="Q313" s="4">
        <v>0</v>
      </c>
      <c r="R313" s="7">
        <v>44959</v>
      </c>
      <c r="S313" s="6">
        <v>44963</v>
      </c>
      <c r="T313" s="4" t="s">
        <v>34</v>
      </c>
      <c r="U313" s="4">
        <v>228</v>
      </c>
      <c r="V313" s="4">
        <v>0</v>
      </c>
      <c r="W313" s="4">
        <v>0</v>
      </c>
      <c r="X313" s="4" t="s">
        <v>1518</v>
      </c>
      <c r="Y313" s="4" t="s">
        <v>52</v>
      </c>
    </row>
    <row r="314" s="4" customFormat="1" spans="1:25">
      <c r="A314" s="4" t="s">
        <v>1519</v>
      </c>
      <c r="B314" s="4" t="s">
        <v>26</v>
      </c>
      <c r="C314" s="4" t="s">
        <v>27</v>
      </c>
      <c r="D314" s="4" t="s">
        <v>437</v>
      </c>
      <c r="E314" s="4" t="s">
        <v>438</v>
      </c>
      <c r="F314" s="6">
        <v>44959</v>
      </c>
      <c r="G314" s="6">
        <v>44960</v>
      </c>
      <c r="H314" s="4">
        <v>1</v>
      </c>
      <c r="I314" s="4">
        <v>1</v>
      </c>
      <c r="J314" s="4">
        <v>1</v>
      </c>
      <c r="K314" s="4" t="s">
        <v>30</v>
      </c>
      <c r="L314" s="4">
        <v>193</v>
      </c>
      <c r="M314" s="4">
        <v>193</v>
      </c>
      <c r="N314" s="4" t="s">
        <v>1520</v>
      </c>
      <c r="O314" s="4" t="s">
        <v>1048</v>
      </c>
      <c r="P314" s="4" t="s">
        <v>33</v>
      </c>
      <c r="Q314" s="4">
        <v>0</v>
      </c>
      <c r="R314" s="7">
        <v>44959</v>
      </c>
      <c r="S314" s="6">
        <v>44963</v>
      </c>
      <c r="T314" s="4" t="s">
        <v>34</v>
      </c>
      <c r="U314" s="4">
        <v>193</v>
      </c>
      <c r="V314" s="4">
        <v>0</v>
      </c>
      <c r="W314" s="4">
        <v>0</v>
      </c>
      <c r="X314" s="4" t="s">
        <v>1521</v>
      </c>
      <c r="Y314" s="4" t="s">
        <v>1522</v>
      </c>
    </row>
    <row r="315" s="4" customFormat="1" spans="1:25">
      <c r="A315" s="4" t="s">
        <v>1523</v>
      </c>
      <c r="B315" s="4" t="s">
        <v>26</v>
      </c>
      <c r="C315" s="4" t="s">
        <v>27</v>
      </c>
      <c r="D315" s="4" t="s">
        <v>952</v>
      </c>
      <c r="E315" s="4" t="s">
        <v>953</v>
      </c>
      <c r="F315" s="6">
        <v>44959</v>
      </c>
      <c r="G315" s="6">
        <v>44960</v>
      </c>
      <c r="H315" s="4">
        <v>1</v>
      </c>
      <c r="I315" s="4">
        <v>1</v>
      </c>
      <c r="J315" s="4">
        <v>1</v>
      </c>
      <c r="K315" s="4" t="s">
        <v>30</v>
      </c>
      <c r="L315" s="4">
        <v>512</v>
      </c>
      <c r="M315" s="4">
        <v>512</v>
      </c>
      <c r="N315" s="4" t="s">
        <v>1524</v>
      </c>
      <c r="O315" s="4" t="s">
        <v>1048</v>
      </c>
      <c r="P315" s="4" t="s">
        <v>33</v>
      </c>
      <c r="Q315" s="4">
        <v>0</v>
      </c>
      <c r="R315" s="7">
        <v>44959</v>
      </c>
      <c r="S315" s="6">
        <v>44963</v>
      </c>
      <c r="T315" s="4" t="s">
        <v>34</v>
      </c>
      <c r="U315" s="4">
        <v>512</v>
      </c>
      <c r="V315" s="4">
        <v>0</v>
      </c>
      <c r="W315" s="4">
        <v>0</v>
      </c>
      <c r="X315" s="4" t="s">
        <v>1525</v>
      </c>
      <c r="Y315" s="4" t="s">
        <v>52</v>
      </c>
    </row>
    <row r="316" s="4" customFormat="1" spans="1:25">
      <c r="A316" s="4" t="s">
        <v>1526</v>
      </c>
      <c r="B316" s="4" t="s">
        <v>26</v>
      </c>
      <c r="C316" s="4" t="s">
        <v>27</v>
      </c>
      <c r="D316" s="4" t="s">
        <v>1527</v>
      </c>
      <c r="E316" s="4" t="s">
        <v>899</v>
      </c>
      <c r="F316" s="6">
        <v>44959</v>
      </c>
      <c r="G316" s="6">
        <v>44960</v>
      </c>
      <c r="H316" s="4">
        <v>2</v>
      </c>
      <c r="I316" s="4">
        <v>1</v>
      </c>
      <c r="J316" s="4">
        <v>2</v>
      </c>
      <c r="K316" s="4" t="s">
        <v>30</v>
      </c>
      <c r="L316" s="4">
        <v>1414</v>
      </c>
      <c r="M316" s="4">
        <v>1414</v>
      </c>
      <c r="N316" s="4" t="s">
        <v>1528</v>
      </c>
      <c r="O316" s="4" t="s">
        <v>1048</v>
      </c>
      <c r="P316" s="4" t="s">
        <v>33</v>
      </c>
      <c r="Q316" s="4">
        <v>0</v>
      </c>
      <c r="R316" s="7">
        <v>44959</v>
      </c>
      <c r="S316" s="6">
        <v>44963</v>
      </c>
      <c r="T316" s="4" t="s">
        <v>34</v>
      </c>
      <c r="U316" s="4">
        <v>1414</v>
      </c>
      <c r="V316" s="4">
        <v>0</v>
      </c>
      <c r="W316" s="4">
        <v>0</v>
      </c>
      <c r="X316" s="4" t="s">
        <v>1529</v>
      </c>
      <c r="Y316" s="4" t="s">
        <v>52</v>
      </c>
    </row>
    <row r="317" s="4" customFormat="1" spans="1:25">
      <c r="A317" s="4" t="s">
        <v>1530</v>
      </c>
      <c r="B317" s="4" t="s">
        <v>26</v>
      </c>
      <c r="C317" s="4" t="s">
        <v>27</v>
      </c>
      <c r="D317" s="4" t="s">
        <v>425</v>
      </c>
      <c r="E317" s="4" t="s">
        <v>426</v>
      </c>
      <c r="F317" s="6">
        <v>44959</v>
      </c>
      <c r="G317" s="6">
        <v>44960</v>
      </c>
      <c r="H317" s="4">
        <v>1</v>
      </c>
      <c r="I317" s="4">
        <v>1</v>
      </c>
      <c r="J317" s="4">
        <v>1</v>
      </c>
      <c r="K317" s="4" t="s">
        <v>30</v>
      </c>
      <c r="L317" s="4">
        <v>428</v>
      </c>
      <c r="M317" s="4">
        <v>428</v>
      </c>
      <c r="N317" s="4" t="s">
        <v>1531</v>
      </c>
      <c r="O317" s="4" t="s">
        <v>1048</v>
      </c>
      <c r="P317" s="4" t="s">
        <v>33</v>
      </c>
      <c r="Q317" s="4">
        <v>0</v>
      </c>
      <c r="R317" s="7">
        <v>44959</v>
      </c>
      <c r="S317" s="6">
        <v>44963</v>
      </c>
      <c r="T317" s="4" t="s">
        <v>34</v>
      </c>
      <c r="U317" s="4">
        <v>428</v>
      </c>
      <c r="V317" s="4">
        <v>0</v>
      </c>
      <c r="W317" s="4">
        <v>0</v>
      </c>
      <c r="X317" s="4" t="s">
        <v>1532</v>
      </c>
      <c r="Y317" s="4" t="s">
        <v>1533</v>
      </c>
    </row>
    <row r="318" s="4" customFormat="1" spans="1:25">
      <c r="A318" s="4" t="s">
        <v>1534</v>
      </c>
      <c r="B318" s="4" t="s">
        <v>26</v>
      </c>
      <c r="C318" s="4" t="s">
        <v>27</v>
      </c>
      <c r="D318" s="4" t="s">
        <v>546</v>
      </c>
      <c r="E318" s="4" t="s">
        <v>43</v>
      </c>
      <c r="F318" s="6">
        <v>44959</v>
      </c>
      <c r="G318" s="6">
        <v>44960</v>
      </c>
      <c r="H318" s="4">
        <v>2</v>
      </c>
      <c r="I318" s="4">
        <v>1</v>
      </c>
      <c r="J318" s="4">
        <v>2</v>
      </c>
      <c r="K318" s="4" t="s">
        <v>30</v>
      </c>
      <c r="L318" s="4">
        <v>768</v>
      </c>
      <c r="M318" s="4">
        <v>768</v>
      </c>
      <c r="N318" s="4" t="s">
        <v>1535</v>
      </c>
      <c r="O318" s="4" t="s">
        <v>1048</v>
      </c>
      <c r="P318" s="4" t="s">
        <v>33</v>
      </c>
      <c r="Q318" s="4">
        <v>0</v>
      </c>
      <c r="R318" s="7">
        <v>44959</v>
      </c>
      <c r="S318" s="6">
        <v>44963</v>
      </c>
      <c r="T318" s="4" t="s">
        <v>34</v>
      </c>
      <c r="U318" s="4">
        <v>768</v>
      </c>
      <c r="V318" s="4">
        <v>0</v>
      </c>
      <c r="W318" s="4">
        <v>0</v>
      </c>
      <c r="X318" s="4" t="s">
        <v>1536</v>
      </c>
      <c r="Y318" s="4" t="s">
        <v>1537</v>
      </c>
    </row>
    <row r="319" s="4" customFormat="1" spans="1:25">
      <c r="A319" s="4" t="s">
        <v>1538</v>
      </c>
      <c r="B319" s="4" t="s">
        <v>26</v>
      </c>
      <c r="C319" s="4" t="s">
        <v>27</v>
      </c>
      <c r="D319" s="4" t="s">
        <v>1539</v>
      </c>
      <c r="E319" s="4" t="s">
        <v>306</v>
      </c>
      <c r="F319" s="6">
        <v>44959</v>
      </c>
      <c r="G319" s="6">
        <v>44960</v>
      </c>
      <c r="H319" s="4">
        <v>1</v>
      </c>
      <c r="I319" s="4">
        <v>1</v>
      </c>
      <c r="J319" s="4">
        <v>1</v>
      </c>
      <c r="K319" s="4" t="s">
        <v>30</v>
      </c>
      <c r="L319" s="4">
        <v>1002</v>
      </c>
      <c r="M319" s="4">
        <v>1002</v>
      </c>
      <c r="N319" s="4" t="s">
        <v>1540</v>
      </c>
      <c r="O319" s="4" t="s">
        <v>1048</v>
      </c>
      <c r="P319" s="4" t="s">
        <v>33</v>
      </c>
      <c r="Q319" s="4">
        <v>0</v>
      </c>
      <c r="R319" s="7">
        <v>44959</v>
      </c>
      <c r="S319" s="6">
        <v>44963</v>
      </c>
      <c r="T319" s="4" t="s">
        <v>34</v>
      </c>
      <c r="U319" s="4">
        <v>1002</v>
      </c>
      <c r="V319" s="4">
        <v>0</v>
      </c>
      <c r="W319" s="4">
        <v>0</v>
      </c>
      <c r="X319" s="4" t="s">
        <v>1541</v>
      </c>
      <c r="Y319" s="4" t="s">
        <v>52</v>
      </c>
    </row>
    <row r="320" s="4" customFormat="1" spans="1:25">
      <c r="A320" s="4" t="s">
        <v>1542</v>
      </c>
      <c r="B320" s="4" t="s">
        <v>26</v>
      </c>
      <c r="C320" s="4" t="s">
        <v>27</v>
      </c>
      <c r="D320" s="4" t="s">
        <v>1543</v>
      </c>
      <c r="E320" s="4" t="s">
        <v>43</v>
      </c>
      <c r="F320" s="6">
        <v>44959</v>
      </c>
      <c r="G320" s="6">
        <v>44960</v>
      </c>
      <c r="H320" s="4">
        <v>1</v>
      </c>
      <c r="I320" s="4">
        <v>1</v>
      </c>
      <c r="J320" s="4">
        <v>1</v>
      </c>
      <c r="K320" s="4" t="s">
        <v>30</v>
      </c>
      <c r="L320" s="4">
        <v>204</v>
      </c>
      <c r="M320" s="4">
        <v>204</v>
      </c>
      <c r="N320" s="4" t="s">
        <v>1544</v>
      </c>
      <c r="O320" s="4" t="s">
        <v>1048</v>
      </c>
      <c r="P320" s="4" t="s">
        <v>33</v>
      </c>
      <c r="Q320" s="4">
        <v>0</v>
      </c>
      <c r="R320" s="7">
        <v>44959</v>
      </c>
      <c r="S320" s="6">
        <v>44963</v>
      </c>
      <c r="T320" s="4" t="s">
        <v>34</v>
      </c>
      <c r="U320" s="4">
        <v>204</v>
      </c>
      <c r="V320" s="4">
        <v>0</v>
      </c>
      <c r="W320" s="4">
        <v>0</v>
      </c>
      <c r="X320" s="4" t="s">
        <v>1545</v>
      </c>
      <c r="Y320" s="4" t="s">
        <v>52</v>
      </c>
    </row>
    <row r="321" s="4" customFormat="1" spans="1:25">
      <c r="A321" s="4" t="s">
        <v>1546</v>
      </c>
      <c r="B321" s="4" t="s">
        <v>26</v>
      </c>
      <c r="C321" s="4" t="s">
        <v>27</v>
      </c>
      <c r="D321" s="4" t="s">
        <v>1547</v>
      </c>
      <c r="E321" s="4" t="s">
        <v>1548</v>
      </c>
      <c r="F321" s="6">
        <v>44959</v>
      </c>
      <c r="G321" s="6">
        <v>44960</v>
      </c>
      <c r="H321" s="4">
        <v>1</v>
      </c>
      <c r="I321" s="4">
        <v>1</v>
      </c>
      <c r="J321" s="4">
        <v>1</v>
      </c>
      <c r="K321" s="4" t="s">
        <v>30</v>
      </c>
      <c r="L321" s="4">
        <v>4404</v>
      </c>
      <c r="M321" s="4">
        <v>4404</v>
      </c>
      <c r="N321" s="4" t="s">
        <v>1549</v>
      </c>
      <c r="O321" s="4" t="s">
        <v>1048</v>
      </c>
      <c r="P321" s="4" t="s">
        <v>33</v>
      </c>
      <c r="Q321" s="4">
        <v>0</v>
      </c>
      <c r="R321" s="7">
        <v>44959</v>
      </c>
      <c r="S321" s="6">
        <v>44963</v>
      </c>
      <c r="T321" s="4" t="s">
        <v>34</v>
      </c>
      <c r="U321" s="4">
        <v>4404</v>
      </c>
      <c r="V321" s="4">
        <v>0</v>
      </c>
      <c r="W321" s="4">
        <v>0</v>
      </c>
      <c r="X321" s="4" t="s">
        <v>1550</v>
      </c>
      <c r="Y321" s="4" t="s">
        <v>1551</v>
      </c>
    </row>
    <row r="322" s="4" customFormat="1" spans="1:25">
      <c r="A322" s="4" t="s">
        <v>1552</v>
      </c>
      <c r="B322" s="4" t="s">
        <v>26</v>
      </c>
      <c r="C322" s="4" t="s">
        <v>27</v>
      </c>
      <c r="D322" s="4" t="s">
        <v>1553</v>
      </c>
      <c r="E322" s="4" t="s">
        <v>1554</v>
      </c>
      <c r="F322" s="6">
        <v>44959</v>
      </c>
      <c r="G322" s="6">
        <v>44960</v>
      </c>
      <c r="H322" s="4">
        <v>1</v>
      </c>
      <c r="I322" s="4">
        <v>1</v>
      </c>
      <c r="J322" s="4">
        <v>1</v>
      </c>
      <c r="K322" s="4" t="s">
        <v>30</v>
      </c>
      <c r="L322" s="4">
        <v>302</v>
      </c>
      <c r="M322" s="4">
        <v>302</v>
      </c>
      <c r="N322" s="4" t="s">
        <v>1555</v>
      </c>
      <c r="O322" s="4" t="s">
        <v>1048</v>
      </c>
      <c r="P322" s="4" t="s">
        <v>33</v>
      </c>
      <c r="Q322" s="4">
        <v>0</v>
      </c>
      <c r="R322" s="7">
        <v>44959</v>
      </c>
      <c r="S322" s="6">
        <v>44963</v>
      </c>
      <c r="T322" s="4" t="s">
        <v>34</v>
      </c>
      <c r="U322" s="4">
        <v>302</v>
      </c>
      <c r="V322" s="4">
        <v>0</v>
      </c>
      <c r="W322" s="4">
        <v>0</v>
      </c>
      <c r="X322" s="4" t="s">
        <v>1556</v>
      </c>
      <c r="Y322" s="4" t="s">
        <v>52</v>
      </c>
    </row>
    <row r="323" s="4" customFormat="1" spans="1:25">
      <c r="A323" s="4" t="s">
        <v>1557</v>
      </c>
      <c r="B323" s="4" t="s">
        <v>26</v>
      </c>
      <c r="C323" s="4" t="s">
        <v>27</v>
      </c>
      <c r="D323" s="4" t="s">
        <v>1558</v>
      </c>
      <c r="E323" s="4" t="s">
        <v>953</v>
      </c>
      <c r="F323" s="6">
        <v>44959</v>
      </c>
      <c r="G323" s="6">
        <v>44960</v>
      </c>
      <c r="H323" s="4">
        <v>1</v>
      </c>
      <c r="I323" s="4">
        <v>1</v>
      </c>
      <c r="J323" s="4">
        <v>1</v>
      </c>
      <c r="K323" s="4" t="s">
        <v>30</v>
      </c>
      <c r="L323" s="4">
        <v>455</v>
      </c>
      <c r="M323" s="4">
        <v>455</v>
      </c>
      <c r="N323" s="4" t="s">
        <v>1559</v>
      </c>
      <c r="O323" s="4" t="s">
        <v>1048</v>
      </c>
      <c r="P323" s="4" t="s">
        <v>33</v>
      </c>
      <c r="Q323" s="4">
        <v>0</v>
      </c>
      <c r="R323" s="7">
        <v>44959</v>
      </c>
      <c r="S323" s="6">
        <v>44963</v>
      </c>
      <c r="T323" s="4" t="s">
        <v>34</v>
      </c>
      <c r="U323" s="4">
        <v>455</v>
      </c>
      <c r="V323" s="4">
        <v>0</v>
      </c>
      <c r="W323" s="4">
        <v>0</v>
      </c>
      <c r="X323" s="4" t="s">
        <v>1560</v>
      </c>
      <c r="Y323" s="4" t="s">
        <v>52</v>
      </c>
    </row>
    <row r="324" s="4" customFormat="1" spans="1:25">
      <c r="A324" s="4" t="s">
        <v>1561</v>
      </c>
      <c r="B324" s="4" t="s">
        <v>26</v>
      </c>
      <c r="C324" s="4" t="s">
        <v>27</v>
      </c>
      <c r="D324" s="4" t="s">
        <v>1562</v>
      </c>
      <c r="E324" s="4" t="s">
        <v>71</v>
      </c>
      <c r="F324" s="6">
        <v>44959</v>
      </c>
      <c r="G324" s="6">
        <v>44960</v>
      </c>
      <c r="H324" s="4">
        <v>1</v>
      </c>
      <c r="I324" s="4">
        <v>1</v>
      </c>
      <c r="J324" s="4">
        <v>1</v>
      </c>
      <c r="K324" s="4" t="s">
        <v>30</v>
      </c>
      <c r="L324" s="4">
        <v>3549</v>
      </c>
      <c r="M324" s="4">
        <v>3549</v>
      </c>
      <c r="N324" s="4" t="s">
        <v>1563</v>
      </c>
      <c r="O324" s="4" t="s">
        <v>1048</v>
      </c>
      <c r="P324" s="4" t="s">
        <v>33</v>
      </c>
      <c r="Q324" s="4">
        <v>0</v>
      </c>
      <c r="R324" s="7">
        <v>44959</v>
      </c>
      <c r="S324" s="6">
        <v>44963</v>
      </c>
      <c r="T324" s="4" t="s">
        <v>34</v>
      </c>
      <c r="U324" s="4">
        <v>3549</v>
      </c>
      <c r="V324" s="4">
        <v>0</v>
      </c>
      <c r="W324" s="4">
        <v>0</v>
      </c>
      <c r="X324" s="4" t="s">
        <v>1564</v>
      </c>
      <c r="Y324" s="4" t="s">
        <v>1565</v>
      </c>
    </row>
    <row r="325" s="4" customFormat="1" spans="1:25">
      <c r="A325" s="4" t="s">
        <v>1566</v>
      </c>
      <c r="B325" s="4" t="s">
        <v>26</v>
      </c>
      <c r="C325" s="4" t="s">
        <v>27</v>
      </c>
      <c r="D325" s="4" t="s">
        <v>1567</v>
      </c>
      <c r="E325" s="4" t="s">
        <v>1568</v>
      </c>
      <c r="F325" s="6">
        <v>44959</v>
      </c>
      <c r="G325" s="6">
        <v>44960</v>
      </c>
      <c r="H325" s="4">
        <v>1</v>
      </c>
      <c r="I325" s="4">
        <v>1</v>
      </c>
      <c r="J325" s="4">
        <v>1</v>
      </c>
      <c r="K325" s="4" t="s">
        <v>30</v>
      </c>
      <c r="L325" s="4">
        <v>356</v>
      </c>
      <c r="M325" s="4">
        <v>356</v>
      </c>
      <c r="N325" s="4" t="s">
        <v>1569</v>
      </c>
      <c r="O325" s="4" t="s">
        <v>1048</v>
      </c>
      <c r="P325" s="4" t="s">
        <v>33</v>
      </c>
      <c r="Q325" s="4">
        <v>0</v>
      </c>
      <c r="R325" s="7">
        <v>44959</v>
      </c>
      <c r="S325" s="6">
        <v>44963</v>
      </c>
      <c r="T325" s="4" t="s">
        <v>34</v>
      </c>
      <c r="U325" s="4">
        <v>356</v>
      </c>
      <c r="V325" s="4">
        <v>0</v>
      </c>
      <c r="W325" s="4">
        <v>0</v>
      </c>
      <c r="X325" s="4" t="s">
        <v>1570</v>
      </c>
      <c r="Y325" s="4" t="s">
        <v>1571</v>
      </c>
    </row>
    <row r="326" s="4" customFormat="1" spans="1:25">
      <c r="A326" s="4" t="s">
        <v>1572</v>
      </c>
      <c r="B326" s="4" t="s">
        <v>26</v>
      </c>
      <c r="C326" s="4" t="s">
        <v>27</v>
      </c>
      <c r="D326" s="4" t="s">
        <v>1573</v>
      </c>
      <c r="E326" s="4" t="s">
        <v>71</v>
      </c>
      <c r="F326" s="6">
        <v>44959</v>
      </c>
      <c r="G326" s="6">
        <v>44960</v>
      </c>
      <c r="H326" s="4">
        <v>1</v>
      </c>
      <c r="I326" s="4">
        <v>1</v>
      </c>
      <c r="J326" s="4">
        <v>1</v>
      </c>
      <c r="K326" s="4" t="s">
        <v>30</v>
      </c>
      <c r="L326" s="4">
        <v>824</v>
      </c>
      <c r="M326" s="4">
        <v>824</v>
      </c>
      <c r="N326" s="4" t="s">
        <v>1574</v>
      </c>
      <c r="O326" s="4" t="s">
        <v>1048</v>
      </c>
      <c r="P326" s="4" t="s">
        <v>33</v>
      </c>
      <c r="Q326" s="4">
        <v>0</v>
      </c>
      <c r="R326" s="7">
        <v>44959</v>
      </c>
      <c r="S326" s="6">
        <v>44963</v>
      </c>
      <c r="T326" s="4" t="s">
        <v>34</v>
      </c>
      <c r="U326" s="4">
        <v>824</v>
      </c>
      <c r="V326" s="4">
        <v>0</v>
      </c>
      <c r="W326" s="4">
        <v>0</v>
      </c>
      <c r="X326" s="4" t="s">
        <v>1575</v>
      </c>
      <c r="Y326" s="4" t="s">
        <v>52</v>
      </c>
    </row>
    <row r="327" s="4" customFormat="1" spans="1:25">
      <c r="A327" s="4" t="s">
        <v>1576</v>
      </c>
      <c r="B327" s="4" t="s">
        <v>26</v>
      </c>
      <c r="C327" s="4" t="s">
        <v>27</v>
      </c>
      <c r="D327" s="4" t="s">
        <v>966</v>
      </c>
      <c r="E327" s="4" t="s">
        <v>83</v>
      </c>
      <c r="F327" s="6">
        <v>44959</v>
      </c>
      <c r="G327" s="6">
        <v>44960</v>
      </c>
      <c r="H327" s="4">
        <v>1</v>
      </c>
      <c r="I327" s="4">
        <v>1</v>
      </c>
      <c r="J327" s="4">
        <v>1</v>
      </c>
      <c r="K327" s="4" t="s">
        <v>30</v>
      </c>
      <c r="L327" s="4">
        <v>227</v>
      </c>
      <c r="M327" s="4">
        <v>227</v>
      </c>
      <c r="N327" s="4" t="s">
        <v>1577</v>
      </c>
      <c r="O327" s="4" t="s">
        <v>1048</v>
      </c>
      <c r="P327" s="4" t="s">
        <v>33</v>
      </c>
      <c r="Q327" s="4">
        <v>0</v>
      </c>
      <c r="R327" s="7">
        <v>44959</v>
      </c>
      <c r="S327" s="6">
        <v>44963</v>
      </c>
      <c r="T327" s="4" t="s">
        <v>34</v>
      </c>
      <c r="U327" s="4">
        <v>227</v>
      </c>
      <c r="V327" s="4">
        <v>0</v>
      </c>
      <c r="W327" s="4">
        <v>0</v>
      </c>
      <c r="X327" s="4" t="s">
        <v>1578</v>
      </c>
      <c r="Y327" s="4" t="s">
        <v>52</v>
      </c>
    </row>
    <row r="328" s="4" customFormat="1" spans="1:25">
      <c r="A328" s="4" t="s">
        <v>1579</v>
      </c>
      <c r="B328" s="4" t="s">
        <v>26</v>
      </c>
      <c r="C328" s="4" t="s">
        <v>27</v>
      </c>
      <c r="D328" s="4" t="s">
        <v>546</v>
      </c>
      <c r="E328" s="4" t="s">
        <v>43</v>
      </c>
      <c r="F328" s="6">
        <v>44959</v>
      </c>
      <c r="G328" s="6">
        <v>44960</v>
      </c>
      <c r="H328" s="4">
        <v>1</v>
      </c>
      <c r="I328" s="4">
        <v>1</v>
      </c>
      <c r="J328" s="4">
        <v>1</v>
      </c>
      <c r="K328" s="4" t="s">
        <v>30</v>
      </c>
      <c r="L328" s="4">
        <v>392</v>
      </c>
      <c r="M328" s="4">
        <v>392</v>
      </c>
      <c r="N328" s="4" t="s">
        <v>1580</v>
      </c>
      <c r="O328" s="4" t="s">
        <v>1048</v>
      </c>
      <c r="P328" s="4" t="s">
        <v>33</v>
      </c>
      <c r="Q328" s="4">
        <v>0</v>
      </c>
      <c r="R328" s="7">
        <v>44959</v>
      </c>
      <c r="S328" s="6">
        <v>44963</v>
      </c>
      <c r="T328" s="4" t="s">
        <v>34</v>
      </c>
      <c r="U328" s="4">
        <v>392</v>
      </c>
      <c r="V328" s="4">
        <v>0</v>
      </c>
      <c r="W328" s="4">
        <v>0</v>
      </c>
      <c r="X328" s="4" t="s">
        <v>1581</v>
      </c>
      <c r="Y328" s="4" t="s">
        <v>1582</v>
      </c>
    </row>
    <row r="329" s="4" customFormat="1" spans="1:25">
      <c r="A329" s="4" t="s">
        <v>1583</v>
      </c>
      <c r="B329" s="4" t="s">
        <v>26</v>
      </c>
      <c r="C329" s="4" t="s">
        <v>27</v>
      </c>
      <c r="D329" s="4" t="s">
        <v>1584</v>
      </c>
      <c r="E329" s="4" t="s">
        <v>71</v>
      </c>
      <c r="F329" s="6">
        <v>44959</v>
      </c>
      <c r="G329" s="6">
        <v>44960</v>
      </c>
      <c r="H329" s="4">
        <v>1</v>
      </c>
      <c r="I329" s="4">
        <v>1</v>
      </c>
      <c r="J329" s="4">
        <v>1</v>
      </c>
      <c r="K329" s="4" t="s">
        <v>30</v>
      </c>
      <c r="L329" s="4">
        <v>1430</v>
      </c>
      <c r="M329" s="4">
        <v>1430</v>
      </c>
      <c r="N329" s="4" t="s">
        <v>1585</v>
      </c>
      <c r="O329" s="4" t="s">
        <v>1048</v>
      </c>
      <c r="P329" s="4" t="s">
        <v>33</v>
      </c>
      <c r="Q329" s="4">
        <v>0</v>
      </c>
      <c r="R329" s="7">
        <v>44959</v>
      </c>
      <c r="S329" s="6">
        <v>44963</v>
      </c>
      <c r="T329" s="4" t="s">
        <v>34</v>
      </c>
      <c r="U329" s="4">
        <v>1430</v>
      </c>
      <c r="V329" s="4">
        <v>0</v>
      </c>
      <c r="W329" s="4">
        <v>0</v>
      </c>
      <c r="X329" s="4" t="s">
        <v>1586</v>
      </c>
      <c r="Y329" s="4" t="s">
        <v>52</v>
      </c>
    </row>
    <row r="330" s="4" customFormat="1" spans="1:25">
      <c r="A330" s="4" t="s">
        <v>1587</v>
      </c>
      <c r="B330" s="4" t="s">
        <v>26</v>
      </c>
      <c r="C330" s="4" t="s">
        <v>27</v>
      </c>
      <c r="D330" s="4" t="s">
        <v>1588</v>
      </c>
      <c r="E330" s="4" t="s">
        <v>383</v>
      </c>
      <c r="F330" s="6">
        <v>44959</v>
      </c>
      <c r="G330" s="6">
        <v>44960</v>
      </c>
      <c r="H330" s="4">
        <v>1</v>
      </c>
      <c r="I330" s="4">
        <v>1</v>
      </c>
      <c r="J330" s="4">
        <v>1</v>
      </c>
      <c r="K330" s="4" t="s">
        <v>30</v>
      </c>
      <c r="L330" s="4">
        <v>1043</v>
      </c>
      <c r="M330" s="4">
        <v>1043</v>
      </c>
      <c r="N330" s="4" t="s">
        <v>1589</v>
      </c>
      <c r="O330" s="4" t="s">
        <v>1048</v>
      </c>
      <c r="P330" s="4" t="s">
        <v>33</v>
      </c>
      <c r="Q330" s="4">
        <v>0</v>
      </c>
      <c r="R330" s="7">
        <v>44959</v>
      </c>
      <c r="S330" s="6">
        <v>44963</v>
      </c>
      <c r="T330" s="4" t="s">
        <v>34</v>
      </c>
      <c r="U330" s="4">
        <v>1043</v>
      </c>
      <c r="V330" s="4">
        <v>0</v>
      </c>
      <c r="W330" s="4">
        <v>0</v>
      </c>
      <c r="X330" s="4" t="s">
        <v>1590</v>
      </c>
      <c r="Y330" s="4" t="s">
        <v>1591</v>
      </c>
    </row>
    <row r="331" s="4" customFormat="1" spans="1:25">
      <c r="A331" s="4" t="s">
        <v>1592</v>
      </c>
      <c r="B331" s="4" t="s">
        <v>26</v>
      </c>
      <c r="C331" s="4" t="s">
        <v>27</v>
      </c>
      <c r="D331" s="4" t="s">
        <v>1593</v>
      </c>
      <c r="E331" s="4" t="s">
        <v>1594</v>
      </c>
      <c r="F331" s="6">
        <v>44959</v>
      </c>
      <c r="G331" s="6">
        <v>44960</v>
      </c>
      <c r="H331" s="4">
        <v>1</v>
      </c>
      <c r="I331" s="4">
        <v>1</v>
      </c>
      <c r="J331" s="4">
        <v>1</v>
      </c>
      <c r="K331" s="4" t="s">
        <v>30</v>
      </c>
      <c r="L331" s="4">
        <v>169</v>
      </c>
      <c r="M331" s="4">
        <v>169</v>
      </c>
      <c r="N331" s="4" t="s">
        <v>1595</v>
      </c>
      <c r="O331" s="4" t="s">
        <v>1048</v>
      </c>
      <c r="P331" s="4" t="s">
        <v>33</v>
      </c>
      <c r="Q331" s="4">
        <v>0</v>
      </c>
      <c r="R331" s="7">
        <v>44959</v>
      </c>
      <c r="S331" s="6">
        <v>44963</v>
      </c>
      <c r="T331" s="4" t="s">
        <v>34</v>
      </c>
      <c r="U331" s="4">
        <v>169</v>
      </c>
      <c r="V331" s="4">
        <v>0</v>
      </c>
      <c r="W331" s="4">
        <v>0</v>
      </c>
      <c r="X331" s="4" t="s">
        <v>1596</v>
      </c>
      <c r="Y331" s="4" t="s">
        <v>52</v>
      </c>
    </row>
    <row r="332" s="4" customFormat="1" spans="1:25">
      <c r="A332" s="4" t="s">
        <v>1597</v>
      </c>
      <c r="B332" s="4" t="s">
        <v>26</v>
      </c>
      <c r="C332" s="4" t="s">
        <v>27</v>
      </c>
      <c r="D332" s="4" t="s">
        <v>1598</v>
      </c>
      <c r="E332" s="4" t="s">
        <v>306</v>
      </c>
      <c r="F332" s="6">
        <v>44959</v>
      </c>
      <c r="G332" s="6">
        <v>44960</v>
      </c>
      <c r="H332" s="4">
        <v>1</v>
      </c>
      <c r="I332" s="4">
        <v>1</v>
      </c>
      <c r="J332" s="4">
        <v>1</v>
      </c>
      <c r="K332" s="4" t="s">
        <v>30</v>
      </c>
      <c r="L332" s="4">
        <v>299</v>
      </c>
      <c r="M332" s="4">
        <v>299</v>
      </c>
      <c r="N332" s="4" t="s">
        <v>1599</v>
      </c>
      <c r="O332" s="4" t="s">
        <v>1048</v>
      </c>
      <c r="P332" s="4" t="s">
        <v>33</v>
      </c>
      <c r="Q332" s="4">
        <v>0</v>
      </c>
      <c r="R332" s="7">
        <v>44959</v>
      </c>
      <c r="S332" s="6">
        <v>44963</v>
      </c>
      <c r="T332" s="4" t="s">
        <v>34</v>
      </c>
      <c r="U332" s="4">
        <v>299</v>
      </c>
      <c r="V332" s="4">
        <v>0</v>
      </c>
      <c r="W332" s="4">
        <v>0</v>
      </c>
      <c r="X332" s="4" t="s">
        <v>1600</v>
      </c>
      <c r="Y332" s="4" t="s">
        <v>1601</v>
      </c>
    </row>
    <row r="333" s="4" customFormat="1" spans="1:25">
      <c r="A333" s="4" t="s">
        <v>1602</v>
      </c>
      <c r="B333" s="4" t="s">
        <v>26</v>
      </c>
      <c r="C333" s="4" t="s">
        <v>27</v>
      </c>
      <c r="D333" s="4" t="s">
        <v>1603</v>
      </c>
      <c r="E333" s="4" t="s">
        <v>306</v>
      </c>
      <c r="F333" s="6">
        <v>44959</v>
      </c>
      <c r="G333" s="6">
        <v>44960</v>
      </c>
      <c r="H333" s="4">
        <v>1</v>
      </c>
      <c r="I333" s="4">
        <v>1</v>
      </c>
      <c r="J333" s="4">
        <v>1</v>
      </c>
      <c r="K333" s="4" t="s">
        <v>30</v>
      </c>
      <c r="L333" s="4">
        <v>149</v>
      </c>
      <c r="M333" s="4">
        <v>149</v>
      </c>
      <c r="N333" s="4" t="s">
        <v>1604</v>
      </c>
      <c r="O333" s="4" t="s">
        <v>1048</v>
      </c>
      <c r="P333" s="4" t="s">
        <v>33</v>
      </c>
      <c r="Q333" s="4">
        <v>0</v>
      </c>
      <c r="R333" s="7">
        <v>44959</v>
      </c>
      <c r="S333" s="6">
        <v>44963</v>
      </c>
      <c r="T333" s="4" t="s">
        <v>34</v>
      </c>
      <c r="U333" s="4">
        <v>149</v>
      </c>
      <c r="V333" s="4">
        <v>0</v>
      </c>
      <c r="W333" s="4">
        <v>0</v>
      </c>
      <c r="X333" s="4" t="s">
        <v>1605</v>
      </c>
      <c r="Y333" s="4" t="s">
        <v>52</v>
      </c>
    </row>
    <row r="334" s="4" customFormat="1" spans="1:25">
      <c r="A334" s="4" t="s">
        <v>1606</v>
      </c>
      <c r="B334" s="4" t="s">
        <v>26</v>
      </c>
      <c r="C334" s="4" t="s">
        <v>27</v>
      </c>
      <c r="D334" s="4" t="s">
        <v>1607</v>
      </c>
      <c r="E334" s="4" t="s">
        <v>394</v>
      </c>
      <c r="F334" s="6">
        <v>44959</v>
      </c>
      <c r="G334" s="6">
        <v>44960</v>
      </c>
      <c r="H334" s="4">
        <v>1</v>
      </c>
      <c r="I334" s="4">
        <v>1</v>
      </c>
      <c r="J334" s="4">
        <v>1</v>
      </c>
      <c r="K334" s="4" t="s">
        <v>30</v>
      </c>
      <c r="L334" s="4">
        <v>134</v>
      </c>
      <c r="M334" s="4">
        <v>134</v>
      </c>
      <c r="N334" s="4" t="s">
        <v>1608</v>
      </c>
      <c r="O334" s="4" t="s">
        <v>1048</v>
      </c>
      <c r="P334" s="4" t="s">
        <v>33</v>
      </c>
      <c r="Q334" s="4">
        <v>0</v>
      </c>
      <c r="R334" s="7">
        <v>44959</v>
      </c>
      <c r="S334" s="6">
        <v>44963</v>
      </c>
      <c r="T334" s="4" t="s">
        <v>34</v>
      </c>
      <c r="U334" s="4">
        <v>134</v>
      </c>
      <c r="V334" s="4">
        <v>0</v>
      </c>
      <c r="W334" s="4">
        <v>0</v>
      </c>
      <c r="X334" s="4" t="s">
        <v>1609</v>
      </c>
      <c r="Y334" s="4" t="s">
        <v>52</v>
      </c>
    </row>
    <row r="335" s="4" customFormat="1" spans="1:25">
      <c r="A335" s="4" t="s">
        <v>1610</v>
      </c>
      <c r="B335" s="4" t="s">
        <v>26</v>
      </c>
      <c r="C335" s="4" t="s">
        <v>27</v>
      </c>
      <c r="D335" s="4" t="s">
        <v>1611</v>
      </c>
      <c r="E335" s="4" t="s">
        <v>1612</v>
      </c>
      <c r="F335" s="6">
        <v>44959</v>
      </c>
      <c r="G335" s="6">
        <v>44960</v>
      </c>
      <c r="H335" s="4">
        <v>1</v>
      </c>
      <c r="I335" s="4">
        <v>1</v>
      </c>
      <c r="J335" s="4">
        <v>1</v>
      </c>
      <c r="K335" s="4" t="s">
        <v>30</v>
      </c>
      <c r="L335" s="4">
        <v>260</v>
      </c>
      <c r="M335" s="4">
        <v>260</v>
      </c>
      <c r="N335" s="4" t="s">
        <v>1613</v>
      </c>
      <c r="O335" s="4" t="s">
        <v>1048</v>
      </c>
      <c r="P335" s="4" t="s">
        <v>33</v>
      </c>
      <c r="Q335" s="4">
        <v>0</v>
      </c>
      <c r="R335" s="7">
        <v>44959</v>
      </c>
      <c r="S335" s="6">
        <v>44963</v>
      </c>
      <c r="T335" s="4" t="s">
        <v>34</v>
      </c>
      <c r="U335" s="4">
        <v>260</v>
      </c>
      <c r="V335" s="4">
        <v>0</v>
      </c>
      <c r="W335" s="4">
        <v>0</v>
      </c>
      <c r="X335" s="4" t="s">
        <v>1614</v>
      </c>
      <c r="Y335" s="4" t="s">
        <v>1615</v>
      </c>
    </row>
    <row r="336" s="4" customFormat="1" spans="1:25">
      <c r="A336" s="4" t="s">
        <v>1616</v>
      </c>
      <c r="B336" s="4" t="s">
        <v>26</v>
      </c>
      <c r="C336" s="4" t="s">
        <v>27</v>
      </c>
      <c r="D336" s="4" t="s">
        <v>1617</v>
      </c>
      <c r="E336" s="4" t="s">
        <v>1618</v>
      </c>
      <c r="F336" s="6">
        <v>44959</v>
      </c>
      <c r="G336" s="6">
        <v>44960</v>
      </c>
      <c r="H336" s="4">
        <v>1</v>
      </c>
      <c r="I336" s="4">
        <v>1</v>
      </c>
      <c r="J336" s="4">
        <v>1</v>
      </c>
      <c r="K336" s="4" t="s">
        <v>30</v>
      </c>
      <c r="L336" s="4">
        <v>325</v>
      </c>
      <c r="M336" s="4">
        <v>325</v>
      </c>
      <c r="N336" s="4" t="s">
        <v>1619</v>
      </c>
      <c r="O336" s="4" t="s">
        <v>1048</v>
      </c>
      <c r="P336" s="4" t="s">
        <v>33</v>
      </c>
      <c r="Q336" s="4">
        <v>0</v>
      </c>
      <c r="R336" s="7">
        <v>44959</v>
      </c>
      <c r="S336" s="6">
        <v>44963</v>
      </c>
      <c r="T336" s="4" t="s">
        <v>34</v>
      </c>
      <c r="U336" s="4">
        <v>325</v>
      </c>
      <c r="V336" s="4">
        <v>0</v>
      </c>
      <c r="W336" s="4">
        <v>0</v>
      </c>
      <c r="X336" s="4" t="s">
        <v>1620</v>
      </c>
      <c r="Y336" s="4" t="s">
        <v>52</v>
      </c>
    </row>
    <row r="337" s="4" customFormat="1" spans="1:25">
      <c r="A337" s="4" t="s">
        <v>1621</v>
      </c>
      <c r="B337" s="4" t="s">
        <v>26</v>
      </c>
      <c r="C337" s="4" t="s">
        <v>27</v>
      </c>
      <c r="D337" s="4" t="s">
        <v>1622</v>
      </c>
      <c r="E337" s="4" t="s">
        <v>1623</v>
      </c>
      <c r="F337" s="6">
        <v>44959</v>
      </c>
      <c r="G337" s="6">
        <v>44960</v>
      </c>
      <c r="H337" s="4">
        <v>2</v>
      </c>
      <c r="I337" s="4">
        <v>1</v>
      </c>
      <c r="J337" s="4">
        <v>2</v>
      </c>
      <c r="K337" s="4" t="s">
        <v>30</v>
      </c>
      <c r="L337" s="4">
        <v>518</v>
      </c>
      <c r="M337" s="4">
        <v>518</v>
      </c>
      <c r="N337" s="4" t="s">
        <v>1624</v>
      </c>
      <c r="O337" s="4" t="s">
        <v>1048</v>
      </c>
      <c r="P337" s="4" t="s">
        <v>33</v>
      </c>
      <c r="Q337" s="4">
        <v>0</v>
      </c>
      <c r="R337" s="7">
        <v>44959</v>
      </c>
      <c r="S337" s="6">
        <v>44963</v>
      </c>
      <c r="T337" s="4" t="s">
        <v>34</v>
      </c>
      <c r="U337" s="4">
        <v>518</v>
      </c>
      <c r="V337" s="4">
        <v>0</v>
      </c>
      <c r="W337" s="4">
        <v>0</v>
      </c>
      <c r="X337" s="4" t="s">
        <v>1625</v>
      </c>
      <c r="Y337" s="4" t="s">
        <v>52</v>
      </c>
    </row>
    <row r="338" s="4" customFormat="1" spans="1:25">
      <c r="A338" s="4" t="s">
        <v>1626</v>
      </c>
      <c r="B338" s="4" t="s">
        <v>26</v>
      </c>
      <c r="C338" s="4" t="s">
        <v>27</v>
      </c>
      <c r="D338" s="4" t="s">
        <v>1627</v>
      </c>
      <c r="E338" s="4" t="s">
        <v>1628</v>
      </c>
      <c r="F338" s="6">
        <v>44959</v>
      </c>
      <c r="G338" s="6">
        <v>44960</v>
      </c>
      <c r="H338" s="4">
        <v>1</v>
      </c>
      <c r="I338" s="4">
        <v>1</v>
      </c>
      <c r="J338" s="4">
        <v>1</v>
      </c>
      <c r="K338" s="4" t="s">
        <v>30</v>
      </c>
      <c r="L338" s="4">
        <v>149</v>
      </c>
      <c r="M338" s="4">
        <v>149</v>
      </c>
      <c r="N338" s="4" t="s">
        <v>1629</v>
      </c>
      <c r="O338" s="4" t="s">
        <v>1048</v>
      </c>
      <c r="P338" s="4" t="s">
        <v>33</v>
      </c>
      <c r="Q338" s="4">
        <v>0</v>
      </c>
      <c r="R338" s="7">
        <v>44959</v>
      </c>
      <c r="S338" s="6">
        <v>44963</v>
      </c>
      <c r="T338" s="4" t="s">
        <v>34</v>
      </c>
      <c r="U338" s="4">
        <v>149</v>
      </c>
      <c r="V338" s="4">
        <v>0</v>
      </c>
      <c r="W338" s="4">
        <v>0</v>
      </c>
      <c r="X338" s="4" t="s">
        <v>1630</v>
      </c>
      <c r="Y338" s="4" t="s">
        <v>1601</v>
      </c>
    </row>
    <row r="339" s="4" customFormat="1" spans="1:25">
      <c r="A339" s="4" t="s">
        <v>1631</v>
      </c>
      <c r="B339" s="4" t="s">
        <v>26</v>
      </c>
      <c r="C339" s="4" t="s">
        <v>27</v>
      </c>
      <c r="D339" s="4" t="s">
        <v>1632</v>
      </c>
      <c r="E339" s="4" t="s">
        <v>1633</v>
      </c>
      <c r="F339" s="6">
        <v>44959</v>
      </c>
      <c r="G339" s="6">
        <v>44960</v>
      </c>
      <c r="H339" s="4">
        <v>1</v>
      </c>
      <c r="I339" s="4">
        <v>1</v>
      </c>
      <c r="J339" s="4">
        <v>1</v>
      </c>
      <c r="K339" s="4" t="s">
        <v>30</v>
      </c>
      <c r="L339" s="4">
        <v>372</v>
      </c>
      <c r="M339" s="4">
        <v>372</v>
      </c>
      <c r="N339" s="4" t="s">
        <v>1634</v>
      </c>
      <c r="O339" s="4" t="s">
        <v>1048</v>
      </c>
      <c r="P339" s="4" t="s">
        <v>33</v>
      </c>
      <c r="Q339" s="4">
        <v>0</v>
      </c>
      <c r="R339" s="7">
        <v>44959</v>
      </c>
      <c r="S339" s="6">
        <v>44963</v>
      </c>
      <c r="T339" s="4" t="s">
        <v>34</v>
      </c>
      <c r="U339" s="4">
        <v>372</v>
      </c>
      <c r="V339" s="4">
        <v>0</v>
      </c>
      <c r="W339" s="4">
        <v>0</v>
      </c>
      <c r="X339" s="4" t="s">
        <v>1635</v>
      </c>
      <c r="Y339" s="4" t="s">
        <v>52</v>
      </c>
    </row>
    <row r="340" s="4" customFormat="1" spans="1:25">
      <c r="A340" s="4" t="s">
        <v>1636</v>
      </c>
      <c r="B340" s="4" t="s">
        <v>26</v>
      </c>
      <c r="C340" s="4" t="s">
        <v>27</v>
      </c>
      <c r="D340" s="4" t="s">
        <v>1637</v>
      </c>
      <c r="E340" s="4" t="s">
        <v>1638</v>
      </c>
      <c r="F340" s="6">
        <v>44959</v>
      </c>
      <c r="G340" s="6">
        <v>44960</v>
      </c>
      <c r="H340" s="4">
        <v>1</v>
      </c>
      <c r="I340" s="4">
        <v>1</v>
      </c>
      <c r="J340" s="4">
        <v>1</v>
      </c>
      <c r="K340" s="4" t="s">
        <v>30</v>
      </c>
      <c r="L340" s="4">
        <v>768</v>
      </c>
      <c r="M340" s="4">
        <v>768</v>
      </c>
      <c r="N340" s="4" t="s">
        <v>1639</v>
      </c>
      <c r="O340" s="4" t="s">
        <v>1048</v>
      </c>
      <c r="P340" s="4" t="s">
        <v>33</v>
      </c>
      <c r="Q340" s="4">
        <v>0</v>
      </c>
      <c r="R340" s="7">
        <v>44959</v>
      </c>
      <c r="S340" s="6">
        <v>44963</v>
      </c>
      <c r="T340" s="4" t="s">
        <v>34</v>
      </c>
      <c r="U340" s="4">
        <v>768</v>
      </c>
      <c r="V340" s="4">
        <v>0</v>
      </c>
      <c r="W340" s="4">
        <v>0</v>
      </c>
      <c r="X340" s="4" t="s">
        <v>1640</v>
      </c>
      <c r="Y340" s="4" t="s">
        <v>1641</v>
      </c>
    </row>
    <row r="341" s="4" customFormat="1" spans="1:25">
      <c r="A341" s="4" t="s">
        <v>1642</v>
      </c>
      <c r="B341" s="4" t="s">
        <v>26</v>
      </c>
      <c r="C341" s="4" t="s">
        <v>27</v>
      </c>
      <c r="D341" s="4" t="s">
        <v>1643</v>
      </c>
      <c r="E341" s="4" t="s">
        <v>306</v>
      </c>
      <c r="F341" s="6">
        <v>44959</v>
      </c>
      <c r="G341" s="6">
        <v>44960</v>
      </c>
      <c r="H341" s="4">
        <v>1</v>
      </c>
      <c r="I341" s="4">
        <v>1</v>
      </c>
      <c r="J341" s="4">
        <v>1</v>
      </c>
      <c r="K341" s="4" t="s">
        <v>30</v>
      </c>
      <c r="L341" s="4">
        <v>207</v>
      </c>
      <c r="M341" s="4">
        <v>207</v>
      </c>
      <c r="N341" s="4" t="s">
        <v>1644</v>
      </c>
      <c r="O341" s="4" t="s">
        <v>1048</v>
      </c>
      <c r="P341" s="4" t="s">
        <v>33</v>
      </c>
      <c r="Q341" s="4">
        <v>0</v>
      </c>
      <c r="R341" s="7">
        <v>44959</v>
      </c>
      <c r="S341" s="6">
        <v>44963</v>
      </c>
      <c r="T341" s="4" t="s">
        <v>34</v>
      </c>
      <c r="U341" s="4">
        <v>207</v>
      </c>
      <c r="V341" s="4">
        <v>0</v>
      </c>
      <c r="W341" s="4">
        <v>0</v>
      </c>
      <c r="X341" s="4" t="s">
        <v>1645</v>
      </c>
      <c r="Y341" s="4" t="s">
        <v>1646</v>
      </c>
    </row>
    <row r="342" s="4" customFormat="1" spans="1:25">
      <c r="A342" s="4" t="s">
        <v>1647</v>
      </c>
      <c r="B342" s="4" t="s">
        <v>26</v>
      </c>
      <c r="C342" s="4" t="s">
        <v>27</v>
      </c>
      <c r="D342" s="4" t="s">
        <v>1648</v>
      </c>
      <c r="E342" s="4" t="s">
        <v>1649</v>
      </c>
      <c r="F342" s="6">
        <v>44959</v>
      </c>
      <c r="G342" s="6">
        <v>44960</v>
      </c>
      <c r="H342" s="4">
        <v>1</v>
      </c>
      <c r="I342" s="4">
        <v>1</v>
      </c>
      <c r="J342" s="4">
        <v>1</v>
      </c>
      <c r="K342" s="4" t="s">
        <v>30</v>
      </c>
      <c r="L342" s="4">
        <v>491</v>
      </c>
      <c r="M342" s="4">
        <v>491</v>
      </c>
      <c r="N342" s="4" t="s">
        <v>1650</v>
      </c>
      <c r="O342" s="4" t="s">
        <v>1048</v>
      </c>
      <c r="P342" s="4" t="s">
        <v>33</v>
      </c>
      <c r="Q342" s="4">
        <v>0</v>
      </c>
      <c r="R342" s="7">
        <v>44959</v>
      </c>
      <c r="S342" s="6">
        <v>44963</v>
      </c>
      <c r="T342" s="4" t="s">
        <v>34</v>
      </c>
      <c r="U342" s="4">
        <v>491</v>
      </c>
      <c r="V342" s="4">
        <v>0</v>
      </c>
      <c r="W342" s="4">
        <v>0</v>
      </c>
      <c r="X342" s="4" t="s">
        <v>1651</v>
      </c>
      <c r="Y342" s="4" t="s">
        <v>52</v>
      </c>
    </row>
    <row r="343" s="4" customFormat="1" spans="1:25">
      <c r="A343" s="4" t="s">
        <v>1652</v>
      </c>
      <c r="B343" s="4" t="s">
        <v>26</v>
      </c>
      <c r="C343" s="4" t="s">
        <v>27</v>
      </c>
      <c r="D343" s="4" t="s">
        <v>1653</v>
      </c>
      <c r="E343" s="4" t="s">
        <v>1654</v>
      </c>
      <c r="F343" s="6">
        <v>44959</v>
      </c>
      <c r="G343" s="6">
        <v>44960</v>
      </c>
      <c r="H343" s="4">
        <v>1</v>
      </c>
      <c r="I343" s="4">
        <v>1</v>
      </c>
      <c r="J343" s="4">
        <v>1</v>
      </c>
      <c r="K343" s="4" t="s">
        <v>30</v>
      </c>
      <c r="L343" s="4">
        <v>402</v>
      </c>
      <c r="M343" s="4">
        <v>402</v>
      </c>
      <c r="N343" s="4" t="s">
        <v>1655</v>
      </c>
      <c r="O343" s="4" t="s">
        <v>1048</v>
      </c>
      <c r="P343" s="4" t="s">
        <v>33</v>
      </c>
      <c r="Q343" s="4">
        <v>0</v>
      </c>
      <c r="R343" s="7">
        <v>44959</v>
      </c>
      <c r="S343" s="6">
        <v>44963</v>
      </c>
      <c r="T343" s="4" t="s">
        <v>34</v>
      </c>
      <c r="U343" s="4">
        <v>402</v>
      </c>
      <c r="V343" s="4">
        <v>0</v>
      </c>
      <c r="W343" s="4">
        <v>0</v>
      </c>
      <c r="X343" s="4" t="s">
        <v>1656</v>
      </c>
      <c r="Y343" s="4" t="s">
        <v>1657</v>
      </c>
    </row>
    <row r="344" s="4" customFormat="1" spans="1:25">
      <c r="A344" s="4" t="s">
        <v>1658</v>
      </c>
      <c r="B344" s="4" t="s">
        <v>26</v>
      </c>
      <c r="C344" s="4" t="s">
        <v>27</v>
      </c>
      <c r="D344" s="4" t="s">
        <v>1603</v>
      </c>
      <c r="E344" s="4" t="s">
        <v>306</v>
      </c>
      <c r="F344" s="6">
        <v>44959</v>
      </c>
      <c r="G344" s="6">
        <v>44960</v>
      </c>
      <c r="H344" s="4">
        <v>1</v>
      </c>
      <c r="I344" s="4">
        <v>1</v>
      </c>
      <c r="J344" s="4">
        <v>1</v>
      </c>
      <c r="K344" s="4" t="s">
        <v>30</v>
      </c>
      <c r="L344" s="4">
        <v>149</v>
      </c>
      <c r="M344" s="4">
        <v>149</v>
      </c>
      <c r="N344" s="4" t="s">
        <v>1659</v>
      </c>
      <c r="O344" s="4" t="s">
        <v>1048</v>
      </c>
      <c r="P344" s="4" t="s">
        <v>33</v>
      </c>
      <c r="Q344" s="4">
        <v>0</v>
      </c>
      <c r="R344" s="7">
        <v>44959</v>
      </c>
      <c r="S344" s="6">
        <v>44963</v>
      </c>
      <c r="T344" s="4" t="s">
        <v>34</v>
      </c>
      <c r="U344" s="4">
        <v>149</v>
      </c>
      <c r="V344" s="4">
        <v>0</v>
      </c>
      <c r="W344" s="4">
        <v>0</v>
      </c>
      <c r="X344" s="4" t="s">
        <v>1660</v>
      </c>
      <c r="Y344" s="4" t="s">
        <v>52</v>
      </c>
    </row>
    <row r="345" s="4" customFormat="1" spans="1:25">
      <c r="A345" s="4" t="s">
        <v>1661</v>
      </c>
      <c r="B345" s="4" t="s">
        <v>26</v>
      </c>
      <c r="C345" s="4" t="s">
        <v>27</v>
      </c>
      <c r="D345" s="4" t="s">
        <v>1662</v>
      </c>
      <c r="E345" s="4" t="s">
        <v>300</v>
      </c>
      <c r="F345" s="6">
        <v>44959</v>
      </c>
      <c r="G345" s="6">
        <v>44960</v>
      </c>
      <c r="H345" s="4">
        <v>1</v>
      </c>
      <c r="I345" s="4">
        <v>1</v>
      </c>
      <c r="J345" s="4">
        <v>1</v>
      </c>
      <c r="K345" s="4" t="s">
        <v>30</v>
      </c>
      <c r="L345" s="4">
        <v>349</v>
      </c>
      <c r="M345" s="4">
        <v>349</v>
      </c>
      <c r="N345" s="4" t="s">
        <v>1663</v>
      </c>
      <c r="O345" s="4" t="s">
        <v>1048</v>
      </c>
      <c r="P345" s="4" t="s">
        <v>33</v>
      </c>
      <c r="Q345" s="4">
        <v>0</v>
      </c>
      <c r="R345" s="7">
        <v>44959</v>
      </c>
      <c r="S345" s="6">
        <v>44963</v>
      </c>
      <c r="T345" s="4" t="s">
        <v>34</v>
      </c>
      <c r="U345" s="4">
        <v>349</v>
      </c>
      <c r="V345" s="4">
        <v>0</v>
      </c>
      <c r="W345" s="4">
        <v>0</v>
      </c>
      <c r="X345" s="4" t="s">
        <v>1664</v>
      </c>
      <c r="Y345" s="4" t="s">
        <v>1665</v>
      </c>
    </row>
    <row r="346" s="4" customFormat="1" spans="1:25">
      <c r="A346" s="4" t="s">
        <v>1666</v>
      </c>
      <c r="B346" s="4" t="s">
        <v>26</v>
      </c>
      <c r="C346" s="4" t="s">
        <v>27</v>
      </c>
      <c r="D346" s="4" t="s">
        <v>1667</v>
      </c>
      <c r="E346" s="4" t="s">
        <v>377</v>
      </c>
      <c r="F346" s="6">
        <v>44959</v>
      </c>
      <c r="G346" s="6">
        <v>44960</v>
      </c>
      <c r="H346" s="4">
        <v>1</v>
      </c>
      <c r="I346" s="4">
        <v>1</v>
      </c>
      <c r="J346" s="4">
        <v>1</v>
      </c>
      <c r="K346" s="4" t="s">
        <v>30</v>
      </c>
      <c r="L346" s="4">
        <v>563</v>
      </c>
      <c r="M346" s="4">
        <v>563</v>
      </c>
      <c r="N346" s="4" t="s">
        <v>1668</v>
      </c>
      <c r="O346" s="4" t="s">
        <v>1048</v>
      </c>
      <c r="P346" s="4" t="s">
        <v>33</v>
      </c>
      <c r="Q346" s="4">
        <v>0</v>
      </c>
      <c r="R346" s="7">
        <v>44959</v>
      </c>
      <c r="S346" s="6">
        <v>44963</v>
      </c>
      <c r="T346" s="4" t="s">
        <v>34</v>
      </c>
      <c r="U346" s="4">
        <v>563</v>
      </c>
      <c r="V346" s="4">
        <v>0</v>
      </c>
      <c r="W346" s="4">
        <v>0</v>
      </c>
      <c r="X346" s="4" t="s">
        <v>1669</v>
      </c>
      <c r="Y346" s="4" t="s">
        <v>1670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43"/>
  <sheetViews>
    <sheetView tabSelected="1" workbookViewId="0">
      <selection activeCell="A341" sqref="A341:C343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1671</v>
      </c>
    </row>
    <row r="2" s="4" customFormat="1" hidden="1" spans="1:9">
      <c r="A2" s="5">
        <v>21849358748</v>
      </c>
      <c r="B2" s="6">
        <v>44956</v>
      </c>
      <c r="C2" s="6">
        <v>44958</v>
      </c>
      <c r="D2" s="4">
        <v>1934</v>
      </c>
      <c r="E2" s="4" t="str">
        <f>VLOOKUP(A2,HOP!A:L,12,0)</f>
        <v>1934.00</v>
      </c>
      <c r="F2" s="4" t="str">
        <f>VLOOKUP(A2,HOP!A:C,3,0)</f>
        <v>2838371</v>
      </c>
      <c r="G2" s="4">
        <f>D2-E2</f>
        <v>0</v>
      </c>
      <c r="H2" s="4" t="str">
        <f>$H$1&amp;F2</f>
        <v>，2838371</v>
      </c>
      <c r="I2" s="4" t="str">
        <f>VLOOKUP(A2,HOP!A:U,21,0)</f>
        <v>直采</v>
      </c>
    </row>
    <row r="3" s="4" customFormat="1" hidden="1" spans="1:9">
      <c r="A3" s="5">
        <v>21849372393</v>
      </c>
      <c r="B3" s="6">
        <v>44956</v>
      </c>
      <c r="C3" s="6">
        <v>44958</v>
      </c>
      <c r="D3" s="4">
        <v>2632</v>
      </c>
      <c r="E3" s="4" t="str">
        <f>VLOOKUP(A3,HOP!A:L,12,0)</f>
        <v>2632.00</v>
      </c>
      <c r="F3" s="4" t="str">
        <f>VLOOKUP(A3,HOP!A:C,3,0)</f>
        <v>2838388</v>
      </c>
      <c r="G3" s="4">
        <f t="shared" ref="G3:G66" si="0">D3-E3</f>
        <v>0</v>
      </c>
      <c r="H3" s="4" t="str">
        <f t="shared" ref="H3:H66" si="1">$H$1&amp;F3</f>
        <v>，2838388</v>
      </c>
      <c r="I3" s="4" t="str">
        <f>VLOOKUP(A3,HOP!A:U,21,0)</f>
        <v>直采</v>
      </c>
    </row>
    <row r="4" s="4" customFormat="1" hidden="1" spans="1:9">
      <c r="A4" s="5">
        <v>999222071512655</v>
      </c>
      <c r="B4" s="6">
        <v>44956</v>
      </c>
      <c r="C4" s="6">
        <v>44958</v>
      </c>
      <c r="D4" s="4">
        <v>3195</v>
      </c>
      <c r="E4" s="4" t="str">
        <f>VLOOKUP(A4,HOP!A:L,12,0)</f>
        <v>3195.00</v>
      </c>
      <c r="F4" s="4" t="str">
        <f>VLOOKUP(A4,HOP!A:C,3,0)</f>
        <v>2918661</v>
      </c>
      <c r="G4" s="4">
        <f t="shared" si="0"/>
        <v>0</v>
      </c>
      <c r="H4" s="4" t="str">
        <f t="shared" si="1"/>
        <v>，2918661</v>
      </c>
      <c r="I4" s="4" t="str">
        <f>VLOOKUP(A4,HOP!A:U,21,0)</f>
        <v>直连</v>
      </c>
    </row>
    <row r="5" s="4" customFormat="1" hidden="1" spans="1:9">
      <c r="A5" s="5">
        <v>999222076115840</v>
      </c>
      <c r="B5" s="6">
        <v>44955</v>
      </c>
      <c r="C5" s="6">
        <v>44958</v>
      </c>
      <c r="D5" s="4">
        <v>2556</v>
      </c>
      <c r="E5" s="4" t="str">
        <f>VLOOKUP(A5,HOP!A:L,12,0)</f>
        <v>2556.00</v>
      </c>
      <c r="F5" s="4" t="str">
        <f>VLOOKUP(A5,HOP!A:C,3,0)</f>
        <v>2920026</v>
      </c>
      <c r="G5" s="4">
        <f t="shared" si="0"/>
        <v>0</v>
      </c>
      <c r="H5" s="4" t="str">
        <f t="shared" si="1"/>
        <v>，2920026</v>
      </c>
      <c r="I5" s="4" t="str">
        <f>VLOOKUP(A5,HOP!A:U,21,0)</f>
        <v>直连</v>
      </c>
    </row>
    <row r="6" s="4" customFormat="1" hidden="1" spans="1:9">
      <c r="A6" s="5">
        <v>999222093802540</v>
      </c>
      <c r="B6" s="6">
        <v>44954</v>
      </c>
      <c r="C6" s="6">
        <v>44958</v>
      </c>
      <c r="D6" s="4">
        <v>1472</v>
      </c>
      <c r="E6" s="4" t="str">
        <f>VLOOKUP(A6,HOP!A:L,12,0)</f>
        <v>1472.00</v>
      </c>
      <c r="F6" s="4" t="str">
        <f>VLOOKUP(A6,HOP!A:C,3,0)</f>
        <v>2924540</v>
      </c>
      <c r="G6" s="4">
        <f t="shared" si="0"/>
        <v>0</v>
      </c>
      <c r="H6" s="4" t="str">
        <f t="shared" si="1"/>
        <v>，2924540</v>
      </c>
      <c r="I6" s="4" t="str">
        <f>VLOOKUP(A6,HOP!A:U,21,0)</f>
        <v>直连</v>
      </c>
    </row>
    <row r="7" s="4" customFormat="1" hidden="1" spans="1:9">
      <c r="A7" s="5">
        <v>999222104415680</v>
      </c>
      <c r="B7" s="6">
        <v>44956</v>
      </c>
      <c r="C7" s="6">
        <v>44958</v>
      </c>
      <c r="D7" s="4">
        <v>2926</v>
      </c>
      <c r="E7" s="4" t="str">
        <f>VLOOKUP(A7,HOP!A:L,12,0)</f>
        <v>2926.00</v>
      </c>
      <c r="F7" s="4" t="str">
        <f>VLOOKUP(A7,HOP!A:C,3,0)</f>
        <v>2927144</v>
      </c>
      <c r="G7" s="4">
        <f t="shared" si="0"/>
        <v>0</v>
      </c>
      <c r="H7" s="4" t="str">
        <f t="shared" si="1"/>
        <v>，2927144</v>
      </c>
      <c r="I7" s="4" t="str">
        <f>VLOOKUP(A7,HOP!A:U,21,0)</f>
        <v>直连</v>
      </c>
    </row>
    <row r="8" s="4" customFormat="1" hidden="1" spans="1:9">
      <c r="A8" s="5">
        <v>999222107790409</v>
      </c>
      <c r="B8" s="6">
        <v>44957</v>
      </c>
      <c r="C8" s="6">
        <v>44958</v>
      </c>
      <c r="D8" s="4">
        <v>1448</v>
      </c>
      <c r="E8" s="4" t="str">
        <f>VLOOKUP(A8,HOP!A:L,12,0)</f>
        <v>1448.00</v>
      </c>
      <c r="F8" s="4" t="str">
        <f>VLOOKUP(A8,HOP!A:C,3,0)</f>
        <v>2928274</v>
      </c>
      <c r="G8" s="4">
        <f t="shared" si="0"/>
        <v>0</v>
      </c>
      <c r="H8" s="4" t="str">
        <f t="shared" si="1"/>
        <v>，2928274</v>
      </c>
      <c r="I8" s="4" t="str">
        <f>VLOOKUP(A8,HOP!A:U,21,0)</f>
        <v>直采</v>
      </c>
    </row>
    <row r="9" s="4" customFormat="1" hidden="1" spans="1:9">
      <c r="A9" s="5">
        <v>999222110154618</v>
      </c>
      <c r="B9" s="6">
        <v>44957</v>
      </c>
      <c r="C9" s="6">
        <v>44958</v>
      </c>
      <c r="D9" s="4">
        <v>1587</v>
      </c>
      <c r="E9" s="4" t="str">
        <f>VLOOKUP(A9,HOP!A:L,12,0)</f>
        <v>1587.00</v>
      </c>
      <c r="F9" s="4" t="str">
        <f>VLOOKUP(A9,HOP!A:C,3,0)</f>
        <v>2928830</v>
      </c>
      <c r="G9" s="4">
        <f t="shared" si="0"/>
        <v>0</v>
      </c>
      <c r="H9" s="4" t="str">
        <f t="shared" si="1"/>
        <v>，2928830</v>
      </c>
      <c r="I9" s="4" t="str">
        <f>VLOOKUP(A9,HOP!A:U,21,0)</f>
        <v>直连</v>
      </c>
    </row>
    <row r="10" s="4" customFormat="1" hidden="1" spans="1:9">
      <c r="A10" s="5">
        <v>999222111844419</v>
      </c>
      <c r="B10" s="6">
        <v>44955</v>
      </c>
      <c r="C10" s="6">
        <v>44958</v>
      </c>
      <c r="D10" s="4">
        <v>2073</v>
      </c>
      <c r="E10" s="4" t="str">
        <f>VLOOKUP(A10,HOP!A:L,12,0)</f>
        <v>2073.00</v>
      </c>
      <c r="F10" s="4" t="str">
        <f>VLOOKUP(A10,HOP!A:C,3,0)</f>
        <v>2929246</v>
      </c>
      <c r="G10" s="4">
        <f t="shared" si="0"/>
        <v>0</v>
      </c>
      <c r="H10" s="4" t="str">
        <f t="shared" si="1"/>
        <v>，2929246</v>
      </c>
      <c r="I10" s="4" t="str">
        <f>VLOOKUP(A10,HOP!A:U,21,0)</f>
        <v>直采</v>
      </c>
    </row>
    <row r="11" s="4" customFormat="1" hidden="1" spans="1:9">
      <c r="A11" s="5">
        <v>999222116263677</v>
      </c>
      <c r="B11" s="6">
        <v>44955</v>
      </c>
      <c r="C11" s="6">
        <v>44958</v>
      </c>
      <c r="D11" s="4">
        <v>1618</v>
      </c>
      <c r="E11" s="4" t="str">
        <f>VLOOKUP(A11,HOP!A:L,12,0)</f>
        <v>1618.00</v>
      </c>
      <c r="F11" s="4" t="str">
        <f>VLOOKUP(A11,HOP!A:C,3,0)</f>
        <v>2930597</v>
      </c>
      <c r="G11" s="4">
        <f t="shared" si="0"/>
        <v>0</v>
      </c>
      <c r="H11" s="4" t="str">
        <f t="shared" si="1"/>
        <v>，2930597</v>
      </c>
      <c r="I11" s="4" t="str">
        <f>VLOOKUP(A11,HOP!A:U,21,0)</f>
        <v>直连</v>
      </c>
    </row>
    <row r="12" s="4" customFormat="1" hidden="1" spans="1:9">
      <c r="A12" s="5">
        <v>999222124173541</v>
      </c>
      <c r="B12" s="6">
        <v>44956</v>
      </c>
      <c r="C12" s="6">
        <v>44958</v>
      </c>
      <c r="D12" s="4">
        <v>848</v>
      </c>
      <c r="E12" s="4" t="str">
        <f>VLOOKUP(A12,HOP!A:L,12,0)</f>
        <v>848.00</v>
      </c>
      <c r="F12" s="4" t="str">
        <f>VLOOKUP(A12,HOP!A:C,3,0)</f>
        <v>2932000</v>
      </c>
      <c r="G12" s="4">
        <f t="shared" si="0"/>
        <v>0</v>
      </c>
      <c r="H12" s="4" t="str">
        <f t="shared" si="1"/>
        <v>，2932000</v>
      </c>
      <c r="I12" s="4" t="str">
        <f>VLOOKUP(A12,HOP!A:U,21,0)</f>
        <v>直连</v>
      </c>
    </row>
    <row r="13" s="4" customFormat="1" hidden="1" spans="1:9">
      <c r="A13" s="5">
        <v>999222154751558</v>
      </c>
      <c r="B13" s="6">
        <v>44957</v>
      </c>
      <c r="C13" s="6">
        <v>44958</v>
      </c>
      <c r="D13" s="4">
        <v>314</v>
      </c>
      <c r="E13" s="4" t="str">
        <f>VLOOKUP(A13,HOP!A:L,12,0)</f>
        <v>314.00</v>
      </c>
      <c r="F13" s="4" t="str">
        <f>VLOOKUP(A13,HOP!A:C,3,0)</f>
        <v>2939785</v>
      </c>
      <c r="G13" s="4">
        <f t="shared" si="0"/>
        <v>0</v>
      </c>
      <c r="H13" s="4" t="str">
        <f t="shared" si="1"/>
        <v>，2939785</v>
      </c>
      <c r="I13" s="4" t="str">
        <f>VLOOKUP(A13,HOP!A:U,21,0)</f>
        <v>直连</v>
      </c>
    </row>
    <row r="14" s="4" customFormat="1" hidden="1" spans="1:9">
      <c r="A14" s="5">
        <v>999222169501176</v>
      </c>
      <c r="B14" s="6">
        <v>44956</v>
      </c>
      <c r="C14" s="6">
        <v>44958</v>
      </c>
      <c r="D14" s="4">
        <v>1496</v>
      </c>
      <c r="E14" s="4" t="str">
        <f>VLOOKUP(A14,HOP!A:L,12,0)</f>
        <v>1496.00</v>
      </c>
      <c r="F14" s="4" t="str">
        <f>VLOOKUP(A14,HOP!A:C,3,0)</f>
        <v>2943361</v>
      </c>
      <c r="G14" s="4">
        <f t="shared" si="0"/>
        <v>0</v>
      </c>
      <c r="H14" s="4" t="str">
        <f t="shared" si="1"/>
        <v>，2943361</v>
      </c>
      <c r="I14" s="4" t="str">
        <f>VLOOKUP(A14,HOP!A:U,21,0)</f>
        <v>直连</v>
      </c>
    </row>
    <row r="15" s="4" customFormat="1" hidden="1" spans="1:9">
      <c r="A15" s="5">
        <v>999222179365101</v>
      </c>
      <c r="B15" s="6">
        <v>44957</v>
      </c>
      <c r="C15" s="6">
        <v>44958</v>
      </c>
      <c r="D15" s="4">
        <v>666</v>
      </c>
      <c r="E15" s="4" t="str">
        <f>VLOOKUP(A15,HOP!A:L,12,0)</f>
        <v>666.00</v>
      </c>
      <c r="F15" s="4" t="str">
        <f>VLOOKUP(A15,HOP!A:C,3,0)</f>
        <v>2945468</v>
      </c>
      <c r="G15" s="4">
        <f t="shared" si="0"/>
        <v>0</v>
      </c>
      <c r="H15" s="4" t="str">
        <f t="shared" si="1"/>
        <v>，2945468</v>
      </c>
      <c r="I15" s="4" t="str">
        <f>VLOOKUP(A15,HOP!A:U,21,0)</f>
        <v>直连</v>
      </c>
    </row>
    <row r="16" s="4" customFormat="1" hidden="1" spans="1:9">
      <c r="A16" s="5">
        <v>999222189021207</v>
      </c>
      <c r="B16" s="6">
        <v>44957</v>
      </c>
      <c r="C16" s="6">
        <v>44958</v>
      </c>
      <c r="D16" s="4">
        <v>1375</v>
      </c>
      <c r="E16" s="4" t="str">
        <f>VLOOKUP(A16,HOP!A:L,12,0)</f>
        <v>1375.00</v>
      </c>
      <c r="F16" s="4" t="str">
        <f>VLOOKUP(A16,HOP!A:C,3,0)</f>
        <v>2947309</v>
      </c>
      <c r="G16" s="4">
        <f t="shared" si="0"/>
        <v>0</v>
      </c>
      <c r="H16" s="4" t="str">
        <f t="shared" si="1"/>
        <v>，2947309</v>
      </c>
      <c r="I16" s="4" t="str">
        <f>VLOOKUP(A16,HOP!A:U,21,0)</f>
        <v>直连</v>
      </c>
    </row>
    <row r="17" s="4" customFormat="1" hidden="1" spans="1:9">
      <c r="A17" s="5">
        <v>999222201371660</v>
      </c>
      <c r="B17" s="6">
        <v>44955</v>
      </c>
      <c r="C17" s="6">
        <v>44958</v>
      </c>
      <c r="D17" s="4">
        <v>2526</v>
      </c>
      <c r="E17" s="4" t="str">
        <f>VLOOKUP(A17,HOP!A:L,12,0)</f>
        <v>2526.00</v>
      </c>
      <c r="F17" s="4" t="str">
        <f>VLOOKUP(A17,HOP!A:C,3,0)</f>
        <v>2949299</v>
      </c>
      <c r="G17" s="4">
        <f t="shared" si="0"/>
        <v>0</v>
      </c>
      <c r="H17" s="4" t="str">
        <f t="shared" si="1"/>
        <v>，2949299</v>
      </c>
      <c r="I17" s="4" t="str">
        <f>VLOOKUP(A17,HOP!A:U,21,0)</f>
        <v>直连</v>
      </c>
    </row>
    <row r="18" s="4" customFormat="1" hidden="1" spans="1:9">
      <c r="A18" s="5">
        <v>999222203235391</v>
      </c>
      <c r="B18" s="6">
        <v>44955</v>
      </c>
      <c r="C18" s="6">
        <v>44958</v>
      </c>
      <c r="D18" s="4">
        <v>1146</v>
      </c>
      <c r="E18" s="4" t="str">
        <f>VLOOKUP(A18,HOP!A:L,12,0)</f>
        <v>1146.00</v>
      </c>
      <c r="F18" s="4" t="str">
        <f>VLOOKUP(A18,HOP!A:C,3,0)</f>
        <v>2949705</v>
      </c>
      <c r="G18" s="4">
        <f t="shared" si="0"/>
        <v>0</v>
      </c>
      <c r="H18" s="4" t="str">
        <f t="shared" si="1"/>
        <v>，2949705</v>
      </c>
      <c r="I18" s="4" t="str">
        <f>VLOOKUP(A18,HOP!A:U,21,0)</f>
        <v>直连</v>
      </c>
    </row>
    <row r="19" s="4" customFormat="1" hidden="1" spans="1:9">
      <c r="A19" s="5">
        <v>999222211237270</v>
      </c>
      <c r="B19" s="6">
        <v>44956</v>
      </c>
      <c r="C19" s="6">
        <v>44958</v>
      </c>
      <c r="D19" s="4">
        <v>1628</v>
      </c>
      <c r="E19" s="4" t="str">
        <f>VLOOKUP(A19,HOP!A:L,12,0)</f>
        <v>1628.00</v>
      </c>
      <c r="F19" s="4" t="str">
        <f>VLOOKUP(A19,HOP!A:C,3,0)</f>
        <v>2951076</v>
      </c>
      <c r="G19" s="4">
        <f t="shared" si="0"/>
        <v>0</v>
      </c>
      <c r="H19" s="4" t="str">
        <f t="shared" si="1"/>
        <v>，2951076</v>
      </c>
      <c r="I19" s="4" t="str">
        <f>VLOOKUP(A19,HOP!A:U,21,0)</f>
        <v>直连</v>
      </c>
    </row>
    <row r="20" s="4" customFormat="1" hidden="1" spans="1:9">
      <c r="A20" s="5">
        <v>22240019641</v>
      </c>
      <c r="B20" s="6">
        <v>44956</v>
      </c>
      <c r="C20" s="6">
        <v>44958</v>
      </c>
      <c r="D20" s="4">
        <v>1776</v>
      </c>
      <c r="E20" s="4" t="str">
        <f>VLOOKUP(A20,HOP!A:L,12,0)</f>
        <v>1776.00</v>
      </c>
      <c r="F20" s="4" t="str">
        <f>VLOOKUP(A20,HOP!A:C,3,0)</f>
        <v>2956150</v>
      </c>
      <c r="G20" s="4">
        <f t="shared" si="0"/>
        <v>0</v>
      </c>
      <c r="H20" s="4" t="str">
        <f t="shared" si="1"/>
        <v>，2956150</v>
      </c>
      <c r="I20" s="4" t="str">
        <f>VLOOKUP(A20,HOP!A:U,21,0)</f>
        <v>直连</v>
      </c>
    </row>
    <row r="21" s="4" customFormat="1" hidden="1" spans="1:9">
      <c r="A21" s="5">
        <v>22240479640</v>
      </c>
      <c r="B21" s="6">
        <v>44957</v>
      </c>
      <c r="C21" s="6">
        <v>44958</v>
      </c>
      <c r="D21" s="4">
        <v>4752</v>
      </c>
      <c r="E21" s="4" t="str">
        <f>VLOOKUP(A21,HOP!A:L,12,0)</f>
        <v>4752.00</v>
      </c>
      <c r="F21" s="4" t="str">
        <f>VLOOKUP(A21,HOP!A:C,3,0)</f>
        <v>2956247</v>
      </c>
      <c r="G21" s="4">
        <f t="shared" si="0"/>
        <v>0</v>
      </c>
      <c r="H21" s="4" t="str">
        <f t="shared" si="1"/>
        <v>，2956247</v>
      </c>
      <c r="I21" s="4" t="str">
        <f>VLOOKUP(A21,HOP!A:U,21,0)</f>
        <v>直连</v>
      </c>
    </row>
    <row r="22" s="4" customFormat="1" hidden="1" spans="1:9">
      <c r="A22" s="5">
        <v>999222240985818</v>
      </c>
      <c r="B22" s="6">
        <v>44957</v>
      </c>
      <c r="C22" s="6">
        <v>44958</v>
      </c>
      <c r="D22" s="4">
        <v>607</v>
      </c>
      <c r="E22" s="4" t="str">
        <f>VLOOKUP(A22,HOP!A:L,12,0)</f>
        <v>607.00</v>
      </c>
      <c r="F22" s="4" t="str">
        <f>VLOOKUP(A22,HOP!A:C,3,0)</f>
        <v>2956399</v>
      </c>
      <c r="G22" s="4">
        <f t="shared" si="0"/>
        <v>0</v>
      </c>
      <c r="H22" s="4" t="str">
        <f t="shared" si="1"/>
        <v>，2956399</v>
      </c>
      <c r="I22" s="4" t="str">
        <f>VLOOKUP(A22,HOP!A:U,21,0)</f>
        <v>直连</v>
      </c>
    </row>
    <row r="23" s="4" customFormat="1" spans="1:9">
      <c r="A23" s="5">
        <v>999222270867565</v>
      </c>
      <c r="B23" s="6">
        <v>44952</v>
      </c>
      <c r="C23" s="6">
        <v>44958</v>
      </c>
      <c r="D23" s="4">
        <v>14514</v>
      </c>
      <c r="E23" s="4" t="str">
        <f>VLOOKUP(A23,HOP!A:L,12,0)</f>
        <v>14513.94</v>
      </c>
      <c r="F23" s="4" t="str">
        <f>VLOOKUP(A23,HOP!A:C,3,0)</f>
        <v>2962664</v>
      </c>
      <c r="G23" s="4">
        <f t="shared" si="0"/>
        <v>0.0599999999994907</v>
      </c>
      <c r="H23" s="4" t="str">
        <f t="shared" si="1"/>
        <v>，2962664</v>
      </c>
      <c r="I23" s="4" t="str">
        <f>VLOOKUP(A23,HOP!A:U,21,0)</f>
        <v>直采</v>
      </c>
    </row>
    <row r="24" s="4" customFormat="1" hidden="1" spans="1:9">
      <c r="A24" s="5">
        <v>999222279268041</v>
      </c>
      <c r="B24" s="6">
        <v>44953</v>
      </c>
      <c r="C24" s="6">
        <v>44958</v>
      </c>
      <c r="D24" s="4">
        <v>2225</v>
      </c>
      <c r="E24" s="4" t="str">
        <f>VLOOKUP(A24,HOP!A:L,12,0)</f>
        <v>2225.00</v>
      </c>
      <c r="F24" s="4" t="str">
        <f>VLOOKUP(A24,HOP!A:C,3,0)</f>
        <v>2964549</v>
      </c>
      <c r="G24" s="4">
        <f t="shared" si="0"/>
        <v>0</v>
      </c>
      <c r="H24" s="4" t="str">
        <f t="shared" si="1"/>
        <v>，2964549</v>
      </c>
      <c r="I24" s="4" t="str">
        <f>VLOOKUP(A24,HOP!A:U,21,0)</f>
        <v>直连</v>
      </c>
    </row>
    <row r="25" s="4" customFormat="1" hidden="1" spans="1:9">
      <c r="A25" s="5">
        <v>999222279501047</v>
      </c>
      <c r="B25" s="6">
        <v>44956</v>
      </c>
      <c r="C25" s="6">
        <v>44958</v>
      </c>
      <c r="D25" s="4">
        <v>942</v>
      </c>
      <c r="E25" s="4" t="str">
        <f>VLOOKUP(A25,HOP!A:L,12,0)</f>
        <v>942.00</v>
      </c>
      <c r="F25" s="4" t="str">
        <f>VLOOKUP(A25,HOP!A:C,3,0)</f>
        <v>2964616</v>
      </c>
      <c r="G25" s="4">
        <f t="shared" si="0"/>
        <v>0</v>
      </c>
      <c r="H25" s="4" t="str">
        <f t="shared" si="1"/>
        <v>，2964616</v>
      </c>
      <c r="I25" s="4" t="str">
        <f>VLOOKUP(A25,HOP!A:U,21,0)</f>
        <v>直连</v>
      </c>
    </row>
    <row r="26" s="4" customFormat="1" hidden="1" spans="1:9">
      <c r="A26" s="5">
        <v>999222280372054</v>
      </c>
      <c r="B26" s="6">
        <v>44956</v>
      </c>
      <c r="C26" s="6">
        <v>44958</v>
      </c>
      <c r="D26" s="4">
        <v>3216</v>
      </c>
      <c r="E26" s="4" t="str">
        <f>VLOOKUP(A26,HOP!A:L,12,0)</f>
        <v>3216.00</v>
      </c>
      <c r="F26" s="4" t="str">
        <f>VLOOKUP(A26,HOP!A:C,3,0)</f>
        <v>2965077</v>
      </c>
      <c r="G26" s="4">
        <f t="shared" si="0"/>
        <v>0</v>
      </c>
      <c r="H26" s="4" t="str">
        <f t="shared" si="1"/>
        <v>，2965077</v>
      </c>
      <c r="I26" s="4" t="str">
        <f>VLOOKUP(A26,HOP!A:U,21,0)</f>
        <v>直连</v>
      </c>
    </row>
    <row r="27" s="4" customFormat="1" hidden="1" spans="1:9">
      <c r="A27" s="5">
        <v>999222283798050</v>
      </c>
      <c r="B27" s="6">
        <v>44956</v>
      </c>
      <c r="C27" s="6">
        <v>44958</v>
      </c>
      <c r="D27" s="4">
        <v>1486</v>
      </c>
      <c r="E27" s="4" t="str">
        <f>VLOOKUP(A27,HOP!A:L,12,0)</f>
        <v>1486.00</v>
      </c>
      <c r="F27" s="4" t="str">
        <f>VLOOKUP(A27,HOP!A:C,3,0)</f>
        <v>2965667</v>
      </c>
      <c r="G27" s="4">
        <f t="shared" si="0"/>
        <v>0</v>
      </c>
      <c r="H27" s="4" t="str">
        <f t="shared" si="1"/>
        <v>，2965667</v>
      </c>
      <c r="I27" s="4" t="str">
        <f>VLOOKUP(A27,HOP!A:U,21,0)</f>
        <v>直连</v>
      </c>
    </row>
    <row r="28" s="4" customFormat="1" hidden="1" spans="1:9">
      <c r="A28" s="5">
        <v>999222287912035</v>
      </c>
      <c r="B28" s="6">
        <v>44957</v>
      </c>
      <c r="C28" s="6">
        <v>44958</v>
      </c>
      <c r="D28" s="4">
        <v>253</v>
      </c>
      <c r="E28" s="4" t="str">
        <f>VLOOKUP(A28,HOP!A:L,12,0)</f>
        <v>253.00</v>
      </c>
      <c r="F28" s="4" t="str">
        <f>VLOOKUP(A28,HOP!A:C,3,0)</f>
        <v>2966553</v>
      </c>
      <c r="G28" s="4">
        <f t="shared" si="0"/>
        <v>0</v>
      </c>
      <c r="H28" s="4" t="str">
        <f t="shared" si="1"/>
        <v>，2966553</v>
      </c>
      <c r="I28" s="4" t="str">
        <f>VLOOKUP(A28,HOP!A:U,21,0)</f>
        <v>直连</v>
      </c>
    </row>
    <row r="29" s="4" customFormat="1" hidden="1" spans="1:9">
      <c r="A29" s="5">
        <v>999222322753475</v>
      </c>
      <c r="B29" s="6">
        <v>44956</v>
      </c>
      <c r="C29" s="6">
        <v>44958</v>
      </c>
      <c r="D29" s="4">
        <v>966</v>
      </c>
      <c r="E29" s="4" t="str">
        <f>VLOOKUP(A29,HOP!A:L,12,0)</f>
        <v>966.00</v>
      </c>
      <c r="F29" s="4" t="str">
        <f>VLOOKUP(A29,HOP!A:C,3,0)</f>
        <v>2973451</v>
      </c>
      <c r="G29" s="4">
        <f t="shared" si="0"/>
        <v>0</v>
      </c>
      <c r="H29" s="4" t="str">
        <f t="shared" si="1"/>
        <v>，2973451</v>
      </c>
      <c r="I29" s="4" t="str">
        <f>VLOOKUP(A29,HOP!A:U,21,0)</f>
        <v>直连</v>
      </c>
    </row>
    <row r="30" s="4" customFormat="1" hidden="1" spans="1:9">
      <c r="A30" s="5">
        <v>999222323221312</v>
      </c>
      <c r="B30" s="6">
        <v>44957</v>
      </c>
      <c r="C30" s="6">
        <v>44958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hidden="1" spans="1:9">
      <c r="A31" s="5">
        <v>999222327423628</v>
      </c>
      <c r="B31" s="6">
        <v>44955</v>
      </c>
      <c r="C31" s="6">
        <v>44958</v>
      </c>
      <c r="D31" s="4">
        <v>3081</v>
      </c>
      <c r="E31" s="4" t="str">
        <f>VLOOKUP(A31,HOP!A:L,12,0)</f>
        <v>3081.00</v>
      </c>
      <c r="F31" s="4" t="str">
        <f>VLOOKUP(A31,HOP!A:C,3,0)</f>
        <v>2974055</v>
      </c>
      <c r="G31" s="4">
        <f t="shared" si="0"/>
        <v>0</v>
      </c>
      <c r="H31" s="4" t="str">
        <f t="shared" si="1"/>
        <v>，2974055</v>
      </c>
      <c r="I31" s="4" t="str">
        <f>VLOOKUP(A31,HOP!A:U,21,0)</f>
        <v>直连</v>
      </c>
    </row>
    <row r="32" s="4" customFormat="1" hidden="1" spans="1:9">
      <c r="A32" s="5">
        <v>999222330379651</v>
      </c>
      <c r="B32" s="6">
        <v>44957</v>
      </c>
      <c r="C32" s="6">
        <v>44958</v>
      </c>
      <c r="D32" s="4">
        <v>485</v>
      </c>
      <c r="E32" s="4" t="str">
        <f>VLOOKUP(A32,HOP!A:L,12,0)</f>
        <v>485.00</v>
      </c>
      <c r="F32" s="4" t="str">
        <f>VLOOKUP(A32,HOP!A:C,3,0)</f>
        <v>2974549</v>
      </c>
      <c r="G32" s="4">
        <f t="shared" si="0"/>
        <v>0</v>
      </c>
      <c r="H32" s="4" t="str">
        <f t="shared" si="1"/>
        <v>，2974549</v>
      </c>
      <c r="I32" s="4" t="str">
        <f>VLOOKUP(A32,HOP!A:U,21,0)</f>
        <v>直连</v>
      </c>
    </row>
    <row r="33" s="4" customFormat="1" hidden="1" spans="1:9">
      <c r="A33" s="5">
        <v>999222337432729</v>
      </c>
      <c r="B33" s="6">
        <v>44957</v>
      </c>
      <c r="C33" s="6">
        <v>44958</v>
      </c>
      <c r="D33" s="4">
        <v>1760</v>
      </c>
      <c r="E33" s="4" t="str">
        <f>VLOOKUP(A33,HOP!A:L,12,0)</f>
        <v>1760.00</v>
      </c>
      <c r="F33" s="4" t="str">
        <f>VLOOKUP(A33,HOP!A:C,3,0)</f>
        <v>2975520</v>
      </c>
      <c r="G33" s="4">
        <f t="shared" si="0"/>
        <v>0</v>
      </c>
      <c r="H33" s="4" t="str">
        <f t="shared" si="1"/>
        <v>，2975520</v>
      </c>
      <c r="I33" s="4" t="str">
        <f>VLOOKUP(A33,HOP!A:U,21,0)</f>
        <v>直连</v>
      </c>
    </row>
    <row r="34" s="4" customFormat="1" hidden="1" spans="1:9">
      <c r="A34" s="5">
        <v>999222359508778</v>
      </c>
      <c r="B34" s="6">
        <v>44957</v>
      </c>
      <c r="C34" s="6">
        <v>44958</v>
      </c>
      <c r="D34" s="4">
        <v>3811</v>
      </c>
      <c r="E34" s="4" t="str">
        <f>VLOOKUP(A34,HOP!A:L,12,0)</f>
        <v>3811.00</v>
      </c>
      <c r="F34" s="4" t="str">
        <f>VLOOKUP(A34,HOP!A:C,3,0)</f>
        <v>2979169</v>
      </c>
      <c r="G34" s="4">
        <f t="shared" si="0"/>
        <v>0</v>
      </c>
      <c r="H34" s="4" t="str">
        <f t="shared" si="1"/>
        <v>，2979169</v>
      </c>
      <c r="I34" s="4" t="str">
        <f>VLOOKUP(A34,HOP!A:U,21,0)</f>
        <v>直连</v>
      </c>
    </row>
    <row r="35" s="4" customFormat="1" hidden="1" spans="1:9">
      <c r="A35" s="5">
        <v>999222361232365</v>
      </c>
      <c r="B35" s="6">
        <v>44953</v>
      </c>
      <c r="C35" s="6">
        <v>44958</v>
      </c>
      <c r="D35" s="4">
        <v>2027</v>
      </c>
      <c r="E35" s="4" t="str">
        <f>VLOOKUP(A35,HOP!A:L,12,0)</f>
        <v>2027.00</v>
      </c>
      <c r="F35" s="4" t="str">
        <f>VLOOKUP(A35,HOP!A:C,3,0)</f>
        <v>2979680</v>
      </c>
      <c r="G35" s="4">
        <f t="shared" si="0"/>
        <v>0</v>
      </c>
      <c r="H35" s="4" t="str">
        <f t="shared" si="1"/>
        <v>，2979680</v>
      </c>
      <c r="I35" s="4" t="str">
        <f>VLOOKUP(A35,HOP!A:U,21,0)</f>
        <v>直连</v>
      </c>
    </row>
    <row r="36" s="4" customFormat="1" hidden="1" spans="1:9">
      <c r="A36" s="5">
        <v>999222367386420</v>
      </c>
      <c r="B36" s="6">
        <v>44957</v>
      </c>
      <c r="C36" s="6">
        <v>44958</v>
      </c>
      <c r="D36" s="4">
        <v>2355</v>
      </c>
      <c r="E36" s="4" t="str">
        <f>VLOOKUP(A36,HOP!A:L,12,0)</f>
        <v>2355.00</v>
      </c>
      <c r="F36" s="4" t="str">
        <f>VLOOKUP(A36,HOP!A:C,3,0)</f>
        <v>2980361</v>
      </c>
      <c r="G36" s="4">
        <f t="shared" si="0"/>
        <v>0</v>
      </c>
      <c r="H36" s="4" t="str">
        <f t="shared" si="1"/>
        <v>，2980361</v>
      </c>
      <c r="I36" s="4" t="str">
        <f>VLOOKUP(A36,HOP!A:U,21,0)</f>
        <v>直连</v>
      </c>
    </row>
    <row r="37" s="4" customFormat="1" hidden="1" spans="1:9">
      <c r="A37" s="5">
        <v>999222368499115</v>
      </c>
      <c r="B37" s="6">
        <v>44956</v>
      </c>
      <c r="C37" s="6">
        <v>44958</v>
      </c>
      <c r="D37" s="4">
        <v>2824</v>
      </c>
      <c r="E37" s="4" t="str">
        <f>VLOOKUP(A37,HOP!A:L,12,0)</f>
        <v>2824.00</v>
      </c>
      <c r="F37" s="4" t="str">
        <f>VLOOKUP(A37,HOP!A:C,3,0)</f>
        <v>2980668</v>
      </c>
      <c r="G37" s="4">
        <f t="shared" si="0"/>
        <v>0</v>
      </c>
      <c r="H37" s="4" t="str">
        <f t="shared" si="1"/>
        <v>，2980668</v>
      </c>
      <c r="I37" s="4" t="str">
        <f>VLOOKUP(A37,HOP!A:U,21,0)</f>
        <v>直连</v>
      </c>
    </row>
    <row r="38" s="4" customFormat="1" hidden="1" spans="1:9">
      <c r="A38" s="5">
        <v>999222368701162</v>
      </c>
      <c r="B38" s="6">
        <v>44953</v>
      </c>
      <c r="C38" s="6">
        <v>44958</v>
      </c>
      <c r="D38" s="4">
        <v>2335</v>
      </c>
      <c r="E38" s="4" t="str">
        <f>VLOOKUP(A38,HOP!A:L,12,0)</f>
        <v>2335.00</v>
      </c>
      <c r="F38" s="4" t="str">
        <f>VLOOKUP(A38,HOP!A:C,3,0)</f>
        <v>2980730</v>
      </c>
      <c r="G38" s="4">
        <f t="shared" si="0"/>
        <v>0</v>
      </c>
      <c r="H38" s="4" t="str">
        <f t="shared" si="1"/>
        <v>，2980730</v>
      </c>
      <c r="I38" s="4" t="str">
        <f>VLOOKUP(A38,HOP!A:U,21,0)</f>
        <v>直连</v>
      </c>
    </row>
    <row r="39" s="4" customFormat="1" hidden="1" spans="1:9">
      <c r="A39" s="5">
        <v>999222371539646</v>
      </c>
      <c r="B39" s="6">
        <v>44957</v>
      </c>
      <c r="C39" s="6">
        <v>44958</v>
      </c>
      <c r="D39" s="4">
        <v>693</v>
      </c>
      <c r="E39" s="4" t="str">
        <f>VLOOKUP(A39,HOP!A:L,12,0)</f>
        <v>693.00</v>
      </c>
      <c r="F39" s="4" t="str">
        <f>VLOOKUP(A39,HOP!A:C,3,0)</f>
        <v>2980928</v>
      </c>
      <c r="G39" s="4">
        <f t="shared" si="0"/>
        <v>0</v>
      </c>
      <c r="H39" s="4" t="str">
        <f t="shared" si="1"/>
        <v>，2980928</v>
      </c>
      <c r="I39" s="4" t="str">
        <f>VLOOKUP(A39,HOP!A:U,21,0)</f>
        <v>直连</v>
      </c>
    </row>
    <row r="40" s="4" customFormat="1" hidden="1" spans="1:9">
      <c r="A40" s="5">
        <v>999222373401233</v>
      </c>
      <c r="B40" s="6">
        <v>44956</v>
      </c>
      <c r="C40" s="6">
        <v>44958</v>
      </c>
      <c r="D40" s="4">
        <v>1800</v>
      </c>
      <c r="E40" s="4" t="str">
        <f>VLOOKUP(A40,HOP!A:L,12,0)</f>
        <v>1800.00</v>
      </c>
      <c r="F40" s="4" t="str">
        <f>VLOOKUP(A40,HOP!A:C,3,0)</f>
        <v>2981350</v>
      </c>
      <c r="G40" s="4">
        <f t="shared" si="0"/>
        <v>0</v>
      </c>
      <c r="H40" s="4" t="str">
        <f t="shared" si="1"/>
        <v>，2981350</v>
      </c>
      <c r="I40" s="4" t="str">
        <f>VLOOKUP(A40,HOP!A:U,21,0)</f>
        <v>直采</v>
      </c>
    </row>
    <row r="41" s="4" customFormat="1" hidden="1" spans="1:9">
      <c r="A41" s="5">
        <v>999222376287164</v>
      </c>
      <c r="B41" s="6">
        <v>44957</v>
      </c>
      <c r="C41" s="6">
        <v>44958</v>
      </c>
      <c r="D41" s="4">
        <v>2144</v>
      </c>
      <c r="E41" s="4" t="str">
        <f>VLOOKUP(A41,HOP!A:L,12,0)</f>
        <v>2144.00</v>
      </c>
      <c r="F41" s="4" t="str">
        <f>VLOOKUP(A41,HOP!A:C,3,0)</f>
        <v>2982183</v>
      </c>
      <c r="G41" s="4">
        <f t="shared" si="0"/>
        <v>0</v>
      </c>
      <c r="H41" s="4" t="str">
        <f t="shared" si="1"/>
        <v>，2982183</v>
      </c>
      <c r="I41" s="4" t="str">
        <f>VLOOKUP(A41,HOP!A:U,21,0)</f>
        <v>直连</v>
      </c>
    </row>
    <row r="42" s="4" customFormat="1" hidden="1" spans="1:9">
      <c r="A42" s="5">
        <v>999222378869341</v>
      </c>
      <c r="B42" s="6">
        <v>44954</v>
      </c>
      <c r="C42" s="6">
        <v>44958</v>
      </c>
      <c r="D42" s="4">
        <v>6074</v>
      </c>
      <c r="E42" s="4" t="str">
        <f>VLOOKUP(A42,HOP!A:L,12,0)</f>
        <v>6074.00</v>
      </c>
      <c r="F42" s="4" t="str">
        <f>VLOOKUP(A42,HOP!A:C,3,0)</f>
        <v>2982337</v>
      </c>
      <c r="G42" s="4">
        <f t="shared" si="0"/>
        <v>0</v>
      </c>
      <c r="H42" s="4" t="str">
        <f t="shared" si="1"/>
        <v>，2982337</v>
      </c>
      <c r="I42" s="4" t="str">
        <f>VLOOKUP(A42,HOP!A:U,21,0)</f>
        <v>直采</v>
      </c>
    </row>
    <row r="43" s="4" customFormat="1" hidden="1" spans="1:9">
      <c r="A43" s="5">
        <v>999222380808908</v>
      </c>
      <c r="B43" s="6">
        <v>44956</v>
      </c>
      <c r="C43" s="6">
        <v>44958</v>
      </c>
      <c r="D43" s="4">
        <v>506</v>
      </c>
      <c r="E43" s="4" t="str">
        <f>VLOOKUP(A43,HOP!A:L,12,0)</f>
        <v>506.00</v>
      </c>
      <c r="F43" s="4" t="str">
        <f>VLOOKUP(A43,HOP!A:C,3,0)</f>
        <v>2982648</v>
      </c>
      <c r="G43" s="4">
        <f t="shared" si="0"/>
        <v>0</v>
      </c>
      <c r="H43" s="4" t="str">
        <f t="shared" si="1"/>
        <v>，2982648</v>
      </c>
      <c r="I43" s="4" t="str">
        <f>VLOOKUP(A43,HOP!A:U,21,0)</f>
        <v>直连</v>
      </c>
    </row>
    <row r="44" s="4" customFormat="1" hidden="1" spans="1:9">
      <c r="A44" s="5">
        <v>999222383089841</v>
      </c>
      <c r="B44" s="6">
        <v>44953</v>
      </c>
      <c r="C44" s="6">
        <v>44958</v>
      </c>
      <c r="D44" s="4">
        <v>1536</v>
      </c>
      <c r="E44" s="4" t="str">
        <f>VLOOKUP(A44,HOP!A:L,12,0)</f>
        <v>1536.00</v>
      </c>
      <c r="F44" s="4" t="str">
        <f>VLOOKUP(A44,HOP!A:C,3,0)</f>
        <v>2983074</v>
      </c>
      <c r="G44" s="4">
        <f t="shared" si="0"/>
        <v>0</v>
      </c>
      <c r="H44" s="4" t="str">
        <f t="shared" si="1"/>
        <v>，2983074</v>
      </c>
      <c r="I44" s="4" t="str">
        <f>VLOOKUP(A44,HOP!A:U,21,0)</f>
        <v>直连</v>
      </c>
    </row>
    <row r="45" s="4" customFormat="1" hidden="1" spans="1:9">
      <c r="A45" s="5">
        <v>999222383310738</v>
      </c>
      <c r="B45" s="6">
        <v>44954</v>
      </c>
      <c r="C45" s="6">
        <v>44958</v>
      </c>
      <c r="D45" s="4">
        <v>5946</v>
      </c>
      <c r="E45" s="4" t="str">
        <f>VLOOKUP(A45,HOP!A:L,12,0)</f>
        <v>5946.00</v>
      </c>
      <c r="F45" s="4" t="str">
        <f>VLOOKUP(A45,HOP!A:C,3,0)</f>
        <v>2983127</v>
      </c>
      <c r="G45" s="4">
        <f t="shared" si="0"/>
        <v>0</v>
      </c>
      <c r="H45" s="4" t="str">
        <f t="shared" si="1"/>
        <v>，2983127</v>
      </c>
      <c r="I45" s="4" t="str">
        <f>VLOOKUP(A45,HOP!A:U,21,0)</f>
        <v>直采</v>
      </c>
    </row>
    <row r="46" s="4" customFormat="1" hidden="1" spans="1:9">
      <c r="A46" s="5">
        <v>999222383428984</v>
      </c>
      <c r="B46" s="6">
        <v>44956</v>
      </c>
      <c r="C46" s="6">
        <v>44958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0"/>
        <v>#N/A</v>
      </c>
      <c r="H46" s="4" t="e">
        <f t="shared" si="1"/>
        <v>#N/A</v>
      </c>
      <c r="I46" s="4" t="e">
        <f>VLOOKUP(A46,HOP!A:U,21,0)</f>
        <v>#N/A</v>
      </c>
    </row>
    <row r="47" s="4" customFormat="1" hidden="1" spans="1:9">
      <c r="A47" s="5">
        <v>999222384064147</v>
      </c>
      <c r="B47" s="6">
        <v>44956</v>
      </c>
      <c r="C47" s="6">
        <v>44958</v>
      </c>
      <c r="D47" s="4">
        <v>772</v>
      </c>
      <c r="E47" s="4" t="str">
        <f>VLOOKUP(A47,HOP!A:L,12,0)</f>
        <v>772.00</v>
      </c>
      <c r="F47" s="4" t="str">
        <f>VLOOKUP(A47,HOP!A:C,3,0)</f>
        <v>2983305</v>
      </c>
      <c r="G47" s="4">
        <f t="shared" si="0"/>
        <v>0</v>
      </c>
      <c r="H47" s="4" t="str">
        <f t="shared" si="1"/>
        <v>，2983305</v>
      </c>
      <c r="I47" s="4" t="str">
        <f>VLOOKUP(A47,HOP!A:U,21,0)</f>
        <v>直连</v>
      </c>
    </row>
    <row r="48" s="4" customFormat="1" hidden="1" spans="1:9">
      <c r="A48" s="5">
        <v>999222387195113</v>
      </c>
      <c r="B48" s="6">
        <v>44957</v>
      </c>
      <c r="C48" s="6">
        <v>44958</v>
      </c>
      <c r="D48" s="4">
        <v>296</v>
      </c>
      <c r="E48" s="4" t="str">
        <f>VLOOKUP(A48,HOP!A:L,12,0)</f>
        <v>296.00</v>
      </c>
      <c r="F48" s="4" t="str">
        <f>VLOOKUP(A48,HOP!A:C,3,0)</f>
        <v>2983532</v>
      </c>
      <c r="G48" s="4">
        <f t="shared" si="0"/>
        <v>0</v>
      </c>
      <c r="H48" s="4" t="str">
        <f t="shared" si="1"/>
        <v>，2983532</v>
      </c>
      <c r="I48" s="4" t="str">
        <f>VLOOKUP(A48,HOP!A:U,21,0)</f>
        <v>直连</v>
      </c>
    </row>
    <row r="49" s="4" customFormat="1" hidden="1" spans="1:9">
      <c r="A49" s="5">
        <v>999222387539443</v>
      </c>
      <c r="B49" s="6">
        <v>44957</v>
      </c>
      <c r="C49" s="6">
        <v>44958</v>
      </c>
      <c r="D49" s="4">
        <v>698</v>
      </c>
      <c r="E49" s="4" t="str">
        <f>VLOOKUP(A49,HOP!A:L,12,0)</f>
        <v>698.00</v>
      </c>
      <c r="F49" s="4" t="str">
        <f>VLOOKUP(A49,HOP!A:C,3,0)</f>
        <v>2983657</v>
      </c>
      <c r="G49" s="4">
        <f t="shared" si="0"/>
        <v>0</v>
      </c>
      <c r="H49" s="4" t="str">
        <f t="shared" si="1"/>
        <v>，2983657</v>
      </c>
      <c r="I49" s="4" t="str">
        <f>VLOOKUP(A49,HOP!A:U,21,0)</f>
        <v>直连</v>
      </c>
    </row>
    <row r="50" s="4" customFormat="1" hidden="1" spans="1:9">
      <c r="A50" s="5">
        <v>999222391017742</v>
      </c>
      <c r="B50" s="6">
        <v>44957</v>
      </c>
      <c r="C50" s="6">
        <v>44958</v>
      </c>
      <c r="D50" s="4">
        <v>253</v>
      </c>
      <c r="E50" s="4" t="str">
        <f>VLOOKUP(A50,HOP!A:L,12,0)</f>
        <v>253.00</v>
      </c>
      <c r="F50" s="4" t="str">
        <f>VLOOKUP(A50,HOP!A:C,3,0)</f>
        <v>2984346</v>
      </c>
      <c r="G50" s="4">
        <f t="shared" si="0"/>
        <v>0</v>
      </c>
      <c r="H50" s="4" t="str">
        <f t="shared" si="1"/>
        <v>，2984346</v>
      </c>
      <c r="I50" s="4" t="str">
        <f>VLOOKUP(A50,HOP!A:U,21,0)</f>
        <v>直连</v>
      </c>
    </row>
    <row r="51" s="4" customFormat="1" hidden="1" spans="1:9">
      <c r="A51" s="5">
        <v>999222395414617</v>
      </c>
      <c r="B51" s="6">
        <v>44955</v>
      </c>
      <c r="C51" s="6">
        <v>44958</v>
      </c>
      <c r="D51" s="4">
        <v>1511</v>
      </c>
      <c r="E51" s="4" t="str">
        <f>VLOOKUP(A51,HOP!A:L,12,0)</f>
        <v>1511.00</v>
      </c>
      <c r="F51" s="4" t="str">
        <f>VLOOKUP(A51,HOP!A:C,3,0)</f>
        <v>2984848</v>
      </c>
      <c r="G51" s="4">
        <f t="shared" si="0"/>
        <v>0</v>
      </c>
      <c r="H51" s="4" t="str">
        <f t="shared" si="1"/>
        <v>，2984848</v>
      </c>
      <c r="I51" s="4" t="str">
        <f>VLOOKUP(A51,HOP!A:U,21,0)</f>
        <v>直连</v>
      </c>
    </row>
    <row r="52" s="4" customFormat="1" hidden="1" spans="1:9">
      <c r="A52" s="5">
        <v>999222398370145</v>
      </c>
      <c r="B52" s="6">
        <v>44956</v>
      </c>
      <c r="C52" s="6">
        <v>44958</v>
      </c>
      <c r="D52" s="4">
        <v>574</v>
      </c>
      <c r="E52" s="4" t="str">
        <f>VLOOKUP(A52,HOP!A:L,12,0)</f>
        <v>574.00</v>
      </c>
      <c r="F52" s="4" t="str">
        <f>VLOOKUP(A52,HOP!A:C,3,0)</f>
        <v>2985468</v>
      </c>
      <c r="G52" s="4">
        <f t="shared" si="0"/>
        <v>0</v>
      </c>
      <c r="H52" s="4" t="str">
        <f t="shared" si="1"/>
        <v>，2985468</v>
      </c>
      <c r="I52" s="4" t="str">
        <f>VLOOKUP(A52,HOP!A:U,21,0)</f>
        <v>直连</v>
      </c>
    </row>
    <row r="53" s="4" customFormat="1" hidden="1" spans="1:9">
      <c r="A53" s="5">
        <v>999222398874768</v>
      </c>
      <c r="B53" s="6">
        <v>44955</v>
      </c>
      <c r="C53" s="6">
        <v>44958</v>
      </c>
      <c r="D53" s="4">
        <v>810</v>
      </c>
      <c r="E53" s="4" t="str">
        <f>VLOOKUP(A53,HOP!A:L,12,0)</f>
        <v>810.00</v>
      </c>
      <c r="F53" s="4" t="str">
        <f>VLOOKUP(A53,HOP!A:C,3,0)</f>
        <v>2985572</v>
      </c>
      <c r="G53" s="4">
        <f t="shared" si="0"/>
        <v>0</v>
      </c>
      <c r="H53" s="4" t="str">
        <f t="shared" si="1"/>
        <v>，2985572</v>
      </c>
      <c r="I53" s="4" t="str">
        <f>VLOOKUP(A53,HOP!A:U,21,0)</f>
        <v>直连</v>
      </c>
    </row>
    <row r="54" s="4" customFormat="1" hidden="1" spans="1:9">
      <c r="A54" s="5">
        <v>999222402599527</v>
      </c>
      <c r="B54" s="6">
        <v>44955</v>
      </c>
      <c r="C54" s="6">
        <v>44958</v>
      </c>
      <c r="D54" s="4">
        <v>8088</v>
      </c>
      <c r="E54" s="4" t="str">
        <f>VLOOKUP(A54,HOP!A:L,12,0)</f>
        <v>8088.00</v>
      </c>
      <c r="F54" s="4" t="str">
        <f>VLOOKUP(A54,HOP!A:C,3,0)</f>
        <v>2985986</v>
      </c>
      <c r="G54" s="4">
        <f t="shared" si="0"/>
        <v>0</v>
      </c>
      <c r="H54" s="4" t="str">
        <f t="shared" si="1"/>
        <v>，2985986</v>
      </c>
      <c r="I54" s="4" t="str">
        <f>VLOOKUP(A54,HOP!A:U,21,0)</f>
        <v>直连</v>
      </c>
    </row>
    <row r="55" s="4" customFormat="1" hidden="1" spans="1:9">
      <c r="A55" s="5">
        <v>999222412201985</v>
      </c>
      <c r="B55" s="6">
        <v>44955</v>
      </c>
      <c r="C55" s="6">
        <v>44958</v>
      </c>
      <c r="D55" s="4">
        <v>2790</v>
      </c>
      <c r="E55" s="4" t="str">
        <f>VLOOKUP(A55,HOP!A:L,12,0)</f>
        <v>2790.00</v>
      </c>
      <c r="F55" s="4" t="str">
        <f>VLOOKUP(A55,HOP!A:C,3,0)</f>
        <v>2987394</v>
      </c>
      <c r="G55" s="4">
        <f t="shared" si="0"/>
        <v>0</v>
      </c>
      <c r="H55" s="4" t="str">
        <f t="shared" si="1"/>
        <v>，2987394</v>
      </c>
      <c r="I55" s="4" t="str">
        <f>VLOOKUP(A55,HOP!A:U,21,0)</f>
        <v>直连</v>
      </c>
    </row>
    <row r="56" s="4" customFormat="1" hidden="1" spans="1:9">
      <c r="A56" s="5">
        <v>999222412703672</v>
      </c>
      <c r="B56" s="6">
        <v>44957</v>
      </c>
      <c r="C56" s="6">
        <v>44958</v>
      </c>
      <c r="D56" s="4">
        <v>117</v>
      </c>
      <c r="E56" s="4" t="str">
        <f>VLOOKUP(A56,HOP!A:L,12,0)</f>
        <v>117.00</v>
      </c>
      <c r="F56" s="4" t="str">
        <f>VLOOKUP(A56,HOP!A:C,3,0)</f>
        <v>2987478</v>
      </c>
      <c r="G56" s="4">
        <f t="shared" si="0"/>
        <v>0</v>
      </c>
      <c r="H56" s="4" t="str">
        <f t="shared" si="1"/>
        <v>，2987478</v>
      </c>
      <c r="I56" s="4" t="str">
        <f>VLOOKUP(A56,HOP!A:U,21,0)</f>
        <v>直连</v>
      </c>
    </row>
    <row r="57" s="4" customFormat="1" hidden="1" spans="1:9">
      <c r="A57" s="5">
        <v>22413457230</v>
      </c>
      <c r="B57" s="6">
        <v>44955</v>
      </c>
      <c r="C57" s="6">
        <v>44958</v>
      </c>
      <c r="D57" s="4">
        <v>4143</v>
      </c>
      <c r="E57" s="4" t="str">
        <f>VLOOKUP(A57,HOP!A:L,12,0)</f>
        <v>4143.00</v>
      </c>
      <c r="F57" s="4" t="str">
        <f>VLOOKUP(A57,HOP!A:C,3,0)</f>
        <v>2987626</v>
      </c>
      <c r="G57" s="4">
        <f t="shared" si="0"/>
        <v>0</v>
      </c>
      <c r="H57" s="4" t="str">
        <f t="shared" si="1"/>
        <v>，2987626</v>
      </c>
      <c r="I57" s="4" t="str">
        <f>VLOOKUP(A57,HOP!A:U,21,0)</f>
        <v>直连</v>
      </c>
    </row>
    <row r="58" s="4" customFormat="1" hidden="1" spans="1:9">
      <c r="A58" s="5">
        <v>999222413495214</v>
      </c>
      <c r="B58" s="6">
        <v>44955</v>
      </c>
      <c r="C58" s="6">
        <v>44958</v>
      </c>
      <c r="D58" s="4">
        <v>1128</v>
      </c>
      <c r="E58" s="4" t="str">
        <f>VLOOKUP(A58,HOP!A:L,12,0)</f>
        <v>1128.00</v>
      </c>
      <c r="F58" s="4" t="str">
        <f>VLOOKUP(A58,HOP!A:C,3,0)</f>
        <v>2987631</v>
      </c>
      <c r="G58" s="4">
        <f t="shared" si="0"/>
        <v>0</v>
      </c>
      <c r="H58" s="4" t="str">
        <f t="shared" si="1"/>
        <v>，2987631</v>
      </c>
      <c r="I58" s="4" t="str">
        <f>VLOOKUP(A58,HOP!A:U,21,0)</f>
        <v>直连</v>
      </c>
    </row>
    <row r="59" s="4" customFormat="1" hidden="1" spans="1:9">
      <c r="A59" s="5">
        <v>999222416230154</v>
      </c>
      <c r="B59" s="6">
        <v>44955</v>
      </c>
      <c r="C59" s="6">
        <v>44958</v>
      </c>
      <c r="D59" s="4">
        <v>1443</v>
      </c>
      <c r="E59" s="4" t="str">
        <f>VLOOKUP(A59,HOP!A:L,12,0)</f>
        <v>1443.00</v>
      </c>
      <c r="F59" s="4" t="str">
        <f>VLOOKUP(A59,HOP!A:C,3,0)</f>
        <v>2988078</v>
      </c>
      <c r="G59" s="4">
        <f t="shared" si="0"/>
        <v>0</v>
      </c>
      <c r="H59" s="4" t="str">
        <f t="shared" si="1"/>
        <v>，2988078</v>
      </c>
      <c r="I59" s="4" t="str">
        <f>VLOOKUP(A59,HOP!A:U,21,0)</f>
        <v>直连</v>
      </c>
    </row>
    <row r="60" s="4" customFormat="1" hidden="1" spans="1:9">
      <c r="A60" s="5">
        <v>999222416959838</v>
      </c>
      <c r="B60" s="6">
        <v>44956</v>
      </c>
      <c r="C60" s="6">
        <v>44958</v>
      </c>
      <c r="D60" s="4">
        <v>6474</v>
      </c>
      <c r="E60" s="4" t="str">
        <f>VLOOKUP(A60,HOP!A:L,12,0)</f>
        <v>6474.00</v>
      </c>
      <c r="F60" s="4" t="str">
        <f>VLOOKUP(A60,HOP!A:C,3,0)</f>
        <v>2988200</v>
      </c>
      <c r="G60" s="4">
        <f t="shared" si="0"/>
        <v>0</v>
      </c>
      <c r="H60" s="4" t="str">
        <f t="shared" si="1"/>
        <v>，2988200</v>
      </c>
      <c r="I60" s="4" t="str">
        <f>VLOOKUP(A60,HOP!A:U,21,0)</f>
        <v>直连</v>
      </c>
    </row>
    <row r="61" s="4" customFormat="1" hidden="1" spans="1:9">
      <c r="A61" s="5">
        <v>999222417019410</v>
      </c>
      <c r="B61" s="6">
        <v>44957</v>
      </c>
      <c r="C61" s="6">
        <v>44958</v>
      </c>
      <c r="D61" s="4">
        <v>905</v>
      </c>
      <c r="E61" s="4" t="str">
        <f>VLOOKUP(A61,HOP!A:L,12,0)</f>
        <v>905.00</v>
      </c>
      <c r="F61" s="4" t="str">
        <f>VLOOKUP(A61,HOP!A:C,3,0)</f>
        <v>2988214</v>
      </c>
      <c r="G61" s="4">
        <f t="shared" si="0"/>
        <v>0</v>
      </c>
      <c r="H61" s="4" t="str">
        <f t="shared" si="1"/>
        <v>，2988214</v>
      </c>
      <c r="I61" s="4" t="str">
        <f>VLOOKUP(A61,HOP!A:U,21,0)</f>
        <v>直连</v>
      </c>
    </row>
    <row r="62" s="4" customFormat="1" hidden="1" spans="1:9">
      <c r="A62" s="5">
        <v>999222417726522</v>
      </c>
      <c r="B62" s="6">
        <v>44957</v>
      </c>
      <c r="C62" s="6">
        <v>44958</v>
      </c>
      <c r="D62" s="4">
        <v>140</v>
      </c>
      <c r="E62" s="4" t="str">
        <f>VLOOKUP(A62,HOP!A:L,12,0)</f>
        <v>140.00</v>
      </c>
      <c r="F62" s="4" t="str">
        <f>VLOOKUP(A62,HOP!A:C,3,0)</f>
        <v>2988362</v>
      </c>
      <c r="G62" s="4">
        <f t="shared" si="0"/>
        <v>0</v>
      </c>
      <c r="H62" s="4" t="str">
        <f t="shared" si="1"/>
        <v>，2988362</v>
      </c>
      <c r="I62" s="4" t="str">
        <f>VLOOKUP(A62,HOP!A:U,21,0)</f>
        <v>直连</v>
      </c>
    </row>
    <row r="63" s="4" customFormat="1" hidden="1" spans="1:9">
      <c r="A63" s="5">
        <v>999222421244927</v>
      </c>
      <c r="B63" s="6">
        <v>44957</v>
      </c>
      <c r="C63" s="6">
        <v>44958</v>
      </c>
      <c r="D63" s="4">
        <v>707</v>
      </c>
      <c r="E63" s="4" t="str">
        <f>VLOOKUP(A63,HOP!A:L,12,0)</f>
        <v>707.00</v>
      </c>
      <c r="F63" s="4" t="str">
        <f>VLOOKUP(A63,HOP!A:C,3,0)</f>
        <v>2988555</v>
      </c>
      <c r="G63" s="4">
        <f t="shared" si="0"/>
        <v>0</v>
      </c>
      <c r="H63" s="4" t="str">
        <f t="shared" si="1"/>
        <v>，2988555</v>
      </c>
      <c r="I63" s="4" t="str">
        <f>VLOOKUP(A63,HOP!A:U,21,0)</f>
        <v>直连</v>
      </c>
    </row>
    <row r="64" s="4" customFormat="1" hidden="1" spans="1:9">
      <c r="A64" s="5">
        <v>999222421898911</v>
      </c>
      <c r="B64" s="6">
        <v>44957</v>
      </c>
      <c r="C64" s="6">
        <v>44958</v>
      </c>
      <c r="D64" s="4">
        <v>845</v>
      </c>
      <c r="E64" s="4" t="str">
        <f>VLOOKUP(A64,HOP!A:L,12,0)</f>
        <v>845.00</v>
      </c>
      <c r="F64" s="4" t="str">
        <f>VLOOKUP(A64,HOP!A:C,3,0)</f>
        <v>2988660</v>
      </c>
      <c r="G64" s="4">
        <f t="shared" si="0"/>
        <v>0</v>
      </c>
      <c r="H64" s="4" t="str">
        <f t="shared" si="1"/>
        <v>，2988660</v>
      </c>
      <c r="I64" s="4" t="str">
        <f>VLOOKUP(A64,HOP!A:U,21,0)</f>
        <v>直连</v>
      </c>
    </row>
    <row r="65" s="4" customFormat="1" hidden="1" spans="1:9">
      <c r="A65" s="5">
        <v>999222422000165</v>
      </c>
      <c r="B65" s="6">
        <v>44956</v>
      </c>
      <c r="C65" s="6">
        <v>44958</v>
      </c>
      <c r="D65" s="4">
        <v>1162</v>
      </c>
      <c r="E65" s="4" t="str">
        <f>VLOOKUP(A65,HOP!A:L,12,0)</f>
        <v>1162.00</v>
      </c>
      <c r="F65" s="4" t="str">
        <f>VLOOKUP(A65,HOP!A:C,3,0)</f>
        <v>2988698</v>
      </c>
      <c r="G65" s="4">
        <f t="shared" si="0"/>
        <v>0</v>
      </c>
      <c r="H65" s="4" t="str">
        <f t="shared" si="1"/>
        <v>，2988698</v>
      </c>
      <c r="I65" s="4" t="str">
        <f>VLOOKUP(A65,HOP!A:U,21,0)</f>
        <v>直连</v>
      </c>
    </row>
    <row r="66" s="4" customFormat="1" hidden="1" spans="1:9">
      <c r="A66" s="5">
        <v>999222422030134</v>
      </c>
      <c r="B66" s="6">
        <v>44957</v>
      </c>
      <c r="C66" s="6">
        <v>44958</v>
      </c>
      <c r="D66" s="4">
        <v>669</v>
      </c>
      <c r="E66" s="4" t="str">
        <f>VLOOKUP(A66,HOP!A:L,12,0)</f>
        <v>669.00</v>
      </c>
      <c r="F66" s="4" t="str">
        <f>VLOOKUP(A66,HOP!A:C,3,0)</f>
        <v>2988708</v>
      </c>
      <c r="G66" s="4">
        <f t="shared" si="0"/>
        <v>0</v>
      </c>
      <c r="H66" s="4" t="str">
        <f t="shared" si="1"/>
        <v>，2988708</v>
      </c>
      <c r="I66" s="4" t="str">
        <f>VLOOKUP(A66,HOP!A:U,21,0)</f>
        <v>直连</v>
      </c>
    </row>
    <row r="67" s="4" customFormat="1" hidden="1" spans="1:9">
      <c r="A67" s="5">
        <v>999222422779164</v>
      </c>
      <c r="B67" s="6">
        <v>44956</v>
      </c>
      <c r="C67" s="6">
        <v>44958</v>
      </c>
      <c r="D67" s="4">
        <v>1430</v>
      </c>
      <c r="E67" s="4" t="str">
        <f>VLOOKUP(A67,HOP!A:L,12,0)</f>
        <v>1430.00</v>
      </c>
      <c r="F67" s="4" t="str">
        <f>VLOOKUP(A67,HOP!A:C,3,0)</f>
        <v>2988914</v>
      </c>
      <c r="G67" s="4">
        <f t="shared" ref="G67:G130" si="2">D67-E67</f>
        <v>0</v>
      </c>
      <c r="H67" s="4" t="str">
        <f t="shared" ref="H67:H130" si="3">$H$1&amp;F67</f>
        <v>，2988914</v>
      </c>
      <c r="I67" s="4" t="str">
        <f>VLOOKUP(A67,HOP!A:U,21,0)</f>
        <v>直连</v>
      </c>
    </row>
    <row r="68" s="4" customFormat="1" hidden="1" spans="1:9">
      <c r="A68" s="5">
        <v>999222423409992</v>
      </c>
      <c r="B68" s="6">
        <v>44956</v>
      </c>
      <c r="C68" s="6">
        <v>44958</v>
      </c>
      <c r="D68" s="4">
        <v>1070</v>
      </c>
      <c r="E68" s="4" t="str">
        <f>VLOOKUP(A68,HOP!A:L,12,0)</f>
        <v>1070.00</v>
      </c>
      <c r="F68" s="4" t="str">
        <f>VLOOKUP(A68,HOP!A:C,3,0)</f>
        <v>2989026</v>
      </c>
      <c r="G68" s="4">
        <f t="shared" si="2"/>
        <v>0</v>
      </c>
      <c r="H68" s="4" t="str">
        <f t="shared" si="3"/>
        <v>，2989026</v>
      </c>
      <c r="I68" s="4" t="str">
        <f>VLOOKUP(A68,HOP!A:U,21,0)</f>
        <v>直连</v>
      </c>
    </row>
    <row r="69" s="4" customFormat="1" hidden="1" spans="1:9">
      <c r="A69" s="5">
        <v>999222423763041</v>
      </c>
      <c r="B69" s="6">
        <v>44956</v>
      </c>
      <c r="C69" s="6">
        <v>44958</v>
      </c>
      <c r="D69" s="4">
        <v>862</v>
      </c>
      <c r="E69" s="4" t="str">
        <f>VLOOKUP(A69,HOP!A:L,12,0)</f>
        <v>862.00</v>
      </c>
      <c r="F69" s="4" t="str">
        <f>VLOOKUP(A69,HOP!A:C,3,0)</f>
        <v>2989088</v>
      </c>
      <c r="G69" s="4">
        <f t="shared" si="2"/>
        <v>0</v>
      </c>
      <c r="H69" s="4" t="str">
        <f t="shared" si="3"/>
        <v>，2989088</v>
      </c>
      <c r="I69" s="4" t="str">
        <f>VLOOKUP(A69,HOP!A:U,21,0)</f>
        <v>直连</v>
      </c>
    </row>
    <row r="70" s="4" customFormat="1" hidden="1" spans="1:9">
      <c r="A70" s="5">
        <v>999222424526697</v>
      </c>
      <c r="B70" s="6">
        <v>44957</v>
      </c>
      <c r="C70" s="6">
        <v>44958</v>
      </c>
      <c r="D70" s="4">
        <v>483</v>
      </c>
      <c r="E70" s="4" t="str">
        <f>VLOOKUP(A70,HOP!A:L,12,0)</f>
        <v>483.00</v>
      </c>
      <c r="F70" s="4" t="str">
        <f>VLOOKUP(A70,HOP!A:C,3,0)</f>
        <v>2989228</v>
      </c>
      <c r="G70" s="4">
        <f t="shared" si="2"/>
        <v>0</v>
      </c>
      <c r="H70" s="4" t="str">
        <f t="shared" si="3"/>
        <v>，2989228</v>
      </c>
      <c r="I70" s="4" t="str">
        <f>VLOOKUP(A70,HOP!A:U,21,0)</f>
        <v>直连</v>
      </c>
    </row>
    <row r="71" s="4" customFormat="1" hidden="1" spans="1:9">
      <c r="A71" s="5">
        <v>999222425182098</v>
      </c>
      <c r="B71" s="6">
        <v>44956</v>
      </c>
      <c r="C71" s="6">
        <v>44958</v>
      </c>
      <c r="D71" s="4">
        <v>778</v>
      </c>
      <c r="E71" s="4" t="str">
        <f>VLOOKUP(A71,HOP!A:L,12,0)</f>
        <v>778.00</v>
      </c>
      <c r="F71" s="4" t="str">
        <f>VLOOKUP(A71,HOP!A:C,3,0)</f>
        <v>2989353</v>
      </c>
      <c r="G71" s="4">
        <f t="shared" si="2"/>
        <v>0</v>
      </c>
      <c r="H71" s="4" t="str">
        <f t="shared" si="3"/>
        <v>，2989353</v>
      </c>
      <c r="I71" s="4" t="str">
        <f>VLOOKUP(A71,HOP!A:U,21,0)</f>
        <v>直连</v>
      </c>
    </row>
    <row r="72" s="4" customFormat="1" hidden="1" spans="1:9">
      <c r="A72" s="5">
        <v>999222426458201</v>
      </c>
      <c r="B72" s="6">
        <v>44957</v>
      </c>
      <c r="C72" s="6">
        <v>44958</v>
      </c>
      <c r="D72" s="4">
        <v>316</v>
      </c>
      <c r="E72" s="4" t="str">
        <f>VLOOKUP(A72,HOP!A:L,12,0)</f>
        <v>316.00</v>
      </c>
      <c r="F72" s="4" t="str">
        <f>VLOOKUP(A72,HOP!A:C,3,0)</f>
        <v>2989600</v>
      </c>
      <c r="G72" s="4">
        <f t="shared" si="2"/>
        <v>0</v>
      </c>
      <c r="H72" s="4" t="str">
        <f t="shared" si="3"/>
        <v>，2989600</v>
      </c>
      <c r="I72" s="4" t="str">
        <f>VLOOKUP(A72,HOP!A:U,21,0)</f>
        <v>直连</v>
      </c>
    </row>
    <row r="73" s="4" customFormat="1" hidden="1" spans="1:9">
      <c r="A73" s="5">
        <v>999222427007895</v>
      </c>
      <c r="B73" s="6">
        <v>44956</v>
      </c>
      <c r="C73" s="6">
        <v>44958</v>
      </c>
      <c r="D73" s="4">
        <v>1364</v>
      </c>
      <c r="E73" s="4" t="str">
        <f>VLOOKUP(A73,HOP!A:L,12,0)</f>
        <v>1364.00</v>
      </c>
      <c r="F73" s="4" t="str">
        <f>VLOOKUP(A73,HOP!A:C,3,0)</f>
        <v>2989709</v>
      </c>
      <c r="G73" s="4">
        <f t="shared" si="2"/>
        <v>0</v>
      </c>
      <c r="H73" s="4" t="str">
        <f t="shared" si="3"/>
        <v>，2989709</v>
      </c>
      <c r="I73" s="4" t="str">
        <f>VLOOKUP(A73,HOP!A:U,21,0)</f>
        <v>直连</v>
      </c>
    </row>
    <row r="74" s="4" customFormat="1" hidden="1" spans="1:9">
      <c r="A74" s="5">
        <v>999222428429589</v>
      </c>
      <c r="B74" s="6">
        <v>44956</v>
      </c>
      <c r="C74" s="6">
        <v>44958</v>
      </c>
      <c r="D74" s="4">
        <v>471</v>
      </c>
      <c r="E74" s="4" t="str">
        <f>VLOOKUP(A74,HOP!A:L,12,0)</f>
        <v>471.00</v>
      </c>
      <c r="F74" s="4" t="str">
        <f>VLOOKUP(A74,HOP!A:C,3,0)</f>
        <v>2990121</v>
      </c>
      <c r="G74" s="4">
        <f t="shared" si="2"/>
        <v>0</v>
      </c>
      <c r="H74" s="4" t="str">
        <f t="shared" si="3"/>
        <v>，2990121</v>
      </c>
      <c r="I74" s="4" t="str">
        <f>VLOOKUP(A74,HOP!A:U,21,0)</f>
        <v>直连</v>
      </c>
    </row>
    <row r="75" s="4" customFormat="1" hidden="1" spans="1:9">
      <c r="A75" s="5">
        <v>999222428450081</v>
      </c>
      <c r="B75" s="6">
        <v>44957</v>
      </c>
      <c r="C75" s="6">
        <v>44958</v>
      </c>
      <c r="D75" s="4">
        <v>352</v>
      </c>
      <c r="E75" s="4" t="str">
        <f>VLOOKUP(A75,HOP!A:L,12,0)</f>
        <v>352.00</v>
      </c>
      <c r="F75" s="4" t="str">
        <f>VLOOKUP(A75,HOP!A:C,3,0)</f>
        <v>2990124</v>
      </c>
      <c r="G75" s="4">
        <f t="shared" si="2"/>
        <v>0</v>
      </c>
      <c r="H75" s="4" t="str">
        <f t="shared" si="3"/>
        <v>，2990124</v>
      </c>
      <c r="I75" s="4" t="str">
        <f>VLOOKUP(A75,HOP!A:U,21,0)</f>
        <v>直连</v>
      </c>
    </row>
    <row r="76" s="4" customFormat="1" hidden="1" spans="1:9">
      <c r="A76" s="5">
        <v>999222431061254</v>
      </c>
      <c r="B76" s="6">
        <v>44957</v>
      </c>
      <c r="C76" s="6">
        <v>44958</v>
      </c>
      <c r="D76" s="4">
        <v>1154</v>
      </c>
      <c r="E76" s="4" t="str">
        <f>VLOOKUP(A76,HOP!A:L,12,0)</f>
        <v>1154.00</v>
      </c>
      <c r="F76" s="4" t="str">
        <f>VLOOKUP(A76,HOP!A:C,3,0)</f>
        <v>2990188</v>
      </c>
      <c r="G76" s="4">
        <f t="shared" si="2"/>
        <v>0</v>
      </c>
      <c r="H76" s="4" t="str">
        <f t="shared" si="3"/>
        <v>，2990188</v>
      </c>
      <c r="I76" s="4" t="str">
        <f>VLOOKUP(A76,HOP!A:U,21,0)</f>
        <v>直采</v>
      </c>
    </row>
    <row r="77" s="4" customFormat="1" hidden="1" spans="1:9">
      <c r="A77" s="5">
        <v>999222431994322</v>
      </c>
      <c r="B77" s="6">
        <v>44957</v>
      </c>
      <c r="C77" s="6">
        <v>44958</v>
      </c>
      <c r="D77" s="4">
        <v>0</v>
      </c>
      <c r="E77" s="4" t="e">
        <f>VLOOKUP(A77,HOP!A:L,12,0)</f>
        <v>#N/A</v>
      </c>
      <c r="F77" s="4" t="e">
        <f>VLOOKUP(A77,HOP!A:C,3,0)</f>
        <v>#N/A</v>
      </c>
      <c r="G77" s="4" t="e">
        <f t="shared" si="2"/>
        <v>#N/A</v>
      </c>
      <c r="H77" s="4" t="e">
        <f t="shared" si="3"/>
        <v>#N/A</v>
      </c>
      <c r="I77" s="4" t="e">
        <f>VLOOKUP(A77,HOP!A:U,21,0)</f>
        <v>#N/A</v>
      </c>
    </row>
    <row r="78" s="4" customFormat="1" hidden="1" spans="1:9">
      <c r="A78" s="5">
        <v>999222432328129</v>
      </c>
      <c r="B78" s="6">
        <v>44957</v>
      </c>
      <c r="C78" s="6">
        <v>44958</v>
      </c>
      <c r="D78" s="4">
        <v>2785</v>
      </c>
      <c r="E78" s="4" t="str">
        <f>VLOOKUP(A78,HOP!A:L,12,0)</f>
        <v>2785.00</v>
      </c>
      <c r="F78" s="4" t="str">
        <f>VLOOKUP(A78,HOP!A:C,3,0)</f>
        <v>2990380</v>
      </c>
      <c r="G78" s="4">
        <f t="shared" si="2"/>
        <v>0</v>
      </c>
      <c r="H78" s="4" t="str">
        <f t="shared" si="3"/>
        <v>，2990380</v>
      </c>
      <c r="I78" s="4" t="str">
        <f>VLOOKUP(A78,HOP!A:U,21,0)</f>
        <v>直连</v>
      </c>
    </row>
    <row r="79" s="4" customFormat="1" hidden="1" spans="1:9">
      <c r="A79" s="5">
        <v>999222434621362</v>
      </c>
      <c r="B79" s="6">
        <v>44956</v>
      </c>
      <c r="C79" s="6">
        <v>44958</v>
      </c>
      <c r="D79" s="4">
        <v>1224</v>
      </c>
      <c r="E79" s="4" t="str">
        <f>VLOOKUP(A79,HOP!A:L,12,0)</f>
        <v>1224.00</v>
      </c>
      <c r="F79" s="4" t="str">
        <f>VLOOKUP(A79,HOP!A:C,3,0)</f>
        <v>2990830</v>
      </c>
      <c r="G79" s="4">
        <f t="shared" si="2"/>
        <v>0</v>
      </c>
      <c r="H79" s="4" t="str">
        <f t="shared" si="3"/>
        <v>，2990830</v>
      </c>
      <c r="I79" s="4" t="str">
        <f>VLOOKUP(A79,HOP!A:U,21,0)</f>
        <v>直连</v>
      </c>
    </row>
    <row r="80" s="4" customFormat="1" hidden="1" spans="1:9">
      <c r="A80" s="5">
        <v>999222435533183</v>
      </c>
      <c r="B80" s="6">
        <v>44957</v>
      </c>
      <c r="C80" s="6">
        <v>44958</v>
      </c>
      <c r="D80" s="4">
        <v>401</v>
      </c>
      <c r="E80" s="4" t="str">
        <f>VLOOKUP(A80,HOP!A:L,12,0)</f>
        <v>401.00</v>
      </c>
      <c r="F80" s="4" t="str">
        <f>VLOOKUP(A80,HOP!A:C,3,0)</f>
        <v>2990997</v>
      </c>
      <c r="G80" s="4">
        <f t="shared" si="2"/>
        <v>0</v>
      </c>
      <c r="H80" s="4" t="str">
        <f t="shared" si="3"/>
        <v>，2990997</v>
      </c>
      <c r="I80" s="4" t="str">
        <f>VLOOKUP(A80,HOP!A:U,21,0)</f>
        <v>直连</v>
      </c>
    </row>
    <row r="81" s="4" customFormat="1" hidden="1" spans="1:9">
      <c r="A81" s="5">
        <v>999222435883917</v>
      </c>
      <c r="B81" s="6">
        <v>44957</v>
      </c>
      <c r="C81" s="6">
        <v>44958</v>
      </c>
      <c r="D81" s="4">
        <v>326</v>
      </c>
      <c r="E81" s="4" t="str">
        <f>VLOOKUP(A81,HOP!A:L,12,0)</f>
        <v>326.00</v>
      </c>
      <c r="F81" s="4" t="str">
        <f>VLOOKUP(A81,HOP!A:C,3,0)</f>
        <v>2991070</v>
      </c>
      <c r="G81" s="4">
        <f t="shared" si="2"/>
        <v>0</v>
      </c>
      <c r="H81" s="4" t="str">
        <f t="shared" si="3"/>
        <v>，2991070</v>
      </c>
      <c r="I81" s="4" t="str">
        <f>VLOOKUP(A81,HOP!A:U,21,0)</f>
        <v>直连</v>
      </c>
    </row>
    <row r="82" s="4" customFormat="1" hidden="1" spans="1:9">
      <c r="A82" s="5">
        <v>999222436276583</v>
      </c>
      <c r="B82" s="6">
        <v>44957</v>
      </c>
      <c r="C82" s="6">
        <v>44958</v>
      </c>
      <c r="D82" s="4">
        <v>1683</v>
      </c>
      <c r="E82" s="4" t="str">
        <f>VLOOKUP(A82,HOP!A:L,12,0)</f>
        <v>1683.00</v>
      </c>
      <c r="F82" s="4" t="str">
        <f>VLOOKUP(A82,HOP!A:C,3,0)</f>
        <v>2991147</v>
      </c>
      <c r="G82" s="4">
        <f t="shared" si="2"/>
        <v>0</v>
      </c>
      <c r="H82" s="4" t="str">
        <f t="shared" si="3"/>
        <v>，2991147</v>
      </c>
      <c r="I82" s="4" t="str">
        <f>VLOOKUP(A82,HOP!A:U,21,0)</f>
        <v>直连</v>
      </c>
    </row>
    <row r="83" s="4" customFormat="1" hidden="1" spans="1:9">
      <c r="A83" s="5">
        <v>999222437233757</v>
      </c>
      <c r="B83" s="6">
        <v>44957</v>
      </c>
      <c r="C83" s="6">
        <v>44958</v>
      </c>
      <c r="D83" s="4">
        <v>364</v>
      </c>
      <c r="E83" s="4" t="str">
        <f>VLOOKUP(A83,HOP!A:L,12,0)</f>
        <v>364.00</v>
      </c>
      <c r="F83" s="4" t="str">
        <f>VLOOKUP(A83,HOP!A:C,3,0)</f>
        <v>2991310</v>
      </c>
      <c r="G83" s="4">
        <f t="shared" si="2"/>
        <v>0</v>
      </c>
      <c r="H83" s="4" t="str">
        <f t="shared" si="3"/>
        <v>，2991310</v>
      </c>
      <c r="I83" s="4" t="str">
        <f>VLOOKUP(A83,HOP!A:U,21,0)</f>
        <v>直连</v>
      </c>
    </row>
    <row r="84" s="4" customFormat="1" hidden="1" spans="1:9">
      <c r="A84" s="5">
        <v>999222437877564</v>
      </c>
      <c r="B84" s="6">
        <v>44957</v>
      </c>
      <c r="C84" s="6">
        <v>44958</v>
      </c>
      <c r="D84" s="4">
        <v>374</v>
      </c>
      <c r="E84" s="4" t="str">
        <f>VLOOKUP(A84,HOP!A:L,12,0)</f>
        <v>374.00</v>
      </c>
      <c r="F84" s="4" t="str">
        <f>VLOOKUP(A84,HOP!A:C,3,0)</f>
        <v>2991400</v>
      </c>
      <c r="G84" s="4">
        <f t="shared" si="2"/>
        <v>0</v>
      </c>
      <c r="H84" s="4" t="str">
        <f t="shared" si="3"/>
        <v>，2991400</v>
      </c>
      <c r="I84" s="4" t="str">
        <f>VLOOKUP(A84,HOP!A:U,21,0)</f>
        <v>直连</v>
      </c>
    </row>
    <row r="85" s="4" customFormat="1" hidden="1" spans="1:9">
      <c r="A85" s="5">
        <v>999222438892290</v>
      </c>
      <c r="B85" s="6">
        <v>44957</v>
      </c>
      <c r="C85" s="6">
        <v>44958</v>
      </c>
      <c r="D85" s="4">
        <v>375</v>
      </c>
      <c r="E85" s="4" t="str">
        <f>VLOOKUP(A85,HOP!A:L,12,0)</f>
        <v>375.00</v>
      </c>
      <c r="F85" s="4" t="str">
        <f>VLOOKUP(A85,HOP!A:C,3,0)</f>
        <v>2991697</v>
      </c>
      <c r="G85" s="4">
        <f t="shared" si="2"/>
        <v>0</v>
      </c>
      <c r="H85" s="4" t="str">
        <f t="shared" si="3"/>
        <v>，2991697</v>
      </c>
      <c r="I85" s="4" t="str">
        <f>VLOOKUP(A85,HOP!A:U,21,0)</f>
        <v>直连</v>
      </c>
    </row>
    <row r="86" s="4" customFormat="1" hidden="1" spans="1:9">
      <c r="A86" s="5">
        <v>999222439043846</v>
      </c>
      <c r="B86" s="6">
        <v>44957</v>
      </c>
      <c r="C86" s="6">
        <v>44958</v>
      </c>
      <c r="D86" s="4">
        <v>848</v>
      </c>
      <c r="E86" s="4" t="str">
        <f>VLOOKUP(A86,HOP!A:L,12,0)</f>
        <v>848.00</v>
      </c>
      <c r="F86" s="4" t="str">
        <f>VLOOKUP(A86,HOP!A:C,3,0)</f>
        <v>2991764</v>
      </c>
      <c r="G86" s="4">
        <f t="shared" si="2"/>
        <v>0</v>
      </c>
      <c r="H86" s="4" t="str">
        <f t="shared" si="3"/>
        <v>，2991764</v>
      </c>
      <c r="I86" s="4" t="str">
        <f>VLOOKUP(A86,HOP!A:U,21,0)</f>
        <v>直连</v>
      </c>
    </row>
    <row r="87" s="4" customFormat="1" hidden="1" spans="1:9">
      <c r="A87" s="5">
        <v>999222441757258</v>
      </c>
      <c r="B87" s="6">
        <v>44957</v>
      </c>
      <c r="C87" s="6">
        <v>44958</v>
      </c>
      <c r="D87" s="4">
        <v>103</v>
      </c>
      <c r="E87" s="4" t="str">
        <f>VLOOKUP(A87,HOP!A:L,12,0)</f>
        <v>103.00</v>
      </c>
      <c r="F87" s="4" t="str">
        <f>VLOOKUP(A87,HOP!A:C,3,0)</f>
        <v>2991840</v>
      </c>
      <c r="G87" s="4">
        <f t="shared" si="2"/>
        <v>0</v>
      </c>
      <c r="H87" s="4" t="str">
        <f t="shared" si="3"/>
        <v>，2991840</v>
      </c>
      <c r="I87" s="4" t="str">
        <f>VLOOKUP(A87,HOP!A:U,21,0)</f>
        <v>直连</v>
      </c>
    </row>
    <row r="88" s="4" customFormat="1" hidden="1" spans="1:9">
      <c r="A88" s="5">
        <v>999222442532907</v>
      </c>
      <c r="B88" s="6">
        <v>44957</v>
      </c>
      <c r="C88" s="6">
        <v>44958</v>
      </c>
      <c r="D88" s="4">
        <v>189</v>
      </c>
      <c r="E88" s="4" t="str">
        <f>VLOOKUP(A88,HOP!A:L,12,0)</f>
        <v>189.00</v>
      </c>
      <c r="F88" s="4" t="str">
        <f>VLOOKUP(A88,HOP!A:C,3,0)</f>
        <v>2991929</v>
      </c>
      <c r="G88" s="4">
        <f t="shared" si="2"/>
        <v>0</v>
      </c>
      <c r="H88" s="4" t="str">
        <f t="shared" si="3"/>
        <v>，2991929</v>
      </c>
      <c r="I88" s="4" t="str">
        <f>VLOOKUP(A88,HOP!A:U,21,0)</f>
        <v>直连</v>
      </c>
    </row>
    <row r="89" s="4" customFormat="1" hidden="1" spans="1:9">
      <c r="A89" s="5">
        <v>999222443911235</v>
      </c>
      <c r="B89" s="6">
        <v>44957</v>
      </c>
      <c r="C89" s="6">
        <v>44958</v>
      </c>
      <c r="D89" s="4">
        <v>487</v>
      </c>
      <c r="E89" s="4" t="str">
        <f>VLOOKUP(A89,HOP!A:L,12,0)</f>
        <v>487.00</v>
      </c>
      <c r="F89" s="4" t="str">
        <f>VLOOKUP(A89,HOP!A:C,3,0)</f>
        <v>2992133</v>
      </c>
      <c r="G89" s="4">
        <f t="shared" si="2"/>
        <v>0</v>
      </c>
      <c r="H89" s="4" t="str">
        <f t="shared" si="3"/>
        <v>，2992133</v>
      </c>
      <c r="I89" s="4" t="str">
        <f>VLOOKUP(A89,HOP!A:U,21,0)</f>
        <v>直连</v>
      </c>
    </row>
    <row r="90" s="4" customFormat="1" hidden="1" spans="1:9">
      <c r="A90" s="5">
        <v>999222444407694</v>
      </c>
      <c r="B90" s="6">
        <v>44957</v>
      </c>
      <c r="C90" s="6">
        <v>44958</v>
      </c>
      <c r="D90" s="4">
        <v>177</v>
      </c>
      <c r="E90" s="4" t="str">
        <f>VLOOKUP(A90,HOP!A:L,12,0)</f>
        <v>177.00</v>
      </c>
      <c r="F90" s="4" t="str">
        <f>VLOOKUP(A90,HOP!A:C,3,0)</f>
        <v>2992220</v>
      </c>
      <c r="G90" s="4">
        <f t="shared" si="2"/>
        <v>0</v>
      </c>
      <c r="H90" s="4" t="str">
        <f t="shared" si="3"/>
        <v>，2992220</v>
      </c>
      <c r="I90" s="4" t="str">
        <f>VLOOKUP(A90,HOP!A:U,21,0)</f>
        <v>直连</v>
      </c>
    </row>
    <row r="91" s="4" customFormat="1" hidden="1" spans="1:9">
      <c r="A91" s="5">
        <v>999222445732533</v>
      </c>
      <c r="B91" s="6">
        <v>44957</v>
      </c>
      <c r="C91" s="6">
        <v>44958</v>
      </c>
      <c r="D91" s="4">
        <v>519</v>
      </c>
      <c r="E91" s="4" t="str">
        <f>VLOOKUP(A91,HOP!A:L,12,0)</f>
        <v>519.00</v>
      </c>
      <c r="F91" s="4" t="str">
        <f>VLOOKUP(A91,HOP!A:C,3,0)</f>
        <v>2992475</v>
      </c>
      <c r="G91" s="4">
        <f t="shared" si="2"/>
        <v>0</v>
      </c>
      <c r="H91" s="4" t="str">
        <f t="shared" si="3"/>
        <v>，2992475</v>
      </c>
      <c r="I91" s="4" t="str">
        <f>VLOOKUP(A91,HOP!A:U,21,0)</f>
        <v>直连</v>
      </c>
    </row>
    <row r="92" s="4" customFormat="1" hidden="1" spans="1:9">
      <c r="A92" s="5">
        <v>999222445749065</v>
      </c>
      <c r="B92" s="6">
        <v>44957</v>
      </c>
      <c r="C92" s="6">
        <v>44958</v>
      </c>
      <c r="D92" s="4">
        <v>150</v>
      </c>
      <c r="E92" s="4" t="str">
        <f>VLOOKUP(A92,HOP!A:L,12,0)</f>
        <v>150.00</v>
      </c>
      <c r="F92" s="4" t="str">
        <f>VLOOKUP(A92,HOP!A:C,3,0)</f>
        <v>2992479</v>
      </c>
      <c r="G92" s="4">
        <f t="shared" si="2"/>
        <v>0</v>
      </c>
      <c r="H92" s="4" t="str">
        <f t="shared" si="3"/>
        <v>，2992479</v>
      </c>
      <c r="I92" s="4" t="str">
        <f>VLOOKUP(A92,HOP!A:U,21,0)</f>
        <v>直连</v>
      </c>
    </row>
    <row r="93" s="4" customFormat="1" hidden="1" spans="1:9">
      <c r="A93" s="5">
        <v>999222446049259</v>
      </c>
      <c r="B93" s="6">
        <v>44957</v>
      </c>
      <c r="C93" s="6">
        <v>44958</v>
      </c>
      <c r="D93" s="4">
        <v>261</v>
      </c>
      <c r="E93" s="4" t="str">
        <f>VLOOKUP(A93,HOP!A:L,12,0)</f>
        <v>261.00</v>
      </c>
      <c r="F93" s="4" t="str">
        <f>VLOOKUP(A93,HOP!A:C,3,0)</f>
        <v>2992542</v>
      </c>
      <c r="G93" s="4">
        <f t="shared" si="2"/>
        <v>0</v>
      </c>
      <c r="H93" s="4" t="str">
        <f t="shared" si="3"/>
        <v>，2992542</v>
      </c>
      <c r="I93" s="4" t="str">
        <f>VLOOKUP(A93,HOP!A:U,21,0)</f>
        <v>直连</v>
      </c>
    </row>
    <row r="94" s="4" customFormat="1" hidden="1" spans="1:9">
      <c r="A94" s="5">
        <v>999222446098824</v>
      </c>
      <c r="B94" s="6">
        <v>44957</v>
      </c>
      <c r="C94" s="6">
        <v>44958</v>
      </c>
      <c r="D94" s="4">
        <v>142</v>
      </c>
      <c r="E94" s="4" t="str">
        <f>VLOOKUP(A94,HOP!A:L,12,0)</f>
        <v>142.00</v>
      </c>
      <c r="F94" s="4" t="str">
        <f>VLOOKUP(A94,HOP!A:C,3,0)</f>
        <v>2992552</v>
      </c>
      <c r="G94" s="4">
        <f t="shared" si="2"/>
        <v>0</v>
      </c>
      <c r="H94" s="4" t="str">
        <f t="shared" si="3"/>
        <v>，2992552</v>
      </c>
      <c r="I94" s="4" t="str">
        <f>VLOOKUP(A94,HOP!A:U,21,0)</f>
        <v>直连</v>
      </c>
    </row>
    <row r="95" s="4" customFormat="1" hidden="1" spans="1:9">
      <c r="A95" s="5">
        <v>999222446947725</v>
      </c>
      <c r="B95" s="6">
        <v>44957</v>
      </c>
      <c r="C95" s="6">
        <v>44958</v>
      </c>
      <c r="D95" s="4">
        <v>2148</v>
      </c>
      <c r="E95" s="4" t="str">
        <f>VLOOKUP(A95,HOP!A:L,12,0)</f>
        <v>2148.00</v>
      </c>
      <c r="F95" s="4" t="str">
        <f>VLOOKUP(A95,HOP!A:C,3,0)</f>
        <v>2992690</v>
      </c>
      <c r="G95" s="4">
        <f t="shared" si="2"/>
        <v>0</v>
      </c>
      <c r="H95" s="4" t="str">
        <f t="shared" si="3"/>
        <v>，2992690</v>
      </c>
      <c r="I95" s="4" t="str">
        <f>VLOOKUP(A95,HOP!A:U,21,0)</f>
        <v>直连</v>
      </c>
    </row>
    <row r="96" s="4" customFormat="1" hidden="1" spans="1:9">
      <c r="A96" s="5">
        <v>999222447331951</v>
      </c>
      <c r="B96" s="6">
        <v>44957</v>
      </c>
      <c r="C96" s="6">
        <v>44958</v>
      </c>
      <c r="D96" s="4">
        <v>309</v>
      </c>
      <c r="E96" s="4" t="str">
        <f>VLOOKUP(A96,HOP!A:L,12,0)</f>
        <v>309.00</v>
      </c>
      <c r="F96" s="4" t="str">
        <f>VLOOKUP(A96,HOP!A:C,3,0)</f>
        <v>2992769</v>
      </c>
      <c r="G96" s="4">
        <f t="shared" si="2"/>
        <v>0</v>
      </c>
      <c r="H96" s="4" t="str">
        <f t="shared" si="3"/>
        <v>，2992769</v>
      </c>
      <c r="I96" s="4" t="str">
        <f>VLOOKUP(A96,HOP!A:U,21,0)</f>
        <v>直连</v>
      </c>
    </row>
    <row r="97" s="4" customFormat="1" hidden="1" spans="1:9">
      <c r="A97" s="5">
        <v>999222447469309</v>
      </c>
      <c r="B97" s="6">
        <v>44957</v>
      </c>
      <c r="C97" s="6">
        <v>44958</v>
      </c>
      <c r="D97" s="4">
        <v>648</v>
      </c>
      <c r="E97" s="4" t="str">
        <f>VLOOKUP(A97,HOP!A:L,12,0)</f>
        <v>648.00</v>
      </c>
      <c r="F97" s="4" t="str">
        <f>VLOOKUP(A97,HOP!A:C,3,0)</f>
        <v>2992792</v>
      </c>
      <c r="G97" s="4">
        <f t="shared" si="2"/>
        <v>0</v>
      </c>
      <c r="H97" s="4" t="str">
        <f t="shared" si="3"/>
        <v>，2992792</v>
      </c>
      <c r="I97" s="4" t="str">
        <f>VLOOKUP(A97,HOP!A:U,21,0)</f>
        <v>直连</v>
      </c>
    </row>
    <row r="98" s="4" customFormat="1" hidden="1" spans="1:9">
      <c r="A98" s="5">
        <v>999222448060544</v>
      </c>
      <c r="B98" s="6">
        <v>44957</v>
      </c>
      <c r="C98" s="6">
        <v>44958</v>
      </c>
      <c r="D98" s="4">
        <v>286</v>
      </c>
      <c r="E98" s="4" t="str">
        <f>VLOOKUP(A98,HOP!A:L,12,0)</f>
        <v>286.00</v>
      </c>
      <c r="F98" s="4" t="str">
        <f>VLOOKUP(A98,HOP!A:C,3,0)</f>
        <v>2992904</v>
      </c>
      <c r="G98" s="4">
        <f t="shared" si="2"/>
        <v>0</v>
      </c>
      <c r="H98" s="4" t="str">
        <f t="shared" si="3"/>
        <v>，2992904</v>
      </c>
      <c r="I98" s="4" t="str">
        <f>VLOOKUP(A98,HOP!A:U,21,0)</f>
        <v>直连</v>
      </c>
    </row>
    <row r="99" s="4" customFormat="1" hidden="1" spans="1:9">
      <c r="A99" s="5">
        <v>999222449182467</v>
      </c>
      <c r="B99" s="6">
        <v>44957</v>
      </c>
      <c r="C99" s="6">
        <v>44958</v>
      </c>
      <c r="D99" s="4">
        <v>337</v>
      </c>
      <c r="E99" s="4" t="str">
        <f>VLOOKUP(A99,HOP!A:L,12,0)</f>
        <v>337.00</v>
      </c>
      <c r="F99" s="4" t="str">
        <f>VLOOKUP(A99,HOP!A:C,3,0)</f>
        <v>2993090</v>
      </c>
      <c r="G99" s="4">
        <f t="shared" si="2"/>
        <v>0</v>
      </c>
      <c r="H99" s="4" t="str">
        <f t="shared" si="3"/>
        <v>，2993090</v>
      </c>
      <c r="I99" s="4" t="str">
        <f>VLOOKUP(A99,HOP!A:U,21,0)</f>
        <v>直连</v>
      </c>
    </row>
    <row r="100" s="4" customFormat="1" hidden="1" spans="1:9">
      <c r="A100" s="5">
        <v>999222449837970</v>
      </c>
      <c r="B100" s="6">
        <v>44957</v>
      </c>
      <c r="C100" s="6">
        <v>44958</v>
      </c>
      <c r="D100" s="4">
        <v>538</v>
      </c>
      <c r="E100" s="4" t="str">
        <f>VLOOKUP(A100,HOP!A:L,12,0)</f>
        <v>538.00</v>
      </c>
      <c r="F100" s="4" t="str">
        <f>VLOOKUP(A100,HOP!A:C,3,0)</f>
        <v>2993196</v>
      </c>
      <c r="G100" s="4">
        <f t="shared" si="2"/>
        <v>0</v>
      </c>
      <c r="H100" s="4" t="str">
        <f t="shared" si="3"/>
        <v>，2993196</v>
      </c>
      <c r="I100" s="4" t="str">
        <f>VLOOKUP(A100,HOP!A:U,21,0)</f>
        <v>直连</v>
      </c>
    </row>
    <row r="101" s="4" customFormat="1" hidden="1" spans="1:9">
      <c r="A101" s="5">
        <v>999222450256464</v>
      </c>
      <c r="B101" s="6">
        <v>44957</v>
      </c>
      <c r="C101" s="6">
        <v>44958</v>
      </c>
      <c r="D101" s="4">
        <v>193</v>
      </c>
      <c r="E101" s="4" t="str">
        <f>VLOOKUP(A101,HOP!A:L,12,0)</f>
        <v>193.00</v>
      </c>
      <c r="F101" s="4" t="str">
        <f>VLOOKUP(A101,HOP!A:C,3,0)</f>
        <v>2993296</v>
      </c>
      <c r="G101" s="4">
        <f t="shared" si="2"/>
        <v>0</v>
      </c>
      <c r="H101" s="4" t="str">
        <f t="shared" si="3"/>
        <v>，2993296</v>
      </c>
      <c r="I101" s="4" t="str">
        <f>VLOOKUP(A101,HOP!A:U,21,0)</f>
        <v>直连</v>
      </c>
    </row>
    <row r="102" s="4" customFormat="1" hidden="1" spans="1:9">
      <c r="A102" s="5">
        <v>999222450239018</v>
      </c>
      <c r="B102" s="6">
        <v>44957</v>
      </c>
      <c r="C102" s="6">
        <v>44958</v>
      </c>
      <c r="D102" s="4">
        <v>396</v>
      </c>
      <c r="E102" s="4" t="str">
        <f>VLOOKUP(A102,HOP!A:L,12,0)</f>
        <v>396.00</v>
      </c>
      <c r="F102" s="4" t="str">
        <f>VLOOKUP(A102,HOP!A:C,3,0)</f>
        <v>2993295</v>
      </c>
      <c r="G102" s="4">
        <f t="shared" si="2"/>
        <v>0</v>
      </c>
      <c r="H102" s="4" t="str">
        <f t="shared" si="3"/>
        <v>，2993295</v>
      </c>
      <c r="I102" s="4" t="str">
        <f>VLOOKUP(A102,HOP!A:U,21,0)</f>
        <v>直连</v>
      </c>
    </row>
    <row r="103" s="4" customFormat="1" hidden="1" spans="1:9">
      <c r="A103" s="5">
        <v>999222450373535</v>
      </c>
      <c r="B103" s="6">
        <v>44957</v>
      </c>
      <c r="C103" s="6">
        <v>44958</v>
      </c>
      <c r="D103" s="4">
        <v>1262</v>
      </c>
      <c r="E103" s="4" t="str">
        <f>VLOOKUP(A103,HOP!A:L,12,0)</f>
        <v>1262.00</v>
      </c>
      <c r="F103" s="4" t="str">
        <f>VLOOKUP(A103,HOP!A:C,3,0)</f>
        <v>2993322</v>
      </c>
      <c r="G103" s="4">
        <f t="shared" si="2"/>
        <v>0</v>
      </c>
      <c r="H103" s="4" t="str">
        <f t="shared" si="3"/>
        <v>，2993322</v>
      </c>
      <c r="I103" s="4" t="str">
        <f>VLOOKUP(A103,HOP!A:U,21,0)</f>
        <v>直连</v>
      </c>
    </row>
    <row r="104" s="4" customFormat="1" hidden="1" spans="1:9">
      <c r="A104" s="5">
        <v>999222449297815</v>
      </c>
      <c r="B104" s="6">
        <v>44957</v>
      </c>
      <c r="C104" s="6">
        <v>44958</v>
      </c>
      <c r="D104" s="4">
        <v>152</v>
      </c>
      <c r="E104" s="4" t="str">
        <f>VLOOKUP(A104,HOP!A:L,12,0)</f>
        <v>152.00</v>
      </c>
      <c r="F104" s="4" t="str">
        <f>VLOOKUP(A104,HOP!A:C,3,0)</f>
        <v>2993109</v>
      </c>
      <c r="G104" s="4">
        <f t="shared" si="2"/>
        <v>0</v>
      </c>
      <c r="H104" s="4" t="str">
        <f t="shared" si="3"/>
        <v>，2993109</v>
      </c>
      <c r="I104" s="4" t="str">
        <f>VLOOKUP(A104,HOP!A:U,21,0)</f>
        <v>直连</v>
      </c>
    </row>
    <row r="105" s="4" customFormat="1" hidden="1" spans="1:9">
      <c r="A105" s="5">
        <v>999222450755781</v>
      </c>
      <c r="B105" s="6">
        <v>44957</v>
      </c>
      <c r="C105" s="6">
        <v>44958</v>
      </c>
      <c r="D105" s="4">
        <v>596</v>
      </c>
      <c r="E105" s="4" t="str">
        <f>VLOOKUP(A105,HOP!A:L,12,0)</f>
        <v>596.00</v>
      </c>
      <c r="F105" s="4" t="str">
        <f>VLOOKUP(A105,HOP!A:C,3,0)</f>
        <v>2993423</v>
      </c>
      <c r="G105" s="4">
        <f t="shared" si="2"/>
        <v>0</v>
      </c>
      <c r="H105" s="4" t="str">
        <f t="shared" si="3"/>
        <v>，2993423</v>
      </c>
      <c r="I105" s="4" t="str">
        <f>VLOOKUP(A105,HOP!A:U,21,0)</f>
        <v>直连</v>
      </c>
    </row>
    <row r="106" s="4" customFormat="1" hidden="1" spans="1:9">
      <c r="A106" s="5">
        <v>999222450782788</v>
      </c>
      <c r="B106" s="6">
        <v>44957</v>
      </c>
      <c r="C106" s="6">
        <v>44958</v>
      </c>
      <c r="D106" s="4">
        <v>176</v>
      </c>
      <c r="E106" s="4" t="str">
        <f>VLOOKUP(A106,HOP!A:L,12,0)</f>
        <v>176.00</v>
      </c>
      <c r="F106" s="4" t="str">
        <f>VLOOKUP(A106,HOP!A:C,3,0)</f>
        <v>2993428</v>
      </c>
      <c r="G106" s="4">
        <f t="shared" si="2"/>
        <v>0</v>
      </c>
      <c r="H106" s="4" t="str">
        <f t="shared" si="3"/>
        <v>，2993428</v>
      </c>
      <c r="I106" s="4" t="str">
        <f>VLOOKUP(A106,HOP!A:U,21,0)</f>
        <v>直连</v>
      </c>
    </row>
    <row r="107" s="4" customFormat="1" hidden="1" spans="1:9">
      <c r="A107" s="5">
        <v>999222454708305</v>
      </c>
      <c r="B107" s="6">
        <v>44957</v>
      </c>
      <c r="C107" s="6">
        <v>44958</v>
      </c>
      <c r="D107" s="4">
        <v>716</v>
      </c>
      <c r="E107" s="4" t="str">
        <f>VLOOKUP(A107,HOP!A:L,12,0)</f>
        <v>716.00</v>
      </c>
      <c r="F107" s="4" t="str">
        <f>VLOOKUP(A107,HOP!A:C,3,0)</f>
        <v>2993606</v>
      </c>
      <c r="G107" s="4">
        <f t="shared" si="2"/>
        <v>0</v>
      </c>
      <c r="H107" s="4" t="str">
        <f t="shared" si="3"/>
        <v>，2993606</v>
      </c>
      <c r="I107" s="4" t="str">
        <f>VLOOKUP(A107,HOP!A:U,21,0)</f>
        <v>直连</v>
      </c>
    </row>
    <row r="108" s="4" customFormat="1" hidden="1" spans="1:9">
      <c r="A108" s="5">
        <v>999222454788537</v>
      </c>
      <c r="B108" s="6">
        <v>44957</v>
      </c>
      <c r="C108" s="6">
        <v>44958</v>
      </c>
      <c r="D108" s="4">
        <v>0</v>
      </c>
      <c r="E108" s="4" t="str">
        <f>VLOOKUP(A108,HOP!A:L,12,0)</f>
        <v>0.00</v>
      </c>
      <c r="F108" s="4" t="str">
        <f>VLOOKUP(A108,HOP!A:C,3,0)</f>
        <v>2993621</v>
      </c>
      <c r="G108" s="4">
        <f t="shared" si="2"/>
        <v>0</v>
      </c>
      <c r="H108" s="4" t="str">
        <f t="shared" si="3"/>
        <v>，2993621</v>
      </c>
      <c r="I108" s="4" t="str">
        <f>VLOOKUP(A108,HOP!A:U,21,0)</f>
        <v>直连</v>
      </c>
    </row>
    <row r="109" s="4" customFormat="1" hidden="1" spans="1:9">
      <c r="A109" s="5">
        <v>999222454981742</v>
      </c>
      <c r="B109" s="6">
        <v>44957</v>
      </c>
      <c r="C109" s="6">
        <v>44958</v>
      </c>
      <c r="D109" s="4">
        <v>368</v>
      </c>
      <c r="E109" s="4" t="str">
        <f>VLOOKUP(A109,HOP!A:L,12,0)</f>
        <v>368.00</v>
      </c>
      <c r="F109" s="4" t="str">
        <f>VLOOKUP(A109,HOP!A:C,3,0)</f>
        <v>2993654</v>
      </c>
      <c r="G109" s="4">
        <f t="shared" si="2"/>
        <v>0</v>
      </c>
      <c r="H109" s="4" t="str">
        <f t="shared" si="3"/>
        <v>，2993654</v>
      </c>
      <c r="I109" s="4" t="str">
        <f>VLOOKUP(A109,HOP!A:U,21,0)</f>
        <v>直连</v>
      </c>
    </row>
    <row r="110" s="4" customFormat="1" hidden="1" spans="1:9">
      <c r="A110" s="5">
        <v>999222455104567</v>
      </c>
      <c r="B110" s="6">
        <v>44957</v>
      </c>
      <c r="C110" s="6">
        <v>44958</v>
      </c>
      <c r="D110" s="4">
        <v>157</v>
      </c>
      <c r="E110" s="4" t="str">
        <f>VLOOKUP(A110,HOP!A:L,12,0)</f>
        <v>157.00</v>
      </c>
      <c r="F110" s="4" t="str">
        <f>VLOOKUP(A110,HOP!A:C,3,0)</f>
        <v>2993673</v>
      </c>
      <c r="G110" s="4">
        <f t="shared" si="2"/>
        <v>0</v>
      </c>
      <c r="H110" s="4" t="str">
        <f t="shared" si="3"/>
        <v>，2993673</v>
      </c>
      <c r="I110" s="4" t="str">
        <f>VLOOKUP(A110,HOP!A:U,21,0)</f>
        <v>直连</v>
      </c>
    </row>
    <row r="111" s="4" customFormat="1" hidden="1" spans="1:9">
      <c r="A111" s="5">
        <v>21782466621</v>
      </c>
      <c r="B111" s="6">
        <v>44956</v>
      </c>
      <c r="C111" s="6">
        <v>44959</v>
      </c>
      <c r="D111" s="4">
        <v>2733</v>
      </c>
      <c r="E111" s="4" t="str">
        <f>VLOOKUP(A111,HOP!A:L,12,0)</f>
        <v>2733.00</v>
      </c>
      <c r="F111" s="4" t="str">
        <f>VLOOKUP(A111,HOP!A:C,3,0)</f>
        <v>2793450</v>
      </c>
      <c r="G111" s="4">
        <f t="shared" si="2"/>
        <v>0</v>
      </c>
      <c r="H111" s="4" t="str">
        <f t="shared" si="3"/>
        <v>，2793450</v>
      </c>
      <c r="I111" s="4" t="str">
        <f>VLOOKUP(A111,HOP!A:U,21,0)</f>
        <v>直采</v>
      </c>
    </row>
    <row r="112" s="4" customFormat="1" hidden="1" spans="1:9">
      <c r="A112" s="5">
        <v>21931331906</v>
      </c>
      <c r="B112" s="6">
        <v>44958</v>
      </c>
      <c r="C112" s="6">
        <v>44959</v>
      </c>
      <c r="D112" s="4">
        <v>759</v>
      </c>
      <c r="E112" s="4" t="str">
        <f>VLOOKUP(A112,HOP!A:L,12,0)</f>
        <v>759.00</v>
      </c>
      <c r="F112" s="4" t="str">
        <f>VLOOKUP(A112,HOP!A:C,3,0)</f>
        <v>2876345</v>
      </c>
      <c r="G112" s="4">
        <f t="shared" si="2"/>
        <v>0</v>
      </c>
      <c r="H112" s="4" t="str">
        <f t="shared" si="3"/>
        <v>，2876345</v>
      </c>
      <c r="I112" s="4" t="str">
        <f>VLOOKUP(A112,HOP!A:U,21,0)</f>
        <v>直连</v>
      </c>
    </row>
    <row r="113" s="4" customFormat="1" hidden="1" spans="1:9">
      <c r="A113" s="5">
        <v>999222128789621</v>
      </c>
      <c r="B113" s="6">
        <v>44958</v>
      </c>
      <c r="C113" s="6">
        <v>44959</v>
      </c>
      <c r="D113" s="4">
        <v>943</v>
      </c>
      <c r="E113" s="4" t="str">
        <f>VLOOKUP(A113,HOP!A:L,12,0)</f>
        <v>943.00</v>
      </c>
      <c r="F113" s="4" t="str">
        <f>VLOOKUP(A113,HOP!A:C,3,0)</f>
        <v>2933109</v>
      </c>
      <c r="G113" s="4">
        <f t="shared" si="2"/>
        <v>0</v>
      </c>
      <c r="H113" s="4" t="str">
        <f t="shared" si="3"/>
        <v>，2933109</v>
      </c>
      <c r="I113" s="4" t="str">
        <f>VLOOKUP(A113,HOP!A:U,21,0)</f>
        <v>直连</v>
      </c>
    </row>
    <row r="114" s="4" customFormat="1" hidden="1" spans="1:9">
      <c r="A114" s="5">
        <v>999222161383069</v>
      </c>
      <c r="B114" s="6">
        <v>44958</v>
      </c>
      <c r="C114" s="6">
        <v>44959</v>
      </c>
      <c r="D114" s="4">
        <v>1159</v>
      </c>
      <c r="E114" s="4" t="str">
        <f>VLOOKUP(A114,HOP!A:L,12,0)</f>
        <v>1159.00</v>
      </c>
      <c r="F114" s="4" t="str">
        <f>VLOOKUP(A114,HOP!A:C,3,0)</f>
        <v>2941589</v>
      </c>
      <c r="G114" s="4">
        <f t="shared" si="2"/>
        <v>0</v>
      </c>
      <c r="H114" s="4" t="str">
        <f t="shared" si="3"/>
        <v>，2941589</v>
      </c>
      <c r="I114" s="4" t="str">
        <f>VLOOKUP(A114,HOP!A:U,21,0)</f>
        <v>直连</v>
      </c>
    </row>
    <row r="115" s="4" customFormat="1" hidden="1" spans="1:9">
      <c r="A115" s="5">
        <v>999222172945760</v>
      </c>
      <c r="B115" s="6">
        <v>44958</v>
      </c>
      <c r="C115" s="6">
        <v>44959</v>
      </c>
      <c r="D115" s="4">
        <v>795</v>
      </c>
      <c r="E115" s="4" t="str">
        <f>VLOOKUP(A115,HOP!A:L,12,0)</f>
        <v>795.00</v>
      </c>
      <c r="F115" s="4" t="str">
        <f>VLOOKUP(A115,HOP!A:C,3,0)</f>
        <v>2944065</v>
      </c>
      <c r="G115" s="4">
        <f t="shared" si="2"/>
        <v>0</v>
      </c>
      <c r="H115" s="4" t="str">
        <f t="shared" si="3"/>
        <v>，2944065</v>
      </c>
      <c r="I115" s="4" t="str">
        <f>VLOOKUP(A115,HOP!A:U,21,0)</f>
        <v>直连</v>
      </c>
    </row>
    <row r="116" s="4" customFormat="1" hidden="1" spans="1:9">
      <c r="A116" s="5">
        <v>999222187305824</v>
      </c>
      <c r="B116" s="6">
        <v>44958</v>
      </c>
      <c r="C116" s="6">
        <v>44959</v>
      </c>
      <c r="D116" s="4">
        <v>623</v>
      </c>
      <c r="E116" s="4" t="str">
        <f>VLOOKUP(A116,HOP!A:L,12,0)</f>
        <v>623.00</v>
      </c>
      <c r="F116" s="4" t="str">
        <f>VLOOKUP(A116,HOP!A:C,3,0)</f>
        <v>2946916</v>
      </c>
      <c r="G116" s="4">
        <f t="shared" si="2"/>
        <v>0</v>
      </c>
      <c r="H116" s="4" t="str">
        <f t="shared" si="3"/>
        <v>，2946916</v>
      </c>
      <c r="I116" s="4" t="str">
        <f>VLOOKUP(A116,HOP!A:U,21,0)</f>
        <v>直连</v>
      </c>
    </row>
    <row r="117" s="4" customFormat="1" hidden="1" spans="1:9">
      <c r="A117" s="5">
        <v>999222188940634</v>
      </c>
      <c r="B117" s="6">
        <v>44957</v>
      </c>
      <c r="C117" s="6">
        <v>44959</v>
      </c>
      <c r="D117" s="4">
        <v>1300</v>
      </c>
      <c r="E117" s="4" t="str">
        <f>VLOOKUP(A117,HOP!A:L,12,0)</f>
        <v>1300.00</v>
      </c>
      <c r="F117" s="4" t="str">
        <f>VLOOKUP(A117,HOP!A:C,3,0)</f>
        <v>2947291</v>
      </c>
      <c r="G117" s="4">
        <f t="shared" si="2"/>
        <v>0</v>
      </c>
      <c r="H117" s="4" t="str">
        <f t="shared" si="3"/>
        <v>，2947291</v>
      </c>
      <c r="I117" s="4" t="str">
        <f>VLOOKUP(A117,HOP!A:U,21,0)</f>
        <v>直连</v>
      </c>
    </row>
    <row r="118" s="4" customFormat="1" hidden="1" spans="1:9">
      <c r="A118" s="5">
        <v>999222204049218</v>
      </c>
      <c r="B118" s="6">
        <v>44958</v>
      </c>
      <c r="C118" s="6">
        <v>44959</v>
      </c>
      <c r="D118" s="4">
        <v>6155</v>
      </c>
      <c r="E118" s="4" t="str">
        <f>VLOOKUP(A118,HOP!A:L,12,0)</f>
        <v>6155.00</v>
      </c>
      <c r="F118" s="4" t="str">
        <f>VLOOKUP(A118,HOP!A:C,3,0)</f>
        <v>2949909</v>
      </c>
      <c r="G118" s="4">
        <f t="shared" si="2"/>
        <v>0</v>
      </c>
      <c r="H118" s="4" t="str">
        <f t="shared" si="3"/>
        <v>，2949909</v>
      </c>
      <c r="I118" s="4" t="str">
        <f>VLOOKUP(A118,HOP!A:U,21,0)</f>
        <v>直采</v>
      </c>
    </row>
    <row r="119" s="4" customFormat="1" hidden="1" spans="1:9">
      <c r="A119" s="5">
        <v>999222217210258</v>
      </c>
      <c r="B119" s="6">
        <v>44956</v>
      </c>
      <c r="C119" s="6">
        <v>44959</v>
      </c>
      <c r="D119" s="4">
        <v>909</v>
      </c>
      <c r="E119" s="4" t="str">
        <f>VLOOKUP(A119,HOP!A:L,12,0)</f>
        <v>909.00</v>
      </c>
      <c r="F119" s="4" t="str">
        <f>VLOOKUP(A119,HOP!A:C,3,0)</f>
        <v>2951878</v>
      </c>
      <c r="G119" s="4">
        <f t="shared" si="2"/>
        <v>0</v>
      </c>
      <c r="H119" s="4" t="str">
        <f t="shared" si="3"/>
        <v>，2951878</v>
      </c>
      <c r="I119" s="4" t="str">
        <f>VLOOKUP(A119,HOP!A:U,21,0)</f>
        <v>直连</v>
      </c>
    </row>
    <row r="120" s="4" customFormat="1" hidden="1" spans="1:9">
      <c r="A120" s="5">
        <v>999222236301502</v>
      </c>
      <c r="B120" s="6">
        <v>44955</v>
      </c>
      <c r="C120" s="6">
        <v>44959</v>
      </c>
      <c r="D120" s="4">
        <v>2496</v>
      </c>
      <c r="E120" s="4" t="str">
        <f>VLOOKUP(A120,HOP!A:L,12,0)</f>
        <v>2496.00</v>
      </c>
      <c r="F120" s="4" t="str">
        <f>VLOOKUP(A120,HOP!A:C,3,0)</f>
        <v>2955228</v>
      </c>
      <c r="G120" s="4">
        <f t="shared" si="2"/>
        <v>0</v>
      </c>
      <c r="H120" s="4" t="str">
        <f t="shared" si="3"/>
        <v>，2955228</v>
      </c>
      <c r="I120" s="4" t="str">
        <f>VLOOKUP(A120,HOP!A:U,21,0)</f>
        <v>直连</v>
      </c>
    </row>
    <row r="121" s="4" customFormat="1" hidden="1" spans="1:9">
      <c r="A121" s="5">
        <v>999222257165083</v>
      </c>
      <c r="B121" s="6">
        <v>44952</v>
      </c>
      <c r="C121" s="6">
        <v>44959</v>
      </c>
      <c r="D121" s="4">
        <v>0</v>
      </c>
      <c r="E121" s="4" t="e">
        <f>VLOOKUP(A121,HOP!A:L,12,0)</f>
        <v>#N/A</v>
      </c>
      <c r="F121" s="4" t="e">
        <f>VLOOKUP(A121,HOP!A:C,3,0)</f>
        <v>#N/A</v>
      </c>
      <c r="G121" s="4" t="e">
        <f t="shared" si="2"/>
        <v>#N/A</v>
      </c>
      <c r="H121" s="4" t="e">
        <f t="shared" si="3"/>
        <v>#N/A</v>
      </c>
      <c r="I121" s="4" t="e">
        <f>VLOOKUP(A121,HOP!A:U,21,0)</f>
        <v>#N/A</v>
      </c>
    </row>
    <row r="122" s="4" customFormat="1" hidden="1" spans="1:9">
      <c r="A122" s="5">
        <v>999222269093861</v>
      </c>
      <c r="B122" s="6">
        <v>44958</v>
      </c>
      <c r="C122" s="6">
        <v>44959</v>
      </c>
      <c r="D122" s="4">
        <v>432</v>
      </c>
      <c r="E122" s="4" t="str">
        <f>VLOOKUP(A122,HOP!A:L,12,0)</f>
        <v>432.00</v>
      </c>
      <c r="F122" s="4" t="str">
        <f>VLOOKUP(A122,HOP!A:C,3,0)</f>
        <v>2962006</v>
      </c>
      <c r="G122" s="4">
        <f t="shared" si="2"/>
        <v>0</v>
      </c>
      <c r="H122" s="4" t="str">
        <f t="shared" si="3"/>
        <v>，2962006</v>
      </c>
      <c r="I122" s="4" t="str">
        <f>VLOOKUP(A122,HOP!A:U,21,0)</f>
        <v>直连</v>
      </c>
    </row>
    <row r="123" s="4" customFormat="1" hidden="1" spans="1:9">
      <c r="A123" s="5">
        <v>999222271075168</v>
      </c>
      <c r="B123" s="6">
        <v>44955</v>
      </c>
      <c r="C123" s="6">
        <v>44959</v>
      </c>
      <c r="D123" s="4">
        <v>5068</v>
      </c>
      <c r="E123" s="4" t="str">
        <f>VLOOKUP(A123,HOP!A:L,12,0)</f>
        <v>5068.00</v>
      </c>
      <c r="F123" s="4" t="str">
        <f>VLOOKUP(A123,HOP!A:C,3,0)</f>
        <v>2962794</v>
      </c>
      <c r="G123" s="4">
        <f t="shared" si="2"/>
        <v>0</v>
      </c>
      <c r="H123" s="4" t="str">
        <f t="shared" si="3"/>
        <v>，2962794</v>
      </c>
      <c r="I123" s="4" t="str">
        <f>VLOOKUP(A123,HOP!A:U,21,0)</f>
        <v>直连</v>
      </c>
    </row>
    <row r="124" s="4" customFormat="1" hidden="1" spans="1:9">
      <c r="A124" s="5">
        <v>999222274198546</v>
      </c>
      <c r="B124" s="6">
        <v>44956</v>
      </c>
      <c r="C124" s="6">
        <v>44959</v>
      </c>
      <c r="D124" s="4">
        <v>9586</v>
      </c>
      <c r="E124" s="4" t="str">
        <f>VLOOKUP(A124,HOP!A:L,12,0)</f>
        <v>9586.00</v>
      </c>
      <c r="F124" s="4" t="str">
        <f>VLOOKUP(A124,HOP!A:C,3,0)</f>
        <v>2963460</v>
      </c>
      <c r="G124" s="4">
        <f t="shared" si="2"/>
        <v>0</v>
      </c>
      <c r="H124" s="4" t="str">
        <f t="shared" si="3"/>
        <v>，2963460</v>
      </c>
      <c r="I124" s="4" t="str">
        <f>VLOOKUP(A124,HOP!A:U,21,0)</f>
        <v>直连</v>
      </c>
    </row>
    <row r="125" s="4" customFormat="1" hidden="1" spans="1:9">
      <c r="A125" s="5">
        <v>999222289642065</v>
      </c>
      <c r="B125" s="6">
        <v>44958</v>
      </c>
      <c r="C125" s="6">
        <v>44959</v>
      </c>
      <c r="D125" s="4">
        <v>985</v>
      </c>
      <c r="E125" s="4" t="str">
        <f>VLOOKUP(A125,HOP!A:L,12,0)</f>
        <v>985.00</v>
      </c>
      <c r="F125" s="4" t="str">
        <f>VLOOKUP(A125,HOP!A:C,3,0)</f>
        <v>2966922</v>
      </c>
      <c r="G125" s="4">
        <f t="shared" si="2"/>
        <v>0</v>
      </c>
      <c r="H125" s="4" t="str">
        <f t="shared" si="3"/>
        <v>，2966922</v>
      </c>
      <c r="I125" s="4" t="str">
        <f>VLOOKUP(A125,HOP!A:U,21,0)</f>
        <v>直连</v>
      </c>
    </row>
    <row r="126" s="4" customFormat="1" hidden="1" spans="1:9">
      <c r="A126" s="5">
        <v>999222296520365</v>
      </c>
      <c r="B126" s="6">
        <v>44955</v>
      </c>
      <c r="C126" s="6">
        <v>44959</v>
      </c>
      <c r="D126" s="4">
        <v>7788</v>
      </c>
      <c r="E126" s="4" t="str">
        <f>VLOOKUP(A126,HOP!A:L,12,0)</f>
        <v>7788.00</v>
      </c>
      <c r="F126" s="4" t="str">
        <f>VLOOKUP(A126,HOP!A:C,3,0)</f>
        <v>2968432</v>
      </c>
      <c r="G126" s="4">
        <f t="shared" si="2"/>
        <v>0</v>
      </c>
      <c r="H126" s="4" t="str">
        <f t="shared" si="3"/>
        <v>，2968432</v>
      </c>
      <c r="I126" s="4" t="str">
        <f>VLOOKUP(A126,HOP!A:U,21,0)</f>
        <v>直连</v>
      </c>
    </row>
    <row r="127" s="4" customFormat="1" hidden="1" spans="1:9">
      <c r="A127" s="5">
        <v>999222299016996</v>
      </c>
      <c r="B127" s="6">
        <v>44957</v>
      </c>
      <c r="C127" s="6">
        <v>44959</v>
      </c>
      <c r="D127" s="4">
        <v>6826</v>
      </c>
      <c r="E127" s="4" t="str">
        <f>VLOOKUP(A127,HOP!A:L,12,0)</f>
        <v>6826.00</v>
      </c>
      <c r="F127" s="4" t="str">
        <f>VLOOKUP(A127,HOP!A:C,3,0)</f>
        <v>2969051</v>
      </c>
      <c r="G127" s="4">
        <f t="shared" si="2"/>
        <v>0</v>
      </c>
      <c r="H127" s="4" t="str">
        <f t="shared" si="3"/>
        <v>，2969051</v>
      </c>
      <c r="I127" s="4" t="str">
        <f>VLOOKUP(A127,HOP!A:U,21,0)</f>
        <v>直连</v>
      </c>
    </row>
    <row r="128" s="4" customFormat="1" hidden="1" spans="1:9">
      <c r="A128" s="5">
        <v>999222313494993</v>
      </c>
      <c r="B128" s="6">
        <v>44958</v>
      </c>
      <c r="C128" s="6">
        <v>44959</v>
      </c>
      <c r="D128" s="4">
        <v>1363</v>
      </c>
      <c r="E128" s="4" t="str">
        <f>VLOOKUP(A128,HOP!A:L,12,0)</f>
        <v>1363.00</v>
      </c>
      <c r="F128" s="4" t="str">
        <f>VLOOKUP(A128,HOP!A:C,3,0)</f>
        <v>2971735</v>
      </c>
      <c r="G128" s="4">
        <f t="shared" si="2"/>
        <v>0</v>
      </c>
      <c r="H128" s="4" t="str">
        <f t="shared" si="3"/>
        <v>，2971735</v>
      </c>
      <c r="I128" s="4" t="str">
        <f>VLOOKUP(A128,HOP!A:U,21,0)</f>
        <v>直连</v>
      </c>
    </row>
    <row r="129" s="4" customFormat="1" hidden="1" spans="1:9">
      <c r="A129" s="5">
        <v>999222322855357</v>
      </c>
      <c r="B129" s="6">
        <v>44958</v>
      </c>
      <c r="C129" s="6">
        <v>44959</v>
      </c>
      <c r="D129" s="4">
        <v>330</v>
      </c>
      <c r="E129" s="4" t="str">
        <f>VLOOKUP(A129,HOP!A:L,12,0)</f>
        <v>330.00</v>
      </c>
      <c r="F129" s="4" t="str">
        <f>VLOOKUP(A129,HOP!A:C,3,0)</f>
        <v>2973525</v>
      </c>
      <c r="G129" s="4">
        <f t="shared" si="2"/>
        <v>0</v>
      </c>
      <c r="H129" s="4" t="str">
        <f t="shared" si="3"/>
        <v>，2973525</v>
      </c>
      <c r="I129" s="4" t="str">
        <f>VLOOKUP(A129,HOP!A:U,21,0)</f>
        <v>直连</v>
      </c>
    </row>
    <row r="130" s="4" customFormat="1" hidden="1" spans="1:9">
      <c r="A130" s="5">
        <v>999222338732072</v>
      </c>
      <c r="B130" s="6">
        <v>44958</v>
      </c>
      <c r="C130" s="6">
        <v>44959</v>
      </c>
      <c r="D130" s="4">
        <v>1188</v>
      </c>
      <c r="E130" s="4" t="str">
        <f>VLOOKUP(A130,HOP!A:L,12,0)</f>
        <v>1188.00</v>
      </c>
      <c r="F130" s="4" t="str">
        <f>VLOOKUP(A130,HOP!A:C,3,0)</f>
        <v>2975826</v>
      </c>
      <c r="G130" s="4">
        <f t="shared" si="2"/>
        <v>0</v>
      </c>
      <c r="H130" s="4" t="str">
        <f t="shared" si="3"/>
        <v>，2975826</v>
      </c>
      <c r="I130" s="4" t="str">
        <f>VLOOKUP(A130,HOP!A:U,21,0)</f>
        <v>直连</v>
      </c>
    </row>
    <row r="131" s="4" customFormat="1" hidden="1" spans="1:9">
      <c r="A131" s="5">
        <v>999222343175967</v>
      </c>
      <c r="B131" s="6">
        <v>44955</v>
      </c>
      <c r="C131" s="6">
        <v>44959</v>
      </c>
      <c r="D131" s="4">
        <v>1528</v>
      </c>
      <c r="E131" s="4" t="str">
        <f>VLOOKUP(A131,HOP!A:L,12,0)</f>
        <v>1528.00</v>
      </c>
      <c r="F131" s="4" t="str">
        <f>VLOOKUP(A131,HOP!A:C,3,0)</f>
        <v>2976523</v>
      </c>
      <c r="G131" s="4">
        <f t="shared" ref="G131:G194" si="4">D131-E131</f>
        <v>0</v>
      </c>
      <c r="H131" s="4" t="str">
        <f t="shared" ref="H131:H194" si="5">$H$1&amp;F131</f>
        <v>，2976523</v>
      </c>
      <c r="I131" s="4" t="str">
        <f>VLOOKUP(A131,HOP!A:U,21,0)</f>
        <v>直采</v>
      </c>
    </row>
    <row r="132" s="4" customFormat="1" hidden="1" spans="1:9">
      <c r="A132" s="5">
        <v>999222345696243</v>
      </c>
      <c r="B132" s="6">
        <v>44956</v>
      </c>
      <c r="C132" s="6">
        <v>44959</v>
      </c>
      <c r="D132" s="4">
        <v>1557</v>
      </c>
      <c r="E132" s="4" t="str">
        <f>VLOOKUP(A132,HOP!A:L,12,0)</f>
        <v>1557.00</v>
      </c>
      <c r="F132" s="4" t="str">
        <f>VLOOKUP(A132,HOP!A:C,3,0)</f>
        <v>2977089</v>
      </c>
      <c r="G132" s="4">
        <f t="shared" si="4"/>
        <v>0</v>
      </c>
      <c r="H132" s="4" t="str">
        <f t="shared" si="5"/>
        <v>，2977089</v>
      </c>
      <c r="I132" s="4" t="str">
        <f>VLOOKUP(A132,HOP!A:U,21,0)</f>
        <v>直连</v>
      </c>
    </row>
    <row r="133" s="4" customFormat="1" hidden="1" spans="1:9">
      <c r="A133" s="5">
        <v>999222352439189</v>
      </c>
      <c r="B133" s="6">
        <v>44958</v>
      </c>
      <c r="C133" s="6">
        <v>44959</v>
      </c>
      <c r="D133" s="4">
        <v>1098</v>
      </c>
      <c r="E133" s="4" t="str">
        <f>VLOOKUP(A133,HOP!A:L,12,0)</f>
        <v>1098.00</v>
      </c>
      <c r="F133" s="4" t="str">
        <f>VLOOKUP(A133,HOP!A:C,3,0)</f>
        <v>2978139</v>
      </c>
      <c r="G133" s="4">
        <f t="shared" si="4"/>
        <v>0</v>
      </c>
      <c r="H133" s="4" t="str">
        <f t="shared" si="5"/>
        <v>，2978139</v>
      </c>
      <c r="I133" s="4" t="str">
        <f>VLOOKUP(A133,HOP!A:U,21,0)</f>
        <v>直连</v>
      </c>
    </row>
    <row r="134" s="4" customFormat="1" hidden="1" spans="1:9">
      <c r="A134" s="5">
        <v>999222353216569</v>
      </c>
      <c r="B134" s="6">
        <v>44958</v>
      </c>
      <c r="C134" s="6">
        <v>44959</v>
      </c>
      <c r="D134" s="4">
        <v>970</v>
      </c>
      <c r="E134" s="4" t="str">
        <f>VLOOKUP(A134,HOP!A:L,12,0)</f>
        <v>970.00</v>
      </c>
      <c r="F134" s="4" t="str">
        <f>VLOOKUP(A134,HOP!A:C,3,0)</f>
        <v>2978420</v>
      </c>
      <c r="G134" s="4">
        <f t="shared" si="4"/>
        <v>0</v>
      </c>
      <c r="H134" s="4" t="str">
        <f t="shared" si="5"/>
        <v>，2978420</v>
      </c>
      <c r="I134" s="4" t="str">
        <f>VLOOKUP(A134,HOP!A:U,21,0)</f>
        <v>直连</v>
      </c>
    </row>
    <row r="135" s="4" customFormat="1" hidden="1" spans="1:9">
      <c r="A135" s="5">
        <v>999222355279587</v>
      </c>
      <c r="B135" s="6">
        <v>44958</v>
      </c>
      <c r="C135" s="6">
        <v>44959</v>
      </c>
      <c r="D135" s="4">
        <v>845</v>
      </c>
      <c r="E135" s="4" t="str">
        <f>VLOOKUP(A135,HOP!A:L,12,0)</f>
        <v>845.00</v>
      </c>
      <c r="F135" s="4" t="str">
        <f>VLOOKUP(A135,HOP!A:C,3,0)</f>
        <v>2978562</v>
      </c>
      <c r="G135" s="4">
        <f t="shared" si="4"/>
        <v>0</v>
      </c>
      <c r="H135" s="4" t="str">
        <f t="shared" si="5"/>
        <v>，2978562</v>
      </c>
      <c r="I135" s="4" t="str">
        <f>VLOOKUP(A135,HOP!A:U,21,0)</f>
        <v>直连</v>
      </c>
    </row>
    <row r="136" s="4" customFormat="1" hidden="1" spans="1:9">
      <c r="A136" s="5">
        <v>999222359468250</v>
      </c>
      <c r="B136" s="6">
        <v>44958</v>
      </c>
      <c r="C136" s="6">
        <v>44959</v>
      </c>
      <c r="D136" s="4">
        <v>465</v>
      </c>
      <c r="E136" s="4" t="str">
        <f>VLOOKUP(A136,HOP!A:L,12,0)</f>
        <v>465.00</v>
      </c>
      <c r="F136" s="4" t="str">
        <f>VLOOKUP(A136,HOP!A:C,3,0)</f>
        <v>2979159</v>
      </c>
      <c r="G136" s="4">
        <f t="shared" si="4"/>
        <v>0</v>
      </c>
      <c r="H136" s="4" t="str">
        <f t="shared" si="5"/>
        <v>，2979159</v>
      </c>
      <c r="I136" s="4" t="str">
        <f>VLOOKUP(A136,HOP!A:U,21,0)</f>
        <v>直连</v>
      </c>
    </row>
    <row r="137" s="4" customFormat="1" hidden="1" spans="1:9">
      <c r="A137" s="5">
        <v>999222371075823</v>
      </c>
      <c r="B137" s="6">
        <v>44958</v>
      </c>
      <c r="C137" s="6">
        <v>44959</v>
      </c>
      <c r="D137" s="4">
        <v>467</v>
      </c>
      <c r="E137" s="4" t="str">
        <f>VLOOKUP(A137,HOP!A:L,12,0)</f>
        <v>467.00</v>
      </c>
      <c r="F137" s="4" t="str">
        <f>VLOOKUP(A137,HOP!A:C,3,0)</f>
        <v>2980860</v>
      </c>
      <c r="G137" s="4">
        <f t="shared" si="4"/>
        <v>0</v>
      </c>
      <c r="H137" s="4" t="str">
        <f t="shared" si="5"/>
        <v>，2980860</v>
      </c>
      <c r="I137" s="4" t="str">
        <f>VLOOKUP(A137,HOP!A:U,21,0)</f>
        <v>直连</v>
      </c>
    </row>
    <row r="138" s="4" customFormat="1" hidden="1" spans="1:9">
      <c r="A138" s="5">
        <v>999222371642218</v>
      </c>
      <c r="B138" s="6">
        <v>44958</v>
      </c>
      <c r="C138" s="6">
        <v>44959</v>
      </c>
      <c r="D138" s="4">
        <v>355</v>
      </c>
      <c r="E138" s="4" t="str">
        <f>VLOOKUP(A138,HOP!A:L,12,0)</f>
        <v>355.00</v>
      </c>
      <c r="F138" s="4" t="str">
        <f>VLOOKUP(A138,HOP!A:C,3,0)</f>
        <v>2980969</v>
      </c>
      <c r="G138" s="4">
        <f t="shared" si="4"/>
        <v>0</v>
      </c>
      <c r="H138" s="4" t="str">
        <f t="shared" si="5"/>
        <v>，2980969</v>
      </c>
      <c r="I138" s="4" t="str">
        <f>VLOOKUP(A138,HOP!A:U,21,0)</f>
        <v>直连</v>
      </c>
    </row>
    <row r="139" s="4" customFormat="1" hidden="1" spans="1:9">
      <c r="A139" s="5">
        <v>999222371745388</v>
      </c>
      <c r="B139" s="6">
        <v>44958</v>
      </c>
      <c r="C139" s="6">
        <v>44959</v>
      </c>
      <c r="D139" s="4">
        <v>747</v>
      </c>
      <c r="E139" s="4" t="str">
        <f>VLOOKUP(A139,HOP!A:L,12,0)</f>
        <v>747.00</v>
      </c>
      <c r="F139" s="4" t="str">
        <f>VLOOKUP(A139,HOP!A:C,3,0)</f>
        <v>2980995</v>
      </c>
      <c r="G139" s="4">
        <f t="shared" si="4"/>
        <v>0</v>
      </c>
      <c r="H139" s="4" t="str">
        <f t="shared" si="5"/>
        <v>，2980995</v>
      </c>
      <c r="I139" s="4" t="str">
        <f>VLOOKUP(A139,HOP!A:U,21,0)</f>
        <v>直连</v>
      </c>
    </row>
    <row r="140" s="4" customFormat="1" hidden="1" spans="1:9">
      <c r="A140" s="5">
        <v>999222374635193</v>
      </c>
      <c r="B140" s="6">
        <v>44958</v>
      </c>
      <c r="C140" s="6">
        <v>44959</v>
      </c>
      <c r="D140" s="4">
        <v>0</v>
      </c>
      <c r="E140" s="4" t="e">
        <f>VLOOKUP(A140,HOP!A:L,12,0)</f>
        <v>#N/A</v>
      </c>
      <c r="F140" s="4" t="e">
        <f>VLOOKUP(A140,HOP!A:C,3,0)</f>
        <v>#N/A</v>
      </c>
      <c r="G140" s="4" t="e">
        <f t="shared" si="4"/>
        <v>#N/A</v>
      </c>
      <c r="H140" s="4" t="e">
        <f t="shared" si="5"/>
        <v>#N/A</v>
      </c>
      <c r="I140" s="4" t="e">
        <f>VLOOKUP(A140,HOP!A:U,21,0)</f>
        <v>#N/A</v>
      </c>
    </row>
    <row r="141" s="4" customFormat="1" hidden="1" spans="1:9">
      <c r="A141" s="5">
        <v>999222382983673</v>
      </c>
      <c r="B141" s="6">
        <v>44957</v>
      </c>
      <c r="C141" s="6">
        <v>44959</v>
      </c>
      <c r="D141" s="4">
        <v>1252</v>
      </c>
      <c r="E141" s="4" t="str">
        <f>VLOOKUP(A141,HOP!A:L,12,0)</f>
        <v>1252.00</v>
      </c>
      <c r="F141" s="4" t="str">
        <f>VLOOKUP(A141,HOP!A:C,3,0)</f>
        <v>2983046</v>
      </c>
      <c r="G141" s="4">
        <f t="shared" si="4"/>
        <v>0</v>
      </c>
      <c r="H141" s="4" t="str">
        <f t="shared" si="5"/>
        <v>，2983046</v>
      </c>
      <c r="I141" s="4" t="str">
        <f>VLOOKUP(A141,HOP!A:U,21,0)</f>
        <v>直连</v>
      </c>
    </row>
    <row r="142" s="4" customFormat="1" hidden="1" spans="1:9">
      <c r="A142" s="5">
        <v>999222387309902</v>
      </c>
      <c r="B142" s="6">
        <v>44958</v>
      </c>
      <c r="C142" s="6">
        <v>44959</v>
      </c>
      <c r="D142" s="4">
        <v>752</v>
      </c>
      <c r="E142" s="4" t="str">
        <f>VLOOKUP(A142,HOP!A:L,12,0)</f>
        <v>752.00</v>
      </c>
      <c r="F142" s="4" t="str">
        <f>VLOOKUP(A142,HOP!A:C,3,0)</f>
        <v>2983580</v>
      </c>
      <c r="G142" s="4">
        <f t="shared" si="4"/>
        <v>0</v>
      </c>
      <c r="H142" s="4" t="str">
        <f t="shared" si="5"/>
        <v>，2983580</v>
      </c>
      <c r="I142" s="4" t="str">
        <f>VLOOKUP(A142,HOP!A:U,21,0)</f>
        <v>直连</v>
      </c>
    </row>
    <row r="143" s="4" customFormat="1" hidden="1" spans="1:9">
      <c r="A143" s="5">
        <v>999222387650004</v>
      </c>
      <c r="B143" s="6">
        <v>44958</v>
      </c>
      <c r="C143" s="6">
        <v>44959</v>
      </c>
      <c r="D143" s="4">
        <v>0</v>
      </c>
      <c r="E143" s="4" t="e">
        <f>VLOOKUP(A143,HOP!A:L,12,0)</f>
        <v>#N/A</v>
      </c>
      <c r="F143" s="4" t="e">
        <f>VLOOKUP(A143,HOP!A:C,3,0)</f>
        <v>#N/A</v>
      </c>
      <c r="G143" s="4" t="e">
        <f t="shared" si="4"/>
        <v>#N/A</v>
      </c>
      <c r="H143" s="4" t="e">
        <f t="shared" si="5"/>
        <v>#N/A</v>
      </c>
      <c r="I143" s="4" t="e">
        <f>VLOOKUP(A143,HOP!A:U,21,0)</f>
        <v>#N/A</v>
      </c>
    </row>
    <row r="144" s="4" customFormat="1" hidden="1" spans="1:9">
      <c r="A144" s="5">
        <v>999222391517085</v>
      </c>
      <c r="B144" s="6">
        <v>44957</v>
      </c>
      <c r="C144" s="6">
        <v>44959</v>
      </c>
      <c r="D144" s="4">
        <v>1046</v>
      </c>
      <c r="E144" s="4" t="str">
        <f>VLOOKUP(A144,HOP!A:L,12,0)</f>
        <v>1046.00</v>
      </c>
      <c r="F144" s="4" t="str">
        <f>VLOOKUP(A144,HOP!A:C,3,0)</f>
        <v>2984489</v>
      </c>
      <c r="G144" s="4">
        <f t="shared" si="4"/>
        <v>0</v>
      </c>
      <c r="H144" s="4" t="str">
        <f t="shared" si="5"/>
        <v>，2984489</v>
      </c>
      <c r="I144" s="4" t="str">
        <f>VLOOKUP(A144,HOP!A:U,21,0)</f>
        <v>直采</v>
      </c>
    </row>
    <row r="145" s="4" customFormat="1" hidden="1" spans="1:9">
      <c r="A145" s="5">
        <v>999222396448698</v>
      </c>
      <c r="B145" s="6">
        <v>44957</v>
      </c>
      <c r="C145" s="6">
        <v>44959</v>
      </c>
      <c r="D145" s="4">
        <v>1418</v>
      </c>
      <c r="E145" s="4" t="str">
        <f>VLOOKUP(A145,HOP!A:L,12,0)</f>
        <v>1418.00</v>
      </c>
      <c r="F145" s="4" t="str">
        <f>VLOOKUP(A145,HOP!A:C,3,0)</f>
        <v>2985067</v>
      </c>
      <c r="G145" s="4">
        <f t="shared" si="4"/>
        <v>0</v>
      </c>
      <c r="H145" s="4" t="str">
        <f t="shared" si="5"/>
        <v>，2985067</v>
      </c>
      <c r="I145" s="4" t="str">
        <f>VLOOKUP(A145,HOP!A:U,21,0)</f>
        <v>直采</v>
      </c>
    </row>
    <row r="146" s="4" customFormat="1" hidden="1" spans="1:9">
      <c r="A146" s="5">
        <v>999222396827069</v>
      </c>
      <c r="B146" s="6">
        <v>44958</v>
      </c>
      <c r="C146" s="6">
        <v>44959</v>
      </c>
      <c r="D146" s="4">
        <v>302</v>
      </c>
      <c r="E146" s="4" t="str">
        <f>VLOOKUP(A146,HOP!A:L,12,0)</f>
        <v>302.00</v>
      </c>
      <c r="F146" s="4" t="str">
        <f>VLOOKUP(A146,HOP!A:C,3,0)</f>
        <v>2985151</v>
      </c>
      <c r="G146" s="4">
        <f t="shared" si="4"/>
        <v>0</v>
      </c>
      <c r="H146" s="4" t="str">
        <f t="shared" si="5"/>
        <v>，2985151</v>
      </c>
      <c r="I146" s="4" t="str">
        <f>VLOOKUP(A146,HOP!A:U,21,0)</f>
        <v>直连</v>
      </c>
    </row>
    <row r="147" s="4" customFormat="1" hidden="1" spans="1:9">
      <c r="A147" s="5">
        <v>22403264238</v>
      </c>
      <c r="B147" s="6">
        <v>44957</v>
      </c>
      <c r="C147" s="6">
        <v>44959</v>
      </c>
      <c r="D147" s="4">
        <v>3083</v>
      </c>
      <c r="E147" s="4" t="str">
        <f>VLOOKUP(A147,HOP!A:L,12,0)</f>
        <v>3083.00</v>
      </c>
      <c r="F147" s="4" t="str">
        <f>VLOOKUP(A147,HOP!A:C,3,0)</f>
        <v>2986078</v>
      </c>
      <c r="G147" s="4">
        <f t="shared" si="4"/>
        <v>0</v>
      </c>
      <c r="H147" s="4" t="str">
        <f t="shared" si="5"/>
        <v>，2986078</v>
      </c>
      <c r="I147" s="4" t="str">
        <f>VLOOKUP(A147,HOP!A:U,21,0)</f>
        <v>直连</v>
      </c>
    </row>
    <row r="148" s="4" customFormat="1" hidden="1" spans="1:9">
      <c r="A148" s="5">
        <v>999222407391852</v>
      </c>
      <c r="B148" s="6">
        <v>44957</v>
      </c>
      <c r="C148" s="6">
        <v>44959</v>
      </c>
      <c r="D148" s="4">
        <v>1452</v>
      </c>
      <c r="E148" s="4" t="str">
        <f>VLOOKUP(A148,HOP!A:L,12,0)</f>
        <v>1452.00</v>
      </c>
      <c r="F148" s="4" t="str">
        <f>VLOOKUP(A148,HOP!A:C,3,0)</f>
        <v>2986847</v>
      </c>
      <c r="G148" s="4">
        <f t="shared" si="4"/>
        <v>0</v>
      </c>
      <c r="H148" s="4" t="str">
        <f t="shared" si="5"/>
        <v>，2986847</v>
      </c>
      <c r="I148" s="4" t="str">
        <f>VLOOKUP(A148,HOP!A:U,21,0)</f>
        <v>直连</v>
      </c>
    </row>
    <row r="149" s="4" customFormat="1" hidden="1" spans="1:9">
      <c r="A149" s="5">
        <v>999222411101191</v>
      </c>
      <c r="B149" s="6">
        <v>44956</v>
      </c>
      <c r="C149" s="6">
        <v>44959</v>
      </c>
      <c r="D149" s="4">
        <v>1146</v>
      </c>
      <c r="E149" s="4" t="str">
        <f>VLOOKUP(A149,HOP!A:L,12,0)</f>
        <v>1146.00</v>
      </c>
      <c r="F149" s="4" t="str">
        <f>VLOOKUP(A149,HOP!A:C,3,0)</f>
        <v>2987206</v>
      </c>
      <c r="G149" s="4">
        <f t="shared" si="4"/>
        <v>0</v>
      </c>
      <c r="H149" s="4" t="str">
        <f t="shared" si="5"/>
        <v>，2987206</v>
      </c>
      <c r="I149" s="4" t="str">
        <f>VLOOKUP(A149,HOP!A:U,21,0)</f>
        <v>直连</v>
      </c>
    </row>
    <row r="150" s="4" customFormat="1" hidden="1" spans="1:9">
      <c r="A150" s="5">
        <v>999222411111533</v>
      </c>
      <c r="B150" s="6">
        <v>44958</v>
      </c>
      <c r="C150" s="6">
        <v>44959</v>
      </c>
      <c r="D150" s="4">
        <v>296</v>
      </c>
      <c r="E150" s="4" t="str">
        <f>VLOOKUP(A150,HOP!A:L,12,0)</f>
        <v>296.00</v>
      </c>
      <c r="F150" s="4" t="str">
        <f>VLOOKUP(A150,HOP!A:C,3,0)</f>
        <v>2987208</v>
      </c>
      <c r="G150" s="4">
        <f t="shared" si="4"/>
        <v>0</v>
      </c>
      <c r="H150" s="4" t="str">
        <f t="shared" si="5"/>
        <v>，2987208</v>
      </c>
      <c r="I150" s="4" t="str">
        <f>VLOOKUP(A150,HOP!A:U,21,0)</f>
        <v>直连</v>
      </c>
    </row>
    <row r="151" s="4" customFormat="1" hidden="1" spans="1:9">
      <c r="A151" s="5">
        <v>999222411700069</v>
      </c>
      <c r="B151" s="6">
        <v>44957</v>
      </c>
      <c r="C151" s="6">
        <v>44959</v>
      </c>
      <c r="D151" s="4">
        <v>3270</v>
      </c>
      <c r="E151" s="4" t="str">
        <f>VLOOKUP(A151,HOP!A:L,12,0)</f>
        <v>3270.00</v>
      </c>
      <c r="F151" s="4" t="str">
        <f>VLOOKUP(A151,HOP!A:C,3,0)</f>
        <v>2987298</v>
      </c>
      <c r="G151" s="4">
        <f t="shared" si="4"/>
        <v>0</v>
      </c>
      <c r="H151" s="4" t="str">
        <f t="shared" si="5"/>
        <v>，2987298</v>
      </c>
      <c r="I151" s="4" t="str">
        <f>VLOOKUP(A151,HOP!A:U,21,0)</f>
        <v>直连</v>
      </c>
    </row>
    <row r="152" s="4" customFormat="1" hidden="1" spans="1:9">
      <c r="A152" s="5">
        <v>999222412719196</v>
      </c>
      <c r="B152" s="6">
        <v>44958</v>
      </c>
      <c r="C152" s="6">
        <v>44959</v>
      </c>
      <c r="D152" s="4">
        <v>118</v>
      </c>
      <c r="E152" s="4" t="str">
        <f>VLOOKUP(A152,HOP!A:L,12,0)</f>
        <v>118.00</v>
      </c>
      <c r="F152" s="4" t="str">
        <f>VLOOKUP(A152,HOP!A:C,3,0)</f>
        <v>2987485</v>
      </c>
      <c r="G152" s="4">
        <f t="shared" si="4"/>
        <v>0</v>
      </c>
      <c r="H152" s="4" t="str">
        <f t="shared" si="5"/>
        <v>，2987485</v>
      </c>
      <c r="I152" s="4" t="str">
        <f>VLOOKUP(A152,HOP!A:U,21,0)</f>
        <v>直连</v>
      </c>
    </row>
    <row r="153" s="4" customFormat="1" hidden="1" spans="1:9">
      <c r="A153" s="5">
        <v>999222415086016</v>
      </c>
      <c r="B153" s="6">
        <v>44957</v>
      </c>
      <c r="C153" s="6">
        <v>44959</v>
      </c>
      <c r="D153" s="4">
        <v>3092</v>
      </c>
      <c r="E153" s="4" t="str">
        <f>VLOOKUP(A153,HOP!A:L,12,0)</f>
        <v>3092.00</v>
      </c>
      <c r="F153" s="4" t="str">
        <f>VLOOKUP(A153,HOP!A:C,3,0)</f>
        <v>2987941</v>
      </c>
      <c r="G153" s="4">
        <f t="shared" si="4"/>
        <v>0</v>
      </c>
      <c r="H153" s="4" t="str">
        <f t="shared" si="5"/>
        <v>，2987941</v>
      </c>
      <c r="I153" s="4" t="str">
        <f>VLOOKUP(A153,HOP!A:U,21,0)</f>
        <v>直连</v>
      </c>
    </row>
    <row r="154" s="4" customFormat="1" hidden="1" spans="1:9">
      <c r="A154" s="5">
        <v>999222422042393</v>
      </c>
      <c r="B154" s="6">
        <v>44957</v>
      </c>
      <c r="C154" s="6">
        <v>44959</v>
      </c>
      <c r="D154" s="4">
        <v>1686</v>
      </c>
      <c r="E154" s="4" t="str">
        <f>VLOOKUP(A154,HOP!A:L,12,0)</f>
        <v>1686.00</v>
      </c>
      <c r="F154" s="4" t="str">
        <f>VLOOKUP(A154,HOP!A:C,3,0)</f>
        <v>2988722</v>
      </c>
      <c r="G154" s="4">
        <f t="shared" si="4"/>
        <v>0</v>
      </c>
      <c r="H154" s="4" t="str">
        <f t="shared" si="5"/>
        <v>，2988722</v>
      </c>
      <c r="I154" s="4" t="str">
        <f>VLOOKUP(A154,HOP!A:U,21,0)</f>
        <v>直连</v>
      </c>
    </row>
    <row r="155" s="4" customFormat="1" hidden="1" spans="1:9">
      <c r="A155" s="5">
        <v>999222422173055</v>
      </c>
      <c r="B155" s="6">
        <v>44956</v>
      </c>
      <c r="C155" s="6">
        <v>44959</v>
      </c>
      <c r="D155" s="4">
        <v>1755</v>
      </c>
      <c r="E155" s="4" t="str">
        <f>VLOOKUP(A155,HOP!A:L,12,0)</f>
        <v>1755.00</v>
      </c>
      <c r="F155" s="4" t="str">
        <f>VLOOKUP(A155,HOP!A:C,3,0)</f>
        <v>2988788</v>
      </c>
      <c r="G155" s="4">
        <f t="shared" si="4"/>
        <v>0</v>
      </c>
      <c r="H155" s="4" t="str">
        <f t="shared" si="5"/>
        <v>，2988788</v>
      </c>
      <c r="I155" s="4" t="str">
        <f>VLOOKUP(A155,HOP!A:U,21,0)</f>
        <v>直连</v>
      </c>
    </row>
    <row r="156" s="4" customFormat="1" hidden="1" spans="1:9">
      <c r="A156" s="5">
        <v>999222422654035</v>
      </c>
      <c r="B156" s="6">
        <v>44958</v>
      </c>
      <c r="C156" s="6">
        <v>44959</v>
      </c>
      <c r="D156" s="4">
        <v>285</v>
      </c>
      <c r="E156" s="4" t="str">
        <f>VLOOKUP(A156,HOP!A:L,12,0)</f>
        <v>285.00</v>
      </c>
      <c r="F156" s="4" t="str">
        <f>VLOOKUP(A156,HOP!A:C,3,0)</f>
        <v>2988887</v>
      </c>
      <c r="G156" s="4">
        <f t="shared" si="4"/>
        <v>0</v>
      </c>
      <c r="H156" s="4" t="str">
        <f t="shared" si="5"/>
        <v>，2988887</v>
      </c>
      <c r="I156" s="4" t="str">
        <f>VLOOKUP(A156,HOP!A:U,21,0)</f>
        <v>直连</v>
      </c>
    </row>
    <row r="157" s="4" customFormat="1" hidden="1" spans="1:9">
      <c r="A157" s="5">
        <v>999222422676743</v>
      </c>
      <c r="B157" s="6">
        <v>44958</v>
      </c>
      <c r="C157" s="6">
        <v>44959</v>
      </c>
      <c r="D157" s="4">
        <v>481</v>
      </c>
      <c r="E157" s="4" t="str">
        <f>VLOOKUP(A157,HOP!A:L,12,0)</f>
        <v>481.00</v>
      </c>
      <c r="F157" s="4" t="str">
        <f>VLOOKUP(A157,HOP!A:C,3,0)</f>
        <v>2988892</v>
      </c>
      <c r="G157" s="4">
        <f t="shared" si="4"/>
        <v>0</v>
      </c>
      <c r="H157" s="4" t="str">
        <f t="shared" si="5"/>
        <v>，2988892</v>
      </c>
      <c r="I157" s="4" t="str">
        <f>VLOOKUP(A157,HOP!A:U,21,0)</f>
        <v>直连</v>
      </c>
    </row>
    <row r="158" s="4" customFormat="1" hidden="1" spans="1:9">
      <c r="A158" s="5">
        <v>999222424548029</v>
      </c>
      <c r="B158" s="6">
        <v>44957</v>
      </c>
      <c r="C158" s="6">
        <v>44959</v>
      </c>
      <c r="D158" s="4">
        <v>828</v>
      </c>
      <c r="E158" s="4" t="str">
        <f>VLOOKUP(A158,HOP!A:L,12,0)</f>
        <v>828.00</v>
      </c>
      <c r="F158" s="4" t="str">
        <f>VLOOKUP(A158,HOP!A:C,3,0)</f>
        <v>2989236</v>
      </c>
      <c r="G158" s="4">
        <f t="shared" si="4"/>
        <v>0</v>
      </c>
      <c r="H158" s="4" t="str">
        <f t="shared" si="5"/>
        <v>，2989236</v>
      </c>
      <c r="I158" s="4" t="str">
        <f>VLOOKUP(A158,HOP!A:U,21,0)</f>
        <v>直连</v>
      </c>
    </row>
    <row r="159" s="4" customFormat="1" hidden="1" spans="1:9">
      <c r="A159" s="5">
        <v>999222430971656</v>
      </c>
      <c r="B159" s="6">
        <v>44957</v>
      </c>
      <c r="C159" s="6">
        <v>44959</v>
      </c>
      <c r="D159" s="4">
        <v>3344</v>
      </c>
      <c r="E159" s="4" t="str">
        <f>VLOOKUP(A159,HOP!A:L,12,0)</f>
        <v>3344.00</v>
      </c>
      <c r="F159" s="4" t="str">
        <f>VLOOKUP(A159,HOP!A:C,3,0)</f>
        <v>2990184</v>
      </c>
      <c r="G159" s="4">
        <f t="shared" si="4"/>
        <v>0</v>
      </c>
      <c r="H159" s="4" t="str">
        <f t="shared" si="5"/>
        <v>，2990184</v>
      </c>
      <c r="I159" s="4" t="str">
        <f>VLOOKUP(A159,HOP!A:U,21,0)</f>
        <v>直连</v>
      </c>
    </row>
    <row r="160" s="4" customFormat="1" hidden="1" spans="1:9">
      <c r="A160" s="5">
        <v>999222432176752</v>
      </c>
      <c r="B160" s="6">
        <v>44958</v>
      </c>
      <c r="C160" s="6">
        <v>44959</v>
      </c>
      <c r="D160" s="4">
        <v>1318</v>
      </c>
      <c r="E160" s="4" t="str">
        <f>VLOOKUP(A160,HOP!A:L,12,0)</f>
        <v>1318.00</v>
      </c>
      <c r="F160" s="4" t="str">
        <f>VLOOKUP(A160,HOP!A:C,3,0)</f>
        <v>2990357</v>
      </c>
      <c r="G160" s="4">
        <f t="shared" si="4"/>
        <v>0</v>
      </c>
      <c r="H160" s="4" t="str">
        <f t="shared" si="5"/>
        <v>，2990357</v>
      </c>
      <c r="I160" s="4" t="str">
        <f>VLOOKUP(A160,HOP!A:U,21,0)</f>
        <v>直连</v>
      </c>
    </row>
    <row r="161" s="4" customFormat="1" hidden="1" spans="1:9">
      <c r="A161" s="5">
        <v>999222432295449</v>
      </c>
      <c r="B161" s="6">
        <v>44958</v>
      </c>
      <c r="C161" s="6">
        <v>44959</v>
      </c>
      <c r="D161" s="4">
        <v>457</v>
      </c>
      <c r="E161" s="4" t="str">
        <f>VLOOKUP(A161,HOP!A:L,12,0)</f>
        <v>457.00</v>
      </c>
      <c r="F161" s="4" t="str">
        <f>VLOOKUP(A161,HOP!A:C,3,0)</f>
        <v>2990373</v>
      </c>
      <c r="G161" s="4">
        <f t="shared" si="4"/>
        <v>0</v>
      </c>
      <c r="H161" s="4" t="str">
        <f t="shared" si="5"/>
        <v>，2990373</v>
      </c>
      <c r="I161" s="4" t="str">
        <f>VLOOKUP(A161,HOP!A:U,21,0)</f>
        <v>直连</v>
      </c>
    </row>
    <row r="162" s="4" customFormat="1" hidden="1" spans="1:9">
      <c r="A162" s="5">
        <v>999222432781148</v>
      </c>
      <c r="B162" s="6">
        <v>44956</v>
      </c>
      <c r="C162" s="6">
        <v>44959</v>
      </c>
      <c r="D162" s="4">
        <v>1329</v>
      </c>
      <c r="E162" s="4" t="str">
        <f>VLOOKUP(A162,HOP!A:L,12,0)</f>
        <v>1329.00</v>
      </c>
      <c r="F162" s="4" t="str">
        <f>VLOOKUP(A162,HOP!A:C,3,0)</f>
        <v>2990454</v>
      </c>
      <c r="G162" s="4">
        <f t="shared" si="4"/>
        <v>0</v>
      </c>
      <c r="H162" s="4" t="str">
        <f t="shared" si="5"/>
        <v>，2990454</v>
      </c>
      <c r="I162" s="4" t="str">
        <f>VLOOKUP(A162,HOP!A:U,21,0)</f>
        <v>直连</v>
      </c>
    </row>
    <row r="163" s="4" customFormat="1" hidden="1" spans="1:9">
      <c r="A163" s="5">
        <v>999222437116482</v>
      </c>
      <c r="B163" s="6">
        <v>44957</v>
      </c>
      <c r="C163" s="6">
        <v>44959</v>
      </c>
      <c r="D163" s="4">
        <v>3482</v>
      </c>
      <c r="E163" s="4" t="str">
        <f>VLOOKUP(A163,HOP!A:L,12,0)</f>
        <v>3482.00</v>
      </c>
      <c r="F163" s="4" t="str">
        <f>VLOOKUP(A163,HOP!A:C,3,0)</f>
        <v>2991292</v>
      </c>
      <c r="G163" s="4">
        <f t="shared" si="4"/>
        <v>0</v>
      </c>
      <c r="H163" s="4" t="str">
        <f t="shared" si="5"/>
        <v>，2991292</v>
      </c>
      <c r="I163" s="4" t="str">
        <f>VLOOKUP(A163,HOP!A:U,21,0)</f>
        <v>直连</v>
      </c>
    </row>
    <row r="164" s="4" customFormat="1" hidden="1" spans="1:9">
      <c r="A164" s="5">
        <v>999222438101323</v>
      </c>
      <c r="B164" s="6">
        <v>44958</v>
      </c>
      <c r="C164" s="6">
        <v>44959</v>
      </c>
      <c r="D164" s="4">
        <v>783</v>
      </c>
      <c r="E164" s="4" t="str">
        <f>VLOOKUP(A164,HOP!A:L,12,0)</f>
        <v>783.00</v>
      </c>
      <c r="F164" s="4" t="str">
        <f>VLOOKUP(A164,HOP!A:C,3,0)</f>
        <v>2991448</v>
      </c>
      <c r="G164" s="4">
        <f t="shared" si="4"/>
        <v>0</v>
      </c>
      <c r="H164" s="4" t="str">
        <f t="shared" si="5"/>
        <v>，2991448</v>
      </c>
      <c r="I164" s="4" t="str">
        <f>VLOOKUP(A164,HOP!A:U,21,0)</f>
        <v>直连</v>
      </c>
    </row>
    <row r="165" s="4" customFormat="1" hidden="1" spans="1:9">
      <c r="A165" s="5">
        <v>999222438421154</v>
      </c>
      <c r="B165" s="6">
        <v>44957</v>
      </c>
      <c r="C165" s="6">
        <v>44959</v>
      </c>
      <c r="D165" s="4">
        <v>830</v>
      </c>
      <c r="E165" s="4" t="str">
        <f>VLOOKUP(A165,HOP!A:L,12,0)</f>
        <v>830.00</v>
      </c>
      <c r="F165" s="4" t="str">
        <f>VLOOKUP(A165,HOP!A:C,3,0)</f>
        <v>2991529</v>
      </c>
      <c r="G165" s="4">
        <f t="shared" si="4"/>
        <v>0</v>
      </c>
      <c r="H165" s="4" t="str">
        <f t="shared" si="5"/>
        <v>，2991529</v>
      </c>
      <c r="I165" s="4" t="str">
        <f>VLOOKUP(A165,HOP!A:U,21,0)</f>
        <v>直连</v>
      </c>
    </row>
    <row r="166" s="4" customFormat="1" hidden="1" spans="1:9">
      <c r="A166" s="5">
        <v>999222438654800</v>
      </c>
      <c r="B166" s="6">
        <v>44957</v>
      </c>
      <c r="C166" s="6">
        <v>44959</v>
      </c>
      <c r="D166" s="4">
        <v>1320</v>
      </c>
      <c r="E166" s="4" t="str">
        <f>VLOOKUP(A166,HOP!A:L,12,0)</f>
        <v>1320.00</v>
      </c>
      <c r="F166" s="4" t="str">
        <f>VLOOKUP(A166,HOP!A:C,3,0)</f>
        <v>2991569</v>
      </c>
      <c r="G166" s="4">
        <f t="shared" si="4"/>
        <v>0</v>
      </c>
      <c r="H166" s="4" t="str">
        <f t="shared" si="5"/>
        <v>，2991569</v>
      </c>
      <c r="I166" s="4" t="str">
        <f>VLOOKUP(A166,HOP!A:U,21,0)</f>
        <v>直连</v>
      </c>
    </row>
    <row r="167" s="4" customFormat="1" hidden="1" spans="1:9">
      <c r="A167" s="5">
        <v>999222438758706</v>
      </c>
      <c r="B167" s="6">
        <v>44958</v>
      </c>
      <c r="C167" s="6">
        <v>44959</v>
      </c>
      <c r="D167" s="4">
        <v>480</v>
      </c>
      <c r="E167" s="4" t="str">
        <f>VLOOKUP(A167,HOP!A:L,12,0)</f>
        <v>480.00</v>
      </c>
      <c r="F167" s="4" t="str">
        <f>VLOOKUP(A167,HOP!A:C,3,0)</f>
        <v>2991620</v>
      </c>
      <c r="G167" s="4">
        <f t="shared" si="4"/>
        <v>0</v>
      </c>
      <c r="H167" s="4" t="str">
        <f t="shared" si="5"/>
        <v>，2991620</v>
      </c>
      <c r="I167" s="4" t="str">
        <f>VLOOKUP(A167,HOP!A:U,21,0)</f>
        <v>直连</v>
      </c>
    </row>
    <row r="168" s="4" customFormat="1" hidden="1" spans="1:9">
      <c r="A168" s="5">
        <v>999222438820948</v>
      </c>
      <c r="B168" s="6">
        <v>44957</v>
      </c>
      <c r="C168" s="6">
        <v>44959</v>
      </c>
      <c r="D168" s="4">
        <v>1657</v>
      </c>
      <c r="E168" s="4" t="str">
        <f>VLOOKUP(A168,HOP!A:L,12,0)</f>
        <v>1657.00</v>
      </c>
      <c r="F168" s="4" t="str">
        <f>VLOOKUP(A168,HOP!A:C,3,0)</f>
        <v>2991661</v>
      </c>
      <c r="G168" s="4">
        <f t="shared" si="4"/>
        <v>0</v>
      </c>
      <c r="H168" s="4" t="str">
        <f t="shared" si="5"/>
        <v>，2991661</v>
      </c>
      <c r="I168" s="4" t="str">
        <f>VLOOKUP(A168,HOP!A:U,21,0)</f>
        <v>直连</v>
      </c>
    </row>
    <row r="169" s="4" customFormat="1" hidden="1" spans="1:9">
      <c r="A169" s="5">
        <v>999222438953960</v>
      </c>
      <c r="B169" s="6">
        <v>44958</v>
      </c>
      <c r="C169" s="6">
        <v>44959</v>
      </c>
      <c r="D169" s="4">
        <v>421</v>
      </c>
      <c r="E169" s="4" t="str">
        <f>VLOOKUP(A169,HOP!A:L,12,0)</f>
        <v>421.00</v>
      </c>
      <c r="F169" s="4" t="str">
        <f>VLOOKUP(A169,HOP!A:C,3,0)</f>
        <v>2991737</v>
      </c>
      <c r="G169" s="4">
        <f t="shared" si="4"/>
        <v>0</v>
      </c>
      <c r="H169" s="4" t="str">
        <f t="shared" si="5"/>
        <v>，2991737</v>
      </c>
      <c r="I169" s="4" t="str">
        <f>VLOOKUP(A169,HOP!A:U,21,0)</f>
        <v>直连</v>
      </c>
    </row>
    <row r="170" s="4" customFormat="1" hidden="1" spans="1:9">
      <c r="A170" s="5">
        <v>999222443629344</v>
      </c>
      <c r="B170" s="6">
        <v>44957</v>
      </c>
      <c r="C170" s="6">
        <v>44959</v>
      </c>
      <c r="D170" s="4">
        <v>1374</v>
      </c>
      <c r="E170" s="4" t="str">
        <f>VLOOKUP(A170,HOP!A:L,12,0)</f>
        <v>1374.00</v>
      </c>
      <c r="F170" s="4" t="str">
        <f>VLOOKUP(A170,HOP!A:C,3,0)</f>
        <v>2992082</v>
      </c>
      <c r="G170" s="4">
        <f t="shared" si="4"/>
        <v>0</v>
      </c>
      <c r="H170" s="4" t="str">
        <f t="shared" si="5"/>
        <v>，2992082</v>
      </c>
      <c r="I170" s="4" t="str">
        <f>VLOOKUP(A170,HOP!A:U,21,0)</f>
        <v>直连</v>
      </c>
    </row>
    <row r="171" s="4" customFormat="1" hidden="1" spans="1:9">
      <c r="A171" s="5">
        <v>999222445497454</v>
      </c>
      <c r="B171" s="6">
        <v>44957</v>
      </c>
      <c r="C171" s="6">
        <v>44959</v>
      </c>
      <c r="D171" s="4">
        <v>1014</v>
      </c>
      <c r="E171" s="4" t="str">
        <f>VLOOKUP(A171,HOP!A:L,12,0)</f>
        <v>1014.00</v>
      </c>
      <c r="F171" s="4" t="str">
        <f>VLOOKUP(A171,HOP!A:C,3,0)</f>
        <v>2992424</v>
      </c>
      <c r="G171" s="4">
        <f t="shared" si="4"/>
        <v>0</v>
      </c>
      <c r="H171" s="4" t="str">
        <f t="shared" si="5"/>
        <v>，2992424</v>
      </c>
      <c r="I171" s="4" t="str">
        <f>VLOOKUP(A171,HOP!A:U,21,0)</f>
        <v>直连</v>
      </c>
    </row>
    <row r="172" s="4" customFormat="1" hidden="1" spans="1:9">
      <c r="A172" s="5">
        <v>999222447035706</v>
      </c>
      <c r="B172" s="6">
        <v>44958</v>
      </c>
      <c r="C172" s="6">
        <v>44959</v>
      </c>
      <c r="D172" s="4">
        <v>1793</v>
      </c>
      <c r="E172" s="4" t="str">
        <f>VLOOKUP(A172,HOP!A:L,12,0)</f>
        <v>1793.00</v>
      </c>
      <c r="F172" s="4" t="str">
        <f>VLOOKUP(A172,HOP!A:C,3,0)</f>
        <v>2992702</v>
      </c>
      <c r="G172" s="4">
        <f t="shared" si="4"/>
        <v>0</v>
      </c>
      <c r="H172" s="4" t="str">
        <f t="shared" si="5"/>
        <v>，2992702</v>
      </c>
      <c r="I172" s="4" t="str">
        <f>VLOOKUP(A172,HOP!A:U,21,0)</f>
        <v>直连</v>
      </c>
    </row>
    <row r="173" s="4" customFormat="1" hidden="1" spans="1:9">
      <c r="A173" s="5">
        <v>999222450468174</v>
      </c>
      <c r="B173" s="6">
        <v>44957</v>
      </c>
      <c r="C173" s="6">
        <v>44959</v>
      </c>
      <c r="D173" s="4">
        <v>892</v>
      </c>
      <c r="E173" s="4" t="str">
        <f>VLOOKUP(A173,HOP!A:L,12,0)</f>
        <v>892.00</v>
      </c>
      <c r="F173" s="4" t="str">
        <f>VLOOKUP(A173,HOP!A:C,3,0)</f>
        <v>2993352</v>
      </c>
      <c r="G173" s="4">
        <f t="shared" si="4"/>
        <v>0</v>
      </c>
      <c r="H173" s="4" t="str">
        <f t="shared" si="5"/>
        <v>，2993352</v>
      </c>
      <c r="I173" s="4" t="str">
        <f>VLOOKUP(A173,HOP!A:U,21,0)</f>
        <v>直连</v>
      </c>
    </row>
    <row r="174" s="4" customFormat="1" hidden="1" spans="1:9">
      <c r="A174" s="5">
        <v>999222454918416</v>
      </c>
      <c r="B174" s="6">
        <v>44957</v>
      </c>
      <c r="C174" s="6">
        <v>44959</v>
      </c>
      <c r="D174" s="4">
        <v>1300</v>
      </c>
      <c r="E174" s="4" t="str">
        <f>VLOOKUP(A174,HOP!A:L,12,0)</f>
        <v>1300.00</v>
      </c>
      <c r="F174" s="4" t="str">
        <f>VLOOKUP(A174,HOP!A:C,3,0)</f>
        <v>2993639</v>
      </c>
      <c r="G174" s="4">
        <f t="shared" si="4"/>
        <v>0</v>
      </c>
      <c r="H174" s="4" t="str">
        <f t="shared" si="5"/>
        <v>，2993639</v>
      </c>
      <c r="I174" s="4" t="str">
        <f>VLOOKUP(A174,HOP!A:U,21,0)</f>
        <v>直连</v>
      </c>
    </row>
    <row r="175" s="4" customFormat="1" hidden="1" spans="1:9">
      <c r="A175" s="5">
        <v>999222458497711</v>
      </c>
      <c r="B175" s="6">
        <v>44958</v>
      </c>
      <c r="C175" s="6">
        <v>44959</v>
      </c>
      <c r="D175" s="4">
        <v>719</v>
      </c>
      <c r="E175" s="4" t="str">
        <f>VLOOKUP(A175,HOP!A:L,12,0)</f>
        <v>719.00</v>
      </c>
      <c r="F175" s="4" t="str">
        <f>VLOOKUP(A175,HOP!A:C,3,0)</f>
        <v>2994249</v>
      </c>
      <c r="G175" s="4">
        <f t="shared" si="4"/>
        <v>0</v>
      </c>
      <c r="H175" s="4" t="str">
        <f t="shared" si="5"/>
        <v>，2994249</v>
      </c>
      <c r="I175" s="4" t="str">
        <f>VLOOKUP(A175,HOP!A:U,21,0)</f>
        <v>直连</v>
      </c>
    </row>
    <row r="176" s="4" customFormat="1" hidden="1" spans="1:9">
      <c r="A176" s="5">
        <v>999222458710235</v>
      </c>
      <c r="B176" s="6">
        <v>44958</v>
      </c>
      <c r="C176" s="6">
        <v>44959</v>
      </c>
      <c r="D176" s="4">
        <v>719</v>
      </c>
      <c r="E176" s="4" t="str">
        <f>VLOOKUP(A176,HOP!A:L,12,0)</f>
        <v>719.00</v>
      </c>
      <c r="F176" s="4" t="str">
        <f>VLOOKUP(A176,HOP!A:C,3,0)</f>
        <v>2994317</v>
      </c>
      <c r="G176" s="4">
        <f t="shared" si="4"/>
        <v>0</v>
      </c>
      <c r="H176" s="4" t="str">
        <f t="shared" si="5"/>
        <v>，2994317</v>
      </c>
      <c r="I176" s="4" t="str">
        <f>VLOOKUP(A176,HOP!A:U,21,0)</f>
        <v>直连</v>
      </c>
    </row>
    <row r="177" s="4" customFormat="1" hidden="1" spans="1:9">
      <c r="A177" s="5">
        <v>999222458770949</v>
      </c>
      <c r="B177" s="6">
        <v>44958</v>
      </c>
      <c r="C177" s="6">
        <v>44959</v>
      </c>
      <c r="D177" s="4">
        <v>626</v>
      </c>
      <c r="E177" s="4" t="str">
        <f>VLOOKUP(A177,HOP!A:L,12,0)</f>
        <v>626.00</v>
      </c>
      <c r="F177" s="4" t="str">
        <f>VLOOKUP(A177,HOP!A:C,3,0)</f>
        <v>2994347</v>
      </c>
      <c r="G177" s="4">
        <f t="shared" si="4"/>
        <v>0</v>
      </c>
      <c r="H177" s="4" t="str">
        <f t="shared" si="5"/>
        <v>，2994347</v>
      </c>
      <c r="I177" s="4" t="str">
        <f>VLOOKUP(A177,HOP!A:U,21,0)</f>
        <v>直连</v>
      </c>
    </row>
    <row r="178" s="4" customFormat="1" hidden="1" spans="1:9">
      <c r="A178" s="5">
        <v>22461919042</v>
      </c>
      <c r="B178" s="6">
        <v>44958</v>
      </c>
      <c r="C178" s="6">
        <v>44959</v>
      </c>
      <c r="D178" s="4">
        <v>395</v>
      </c>
      <c r="E178" s="4" t="str">
        <f>VLOOKUP(A178,HOP!A:L,12,0)</f>
        <v>395.00</v>
      </c>
      <c r="F178" s="4" t="str">
        <f>VLOOKUP(A178,HOP!A:C,3,0)</f>
        <v>2994635</v>
      </c>
      <c r="G178" s="4">
        <f t="shared" si="4"/>
        <v>0</v>
      </c>
      <c r="H178" s="4" t="str">
        <f t="shared" si="5"/>
        <v>，2994635</v>
      </c>
      <c r="I178" s="4" t="str">
        <f>VLOOKUP(A178,HOP!A:U,21,0)</f>
        <v>直连</v>
      </c>
    </row>
    <row r="179" s="4" customFormat="1" hidden="1" spans="1:9">
      <c r="A179" s="5">
        <v>999222463276559</v>
      </c>
      <c r="B179" s="6">
        <v>44958</v>
      </c>
      <c r="C179" s="6">
        <v>44959</v>
      </c>
      <c r="D179" s="4">
        <v>128</v>
      </c>
      <c r="E179" s="4" t="str">
        <f>VLOOKUP(A179,HOP!A:L,12,0)</f>
        <v>128.00</v>
      </c>
      <c r="F179" s="4" t="str">
        <f>VLOOKUP(A179,HOP!A:C,3,0)</f>
        <v>2994877</v>
      </c>
      <c r="G179" s="4">
        <f t="shared" si="4"/>
        <v>0</v>
      </c>
      <c r="H179" s="4" t="str">
        <f t="shared" si="5"/>
        <v>，2994877</v>
      </c>
      <c r="I179" s="4" t="str">
        <f>VLOOKUP(A179,HOP!A:U,21,0)</f>
        <v>直连</v>
      </c>
    </row>
    <row r="180" s="4" customFormat="1" hidden="1" spans="1:9">
      <c r="A180" s="5">
        <v>999222463304800</v>
      </c>
      <c r="B180" s="6">
        <v>44958</v>
      </c>
      <c r="C180" s="6">
        <v>44959</v>
      </c>
      <c r="D180" s="4">
        <v>258</v>
      </c>
      <c r="E180" s="4" t="str">
        <f>VLOOKUP(A180,HOP!A:L,12,0)</f>
        <v>258.00</v>
      </c>
      <c r="F180" s="4" t="str">
        <f>VLOOKUP(A180,HOP!A:C,3,0)</f>
        <v>2994886</v>
      </c>
      <c r="G180" s="4">
        <f t="shared" si="4"/>
        <v>0</v>
      </c>
      <c r="H180" s="4" t="str">
        <f t="shared" si="5"/>
        <v>，2994886</v>
      </c>
      <c r="I180" s="4" t="str">
        <f>VLOOKUP(A180,HOP!A:U,21,0)</f>
        <v>直连</v>
      </c>
    </row>
    <row r="181" s="4" customFormat="1" hidden="1" spans="1:9">
      <c r="A181" s="5">
        <v>999222463411967</v>
      </c>
      <c r="B181" s="6">
        <v>44958</v>
      </c>
      <c r="C181" s="6">
        <v>44959</v>
      </c>
      <c r="D181" s="4">
        <v>2150</v>
      </c>
      <c r="E181" s="4" t="str">
        <f>VLOOKUP(A181,HOP!A:L,12,0)</f>
        <v>2150.00</v>
      </c>
      <c r="F181" s="4" t="str">
        <f>VLOOKUP(A181,HOP!A:C,3,0)</f>
        <v>2994912</v>
      </c>
      <c r="G181" s="4">
        <f t="shared" si="4"/>
        <v>0</v>
      </c>
      <c r="H181" s="4" t="str">
        <f t="shared" si="5"/>
        <v>，2994912</v>
      </c>
      <c r="I181" s="4" t="str">
        <f>VLOOKUP(A181,HOP!A:U,21,0)</f>
        <v>直连</v>
      </c>
    </row>
    <row r="182" s="4" customFormat="1" hidden="1" spans="1:9">
      <c r="A182" s="5">
        <v>999222463480597</v>
      </c>
      <c r="B182" s="6">
        <v>44958</v>
      </c>
      <c r="C182" s="6">
        <v>44959</v>
      </c>
      <c r="D182" s="4">
        <v>237</v>
      </c>
      <c r="E182" s="4" t="str">
        <f>VLOOKUP(A182,HOP!A:L,12,0)</f>
        <v>237.00</v>
      </c>
      <c r="F182" s="4" t="str">
        <f>VLOOKUP(A182,HOP!A:C,3,0)</f>
        <v>2994930</v>
      </c>
      <c r="G182" s="4">
        <f t="shared" si="4"/>
        <v>0</v>
      </c>
      <c r="H182" s="4" t="str">
        <f t="shared" si="5"/>
        <v>，2994930</v>
      </c>
      <c r="I182" s="4" t="str">
        <f>VLOOKUP(A182,HOP!A:U,21,0)</f>
        <v>直连</v>
      </c>
    </row>
    <row r="183" s="4" customFormat="1" hidden="1" spans="1:9">
      <c r="A183" s="5">
        <v>999222463649007</v>
      </c>
      <c r="B183" s="6">
        <v>44958</v>
      </c>
      <c r="C183" s="6">
        <v>44959</v>
      </c>
      <c r="D183" s="4">
        <v>444</v>
      </c>
      <c r="E183" s="4" t="str">
        <f>VLOOKUP(A183,HOP!A:L,12,0)</f>
        <v>444.00</v>
      </c>
      <c r="F183" s="4" t="str">
        <f>VLOOKUP(A183,HOP!A:C,3,0)</f>
        <v>2994976</v>
      </c>
      <c r="G183" s="4">
        <f t="shared" si="4"/>
        <v>0</v>
      </c>
      <c r="H183" s="4" t="str">
        <f t="shared" si="5"/>
        <v>，2994976</v>
      </c>
      <c r="I183" s="4" t="str">
        <f>VLOOKUP(A183,HOP!A:U,21,0)</f>
        <v>直连</v>
      </c>
    </row>
    <row r="184" s="4" customFormat="1" hidden="1" spans="1:9">
      <c r="A184" s="5">
        <v>999222463726370</v>
      </c>
      <c r="B184" s="6">
        <v>44958</v>
      </c>
      <c r="C184" s="6">
        <v>44959</v>
      </c>
      <c r="D184" s="4">
        <v>537</v>
      </c>
      <c r="E184" s="4" t="str">
        <f>VLOOKUP(A184,HOP!A:L,12,0)</f>
        <v>537.00</v>
      </c>
      <c r="F184" s="4" t="str">
        <f>VLOOKUP(A184,HOP!A:C,3,0)</f>
        <v>2995005</v>
      </c>
      <c r="G184" s="4">
        <f t="shared" si="4"/>
        <v>0</v>
      </c>
      <c r="H184" s="4" t="str">
        <f t="shared" si="5"/>
        <v>，2995005</v>
      </c>
      <c r="I184" s="4" t="str">
        <f>VLOOKUP(A184,HOP!A:U,21,0)</f>
        <v>直采</v>
      </c>
    </row>
    <row r="185" s="4" customFormat="1" hidden="1" spans="1:9">
      <c r="A185" s="5">
        <v>999222463808073</v>
      </c>
      <c r="B185" s="6">
        <v>44958</v>
      </c>
      <c r="C185" s="6">
        <v>44959</v>
      </c>
      <c r="D185" s="4">
        <v>417</v>
      </c>
      <c r="E185" s="4" t="str">
        <f>VLOOKUP(A185,HOP!A:L,12,0)</f>
        <v>417.00</v>
      </c>
      <c r="F185" s="4" t="str">
        <f>VLOOKUP(A185,HOP!A:C,3,0)</f>
        <v>2995041</v>
      </c>
      <c r="G185" s="4">
        <f t="shared" si="4"/>
        <v>0</v>
      </c>
      <c r="H185" s="4" t="str">
        <f t="shared" si="5"/>
        <v>，2995041</v>
      </c>
      <c r="I185" s="4" t="str">
        <f>VLOOKUP(A185,HOP!A:U,21,0)</f>
        <v>直连</v>
      </c>
    </row>
    <row r="186" s="4" customFormat="1" hidden="1" spans="1:9">
      <c r="A186" s="5">
        <v>999222465451189</v>
      </c>
      <c r="B186" s="6">
        <v>44958</v>
      </c>
      <c r="C186" s="6">
        <v>44959</v>
      </c>
      <c r="D186" s="4">
        <v>227</v>
      </c>
      <c r="E186" s="4" t="str">
        <f>VLOOKUP(A186,HOP!A:L,12,0)</f>
        <v>227.00</v>
      </c>
      <c r="F186" s="4" t="str">
        <f>VLOOKUP(A186,HOP!A:C,3,0)</f>
        <v>2995052</v>
      </c>
      <c r="G186" s="4">
        <f t="shared" si="4"/>
        <v>0</v>
      </c>
      <c r="H186" s="4" t="str">
        <f t="shared" si="5"/>
        <v>，2995052</v>
      </c>
      <c r="I186" s="4" t="str">
        <f>VLOOKUP(A186,HOP!A:U,21,0)</f>
        <v>直连</v>
      </c>
    </row>
    <row r="187" s="4" customFormat="1" hidden="1" spans="1:9">
      <c r="A187" s="5">
        <v>999222466209422</v>
      </c>
      <c r="B187" s="6">
        <v>44958</v>
      </c>
      <c r="C187" s="6">
        <v>44959</v>
      </c>
      <c r="D187" s="4">
        <v>1172</v>
      </c>
      <c r="E187" s="4" t="str">
        <f>VLOOKUP(A187,HOP!A:L,12,0)</f>
        <v>1172.00</v>
      </c>
      <c r="F187" s="4" t="str">
        <f>VLOOKUP(A187,HOP!A:C,3,0)</f>
        <v>2995155</v>
      </c>
      <c r="G187" s="4">
        <f t="shared" si="4"/>
        <v>0</v>
      </c>
      <c r="H187" s="4" t="str">
        <f t="shared" si="5"/>
        <v>，2995155</v>
      </c>
      <c r="I187" s="4" t="str">
        <f>VLOOKUP(A187,HOP!A:U,21,0)</f>
        <v>直连</v>
      </c>
    </row>
    <row r="188" s="4" customFormat="1" hidden="1" spans="1:9">
      <c r="A188" s="5">
        <v>999222466975502</v>
      </c>
      <c r="B188" s="6">
        <v>44958</v>
      </c>
      <c r="C188" s="6">
        <v>44959</v>
      </c>
      <c r="D188" s="4">
        <v>1371</v>
      </c>
      <c r="E188" s="4" t="str">
        <f>VLOOKUP(A188,HOP!A:L,12,0)</f>
        <v>1371.00</v>
      </c>
      <c r="F188" s="4" t="str">
        <f>VLOOKUP(A188,HOP!A:C,3,0)</f>
        <v>2995261</v>
      </c>
      <c r="G188" s="4">
        <f t="shared" si="4"/>
        <v>0</v>
      </c>
      <c r="H188" s="4" t="str">
        <f t="shared" si="5"/>
        <v>，2995261</v>
      </c>
      <c r="I188" s="4" t="str">
        <f>VLOOKUP(A188,HOP!A:U,21,0)</f>
        <v>直连</v>
      </c>
    </row>
    <row r="189" s="4" customFormat="1" hidden="1" spans="1:9">
      <c r="A189" s="5">
        <v>999222466839212</v>
      </c>
      <c r="B189" s="6">
        <v>44958</v>
      </c>
      <c r="C189" s="6">
        <v>44959</v>
      </c>
      <c r="D189" s="4">
        <v>138</v>
      </c>
      <c r="E189" s="4" t="str">
        <f>VLOOKUP(A189,HOP!A:L,12,0)</f>
        <v>138.00</v>
      </c>
      <c r="F189" s="4" t="str">
        <f>VLOOKUP(A189,HOP!A:C,3,0)</f>
        <v>2995249</v>
      </c>
      <c r="G189" s="4">
        <f t="shared" si="4"/>
        <v>0</v>
      </c>
      <c r="H189" s="4" t="str">
        <f t="shared" si="5"/>
        <v>，2995249</v>
      </c>
      <c r="I189" s="4" t="str">
        <f>VLOOKUP(A189,HOP!A:U,21,0)</f>
        <v>直连</v>
      </c>
    </row>
    <row r="190" s="4" customFormat="1" hidden="1" spans="1:9">
      <c r="A190" s="5">
        <v>999222467033526</v>
      </c>
      <c r="B190" s="6">
        <v>44958</v>
      </c>
      <c r="C190" s="6">
        <v>44959</v>
      </c>
      <c r="D190" s="4">
        <v>1201</v>
      </c>
      <c r="E190" s="4" t="str">
        <f>VLOOKUP(A190,HOP!A:L,12,0)</f>
        <v>1201.00</v>
      </c>
      <c r="F190" s="4" t="str">
        <f>VLOOKUP(A190,HOP!A:C,3,0)</f>
        <v>2995273</v>
      </c>
      <c r="G190" s="4">
        <f t="shared" si="4"/>
        <v>0</v>
      </c>
      <c r="H190" s="4" t="str">
        <f t="shared" si="5"/>
        <v>，2995273</v>
      </c>
      <c r="I190" s="4" t="str">
        <f>VLOOKUP(A190,HOP!A:U,21,0)</f>
        <v>直连</v>
      </c>
    </row>
    <row r="191" s="4" customFormat="1" hidden="1" spans="1:9">
      <c r="A191" s="5">
        <v>999222467206105</v>
      </c>
      <c r="B191" s="6">
        <v>44958</v>
      </c>
      <c r="C191" s="6">
        <v>44959</v>
      </c>
      <c r="D191" s="4">
        <v>440</v>
      </c>
      <c r="E191" s="4" t="str">
        <f>VLOOKUP(A191,HOP!A:L,12,0)</f>
        <v>440.00</v>
      </c>
      <c r="F191" s="4" t="str">
        <f>VLOOKUP(A191,HOP!A:C,3,0)</f>
        <v>2995290</v>
      </c>
      <c r="G191" s="4">
        <f t="shared" si="4"/>
        <v>0</v>
      </c>
      <c r="H191" s="4" t="str">
        <f t="shared" si="5"/>
        <v>，2995290</v>
      </c>
      <c r="I191" s="4" t="str">
        <f>VLOOKUP(A191,HOP!A:U,21,0)</f>
        <v>直连</v>
      </c>
    </row>
    <row r="192" s="4" customFormat="1" hidden="1" spans="1:9">
      <c r="A192" s="5">
        <v>999222467206699</v>
      </c>
      <c r="B192" s="6">
        <v>44958</v>
      </c>
      <c r="C192" s="6">
        <v>44959</v>
      </c>
      <c r="D192" s="4">
        <v>257</v>
      </c>
      <c r="E192" s="4" t="str">
        <f>VLOOKUP(A192,HOP!A:L,12,0)</f>
        <v>257.00</v>
      </c>
      <c r="F192" s="4" t="str">
        <f>VLOOKUP(A192,HOP!A:C,3,0)</f>
        <v>2995291</v>
      </c>
      <c r="G192" s="4">
        <f t="shared" si="4"/>
        <v>0</v>
      </c>
      <c r="H192" s="4" t="str">
        <f t="shared" si="5"/>
        <v>，2995291</v>
      </c>
      <c r="I192" s="4" t="str">
        <f>VLOOKUP(A192,HOP!A:U,21,0)</f>
        <v>直连</v>
      </c>
    </row>
    <row r="193" s="4" customFormat="1" hidden="1" spans="1:9">
      <c r="A193" s="5">
        <v>999222467766612</v>
      </c>
      <c r="B193" s="6">
        <v>44958</v>
      </c>
      <c r="C193" s="6">
        <v>44959</v>
      </c>
      <c r="D193" s="4">
        <v>157</v>
      </c>
      <c r="E193" s="4" t="str">
        <f>VLOOKUP(A193,HOP!A:L,12,0)</f>
        <v>157.00</v>
      </c>
      <c r="F193" s="4" t="str">
        <f>VLOOKUP(A193,HOP!A:C,3,0)</f>
        <v>2995376</v>
      </c>
      <c r="G193" s="4">
        <f t="shared" si="4"/>
        <v>0</v>
      </c>
      <c r="H193" s="4" t="str">
        <f t="shared" si="5"/>
        <v>，2995376</v>
      </c>
      <c r="I193" s="4" t="str">
        <f>VLOOKUP(A193,HOP!A:U,21,0)</f>
        <v>直连</v>
      </c>
    </row>
    <row r="194" s="4" customFormat="1" hidden="1" spans="1:9">
      <c r="A194" s="5">
        <v>999222468069121</v>
      </c>
      <c r="B194" s="6">
        <v>44958</v>
      </c>
      <c r="C194" s="6">
        <v>44959</v>
      </c>
      <c r="D194" s="4">
        <v>291</v>
      </c>
      <c r="E194" s="4" t="str">
        <f>VLOOKUP(A194,HOP!A:L,12,0)</f>
        <v>291.00</v>
      </c>
      <c r="F194" s="4" t="str">
        <f>VLOOKUP(A194,HOP!A:C,3,0)</f>
        <v>2995425</v>
      </c>
      <c r="G194" s="4">
        <f t="shared" si="4"/>
        <v>0</v>
      </c>
      <c r="H194" s="4" t="str">
        <f t="shared" si="5"/>
        <v>，2995425</v>
      </c>
      <c r="I194" s="4" t="str">
        <f>VLOOKUP(A194,HOP!A:U,21,0)</f>
        <v>直连</v>
      </c>
    </row>
    <row r="195" s="4" customFormat="1" hidden="1" spans="1:9">
      <c r="A195" s="5">
        <v>22468753288</v>
      </c>
      <c r="B195" s="6">
        <v>44958</v>
      </c>
      <c r="C195" s="6">
        <v>44959</v>
      </c>
      <c r="D195" s="4">
        <v>850</v>
      </c>
      <c r="E195" s="4" t="str">
        <f>VLOOKUP(A195,HOP!A:L,12,0)</f>
        <v>850.00</v>
      </c>
      <c r="F195" s="4" t="str">
        <f>VLOOKUP(A195,HOP!A:C,3,0)</f>
        <v>2995537</v>
      </c>
      <c r="G195" s="4">
        <f t="shared" ref="G195:G258" si="6">D195-E195</f>
        <v>0</v>
      </c>
      <c r="H195" s="4" t="str">
        <f t="shared" ref="H195:H258" si="7">$H$1&amp;F195</f>
        <v>，2995537</v>
      </c>
      <c r="I195" s="4" t="str">
        <f>VLOOKUP(A195,HOP!A:U,21,0)</f>
        <v>直连</v>
      </c>
    </row>
    <row r="196" s="4" customFormat="1" hidden="1" spans="1:9">
      <c r="A196" s="5">
        <v>999222468840300</v>
      </c>
      <c r="B196" s="6">
        <v>44958</v>
      </c>
      <c r="C196" s="6">
        <v>44959</v>
      </c>
      <c r="D196" s="4">
        <v>635</v>
      </c>
      <c r="E196" s="4" t="str">
        <f>VLOOKUP(A196,HOP!A:L,12,0)</f>
        <v>635.00</v>
      </c>
      <c r="F196" s="4" t="str">
        <f>VLOOKUP(A196,HOP!A:C,3,0)</f>
        <v>2995545</v>
      </c>
      <c r="G196" s="4">
        <f t="shared" si="6"/>
        <v>0</v>
      </c>
      <c r="H196" s="4" t="str">
        <f t="shared" si="7"/>
        <v>，2995545</v>
      </c>
      <c r="I196" s="4" t="str">
        <f>VLOOKUP(A196,HOP!A:U,21,0)</f>
        <v>直连</v>
      </c>
    </row>
    <row r="197" s="4" customFormat="1" hidden="1" spans="1:9">
      <c r="A197" s="5">
        <v>999222469151875</v>
      </c>
      <c r="B197" s="6">
        <v>44958</v>
      </c>
      <c r="C197" s="6">
        <v>44959</v>
      </c>
      <c r="D197" s="4">
        <v>498</v>
      </c>
      <c r="E197" s="4" t="str">
        <f>VLOOKUP(A197,HOP!A:L,12,0)</f>
        <v>498.00</v>
      </c>
      <c r="F197" s="4" t="str">
        <f>VLOOKUP(A197,HOP!A:C,3,0)</f>
        <v>2995599</v>
      </c>
      <c r="G197" s="4">
        <f t="shared" si="6"/>
        <v>0</v>
      </c>
      <c r="H197" s="4" t="str">
        <f t="shared" si="7"/>
        <v>，2995599</v>
      </c>
      <c r="I197" s="4" t="str">
        <f>VLOOKUP(A197,HOP!A:U,21,0)</f>
        <v>直连</v>
      </c>
    </row>
    <row r="198" s="4" customFormat="1" hidden="1" spans="1:9">
      <c r="A198" s="5">
        <v>999222469271533</v>
      </c>
      <c r="B198" s="6">
        <v>44958</v>
      </c>
      <c r="C198" s="6">
        <v>44959</v>
      </c>
      <c r="D198" s="4">
        <v>443</v>
      </c>
      <c r="E198" s="4" t="str">
        <f>VLOOKUP(A198,HOP!A:L,12,0)</f>
        <v>443.00</v>
      </c>
      <c r="F198" s="4" t="str">
        <f>VLOOKUP(A198,HOP!A:C,3,0)</f>
        <v>2995618</v>
      </c>
      <c r="G198" s="4">
        <f t="shared" si="6"/>
        <v>0</v>
      </c>
      <c r="H198" s="4" t="str">
        <f t="shared" si="7"/>
        <v>，2995618</v>
      </c>
      <c r="I198" s="4" t="str">
        <f>VLOOKUP(A198,HOP!A:U,21,0)</f>
        <v>直连</v>
      </c>
    </row>
    <row r="199" s="4" customFormat="1" hidden="1" spans="1:9">
      <c r="A199" s="5">
        <v>999222469300330</v>
      </c>
      <c r="B199" s="6">
        <v>44958</v>
      </c>
      <c r="C199" s="6">
        <v>44959</v>
      </c>
      <c r="D199" s="4">
        <v>461</v>
      </c>
      <c r="E199" s="4" t="str">
        <f>VLOOKUP(A199,HOP!A:L,12,0)</f>
        <v>461.00</v>
      </c>
      <c r="F199" s="4" t="str">
        <f>VLOOKUP(A199,HOP!A:C,3,0)</f>
        <v>2995624</v>
      </c>
      <c r="G199" s="4">
        <f t="shared" si="6"/>
        <v>0</v>
      </c>
      <c r="H199" s="4" t="str">
        <f t="shared" si="7"/>
        <v>，2995624</v>
      </c>
      <c r="I199" s="4" t="str">
        <f>VLOOKUP(A199,HOP!A:U,21,0)</f>
        <v>直连</v>
      </c>
    </row>
    <row r="200" s="4" customFormat="1" hidden="1" spans="1:9">
      <c r="A200" s="5">
        <v>22470456224</v>
      </c>
      <c r="B200" s="6">
        <v>44958</v>
      </c>
      <c r="C200" s="6">
        <v>44959</v>
      </c>
      <c r="D200" s="4">
        <v>256</v>
      </c>
      <c r="E200" s="4" t="str">
        <f>VLOOKUP(A200,HOP!A:L,12,0)</f>
        <v>256.00</v>
      </c>
      <c r="F200" s="4" t="str">
        <f>VLOOKUP(A200,HOP!A:C,3,0)</f>
        <v>2995895</v>
      </c>
      <c r="G200" s="4">
        <f t="shared" si="6"/>
        <v>0</v>
      </c>
      <c r="H200" s="4" t="str">
        <f t="shared" si="7"/>
        <v>，2995895</v>
      </c>
      <c r="I200" s="4" t="str">
        <f>VLOOKUP(A200,HOP!A:U,21,0)</f>
        <v>直连</v>
      </c>
    </row>
    <row r="201" s="4" customFormat="1" hidden="1" spans="1:9">
      <c r="A201" s="5">
        <v>999222471892610</v>
      </c>
      <c r="B201" s="6">
        <v>44958</v>
      </c>
      <c r="C201" s="6">
        <v>44959</v>
      </c>
      <c r="D201" s="4">
        <v>653</v>
      </c>
      <c r="E201" s="4" t="str">
        <f>VLOOKUP(A201,HOP!A:L,12,0)</f>
        <v>653.00</v>
      </c>
      <c r="F201" s="4" t="str">
        <f>VLOOKUP(A201,HOP!A:C,3,0)</f>
        <v>2996193</v>
      </c>
      <c r="G201" s="4">
        <f t="shared" si="6"/>
        <v>0</v>
      </c>
      <c r="H201" s="4" t="str">
        <f t="shared" si="7"/>
        <v>，2996193</v>
      </c>
      <c r="I201" s="4" t="str">
        <f>VLOOKUP(A201,HOP!A:U,21,0)</f>
        <v>直连</v>
      </c>
    </row>
    <row r="202" s="4" customFormat="1" hidden="1" spans="1:9">
      <c r="A202" s="5">
        <v>21683488318</v>
      </c>
      <c r="B202" s="6">
        <v>44958</v>
      </c>
      <c r="C202" s="6">
        <v>44960</v>
      </c>
      <c r="D202" s="4">
        <v>10266</v>
      </c>
      <c r="E202" s="4" t="str">
        <f>VLOOKUP(A202,HOP!A:L,12,0)</f>
        <v>10266.00</v>
      </c>
      <c r="F202" s="4" t="str">
        <f>VLOOKUP(A202,HOP!A:C,3,0)</f>
        <v>2769928</v>
      </c>
      <c r="G202" s="4">
        <f t="shared" si="6"/>
        <v>0</v>
      </c>
      <c r="H202" s="4" t="str">
        <f t="shared" si="7"/>
        <v>，2769928</v>
      </c>
      <c r="I202" s="4" t="str">
        <f>VLOOKUP(A202,HOP!A:U,21,0)</f>
        <v>直连</v>
      </c>
    </row>
    <row r="203" s="4" customFormat="1" hidden="1" spans="1:9">
      <c r="A203" s="5">
        <v>21849500192</v>
      </c>
      <c r="B203" s="6">
        <v>44956</v>
      </c>
      <c r="C203" s="6">
        <v>44960</v>
      </c>
      <c r="D203" s="4">
        <v>8068</v>
      </c>
      <c r="E203" s="4" t="str">
        <f>VLOOKUP(A203,HOP!A:L,12,0)</f>
        <v>8068.00</v>
      </c>
      <c r="F203" s="4" t="str">
        <f>VLOOKUP(A203,HOP!A:C,3,0)</f>
        <v>2838624</v>
      </c>
      <c r="G203" s="4">
        <f t="shared" si="6"/>
        <v>0</v>
      </c>
      <c r="H203" s="4" t="str">
        <f t="shared" si="7"/>
        <v>，2838624</v>
      </c>
      <c r="I203" s="4" t="str">
        <f>VLOOKUP(A203,HOP!A:U,21,0)</f>
        <v>直连</v>
      </c>
    </row>
    <row r="204" s="4" customFormat="1" hidden="1" spans="1:9">
      <c r="A204" s="5">
        <v>999221873605104</v>
      </c>
      <c r="B204" s="6">
        <v>44958</v>
      </c>
      <c r="C204" s="6">
        <v>44960</v>
      </c>
      <c r="D204" s="4">
        <v>0</v>
      </c>
      <c r="E204" s="4" t="e">
        <f>VLOOKUP(A204,HOP!A:L,12,0)</f>
        <v>#N/A</v>
      </c>
      <c r="F204" s="4" t="e">
        <f>VLOOKUP(A204,HOP!A:C,3,0)</f>
        <v>#N/A</v>
      </c>
      <c r="G204" s="4" t="e">
        <f t="shared" si="6"/>
        <v>#N/A</v>
      </c>
      <c r="H204" s="4" t="e">
        <f t="shared" si="7"/>
        <v>#N/A</v>
      </c>
      <c r="I204" s="4" t="e">
        <f>VLOOKUP(A204,HOP!A:U,21,0)</f>
        <v>#N/A</v>
      </c>
    </row>
    <row r="205" s="4" customFormat="1" hidden="1" spans="1:9">
      <c r="A205" s="5">
        <v>999221928974084</v>
      </c>
      <c r="B205" s="6">
        <v>44955</v>
      </c>
      <c r="C205" s="6">
        <v>44960</v>
      </c>
      <c r="D205" s="4">
        <v>4135</v>
      </c>
      <c r="E205" s="4" t="str">
        <f>VLOOKUP(A205,HOP!A:L,12,0)</f>
        <v>4135.00</v>
      </c>
      <c r="F205" s="4" t="str">
        <f>VLOOKUP(A205,HOP!A:C,3,0)</f>
        <v>2875976</v>
      </c>
      <c r="G205" s="4">
        <f t="shared" si="6"/>
        <v>0</v>
      </c>
      <c r="H205" s="4" t="str">
        <f t="shared" si="7"/>
        <v>，2875976</v>
      </c>
      <c r="I205" s="4" t="str">
        <f>VLOOKUP(A205,HOP!A:U,21,0)</f>
        <v>直连</v>
      </c>
    </row>
    <row r="206" s="4" customFormat="1" spans="1:9">
      <c r="A206" s="5">
        <v>999222075890778</v>
      </c>
      <c r="B206" s="6">
        <v>44954</v>
      </c>
      <c r="C206" s="6">
        <v>44960</v>
      </c>
      <c r="D206" s="4">
        <v>5192</v>
      </c>
      <c r="E206" s="4" t="str">
        <f>VLOOKUP(A206,HOP!A:L,12,0)</f>
        <v>5192.04</v>
      </c>
      <c r="F206" s="4" t="str">
        <f>VLOOKUP(A206,HOP!A:C,3,0)</f>
        <v>2919926</v>
      </c>
      <c r="G206" s="4">
        <f t="shared" si="6"/>
        <v>-0.0399999999999636</v>
      </c>
      <c r="H206" s="4" t="str">
        <f t="shared" si="7"/>
        <v>，2919926</v>
      </c>
      <c r="I206" s="4" t="str">
        <f>VLOOKUP(A206,HOP!A:U,21,0)</f>
        <v>直连</v>
      </c>
    </row>
    <row r="207" s="4" customFormat="1" hidden="1" spans="1:9">
      <c r="A207" s="5">
        <v>999222091289258</v>
      </c>
      <c r="B207" s="6">
        <v>44957</v>
      </c>
      <c r="C207" s="6">
        <v>44960</v>
      </c>
      <c r="D207" s="4">
        <v>1965</v>
      </c>
      <c r="E207" s="4" t="str">
        <f>VLOOKUP(A207,HOP!A:L,12,0)</f>
        <v>1965.00</v>
      </c>
      <c r="F207" s="4" t="str">
        <f>VLOOKUP(A207,HOP!A:C,3,0)</f>
        <v>2923775</v>
      </c>
      <c r="G207" s="4">
        <f t="shared" si="6"/>
        <v>0</v>
      </c>
      <c r="H207" s="4" t="str">
        <f t="shared" si="7"/>
        <v>，2923775</v>
      </c>
      <c r="I207" s="4" t="str">
        <f>VLOOKUP(A207,HOP!A:U,21,0)</f>
        <v>直连</v>
      </c>
    </row>
    <row r="208" s="4" customFormat="1" hidden="1" spans="1:9">
      <c r="A208" s="5">
        <v>999222097337359</v>
      </c>
      <c r="B208" s="6">
        <v>44959</v>
      </c>
      <c r="C208" s="6">
        <v>44960</v>
      </c>
      <c r="D208" s="4">
        <v>203</v>
      </c>
      <c r="E208" s="4" t="str">
        <f>VLOOKUP(A208,HOP!A:L,12,0)</f>
        <v>203.00</v>
      </c>
      <c r="F208" s="4" t="str">
        <f>VLOOKUP(A208,HOP!A:C,3,0)</f>
        <v>2925502</v>
      </c>
      <c r="G208" s="4">
        <f t="shared" si="6"/>
        <v>0</v>
      </c>
      <c r="H208" s="4" t="str">
        <f t="shared" si="7"/>
        <v>，2925502</v>
      </c>
      <c r="I208" s="4" t="str">
        <f>VLOOKUP(A208,HOP!A:U,21,0)</f>
        <v>直连</v>
      </c>
    </row>
    <row r="209" s="4" customFormat="1" hidden="1" spans="1:9">
      <c r="A209" s="5">
        <v>999222113686549</v>
      </c>
      <c r="B209" s="6">
        <v>44959</v>
      </c>
      <c r="C209" s="6">
        <v>44960</v>
      </c>
      <c r="D209" s="4">
        <v>1079</v>
      </c>
      <c r="E209" s="4" t="str">
        <f>VLOOKUP(A209,HOP!A:L,12,0)</f>
        <v>1079.00</v>
      </c>
      <c r="F209" s="4" t="str">
        <f>VLOOKUP(A209,HOP!A:C,3,0)</f>
        <v>2929833</v>
      </c>
      <c r="G209" s="4">
        <f t="shared" si="6"/>
        <v>0</v>
      </c>
      <c r="H209" s="4" t="str">
        <f t="shared" si="7"/>
        <v>，2929833</v>
      </c>
      <c r="I209" s="4" t="str">
        <f>VLOOKUP(A209,HOP!A:U,21,0)</f>
        <v>直连</v>
      </c>
    </row>
    <row r="210" s="4" customFormat="1" hidden="1" spans="1:9">
      <c r="A210" s="5">
        <v>999222118195387</v>
      </c>
      <c r="B210" s="6">
        <v>44957</v>
      </c>
      <c r="C210" s="6">
        <v>44960</v>
      </c>
      <c r="D210" s="4">
        <v>2736</v>
      </c>
      <c r="E210" s="4" t="str">
        <f>VLOOKUP(A210,HOP!A:L,12,0)</f>
        <v>2736.00</v>
      </c>
      <c r="F210" s="4" t="str">
        <f>VLOOKUP(A210,HOP!A:C,3,0)</f>
        <v>2930969</v>
      </c>
      <c r="G210" s="4">
        <f t="shared" si="6"/>
        <v>0</v>
      </c>
      <c r="H210" s="4" t="str">
        <f t="shared" si="7"/>
        <v>，2930969</v>
      </c>
      <c r="I210" s="4" t="str">
        <f>VLOOKUP(A210,HOP!A:U,21,0)</f>
        <v>直连</v>
      </c>
    </row>
    <row r="211" s="4" customFormat="1" hidden="1" spans="1:9">
      <c r="A211" s="5">
        <v>999222119905538</v>
      </c>
      <c r="B211" s="6">
        <v>44958</v>
      </c>
      <c r="C211" s="6">
        <v>44960</v>
      </c>
      <c r="D211" s="4">
        <v>3056</v>
      </c>
      <c r="E211" s="4" t="str">
        <f>VLOOKUP(A211,HOP!A:L,12,0)</f>
        <v>3056.00</v>
      </c>
      <c r="F211" s="4" t="str">
        <f>VLOOKUP(A211,HOP!A:C,3,0)</f>
        <v>2931359</v>
      </c>
      <c r="G211" s="4">
        <f t="shared" si="6"/>
        <v>0</v>
      </c>
      <c r="H211" s="4" t="str">
        <f t="shared" si="7"/>
        <v>，2931359</v>
      </c>
      <c r="I211" s="4" t="str">
        <f>VLOOKUP(A211,HOP!A:U,21,0)</f>
        <v>直连</v>
      </c>
    </row>
    <row r="212" s="4" customFormat="1" hidden="1" spans="1:9">
      <c r="A212" s="5">
        <v>999222187702754</v>
      </c>
      <c r="B212" s="6">
        <v>44959</v>
      </c>
      <c r="C212" s="6">
        <v>44960</v>
      </c>
      <c r="D212" s="4">
        <v>303</v>
      </c>
      <c r="E212" s="4" t="str">
        <f>VLOOKUP(A212,HOP!A:L,12,0)</f>
        <v>303.00</v>
      </c>
      <c r="F212" s="4" t="str">
        <f>VLOOKUP(A212,HOP!A:C,3,0)</f>
        <v>2946980</v>
      </c>
      <c r="G212" s="4">
        <f t="shared" si="6"/>
        <v>0</v>
      </c>
      <c r="H212" s="4" t="str">
        <f t="shared" si="7"/>
        <v>，2946980</v>
      </c>
      <c r="I212" s="4" t="str">
        <f>VLOOKUP(A212,HOP!A:U,21,0)</f>
        <v>直连</v>
      </c>
    </row>
    <row r="213" s="4" customFormat="1" hidden="1" spans="1:9">
      <c r="A213" s="5">
        <v>999222205213812</v>
      </c>
      <c r="B213" s="6">
        <v>44959</v>
      </c>
      <c r="C213" s="6">
        <v>44960</v>
      </c>
      <c r="D213" s="4">
        <v>1165</v>
      </c>
      <c r="E213" s="4" t="str">
        <f>VLOOKUP(A213,HOP!A:L,12,0)</f>
        <v>1165.00</v>
      </c>
      <c r="F213" s="4" t="str">
        <f>VLOOKUP(A213,HOP!A:C,3,0)</f>
        <v>2950111</v>
      </c>
      <c r="G213" s="4">
        <f t="shared" si="6"/>
        <v>0</v>
      </c>
      <c r="H213" s="4" t="str">
        <f t="shared" si="7"/>
        <v>，2950111</v>
      </c>
      <c r="I213" s="4" t="str">
        <f>VLOOKUP(A213,HOP!A:U,21,0)</f>
        <v>直采</v>
      </c>
    </row>
    <row r="214" s="4" customFormat="1" hidden="1" spans="1:9">
      <c r="A214" s="5">
        <v>999222230025693</v>
      </c>
      <c r="B214" s="6">
        <v>44956</v>
      </c>
      <c r="C214" s="6">
        <v>44960</v>
      </c>
      <c r="D214" s="4">
        <v>3056</v>
      </c>
      <c r="E214" s="4" t="str">
        <f>VLOOKUP(A214,HOP!A:L,12,0)</f>
        <v>3056.00</v>
      </c>
      <c r="F214" s="4" t="str">
        <f>VLOOKUP(A214,HOP!A:C,3,0)</f>
        <v>2954308</v>
      </c>
      <c r="G214" s="4">
        <f t="shared" si="6"/>
        <v>0</v>
      </c>
      <c r="H214" s="4" t="str">
        <f t="shared" si="7"/>
        <v>，2954308</v>
      </c>
      <c r="I214" s="4" t="str">
        <f>VLOOKUP(A214,HOP!A:U,21,0)</f>
        <v>直采</v>
      </c>
    </row>
    <row r="215" s="4" customFormat="1" hidden="1" spans="1:9">
      <c r="A215" s="5">
        <v>999222239150026</v>
      </c>
      <c r="B215" s="6">
        <v>44959</v>
      </c>
      <c r="C215" s="6">
        <v>44960</v>
      </c>
      <c r="D215" s="4">
        <v>1022</v>
      </c>
      <c r="E215" s="4" t="str">
        <f>VLOOKUP(A215,HOP!A:L,12,0)</f>
        <v>1022.00</v>
      </c>
      <c r="F215" s="4" t="str">
        <f>VLOOKUP(A215,HOP!A:C,3,0)</f>
        <v>2955886</v>
      </c>
      <c r="G215" s="4">
        <f t="shared" si="6"/>
        <v>0</v>
      </c>
      <c r="H215" s="4" t="str">
        <f t="shared" si="7"/>
        <v>，2955886</v>
      </c>
      <c r="I215" s="4" t="str">
        <f>VLOOKUP(A215,HOP!A:U,21,0)</f>
        <v>直连</v>
      </c>
    </row>
    <row r="216" s="4" customFormat="1" hidden="1" spans="1:9">
      <c r="A216" s="5">
        <v>999222250293393</v>
      </c>
      <c r="B216" s="6">
        <v>44959</v>
      </c>
      <c r="C216" s="6">
        <v>44960</v>
      </c>
      <c r="D216" s="4">
        <v>1132</v>
      </c>
      <c r="E216" s="4" t="str">
        <f>VLOOKUP(A216,HOP!A:L,12,0)</f>
        <v>1132.00</v>
      </c>
      <c r="F216" s="4" t="str">
        <f>VLOOKUP(A216,HOP!A:C,3,0)</f>
        <v>2958141</v>
      </c>
      <c r="G216" s="4">
        <f t="shared" si="6"/>
        <v>0</v>
      </c>
      <c r="H216" s="4" t="str">
        <f t="shared" si="7"/>
        <v>，2958141</v>
      </c>
      <c r="I216" s="4" t="str">
        <f>VLOOKUP(A216,HOP!A:U,21,0)</f>
        <v>直连</v>
      </c>
    </row>
    <row r="217" s="4" customFormat="1" hidden="1" spans="1:9">
      <c r="A217" s="5">
        <v>999222251116312</v>
      </c>
      <c r="B217" s="6">
        <v>44953</v>
      </c>
      <c r="C217" s="6">
        <v>44960</v>
      </c>
      <c r="D217" s="4">
        <v>4998</v>
      </c>
      <c r="E217" s="4" t="str">
        <f>VLOOKUP(A217,HOP!A:L,12,0)</f>
        <v>4998.00</v>
      </c>
      <c r="F217" s="4" t="str">
        <f>VLOOKUP(A217,HOP!A:C,3,0)</f>
        <v>2958521</v>
      </c>
      <c r="G217" s="4">
        <f t="shared" si="6"/>
        <v>0</v>
      </c>
      <c r="H217" s="4" t="str">
        <f t="shared" si="7"/>
        <v>，2958521</v>
      </c>
      <c r="I217" s="4" t="str">
        <f>VLOOKUP(A217,HOP!A:U,21,0)</f>
        <v>直连</v>
      </c>
    </row>
    <row r="218" s="4" customFormat="1" hidden="1" spans="1:9">
      <c r="A218" s="5">
        <v>999222259791297</v>
      </c>
      <c r="B218" s="6">
        <v>44953</v>
      </c>
      <c r="C218" s="6">
        <v>44960</v>
      </c>
      <c r="D218" s="4">
        <v>10450</v>
      </c>
      <c r="E218" s="4" t="str">
        <f>VLOOKUP(A218,HOP!A:L,12,0)</f>
        <v>10450.00</v>
      </c>
      <c r="F218" s="4" t="str">
        <f>VLOOKUP(A218,HOP!A:C,3,0)</f>
        <v>2960168</v>
      </c>
      <c r="G218" s="4">
        <f t="shared" si="6"/>
        <v>0</v>
      </c>
      <c r="H218" s="4" t="str">
        <f t="shared" si="7"/>
        <v>，2960168</v>
      </c>
      <c r="I218" s="4" t="str">
        <f>VLOOKUP(A218,HOP!A:U,21,0)</f>
        <v>直连</v>
      </c>
    </row>
    <row r="219" s="4" customFormat="1" hidden="1" spans="1:9">
      <c r="A219" s="5">
        <v>999222260008678</v>
      </c>
      <c r="B219" s="6">
        <v>44957</v>
      </c>
      <c r="C219" s="6">
        <v>44960</v>
      </c>
      <c r="D219" s="4">
        <v>5271</v>
      </c>
      <c r="E219" s="4" t="str">
        <f>VLOOKUP(A219,HOP!A:L,12,0)</f>
        <v>5271.00</v>
      </c>
      <c r="F219" s="4" t="str">
        <f>VLOOKUP(A219,HOP!A:C,3,0)</f>
        <v>2960242</v>
      </c>
      <c r="G219" s="4">
        <f t="shared" si="6"/>
        <v>0</v>
      </c>
      <c r="H219" s="4" t="str">
        <f t="shared" si="7"/>
        <v>，2960242</v>
      </c>
      <c r="I219" s="4" t="str">
        <f>VLOOKUP(A219,HOP!A:U,21,0)</f>
        <v>直连</v>
      </c>
    </row>
    <row r="220" s="4" customFormat="1" hidden="1" spans="1:9">
      <c r="A220" s="5">
        <v>999222265968366</v>
      </c>
      <c r="B220" s="6">
        <v>44956</v>
      </c>
      <c r="C220" s="6">
        <v>44960</v>
      </c>
      <c r="D220" s="4">
        <v>3564</v>
      </c>
      <c r="E220" s="4" t="str">
        <f>VLOOKUP(A220,HOP!A:L,12,0)</f>
        <v>3564.00</v>
      </c>
      <c r="F220" s="4" t="str">
        <f>VLOOKUP(A220,HOP!A:C,3,0)</f>
        <v>2961343</v>
      </c>
      <c r="G220" s="4">
        <f t="shared" si="6"/>
        <v>0</v>
      </c>
      <c r="H220" s="4" t="str">
        <f t="shared" si="7"/>
        <v>，2961343</v>
      </c>
      <c r="I220" s="4" t="str">
        <f>VLOOKUP(A220,HOP!A:U,21,0)</f>
        <v>直连</v>
      </c>
    </row>
    <row r="221" s="4" customFormat="1" hidden="1" spans="1:9">
      <c r="A221" s="5">
        <v>999222267033661</v>
      </c>
      <c r="B221" s="6">
        <v>44958</v>
      </c>
      <c r="C221" s="6">
        <v>44960</v>
      </c>
      <c r="D221" s="4">
        <v>13798</v>
      </c>
      <c r="E221" s="4" t="str">
        <f>VLOOKUP(A221,HOP!A:L,12,0)</f>
        <v>13798.00</v>
      </c>
      <c r="F221" s="4" t="str">
        <f>VLOOKUP(A221,HOP!A:C,3,0)</f>
        <v>2961497</v>
      </c>
      <c r="G221" s="4">
        <f t="shared" si="6"/>
        <v>0</v>
      </c>
      <c r="H221" s="4" t="str">
        <f t="shared" si="7"/>
        <v>，2961497</v>
      </c>
      <c r="I221" s="4" t="str">
        <f>VLOOKUP(A221,HOP!A:U,21,0)</f>
        <v>直采</v>
      </c>
    </row>
    <row r="222" s="4" customFormat="1" hidden="1" spans="1:9">
      <c r="A222" s="5">
        <v>999222274722974</v>
      </c>
      <c r="B222" s="6">
        <v>44959</v>
      </c>
      <c r="C222" s="6">
        <v>44960</v>
      </c>
      <c r="D222" s="4">
        <v>578</v>
      </c>
      <c r="E222" s="4" t="str">
        <f>VLOOKUP(A222,HOP!A:L,12,0)</f>
        <v>578.00</v>
      </c>
      <c r="F222" s="4" t="str">
        <f>VLOOKUP(A222,HOP!A:C,3,0)</f>
        <v>2963551</v>
      </c>
      <c r="G222" s="4">
        <f t="shared" si="6"/>
        <v>0</v>
      </c>
      <c r="H222" s="4" t="str">
        <f t="shared" si="7"/>
        <v>，2963551</v>
      </c>
      <c r="I222" s="4" t="str">
        <f>VLOOKUP(A222,HOP!A:U,21,0)</f>
        <v>直连</v>
      </c>
    </row>
    <row r="223" s="4" customFormat="1" hidden="1" spans="1:9">
      <c r="A223" s="5">
        <v>22276511320</v>
      </c>
      <c r="B223" s="6">
        <v>44953</v>
      </c>
      <c r="C223" s="6">
        <v>44960</v>
      </c>
      <c r="D223" s="4">
        <v>8075</v>
      </c>
      <c r="E223" s="4" t="str">
        <f>VLOOKUP(A223,HOP!A:L,12,0)</f>
        <v>8075.00</v>
      </c>
      <c r="F223" s="4" t="str">
        <f>VLOOKUP(A223,HOP!A:C,3,0)</f>
        <v>2963906</v>
      </c>
      <c r="G223" s="4">
        <f t="shared" si="6"/>
        <v>0</v>
      </c>
      <c r="H223" s="4" t="str">
        <f t="shared" si="7"/>
        <v>，2963906</v>
      </c>
      <c r="I223" s="4" t="str">
        <f>VLOOKUP(A223,HOP!A:U,21,0)</f>
        <v>直连</v>
      </c>
    </row>
    <row r="224" s="4" customFormat="1" hidden="1" spans="1:9">
      <c r="A224" s="5">
        <v>999222286540135</v>
      </c>
      <c r="B224" s="6">
        <v>44959</v>
      </c>
      <c r="C224" s="6">
        <v>44960</v>
      </c>
      <c r="D224" s="4">
        <v>715</v>
      </c>
      <c r="E224" s="4" t="str">
        <f>VLOOKUP(A224,HOP!A:L,12,0)</f>
        <v>715.00</v>
      </c>
      <c r="F224" s="4" t="str">
        <f>VLOOKUP(A224,HOP!A:C,3,0)</f>
        <v>2966315</v>
      </c>
      <c r="G224" s="4">
        <f t="shared" si="6"/>
        <v>0</v>
      </c>
      <c r="H224" s="4" t="str">
        <f t="shared" si="7"/>
        <v>，2966315</v>
      </c>
      <c r="I224" s="4" t="str">
        <f>VLOOKUP(A224,HOP!A:U,21,0)</f>
        <v>直连</v>
      </c>
    </row>
    <row r="225" s="4" customFormat="1" hidden="1" spans="1:9">
      <c r="A225" s="5">
        <v>999222290605123</v>
      </c>
      <c r="B225" s="6">
        <v>44957</v>
      </c>
      <c r="C225" s="6">
        <v>44960</v>
      </c>
      <c r="D225" s="4">
        <v>10182</v>
      </c>
      <c r="E225" s="4" t="str">
        <f>VLOOKUP(A225,HOP!A:L,12,0)</f>
        <v>10182.00</v>
      </c>
      <c r="F225" s="4" t="str">
        <f>VLOOKUP(A225,HOP!A:C,3,0)</f>
        <v>2967238</v>
      </c>
      <c r="G225" s="4">
        <f t="shared" si="6"/>
        <v>0</v>
      </c>
      <c r="H225" s="4" t="str">
        <f t="shared" si="7"/>
        <v>，2967238</v>
      </c>
      <c r="I225" s="4" t="str">
        <f>VLOOKUP(A225,HOP!A:U,21,0)</f>
        <v>直连</v>
      </c>
    </row>
    <row r="226" s="4" customFormat="1" hidden="1" spans="1:9">
      <c r="A226" s="5">
        <v>999222294052101</v>
      </c>
      <c r="B226" s="6">
        <v>44959</v>
      </c>
      <c r="C226" s="6">
        <v>44960</v>
      </c>
      <c r="D226" s="4">
        <v>2189</v>
      </c>
      <c r="E226" s="4" t="str">
        <f>VLOOKUP(A226,HOP!A:L,12,0)</f>
        <v>2189.00</v>
      </c>
      <c r="F226" s="4" t="str">
        <f>VLOOKUP(A226,HOP!A:C,3,0)</f>
        <v>2967853</v>
      </c>
      <c r="G226" s="4">
        <f t="shared" si="6"/>
        <v>0</v>
      </c>
      <c r="H226" s="4" t="str">
        <f t="shared" si="7"/>
        <v>，2967853</v>
      </c>
      <c r="I226" s="4" t="str">
        <f>VLOOKUP(A226,HOP!A:U,21,0)</f>
        <v>直连</v>
      </c>
    </row>
    <row r="227" s="4" customFormat="1" hidden="1" spans="1:9">
      <c r="A227" s="5">
        <v>999222294950299</v>
      </c>
      <c r="B227" s="6">
        <v>44959</v>
      </c>
      <c r="C227" s="6">
        <v>44960</v>
      </c>
      <c r="D227" s="4">
        <v>112</v>
      </c>
      <c r="E227" s="4" t="str">
        <f>VLOOKUP(A227,HOP!A:L,12,0)</f>
        <v>112.00</v>
      </c>
      <c r="F227" s="4" t="str">
        <f>VLOOKUP(A227,HOP!A:C,3,0)</f>
        <v>2968003</v>
      </c>
      <c r="G227" s="4">
        <f t="shared" si="6"/>
        <v>0</v>
      </c>
      <c r="H227" s="4" t="str">
        <f t="shared" si="7"/>
        <v>，2968003</v>
      </c>
      <c r="I227" s="4" t="str">
        <f>VLOOKUP(A227,HOP!A:U,21,0)</f>
        <v>直连</v>
      </c>
    </row>
    <row r="228" s="4" customFormat="1" hidden="1" spans="1:9">
      <c r="A228" s="5">
        <v>999222296751326</v>
      </c>
      <c r="B228" s="6">
        <v>44955</v>
      </c>
      <c r="C228" s="6">
        <v>44960</v>
      </c>
      <c r="D228" s="4">
        <v>6735</v>
      </c>
      <c r="E228" s="4" t="str">
        <f>VLOOKUP(A228,HOP!A:L,12,0)</f>
        <v>6735.00</v>
      </c>
      <c r="F228" s="4" t="str">
        <f>VLOOKUP(A228,HOP!A:C,3,0)</f>
        <v>2968502</v>
      </c>
      <c r="G228" s="4">
        <f t="shared" si="6"/>
        <v>0</v>
      </c>
      <c r="H228" s="4" t="str">
        <f t="shared" si="7"/>
        <v>，2968502</v>
      </c>
      <c r="I228" s="4" t="str">
        <f>VLOOKUP(A228,HOP!A:U,21,0)</f>
        <v>直连</v>
      </c>
    </row>
    <row r="229" s="4" customFormat="1" hidden="1" spans="1:9">
      <c r="A229" s="5">
        <v>999222309785177</v>
      </c>
      <c r="B229" s="6">
        <v>44959</v>
      </c>
      <c r="C229" s="6">
        <v>44960</v>
      </c>
      <c r="D229" s="4">
        <v>249</v>
      </c>
      <c r="E229" s="4" t="str">
        <f>VLOOKUP(A229,HOP!A:L,12,0)</f>
        <v>249.00</v>
      </c>
      <c r="F229" s="4" t="str">
        <f>VLOOKUP(A229,HOP!A:C,3,0)</f>
        <v>2970751</v>
      </c>
      <c r="G229" s="4">
        <f t="shared" si="6"/>
        <v>0</v>
      </c>
      <c r="H229" s="4" t="str">
        <f t="shared" si="7"/>
        <v>，2970751</v>
      </c>
      <c r="I229" s="4" t="str">
        <f>VLOOKUP(A229,HOP!A:U,21,0)</f>
        <v>直连</v>
      </c>
    </row>
    <row r="230" s="4" customFormat="1" hidden="1" spans="1:9">
      <c r="A230" s="5">
        <v>999222311917124</v>
      </c>
      <c r="B230" s="6">
        <v>44957</v>
      </c>
      <c r="C230" s="6">
        <v>44960</v>
      </c>
      <c r="D230" s="4">
        <v>20190</v>
      </c>
      <c r="E230" s="4" t="str">
        <f>VLOOKUP(A230,HOP!A:L,12,0)</f>
        <v>20190.00</v>
      </c>
      <c r="F230" s="4" t="str">
        <f>VLOOKUP(A230,HOP!A:C,3,0)</f>
        <v>2971192</v>
      </c>
      <c r="G230" s="4">
        <f t="shared" si="6"/>
        <v>0</v>
      </c>
      <c r="H230" s="4" t="str">
        <f t="shared" si="7"/>
        <v>，2971192</v>
      </c>
      <c r="I230" s="4" t="str">
        <f>VLOOKUP(A230,HOP!A:U,21,0)</f>
        <v>直采</v>
      </c>
    </row>
    <row r="231" s="4" customFormat="1" hidden="1" spans="1:9">
      <c r="A231" s="5">
        <v>999222312142009</v>
      </c>
      <c r="B231" s="6">
        <v>44959</v>
      </c>
      <c r="C231" s="6">
        <v>44960</v>
      </c>
      <c r="D231" s="4">
        <v>836</v>
      </c>
      <c r="E231" s="4" t="str">
        <f>VLOOKUP(A231,HOP!A:L,12,0)</f>
        <v>836.00</v>
      </c>
      <c r="F231" s="4" t="str">
        <f>VLOOKUP(A231,HOP!A:C,3,0)</f>
        <v>2971295</v>
      </c>
      <c r="G231" s="4">
        <f t="shared" si="6"/>
        <v>0</v>
      </c>
      <c r="H231" s="4" t="str">
        <f t="shared" si="7"/>
        <v>，2971295</v>
      </c>
      <c r="I231" s="4" t="str">
        <f>VLOOKUP(A231,HOP!A:U,21,0)</f>
        <v>直连</v>
      </c>
    </row>
    <row r="232" s="4" customFormat="1" hidden="1" spans="1:9">
      <c r="A232" s="5">
        <v>999222322742869</v>
      </c>
      <c r="B232" s="6">
        <v>44958</v>
      </c>
      <c r="C232" s="6">
        <v>44960</v>
      </c>
      <c r="D232" s="4">
        <v>512</v>
      </c>
      <c r="E232" s="4" t="str">
        <f>VLOOKUP(A232,HOP!A:L,12,0)</f>
        <v>512.00</v>
      </c>
      <c r="F232" s="4" t="str">
        <f>VLOOKUP(A232,HOP!A:C,3,0)</f>
        <v>2973443</v>
      </c>
      <c r="G232" s="4">
        <f t="shared" si="6"/>
        <v>0</v>
      </c>
      <c r="H232" s="4" t="str">
        <f t="shared" si="7"/>
        <v>，2973443</v>
      </c>
      <c r="I232" s="4" t="str">
        <f>VLOOKUP(A232,HOP!A:U,21,0)</f>
        <v>直连</v>
      </c>
    </row>
    <row r="233" s="4" customFormat="1" hidden="1" spans="1:9">
      <c r="A233" s="5">
        <v>999222322872492</v>
      </c>
      <c r="B233" s="6">
        <v>44957</v>
      </c>
      <c r="C233" s="6">
        <v>44960</v>
      </c>
      <c r="D233" s="4">
        <v>0</v>
      </c>
      <c r="E233" s="4" t="e">
        <f>VLOOKUP(A233,HOP!A:L,12,0)</f>
        <v>#N/A</v>
      </c>
      <c r="F233" s="4" t="e">
        <f>VLOOKUP(A233,HOP!A:C,3,0)</f>
        <v>#N/A</v>
      </c>
      <c r="G233" s="4" t="e">
        <f t="shared" si="6"/>
        <v>#N/A</v>
      </c>
      <c r="H233" s="4" t="e">
        <f t="shared" si="7"/>
        <v>#N/A</v>
      </c>
      <c r="I233" s="4" t="e">
        <f>VLOOKUP(A233,HOP!A:U,21,0)</f>
        <v>#N/A</v>
      </c>
    </row>
    <row r="234" s="4" customFormat="1" hidden="1" spans="1:9">
      <c r="A234" s="5">
        <v>999222327335410</v>
      </c>
      <c r="B234" s="6">
        <v>44954</v>
      </c>
      <c r="C234" s="6">
        <v>44960</v>
      </c>
      <c r="D234" s="4">
        <v>7668</v>
      </c>
      <c r="E234" s="4" t="str">
        <f>VLOOKUP(A234,HOP!A:L,12,0)</f>
        <v>7668.00</v>
      </c>
      <c r="F234" s="4" t="str">
        <f>VLOOKUP(A234,HOP!A:C,3,0)</f>
        <v>2974039</v>
      </c>
      <c r="G234" s="4">
        <f t="shared" si="6"/>
        <v>0</v>
      </c>
      <c r="H234" s="4" t="str">
        <f t="shared" si="7"/>
        <v>，2974039</v>
      </c>
      <c r="I234" s="4" t="str">
        <f>VLOOKUP(A234,HOP!A:U,21,0)</f>
        <v>直连</v>
      </c>
    </row>
    <row r="235" s="4" customFormat="1" hidden="1" spans="1:9">
      <c r="A235" s="5">
        <v>999222328461043</v>
      </c>
      <c r="B235" s="6">
        <v>44959</v>
      </c>
      <c r="C235" s="6">
        <v>44960</v>
      </c>
      <c r="D235" s="4">
        <v>0</v>
      </c>
      <c r="E235" s="4" t="e">
        <f>VLOOKUP(A235,HOP!A:L,12,0)</f>
        <v>#N/A</v>
      </c>
      <c r="F235" s="4" t="e">
        <f>VLOOKUP(A235,HOP!A:C,3,0)</f>
        <v>#N/A</v>
      </c>
      <c r="G235" s="4" t="e">
        <f t="shared" si="6"/>
        <v>#N/A</v>
      </c>
      <c r="H235" s="4" t="e">
        <f t="shared" si="7"/>
        <v>#N/A</v>
      </c>
      <c r="I235" s="4" t="e">
        <f>VLOOKUP(A235,HOP!A:U,21,0)</f>
        <v>#N/A</v>
      </c>
    </row>
    <row r="236" s="4" customFormat="1" hidden="1" spans="1:9">
      <c r="A236" s="5">
        <v>22331312535</v>
      </c>
      <c r="B236" s="6">
        <v>44958</v>
      </c>
      <c r="C236" s="6">
        <v>44960</v>
      </c>
      <c r="D236" s="4">
        <v>1500</v>
      </c>
      <c r="E236" s="4" t="str">
        <f>VLOOKUP(A236,HOP!A:L,12,0)</f>
        <v>1500.00</v>
      </c>
      <c r="F236" s="4" t="str">
        <f>VLOOKUP(A236,HOP!A:C,3,0)</f>
        <v>2974810</v>
      </c>
      <c r="G236" s="4">
        <f t="shared" si="6"/>
        <v>0</v>
      </c>
      <c r="H236" s="4" t="str">
        <f t="shared" si="7"/>
        <v>，2974810</v>
      </c>
      <c r="I236" s="4" t="str">
        <f>VLOOKUP(A236,HOP!A:U,21,0)</f>
        <v>直连</v>
      </c>
    </row>
    <row r="237" s="4" customFormat="1" hidden="1" spans="1:9">
      <c r="A237" s="5">
        <v>999222331480375</v>
      </c>
      <c r="B237" s="6">
        <v>44954</v>
      </c>
      <c r="C237" s="6">
        <v>44960</v>
      </c>
      <c r="D237" s="4">
        <v>8538</v>
      </c>
      <c r="E237" s="4" t="str">
        <f>VLOOKUP(A237,HOP!A:L,12,0)</f>
        <v>8538.00</v>
      </c>
      <c r="F237" s="4" t="str">
        <f>VLOOKUP(A237,HOP!A:C,3,0)</f>
        <v>2974845</v>
      </c>
      <c r="G237" s="4">
        <f t="shared" si="6"/>
        <v>0</v>
      </c>
      <c r="H237" s="4" t="str">
        <f t="shared" si="7"/>
        <v>，2974845</v>
      </c>
      <c r="I237" s="4" t="str">
        <f>VLOOKUP(A237,HOP!A:U,21,0)</f>
        <v>直连</v>
      </c>
    </row>
    <row r="238" s="4" customFormat="1" hidden="1" spans="1:9">
      <c r="A238" s="5">
        <v>999222353233942</v>
      </c>
      <c r="B238" s="6">
        <v>44956</v>
      </c>
      <c r="C238" s="6">
        <v>44960</v>
      </c>
      <c r="D238" s="4">
        <v>6296</v>
      </c>
      <c r="E238" s="4" t="str">
        <f>VLOOKUP(A238,HOP!A:L,12,0)</f>
        <v>6296.00</v>
      </c>
      <c r="F238" s="4" t="str">
        <f>VLOOKUP(A238,HOP!A:C,3,0)</f>
        <v>2978433</v>
      </c>
      <c r="G238" s="4">
        <f t="shared" si="6"/>
        <v>0</v>
      </c>
      <c r="H238" s="4" t="str">
        <f t="shared" si="7"/>
        <v>，2978433</v>
      </c>
      <c r="I238" s="4" t="str">
        <f>VLOOKUP(A238,HOP!A:U,21,0)</f>
        <v>直连</v>
      </c>
    </row>
    <row r="239" s="4" customFormat="1" hidden="1" spans="1:9">
      <c r="A239" s="5">
        <v>999222357756330</v>
      </c>
      <c r="B239" s="6">
        <v>44957</v>
      </c>
      <c r="C239" s="6">
        <v>44960</v>
      </c>
      <c r="D239" s="4">
        <v>4005</v>
      </c>
      <c r="E239" s="4" t="str">
        <f>VLOOKUP(A239,HOP!A:L,12,0)</f>
        <v>4005.00</v>
      </c>
      <c r="F239" s="4" t="str">
        <f>VLOOKUP(A239,HOP!A:C,3,0)</f>
        <v>2978896</v>
      </c>
      <c r="G239" s="4">
        <f t="shared" si="6"/>
        <v>0</v>
      </c>
      <c r="H239" s="4" t="str">
        <f t="shared" si="7"/>
        <v>，2978896</v>
      </c>
      <c r="I239" s="4" t="str">
        <f>VLOOKUP(A239,HOP!A:U,21,0)</f>
        <v>直连</v>
      </c>
    </row>
    <row r="240" s="4" customFormat="1" hidden="1" spans="1:9">
      <c r="A240" s="5">
        <v>999222360271354</v>
      </c>
      <c r="B240" s="6">
        <v>44954</v>
      </c>
      <c r="C240" s="6">
        <v>44960</v>
      </c>
      <c r="D240" s="4">
        <v>5904</v>
      </c>
      <c r="E240" s="4" t="str">
        <f>VLOOKUP(A240,HOP!A:L,12,0)</f>
        <v>5904.00</v>
      </c>
      <c r="F240" s="4" t="str">
        <f>VLOOKUP(A240,HOP!A:C,3,0)</f>
        <v>2979374</v>
      </c>
      <c r="G240" s="4">
        <f t="shared" si="6"/>
        <v>0</v>
      </c>
      <c r="H240" s="4" t="str">
        <f t="shared" si="7"/>
        <v>，2979374</v>
      </c>
      <c r="I240" s="4" t="str">
        <f>VLOOKUP(A240,HOP!A:U,21,0)</f>
        <v>直连</v>
      </c>
    </row>
    <row r="241" s="4" customFormat="1" hidden="1" spans="1:9">
      <c r="A241" s="5">
        <v>999222364975528</v>
      </c>
      <c r="B241" s="6">
        <v>44959</v>
      </c>
      <c r="C241" s="6">
        <v>44960</v>
      </c>
      <c r="D241" s="4">
        <v>868</v>
      </c>
      <c r="E241" s="4" t="str">
        <f>VLOOKUP(A241,HOP!A:L,12,0)</f>
        <v>868.00</v>
      </c>
      <c r="F241" s="4" t="str">
        <f>VLOOKUP(A241,HOP!A:C,3,0)</f>
        <v>2979979</v>
      </c>
      <c r="G241" s="4">
        <f t="shared" si="6"/>
        <v>0</v>
      </c>
      <c r="H241" s="4" t="str">
        <f t="shared" si="7"/>
        <v>，2979979</v>
      </c>
      <c r="I241" s="4" t="str">
        <f>VLOOKUP(A241,HOP!A:U,21,0)</f>
        <v>直连</v>
      </c>
    </row>
    <row r="242" s="4" customFormat="1" hidden="1" spans="1:9">
      <c r="A242" s="5">
        <v>999222365218255</v>
      </c>
      <c r="B242" s="6">
        <v>44955</v>
      </c>
      <c r="C242" s="6">
        <v>44960</v>
      </c>
      <c r="D242" s="4">
        <v>3470</v>
      </c>
      <c r="E242" s="4" t="str">
        <f>VLOOKUP(A242,HOP!A:L,12,0)</f>
        <v>3470.00</v>
      </c>
      <c r="F242" s="4" t="str">
        <f>VLOOKUP(A242,HOP!A:C,3,0)</f>
        <v>2980008</v>
      </c>
      <c r="G242" s="4">
        <f t="shared" si="6"/>
        <v>0</v>
      </c>
      <c r="H242" s="4" t="str">
        <f t="shared" si="7"/>
        <v>，2980008</v>
      </c>
      <c r="I242" s="4" t="str">
        <f>VLOOKUP(A242,HOP!A:U,21,0)</f>
        <v>直连</v>
      </c>
    </row>
    <row r="243" s="4" customFormat="1" hidden="1" spans="1:9">
      <c r="A243" s="5">
        <v>999222368541847</v>
      </c>
      <c r="B243" s="6">
        <v>44958</v>
      </c>
      <c r="C243" s="6">
        <v>44960</v>
      </c>
      <c r="D243" s="4">
        <v>1740</v>
      </c>
      <c r="E243" s="4" t="str">
        <f>VLOOKUP(A243,HOP!A:L,12,0)</f>
        <v>1740.00</v>
      </c>
      <c r="F243" s="4" t="str">
        <f>VLOOKUP(A243,HOP!A:C,3,0)</f>
        <v>2980675</v>
      </c>
      <c r="G243" s="4">
        <f t="shared" si="6"/>
        <v>0</v>
      </c>
      <c r="H243" s="4" t="str">
        <f t="shared" si="7"/>
        <v>，2980675</v>
      </c>
      <c r="I243" s="4" t="str">
        <f>VLOOKUP(A243,HOP!A:U,21,0)</f>
        <v>直连</v>
      </c>
    </row>
    <row r="244" s="4" customFormat="1" hidden="1" spans="1:9">
      <c r="A244" s="5">
        <v>999222371524680</v>
      </c>
      <c r="B244" s="6">
        <v>44958</v>
      </c>
      <c r="C244" s="6">
        <v>44960</v>
      </c>
      <c r="D244" s="4">
        <v>2037</v>
      </c>
      <c r="E244" s="4" t="str">
        <f>VLOOKUP(A244,HOP!A:L,12,0)</f>
        <v>2037.00</v>
      </c>
      <c r="F244" s="4" t="str">
        <f>VLOOKUP(A244,HOP!A:C,3,0)</f>
        <v>2980923</v>
      </c>
      <c r="G244" s="4">
        <f t="shared" si="6"/>
        <v>0</v>
      </c>
      <c r="H244" s="4" t="str">
        <f t="shared" si="7"/>
        <v>，2980923</v>
      </c>
      <c r="I244" s="4" t="str">
        <f>VLOOKUP(A244,HOP!A:U,21,0)</f>
        <v>直连</v>
      </c>
    </row>
    <row r="245" s="4" customFormat="1" hidden="1" spans="1:9">
      <c r="A245" s="5">
        <v>999222375285899</v>
      </c>
      <c r="B245" s="6">
        <v>44957</v>
      </c>
      <c r="C245" s="6">
        <v>44960</v>
      </c>
      <c r="D245" s="4">
        <v>783</v>
      </c>
      <c r="E245" s="4" t="str">
        <f>VLOOKUP(A245,HOP!A:L,12,0)</f>
        <v>783.00</v>
      </c>
      <c r="F245" s="4" t="str">
        <f>VLOOKUP(A245,HOP!A:C,3,0)</f>
        <v>2981845</v>
      </c>
      <c r="G245" s="4">
        <f t="shared" si="6"/>
        <v>0</v>
      </c>
      <c r="H245" s="4" t="str">
        <f t="shared" si="7"/>
        <v>，2981845</v>
      </c>
      <c r="I245" s="4" t="str">
        <f>VLOOKUP(A245,HOP!A:U,21,0)</f>
        <v>直连</v>
      </c>
    </row>
    <row r="246" s="4" customFormat="1" hidden="1" spans="1:9">
      <c r="A246" s="5">
        <v>999222378489965</v>
      </c>
      <c r="B246" s="6">
        <v>44959</v>
      </c>
      <c r="C246" s="6">
        <v>44960</v>
      </c>
      <c r="D246" s="4">
        <v>1023</v>
      </c>
      <c r="E246" s="4" t="str">
        <f>VLOOKUP(A246,HOP!A:L,12,0)</f>
        <v>1023.00</v>
      </c>
      <c r="F246" s="4" t="str">
        <f>VLOOKUP(A246,HOP!A:C,3,0)</f>
        <v>2982307</v>
      </c>
      <c r="G246" s="4">
        <f t="shared" si="6"/>
        <v>0</v>
      </c>
      <c r="H246" s="4" t="str">
        <f t="shared" si="7"/>
        <v>，2982307</v>
      </c>
      <c r="I246" s="4" t="str">
        <f>VLOOKUP(A246,HOP!A:U,21,0)</f>
        <v>直连</v>
      </c>
    </row>
    <row r="247" s="4" customFormat="1" hidden="1" spans="1:9">
      <c r="A247" s="5">
        <v>22379159815</v>
      </c>
      <c r="B247" s="6">
        <v>44959</v>
      </c>
      <c r="C247" s="6">
        <v>44960</v>
      </c>
      <c r="D247" s="4">
        <v>310</v>
      </c>
      <c r="E247" s="4" t="str">
        <f>VLOOKUP(A247,HOP!A:L,12,0)</f>
        <v>310.00</v>
      </c>
      <c r="F247" s="4" t="str">
        <f>VLOOKUP(A247,HOP!A:C,3,0)</f>
        <v>2982366</v>
      </c>
      <c r="G247" s="4">
        <f t="shared" si="6"/>
        <v>0</v>
      </c>
      <c r="H247" s="4" t="str">
        <f t="shared" si="7"/>
        <v>，2982366</v>
      </c>
      <c r="I247" s="4" t="str">
        <f>VLOOKUP(A247,HOP!A:U,21,0)</f>
        <v>直连</v>
      </c>
    </row>
    <row r="248" s="4" customFormat="1" hidden="1" spans="1:9">
      <c r="A248" s="5">
        <v>999222383665901</v>
      </c>
      <c r="B248" s="6">
        <v>44956</v>
      </c>
      <c r="C248" s="6">
        <v>44960</v>
      </c>
      <c r="D248" s="4">
        <v>5508</v>
      </c>
      <c r="E248" s="4" t="str">
        <f>VLOOKUP(A248,HOP!A:L,12,0)</f>
        <v>5508.00</v>
      </c>
      <c r="F248" s="4" t="str">
        <f>VLOOKUP(A248,HOP!A:C,3,0)</f>
        <v>2983224</v>
      </c>
      <c r="G248" s="4">
        <f t="shared" si="6"/>
        <v>0</v>
      </c>
      <c r="H248" s="4" t="str">
        <f t="shared" si="7"/>
        <v>，2983224</v>
      </c>
      <c r="I248" s="4" t="str">
        <f>VLOOKUP(A248,HOP!A:U,21,0)</f>
        <v>直采</v>
      </c>
    </row>
    <row r="249" s="4" customFormat="1" hidden="1" spans="1:9">
      <c r="A249" s="5">
        <v>999222383741255</v>
      </c>
      <c r="B249" s="6">
        <v>44957</v>
      </c>
      <c r="C249" s="6">
        <v>44960</v>
      </c>
      <c r="D249" s="4">
        <v>1836</v>
      </c>
      <c r="E249" s="4" t="str">
        <f>VLOOKUP(A249,HOP!A:L,12,0)</f>
        <v>1836.00</v>
      </c>
      <c r="F249" s="4" t="str">
        <f>VLOOKUP(A249,HOP!A:C,3,0)</f>
        <v>2983244</v>
      </c>
      <c r="G249" s="4">
        <f t="shared" si="6"/>
        <v>0</v>
      </c>
      <c r="H249" s="4" t="str">
        <f t="shared" si="7"/>
        <v>，2983244</v>
      </c>
      <c r="I249" s="4" t="str">
        <f>VLOOKUP(A249,HOP!A:U,21,0)</f>
        <v>直连</v>
      </c>
    </row>
    <row r="250" s="4" customFormat="1" hidden="1" spans="1:9">
      <c r="A250" s="5">
        <v>999222384336906</v>
      </c>
      <c r="B250" s="6">
        <v>44959</v>
      </c>
      <c r="C250" s="6">
        <v>44960</v>
      </c>
      <c r="D250" s="4">
        <v>785</v>
      </c>
      <c r="E250" s="4" t="str">
        <f>VLOOKUP(A250,HOP!A:L,12,0)</f>
        <v>785.00</v>
      </c>
      <c r="F250" s="4" t="str">
        <f>VLOOKUP(A250,HOP!A:C,3,0)</f>
        <v>2983373</v>
      </c>
      <c r="G250" s="4">
        <f t="shared" si="6"/>
        <v>0</v>
      </c>
      <c r="H250" s="4" t="str">
        <f t="shared" si="7"/>
        <v>，2983373</v>
      </c>
      <c r="I250" s="4" t="str">
        <f>VLOOKUP(A250,HOP!A:U,21,0)</f>
        <v>直连</v>
      </c>
    </row>
    <row r="251" s="4" customFormat="1" hidden="1" spans="1:9">
      <c r="A251" s="5">
        <v>999222386336797</v>
      </c>
      <c r="B251" s="6">
        <v>44958</v>
      </c>
      <c r="C251" s="6">
        <v>44960</v>
      </c>
      <c r="D251" s="4">
        <v>950</v>
      </c>
      <c r="E251" s="4" t="str">
        <f>VLOOKUP(A251,HOP!A:L,12,0)</f>
        <v>950.00</v>
      </c>
      <c r="F251" s="4" t="str">
        <f>VLOOKUP(A251,HOP!A:C,3,0)</f>
        <v>2983410</v>
      </c>
      <c r="G251" s="4">
        <f t="shared" si="6"/>
        <v>0</v>
      </c>
      <c r="H251" s="4" t="str">
        <f t="shared" si="7"/>
        <v>，2983410</v>
      </c>
      <c r="I251" s="4" t="str">
        <f>VLOOKUP(A251,HOP!A:U,21,0)</f>
        <v>直连</v>
      </c>
    </row>
    <row r="252" s="4" customFormat="1" hidden="1" spans="1:9">
      <c r="A252" s="5">
        <v>999222390342684</v>
      </c>
      <c r="B252" s="6">
        <v>44958</v>
      </c>
      <c r="C252" s="6">
        <v>44960</v>
      </c>
      <c r="D252" s="4">
        <v>826</v>
      </c>
      <c r="E252" s="4" t="str">
        <f>VLOOKUP(A252,HOP!A:L,12,0)</f>
        <v>826.00</v>
      </c>
      <c r="F252" s="4" t="str">
        <f>VLOOKUP(A252,HOP!A:C,3,0)</f>
        <v>2984154</v>
      </c>
      <c r="G252" s="4">
        <f t="shared" si="6"/>
        <v>0</v>
      </c>
      <c r="H252" s="4" t="str">
        <f t="shared" si="7"/>
        <v>，2984154</v>
      </c>
      <c r="I252" s="4" t="str">
        <f>VLOOKUP(A252,HOP!A:U,21,0)</f>
        <v>直连</v>
      </c>
    </row>
    <row r="253" s="4" customFormat="1" hidden="1" spans="1:9">
      <c r="A253" s="5">
        <v>999222403503490</v>
      </c>
      <c r="B253" s="6">
        <v>44958</v>
      </c>
      <c r="C253" s="6">
        <v>44960</v>
      </c>
      <c r="D253" s="4">
        <v>1942</v>
      </c>
      <c r="E253" s="4" t="str">
        <f>VLOOKUP(A253,HOP!A:L,12,0)</f>
        <v>1942.00</v>
      </c>
      <c r="F253" s="4" t="str">
        <f>VLOOKUP(A253,HOP!A:C,3,0)</f>
        <v>2986164</v>
      </c>
      <c r="G253" s="4">
        <f t="shared" si="6"/>
        <v>0</v>
      </c>
      <c r="H253" s="4" t="str">
        <f t="shared" si="7"/>
        <v>，2986164</v>
      </c>
      <c r="I253" s="4" t="str">
        <f>VLOOKUP(A253,HOP!A:U,21,0)</f>
        <v>直连</v>
      </c>
    </row>
    <row r="254" s="4" customFormat="1" hidden="1" spans="1:9">
      <c r="A254" s="5">
        <v>999222403759944</v>
      </c>
      <c r="B254" s="6">
        <v>44958</v>
      </c>
      <c r="C254" s="6">
        <v>44960</v>
      </c>
      <c r="D254" s="4">
        <v>5176</v>
      </c>
      <c r="E254" s="4" t="str">
        <f>VLOOKUP(A254,HOP!A:L,12,0)</f>
        <v>5176.00</v>
      </c>
      <c r="F254" s="4" t="str">
        <f>VLOOKUP(A254,HOP!A:C,3,0)</f>
        <v>2986234</v>
      </c>
      <c r="G254" s="4">
        <f t="shared" si="6"/>
        <v>0</v>
      </c>
      <c r="H254" s="4" t="str">
        <f t="shared" si="7"/>
        <v>，2986234</v>
      </c>
      <c r="I254" s="4" t="str">
        <f>VLOOKUP(A254,HOP!A:U,21,0)</f>
        <v>直连</v>
      </c>
    </row>
    <row r="255" s="4" customFormat="1" hidden="1" spans="1:9">
      <c r="A255" s="5">
        <v>999222404508657</v>
      </c>
      <c r="B255" s="6">
        <v>44956</v>
      </c>
      <c r="C255" s="6">
        <v>44960</v>
      </c>
      <c r="D255" s="4">
        <v>1092</v>
      </c>
      <c r="E255" s="4" t="str">
        <f>VLOOKUP(A255,HOP!A:L,12,0)</f>
        <v>1092.00</v>
      </c>
      <c r="F255" s="4" t="str">
        <f>VLOOKUP(A255,HOP!A:C,3,0)</f>
        <v>2986333</v>
      </c>
      <c r="G255" s="4">
        <f t="shared" si="6"/>
        <v>0</v>
      </c>
      <c r="H255" s="4" t="str">
        <f t="shared" si="7"/>
        <v>，2986333</v>
      </c>
      <c r="I255" s="4" t="str">
        <f>VLOOKUP(A255,HOP!A:U,21,0)</f>
        <v>直连</v>
      </c>
    </row>
    <row r="256" s="4" customFormat="1" hidden="1" spans="1:9">
      <c r="A256" s="5">
        <v>999222412728263</v>
      </c>
      <c r="B256" s="6">
        <v>44959</v>
      </c>
      <c r="C256" s="6">
        <v>44960</v>
      </c>
      <c r="D256" s="4">
        <v>118</v>
      </c>
      <c r="E256" s="4" t="str">
        <f>VLOOKUP(A256,HOP!A:L,12,0)</f>
        <v>118.00</v>
      </c>
      <c r="F256" s="4" t="str">
        <f>VLOOKUP(A256,HOP!A:C,3,0)</f>
        <v>2987489</v>
      </c>
      <c r="G256" s="4">
        <f t="shared" si="6"/>
        <v>0</v>
      </c>
      <c r="H256" s="4" t="str">
        <f t="shared" si="7"/>
        <v>，2987489</v>
      </c>
      <c r="I256" s="4" t="str">
        <f>VLOOKUP(A256,HOP!A:U,21,0)</f>
        <v>直连</v>
      </c>
    </row>
    <row r="257" s="4" customFormat="1" hidden="1" spans="1:9">
      <c r="A257" s="5">
        <v>999222420875500</v>
      </c>
      <c r="B257" s="6">
        <v>44957</v>
      </c>
      <c r="C257" s="6">
        <v>44960</v>
      </c>
      <c r="D257" s="4">
        <v>2601</v>
      </c>
      <c r="E257" s="4" t="str">
        <f>VLOOKUP(A257,HOP!A:L,12,0)</f>
        <v>2601.00</v>
      </c>
      <c r="F257" s="4" t="str">
        <f>VLOOKUP(A257,HOP!A:C,3,0)</f>
        <v>2988504</v>
      </c>
      <c r="G257" s="4">
        <f t="shared" si="6"/>
        <v>0</v>
      </c>
      <c r="H257" s="4" t="str">
        <f t="shared" si="7"/>
        <v>，2988504</v>
      </c>
      <c r="I257" s="4" t="str">
        <f>VLOOKUP(A257,HOP!A:U,21,0)</f>
        <v>直连</v>
      </c>
    </row>
    <row r="258" s="4" customFormat="1" hidden="1" spans="1:9">
      <c r="A258" s="5">
        <v>999222422220515</v>
      </c>
      <c r="B258" s="6">
        <v>44956</v>
      </c>
      <c r="C258" s="6">
        <v>44960</v>
      </c>
      <c r="D258" s="4">
        <v>1124</v>
      </c>
      <c r="E258" s="4" t="str">
        <f>VLOOKUP(A258,HOP!A:L,12,0)</f>
        <v>1124.00</v>
      </c>
      <c r="F258" s="4" t="str">
        <f>VLOOKUP(A258,HOP!A:C,3,0)</f>
        <v>2988809</v>
      </c>
      <c r="G258" s="4">
        <f t="shared" si="6"/>
        <v>0</v>
      </c>
      <c r="H258" s="4" t="str">
        <f t="shared" si="7"/>
        <v>，2988809</v>
      </c>
      <c r="I258" s="4" t="str">
        <f>VLOOKUP(A258,HOP!A:U,21,0)</f>
        <v>直连</v>
      </c>
    </row>
    <row r="259" s="4" customFormat="1" hidden="1" spans="1:9">
      <c r="A259" s="5">
        <v>999222423167110</v>
      </c>
      <c r="B259" s="6">
        <v>44957</v>
      </c>
      <c r="C259" s="6">
        <v>44960</v>
      </c>
      <c r="D259" s="4">
        <v>459</v>
      </c>
      <c r="E259" s="4" t="str">
        <f>VLOOKUP(A259,HOP!A:L,12,0)</f>
        <v>459.00</v>
      </c>
      <c r="F259" s="4" t="str">
        <f>VLOOKUP(A259,HOP!A:C,3,0)</f>
        <v>2988979</v>
      </c>
      <c r="G259" s="4">
        <f t="shared" ref="G259:G322" si="8">D259-E259</f>
        <v>0</v>
      </c>
      <c r="H259" s="4" t="str">
        <f t="shared" ref="H259:H322" si="9">$H$1&amp;F259</f>
        <v>，2988979</v>
      </c>
      <c r="I259" s="4" t="str">
        <f>VLOOKUP(A259,HOP!A:U,21,0)</f>
        <v>直连</v>
      </c>
    </row>
    <row r="260" s="4" customFormat="1" hidden="1" spans="1:9">
      <c r="A260" s="5">
        <v>999222425480904</v>
      </c>
      <c r="B260" s="6">
        <v>44957</v>
      </c>
      <c r="C260" s="6">
        <v>44960</v>
      </c>
      <c r="D260" s="4">
        <v>5224</v>
      </c>
      <c r="E260" s="4" t="str">
        <f>VLOOKUP(A260,HOP!A:L,12,0)</f>
        <v>5224.00</v>
      </c>
      <c r="F260" s="4" t="str">
        <f>VLOOKUP(A260,HOP!A:C,3,0)</f>
        <v>2989407</v>
      </c>
      <c r="G260" s="4">
        <f t="shared" si="8"/>
        <v>0</v>
      </c>
      <c r="H260" s="4" t="str">
        <f t="shared" si="9"/>
        <v>，2989407</v>
      </c>
      <c r="I260" s="4" t="str">
        <f>VLOOKUP(A260,HOP!A:U,21,0)</f>
        <v>直连</v>
      </c>
    </row>
    <row r="261" s="4" customFormat="1" hidden="1" spans="1:9">
      <c r="A261" s="5">
        <v>999222425669316</v>
      </c>
      <c r="B261" s="6">
        <v>44958</v>
      </c>
      <c r="C261" s="6">
        <v>44960</v>
      </c>
      <c r="D261" s="4">
        <v>0</v>
      </c>
      <c r="E261" s="4" t="e">
        <f>VLOOKUP(A261,HOP!A:L,12,0)</f>
        <v>#N/A</v>
      </c>
      <c r="F261" s="4" t="e">
        <f>VLOOKUP(A261,HOP!A:C,3,0)</f>
        <v>#N/A</v>
      </c>
      <c r="G261" s="4" t="e">
        <f t="shared" si="8"/>
        <v>#N/A</v>
      </c>
      <c r="H261" s="4" t="e">
        <f t="shared" si="9"/>
        <v>#N/A</v>
      </c>
      <c r="I261" s="4" t="e">
        <f>VLOOKUP(A261,HOP!A:U,21,0)</f>
        <v>#N/A</v>
      </c>
    </row>
    <row r="262" s="4" customFormat="1" hidden="1" spans="1:9">
      <c r="A262" s="5">
        <v>999222427373978</v>
      </c>
      <c r="B262" s="6">
        <v>44956</v>
      </c>
      <c r="C262" s="6">
        <v>44960</v>
      </c>
      <c r="D262" s="4">
        <v>3644</v>
      </c>
      <c r="E262" s="4" t="str">
        <f>VLOOKUP(A262,HOP!A:L,12,0)</f>
        <v>3644.00</v>
      </c>
      <c r="F262" s="4" t="str">
        <f>VLOOKUP(A262,HOP!A:C,3,0)</f>
        <v>2989778</v>
      </c>
      <c r="G262" s="4">
        <f t="shared" si="8"/>
        <v>0</v>
      </c>
      <c r="H262" s="4" t="str">
        <f t="shared" si="9"/>
        <v>，2989778</v>
      </c>
      <c r="I262" s="4" t="str">
        <f>VLOOKUP(A262,HOP!A:U,21,0)</f>
        <v>直连</v>
      </c>
    </row>
    <row r="263" s="4" customFormat="1" hidden="1" spans="1:9">
      <c r="A263" s="5">
        <v>999222432031838</v>
      </c>
      <c r="B263" s="6">
        <v>44957</v>
      </c>
      <c r="C263" s="6">
        <v>44960</v>
      </c>
      <c r="D263" s="4">
        <v>2409</v>
      </c>
      <c r="E263" s="4" t="str">
        <f>VLOOKUP(A263,HOP!A:L,12,0)</f>
        <v>2409.00</v>
      </c>
      <c r="F263" s="4" t="str">
        <f>VLOOKUP(A263,HOP!A:C,3,0)</f>
        <v>2990330</v>
      </c>
      <c r="G263" s="4">
        <f t="shared" si="8"/>
        <v>0</v>
      </c>
      <c r="H263" s="4" t="str">
        <f t="shared" si="9"/>
        <v>，2990330</v>
      </c>
      <c r="I263" s="4" t="str">
        <f>VLOOKUP(A263,HOP!A:U,21,0)</f>
        <v>直连</v>
      </c>
    </row>
    <row r="264" s="4" customFormat="1" hidden="1" spans="1:9">
      <c r="A264" s="5">
        <v>999222434550125</v>
      </c>
      <c r="B264" s="6">
        <v>44956</v>
      </c>
      <c r="C264" s="6">
        <v>44960</v>
      </c>
      <c r="D264" s="4">
        <v>4656</v>
      </c>
      <c r="E264" s="4" t="str">
        <f>VLOOKUP(A264,HOP!A:L,12,0)</f>
        <v>4656.00</v>
      </c>
      <c r="F264" s="4" t="str">
        <f>VLOOKUP(A264,HOP!A:C,3,0)</f>
        <v>2990815</v>
      </c>
      <c r="G264" s="4">
        <f t="shared" si="8"/>
        <v>0</v>
      </c>
      <c r="H264" s="4" t="str">
        <f t="shared" si="9"/>
        <v>，2990815</v>
      </c>
      <c r="I264" s="4" t="str">
        <f>VLOOKUP(A264,HOP!A:U,21,0)</f>
        <v>直连</v>
      </c>
    </row>
    <row r="265" s="4" customFormat="1" hidden="1" spans="1:9">
      <c r="A265" s="5">
        <v>999222437532872</v>
      </c>
      <c r="B265" s="6">
        <v>44959</v>
      </c>
      <c r="C265" s="6">
        <v>44960</v>
      </c>
      <c r="D265" s="4">
        <v>578</v>
      </c>
      <c r="E265" s="4" t="str">
        <f>VLOOKUP(A265,HOP!A:L,12,0)</f>
        <v>578.00</v>
      </c>
      <c r="F265" s="4" t="str">
        <f>VLOOKUP(A265,HOP!A:C,3,0)</f>
        <v>2991342</v>
      </c>
      <c r="G265" s="4">
        <f t="shared" si="8"/>
        <v>0</v>
      </c>
      <c r="H265" s="4" t="str">
        <f t="shared" si="9"/>
        <v>，2991342</v>
      </c>
      <c r="I265" s="4" t="str">
        <f>VLOOKUP(A265,HOP!A:U,21,0)</f>
        <v>直连</v>
      </c>
    </row>
    <row r="266" s="4" customFormat="1" hidden="1" spans="1:9">
      <c r="A266" s="5">
        <v>22438518339</v>
      </c>
      <c r="B266" s="6">
        <v>44958</v>
      </c>
      <c r="C266" s="6">
        <v>44960</v>
      </c>
      <c r="D266" s="4">
        <v>918</v>
      </c>
      <c r="E266" s="4" t="str">
        <f>VLOOKUP(A266,HOP!A:L,12,0)</f>
        <v>918.00</v>
      </c>
      <c r="F266" s="4" t="str">
        <f>VLOOKUP(A266,HOP!A:C,3,0)</f>
        <v>2991547</v>
      </c>
      <c r="G266" s="4">
        <f t="shared" si="8"/>
        <v>0</v>
      </c>
      <c r="H266" s="4" t="str">
        <f t="shared" si="9"/>
        <v>，2991547</v>
      </c>
      <c r="I266" s="4" t="str">
        <f>VLOOKUP(A266,HOP!A:U,21,0)</f>
        <v>直连</v>
      </c>
    </row>
    <row r="267" s="4" customFormat="1" hidden="1" spans="1:9">
      <c r="A267" s="5">
        <v>999222438775016</v>
      </c>
      <c r="B267" s="6">
        <v>44957</v>
      </c>
      <c r="C267" s="6">
        <v>44960</v>
      </c>
      <c r="D267" s="4">
        <v>1311</v>
      </c>
      <c r="E267" s="4" t="str">
        <f>VLOOKUP(A267,HOP!A:L,12,0)</f>
        <v>1311.00</v>
      </c>
      <c r="F267" s="4" t="str">
        <f>VLOOKUP(A267,HOP!A:C,3,0)</f>
        <v>2991636</v>
      </c>
      <c r="G267" s="4">
        <f t="shared" si="8"/>
        <v>0</v>
      </c>
      <c r="H267" s="4" t="str">
        <f t="shared" si="9"/>
        <v>，2991636</v>
      </c>
      <c r="I267" s="4" t="str">
        <f>VLOOKUP(A267,HOP!A:U,21,0)</f>
        <v>直连</v>
      </c>
    </row>
    <row r="268" s="4" customFormat="1" hidden="1" spans="1:9">
      <c r="A268" s="5">
        <v>999222439204591</v>
      </c>
      <c r="B268" s="6">
        <v>44957</v>
      </c>
      <c r="C268" s="6">
        <v>44960</v>
      </c>
      <c r="D268" s="4">
        <v>462</v>
      </c>
      <c r="E268" s="4" t="str">
        <f>VLOOKUP(A268,HOP!A:L,12,0)</f>
        <v>462.00</v>
      </c>
      <c r="F268" s="4" t="str">
        <f>VLOOKUP(A268,HOP!A:C,3,0)</f>
        <v>2991805</v>
      </c>
      <c r="G268" s="4">
        <f t="shared" si="8"/>
        <v>0</v>
      </c>
      <c r="H268" s="4" t="str">
        <f t="shared" si="9"/>
        <v>，2991805</v>
      </c>
      <c r="I268" s="4" t="str">
        <f>VLOOKUP(A268,HOP!A:U,21,0)</f>
        <v>直连</v>
      </c>
    </row>
    <row r="269" s="4" customFormat="1" hidden="1" spans="1:9">
      <c r="A269" s="5">
        <v>999222442987713</v>
      </c>
      <c r="B269" s="6">
        <v>44959</v>
      </c>
      <c r="C269" s="6">
        <v>44960</v>
      </c>
      <c r="D269" s="4">
        <v>216</v>
      </c>
      <c r="E269" s="4" t="str">
        <f>VLOOKUP(A269,HOP!A:L,12,0)</f>
        <v>216.00</v>
      </c>
      <c r="F269" s="4" t="str">
        <f>VLOOKUP(A269,HOP!A:C,3,0)</f>
        <v>2991986</v>
      </c>
      <c r="G269" s="4">
        <f t="shared" si="8"/>
        <v>0</v>
      </c>
      <c r="H269" s="4" t="str">
        <f t="shared" si="9"/>
        <v>，2991986</v>
      </c>
      <c r="I269" s="4" t="str">
        <f>VLOOKUP(A269,HOP!A:U,21,0)</f>
        <v>直连</v>
      </c>
    </row>
    <row r="270" s="4" customFormat="1" hidden="1" spans="1:9">
      <c r="A270" s="5">
        <v>999222443957742</v>
      </c>
      <c r="B270" s="6">
        <v>44958</v>
      </c>
      <c r="C270" s="6">
        <v>44960</v>
      </c>
      <c r="D270" s="4">
        <v>632</v>
      </c>
      <c r="E270" s="4" t="str">
        <f>VLOOKUP(A270,HOP!A:L,12,0)</f>
        <v>632.00</v>
      </c>
      <c r="F270" s="4" t="str">
        <f>VLOOKUP(A270,HOP!A:C,3,0)</f>
        <v>2992143</v>
      </c>
      <c r="G270" s="4">
        <f t="shared" si="8"/>
        <v>0</v>
      </c>
      <c r="H270" s="4" t="str">
        <f t="shared" si="9"/>
        <v>，2992143</v>
      </c>
      <c r="I270" s="4" t="str">
        <f>VLOOKUP(A270,HOP!A:U,21,0)</f>
        <v>直连</v>
      </c>
    </row>
    <row r="271" s="4" customFormat="1" hidden="1" spans="1:9">
      <c r="A271" s="5">
        <v>999222444378458</v>
      </c>
      <c r="B271" s="6">
        <v>44958</v>
      </c>
      <c r="C271" s="6">
        <v>44960</v>
      </c>
      <c r="D271" s="4">
        <v>1432</v>
      </c>
      <c r="E271" s="4" t="str">
        <f>VLOOKUP(A271,HOP!A:L,12,0)</f>
        <v>1432.00</v>
      </c>
      <c r="F271" s="4" t="str">
        <f>VLOOKUP(A271,HOP!A:C,3,0)</f>
        <v>2992213</v>
      </c>
      <c r="G271" s="4">
        <f t="shared" si="8"/>
        <v>0</v>
      </c>
      <c r="H271" s="4" t="str">
        <f t="shared" si="9"/>
        <v>，2992213</v>
      </c>
      <c r="I271" s="4" t="str">
        <f>VLOOKUP(A271,HOP!A:U,21,0)</f>
        <v>直连</v>
      </c>
    </row>
    <row r="272" s="4" customFormat="1" hidden="1" spans="1:9">
      <c r="A272" s="5">
        <v>999222448280115</v>
      </c>
      <c r="B272" s="6">
        <v>44957</v>
      </c>
      <c r="C272" s="6">
        <v>44960</v>
      </c>
      <c r="D272" s="4">
        <v>5235</v>
      </c>
      <c r="E272" s="4" t="str">
        <f>VLOOKUP(A272,HOP!A:L,12,0)</f>
        <v>5235.00</v>
      </c>
      <c r="F272" s="4" t="str">
        <f>VLOOKUP(A272,HOP!A:C,3,0)</f>
        <v>2992937</v>
      </c>
      <c r="G272" s="4">
        <f t="shared" si="8"/>
        <v>0</v>
      </c>
      <c r="H272" s="4" t="str">
        <f t="shared" si="9"/>
        <v>，2992937</v>
      </c>
      <c r="I272" s="4" t="str">
        <f>VLOOKUP(A272,HOP!A:U,21,0)</f>
        <v>直连</v>
      </c>
    </row>
    <row r="273" s="4" customFormat="1" hidden="1" spans="1:9">
      <c r="A273" s="5">
        <v>999222457223835</v>
      </c>
      <c r="B273" s="6">
        <v>44958</v>
      </c>
      <c r="C273" s="6">
        <v>44960</v>
      </c>
      <c r="D273" s="4">
        <v>3834</v>
      </c>
      <c r="E273" s="4" t="str">
        <f>VLOOKUP(A273,HOP!A:L,12,0)</f>
        <v>3834.00</v>
      </c>
      <c r="F273" s="4" t="str">
        <f>VLOOKUP(A273,HOP!A:C,3,0)</f>
        <v>2994075</v>
      </c>
      <c r="G273" s="4">
        <f t="shared" si="8"/>
        <v>0</v>
      </c>
      <c r="H273" s="4" t="str">
        <f t="shared" si="9"/>
        <v>，2994075</v>
      </c>
      <c r="I273" s="4" t="str">
        <f>VLOOKUP(A273,HOP!A:U,21,0)</f>
        <v>直连</v>
      </c>
    </row>
    <row r="274" s="4" customFormat="1" hidden="1" spans="1:9">
      <c r="A274" s="5">
        <v>999222458566664</v>
      </c>
      <c r="B274" s="6">
        <v>44959</v>
      </c>
      <c r="C274" s="6">
        <v>44960</v>
      </c>
      <c r="D274" s="4">
        <v>565</v>
      </c>
      <c r="E274" s="4" t="str">
        <f>VLOOKUP(A274,HOP!A:L,12,0)</f>
        <v>565.00</v>
      </c>
      <c r="F274" s="4" t="str">
        <f>VLOOKUP(A274,HOP!A:C,3,0)</f>
        <v>2994273</v>
      </c>
      <c r="G274" s="4">
        <f t="shared" si="8"/>
        <v>0</v>
      </c>
      <c r="H274" s="4" t="str">
        <f t="shared" si="9"/>
        <v>，2994273</v>
      </c>
      <c r="I274" s="4" t="str">
        <f>VLOOKUP(A274,HOP!A:U,21,0)</f>
        <v>直连</v>
      </c>
    </row>
    <row r="275" s="4" customFormat="1" hidden="1" spans="1:9">
      <c r="A275" s="5">
        <v>999222458738867</v>
      </c>
      <c r="B275" s="6">
        <v>44958</v>
      </c>
      <c r="C275" s="6">
        <v>44960</v>
      </c>
      <c r="D275" s="4">
        <v>1340</v>
      </c>
      <c r="E275" s="4" t="str">
        <f>VLOOKUP(A275,HOP!A:L,12,0)</f>
        <v>1340.00</v>
      </c>
      <c r="F275" s="4" t="str">
        <f>VLOOKUP(A275,HOP!A:C,3,0)</f>
        <v>2994336</v>
      </c>
      <c r="G275" s="4">
        <f t="shared" si="8"/>
        <v>0</v>
      </c>
      <c r="H275" s="4" t="str">
        <f t="shared" si="9"/>
        <v>，2994336</v>
      </c>
      <c r="I275" s="4" t="str">
        <f>VLOOKUP(A275,HOP!A:U,21,0)</f>
        <v>直连</v>
      </c>
    </row>
    <row r="276" s="4" customFormat="1" hidden="1" spans="1:9">
      <c r="A276" s="5">
        <v>999222458990395</v>
      </c>
      <c r="B276" s="6">
        <v>44958</v>
      </c>
      <c r="C276" s="6">
        <v>44960</v>
      </c>
      <c r="D276" s="4">
        <v>1234</v>
      </c>
      <c r="E276" s="4" t="str">
        <f>VLOOKUP(A276,HOP!A:L,12,0)</f>
        <v>1234.00</v>
      </c>
      <c r="F276" s="4" t="str">
        <f>VLOOKUP(A276,HOP!A:C,3,0)</f>
        <v>2994432</v>
      </c>
      <c r="G276" s="4">
        <f t="shared" si="8"/>
        <v>0</v>
      </c>
      <c r="H276" s="4" t="str">
        <f t="shared" si="9"/>
        <v>，2994432</v>
      </c>
      <c r="I276" s="4" t="str">
        <f>VLOOKUP(A276,HOP!A:U,21,0)</f>
        <v>直连</v>
      </c>
    </row>
    <row r="277" s="4" customFormat="1" hidden="1" spans="1:9">
      <c r="A277" s="5">
        <v>999222459126561</v>
      </c>
      <c r="B277" s="6">
        <v>44959</v>
      </c>
      <c r="C277" s="6">
        <v>44960</v>
      </c>
      <c r="D277" s="4">
        <v>267</v>
      </c>
      <c r="E277" s="4" t="str">
        <f>VLOOKUP(A277,HOP!A:L,12,0)</f>
        <v>267.00</v>
      </c>
      <c r="F277" s="4" t="str">
        <f>VLOOKUP(A277,HOP!A:C,3,0)</f>
        <v>2994466</v>
      </c>
      <c r="G277" s="4">
        <f t="shared" si="8"/>
        <v>0</v>
      </c>
      <c r="H277" s="4" t="str">
        <f t="shared" si="9"/>
        <v>，2994466</v>
      </c>
      <c r="I277" s="4" t="str">
        <f>VLOOKUP(A277,HOP!A:U,21,0)</f>
        <v>直连</v>
      </c>
    </row>
    <row r="278" s="4" customFormat="1" hidden="1" spans="1:9">
      <c r="A278" s="5">
        <v>999222459231116</v>
      </c>
      <c r="B278" s="6">
        <v>44959</v>
      </c>
      <c r="C278" s="6">
        <v>44960</v>
      </c>
      <c r="D278" s="4">
        <v>252</v>
      </c>
      <c r="E278" s="4" t="str">
        <f>VLOOKUP(A278,HOP!A:L,12,0)</f>
        <v>252.00</v>
      </c>
      <c r="F278" s="4" t="str">
        <f>VLOOKUP(A278,HOP!A:C,3,0)</f>
        <v>2994479</v>
      </c>
      <c r="G278" s="4">
        <f t="shared" si="8"/>
        <v>0</v>
      </c>
      <c r="H278" s="4" t="str">
        <f t="shared" si="9"/>
        <v>，2994479</v>
      </c>
      <c r="I278" s="4" t="str">
        <f>VLOOKUP(A278,HOP!A:U,21,0)</f>
        <v>直连</v>
      </c>
    </row>
    <row r="279" s="4" customFormat="1" hidden="1" spans="1:9">
      <c r="A279" s="5">
        <v>999222462380817</v>
      </c>
      <c r="B279" s="6">
        <v>44958</v>
      </c>
      <c r="C279" s="6">
        <v>44960</v>
      </c>
      <c r="D279" s="4">
        <v>1696</v>
      </c>
      <c r="E279" s="4" t="str">
        <f>VLOOKUP(A279,HOP!A:L,12,0)</f>
        <v>1696.00</v>
      </c>
      <c r="F279" s="4" t="str">
        <f>VLOOKUP(A279,HOP!A:C,3,0)</f>
        <v>2994702</v>
      </c>
      <c r="G279" s="4">
        <f t="shared" si="8"/>
        <v>0</v>
      </c>
      <c r="H279" s="4" t="str">
        <f t="shared" si="9"/>
        <v>，2994702</v>
      </c>
      <c r="I279" s="4" t="str">
        <f>VLOOKUP(A279,HOP!A:U,21,0)</f>
        <v>直连</v>
      </c>
    </row>
    <row r="280" s="4" customFormat="1" hidden="1" spans="1:9">
      <c r="A280" s="5">
        <v>999222462836913</v>
      </c>
      <c r="B280" s="6">
        <v>44958</v>
      </c>
      <c r="C280" s="6">
        <v>44960</v>
      </c>
      <c r="D280" s="4">
        <v>1620</v>
      </c>
      <c r="E280" s="4" t="str">
        <f>VLOOKUP(A280,HOP!A:L,12,0)</f>
        <v>1620.00</v>
      </c>
      <c r="F280" s="4" t="str">
        <f>VLOOKUP(A280,HOP!A:C,3,0)</f>
        <v>2994778</v>
      </c>
      <c r="G280" s="4">
        <f t="shared" si="8"/>
        <v>0</v>
      </c>
      <c r="H280" s="4" t="str">
        <f t="shared" si="9"/>
        <v>，2994778</v>
      </c>
      <c r="I280" s="4" t="str">
        <f>VLOOKUP(A280,HOP!A:U,21,0)</f>
        <v>直连</v>
      </c>
    </row>
    <row r="281" s="4" customFormat="1" hidden="1" spans="1:9">
      <c r="A281" s="5">
        <v>999222462887428</v>
      </c>
      <c r="B281" s="6">
        <v>44958</v>
      </c>
      <c r="C281" s="6">
        <v>44960</v>
      </c>
      <c r="D281" s="4">
        <v>190</v>
      </c>
      <c r="E281" s="4" t="str">
        <f>VLOOKUP(A281,HOP!A:L,12,0)</f>
        <v>190.00</v>
      </c>
      <c r="F281" s="4" t="str">
        <f>VLOOKUP(A281,HOP!A:C,3,0)</f>
        <v>2994792</v>
      </c>
      <c r="G281" s="4">
        <f t="shared" si="8"/>
        <v>0</v>
      </c>
      <c r="H281" s="4" t="str">
        <f t="shared" si="9"/>
        <v>，2994792</v>
      </c>
      <c r="I281" s="4" t="str">
        <f>VLOOKUP(A281,HOP!A:U,21,0)</f>
        <v>直连</v>
      </c>
    </row>
    <row r="282" s="4" customFormat="1" hidden="1" spans="1:9">
      <c r="A282" s="5">
        <v>22463358658</v>
      </c>
      <c r="B282" s="6">
        <v>44958</v>
      </c>
      <c r="C282" s="6">
        <v>44960</v>
      </c>
      <c r="D282" s="4">
        <v>642</v>
      </c>
      <c r="E282" s="4" t="str">
        <f>VLOOKUP(A282,HOP!A:L,12,0)</f>
        <v>642.00</v>
      </c>
      <c r="F282" s="4" t="str">
        <f>VLOOKUP(A282,HOP!A:C,3,0)</f>
        <v>2994898</v>
      </c>
      <c r="G282" s="4">
        <f t="shared" si="8"/>
        <v>0</v>
      </c>
      <c r="H282" s="4" t="str">
        <f t="shared" si="9"/>
        <v>，2994898</v>
      </c>
      <c r="I282" s="4" t="str">
        <f>VLOOKUP(A282,HOP!A:U,21,0)</f>
        <v>直连</v>
      </c>
    </row>
    <row r="283" s="4" customFormat="1" hidden="1" spans="1:9">
      <c r="A283" s="5">
        <v>22465528104</v>
      </c>
      <c r="B283" s="6">
        <v>44958</v>
      </c>
      <c r="C283" s="6">
        <v>44960</v>
      </c>
      <c r="D283" s="4">
        <v>0</v>
      </c>
      <c r="E283" s="4" t="e">
        <f>VLOOKUP(A283,HOP!A:L,12,0)</f>
        <v>#N/A</v>
      </c>
      <c r="F283" s="4" t="e">
        <f>VLOOKUP(A283,HOP!A:C,3,0)</f>
        <v>#N/A</v>
      </c>
      <c r="G283" s="4" t="e">
        <f t="shared" si="8"/>
        <v>#N/A</v>
      </c>
      <c r="H283" s="4" t="e">
        <f t="shared" si="9"/>
        <v>#N/A</v>
      </c>
      <c r="I283" s="4" t="e">
        <f>VLOOKUP(A283,HOP!A:U,21,0)</f>
        <v>#N/A</v>
      </c>
    </row>
    <row r="284" s="4" customFormat="1" hidden="1" spans="1:9">
      <c r="A284" s="5">
        <v>999222466981592</v>
      </c>
      <c r="B284" s="6">
        <v>44958</v>
      </c>
      <c r="C284" s="6">
        <v>44960</v>
      </c>
      <c r="D284" s="4">
        <v>4748</v>
      </c>
      <c r="E284" s="4" t="str">
        <f>VLOOKUP(A284,HOP!A:L,12,0)</f>
        <v>4748.00</v>
      </c>
      <c r="F284" s="4" t="str">
        <f>VLOOKUP(A284,HOP!A:C,3,0)</f>
        <v>2995266</v>
      </c>
      <c r="G284" s="4">
        <f t="shared" si="8"/>
        <v>0</v>
      </c>
      <c r="H284" s="4" t="str">
        <f t="shared" si="9"/>
        <v>，2995266</v>
      </c>
      <c r="I284" s="4" t="str">
        <f>VLOOKUP(A284,HOP!A:U,21,0)</f>
        <v>直连</v>
      </c>
    </row>
    <row r="285" s="4" customFormat="1" hidden="1" spans="1:9">
      <c r="A285" s="5">
        <v>999222468437431</v>
      </c>
      <c r="B285" s="6">
        <v>44958</v>
      </c>
      <c r="C285" s="6">
        <v>44960</v>
      </c>
      <c r="D285" s="4">
        <v>1116</v>
      </c>
      <c r="E285" s="4" t="str">
        <f>VLOOKUP(A285,HOP!A:L,12,0)</f>
        <v>1116.00</v>
      </c>
      <c r="F285" s="4" t="str">
        <f>VLOOKUP(A285,HOP!A:C,3,0)</f>
        <v>2995495</v>
      </c>
      <c r="G285" s="4">
        <f t="shared" si="8"/>
        <v>0</v>
      </c>
      <c r="H285" s="4" t="str">
        <f t="shared" si="9"/>
        <v>，2995495</v>
      </c>
      <c r="I285" s="4" t="str">
        <f>VLOOKUP(A285,HOP!A:U,21,0)</f>
        <v>直连</v>
      </c>
    </row>
    <row r="286" s="4" customFormat="1" hidden="1" spans="1:9">
      <c r="A286" s="5">
        <v>999222468492594</v>
      </c>
      <c r="B286" s="6">
        <v>44959</v>
      </c>
      <c r="C286" s="6">
        <v>44960</v>
      </c>
      <c r="D286" s="4">
        <v>620</v>
      </c>
      <c r="E286" s="4" t="str">
        <f>VLOOKUP(A286,HOP!A:L,12,0)</f>
        <v>620.00</v>
      </c>
      <c r="F286" s="4" t="str">
        <f>VLOOKUP(A286,HOP!A:C,3,0)</f>
        <v>2995500</v>
      </c>
      <c r="G286" s="4">
        <f t="shared" si="8"/>
        <v>0</v>
      </c>
      <c r="H286" s="4" t="str">
        <f t="shared" si="9"/>
        <v>，2995500</v>
      </c>
      <c r="I286" s="4" t="str">
        <f>VLOOKUP(A286,HOP!A:U,21,0)</f>
        <v>直采</v>
      </c>
    </row>
    <row r="287" s="4" customFormat="1" hidden="1" spans="1:9">
      <c r="A287" s="5">
        <v>999222470546535</v>
      </c>
      <c r="B287" s="6">
        <v>44959</v>
      </c>
      <c r="C287" s="6">
        <v>44960</v>
      </c>
      <c r="D287" s="4">
        <v>930</v>
      </c>
      <c r="E287" s="4" t="str">
        <f>VLOOKUP(A287,HOP!A:L,12,0)</f>
        <v>930.00</v>
      </c>
      <c r="F287" s="4" t="str">
        <f>VLOOKUP(A287,HOP!A:C,3,0)</f>
        <v>2995913</v>
      </c>
      <c r="G287" s="4">
        <f t="shared" si="8"/>
        <v>0</v>
      </c>
      <c r="H287" s="4" t="str">
        <f t="shared" si="9"/>
        <v>，2995913</v>
      </c>
      <c r="I287" s="4" t="str">
        <f>VLOOKUP(A287,HOP!A:U,21,0)</f>
        <v>直连</v>
      </c>
    </row>
    <row r="288" s="4" customFormat="1" hidden="1" spans="1:9">
      <c r="A288" s="5">
        <v>999222470589155</v>
      </c>
      <c r="B288" s="6">
        <v>44959</v>
      </c>
      <c r="C288" s="6">
        <v>44960</v>
      </c>
      <c r="D288" s="4">
        <v>297</v>
      </c>
      <c r="E288" s="4" t="str">
        <f>VLOOKUP(A288,HOP!A:L,12,0)</f>
        <v>297.00</v>
      </c>
      <c r="F288" s="4" t="str">
        <f>VLOOKUP(A288,HOP!A:C,3,0)</f>
        <v>2995919</v>
      </c>
      <c r="G288" s="4">
        <f t="shared" si="8"/>
        <v>0</v>
      </c>
      <c r="H288" s="4" t="str">
        <f t="shared" si="9"/>
        <v>，2995919</v>
      </c>
      <c r="I288" s="4" t="str">
        <f>VLOOKUP(A288,HOP!A:U,21,0)</f>
        <v>直连</v>
      </c>
    </row>
    <row r="289" s="4" customFormat="1" hidden="1" spans="1:9">
      <c r="A289" s="5">
        <v>999222472360916</v>
      </c>
      <c r="B289" s="6">
        <v>44958</v>
      </c>
      <c r="C289" s="6">
        <v>44960</v>
      </c>
      <c r="D289" s="4">
        <v>1474</v>
      </c>
      <c r="E289" s="4" t="str">
        <f>VLOOKUP(A289,HOP!A:L,12,0)</f>
        <v>1474.00</v>
      </c>
      <c r="F289" s="4" t="str">
        <f>VLOOKUP(A289,HOP!A:C,3,0)</f>
        <v>2996277</v>
      </c>
      <c r="G289" s="4">
        <f t="shared" si="8"/>
        <v>0</v>
      </c>
      <c r="H289" s="4" t="str">
        <f t="shared" si="9"/>
        <v>，2996277</v>
      </c>
      <c r="I289" s="4" t="str">
        <f>VLOOKUP(A289,HOP!A:U,21,0)</f>
        <v>直连</v>
      </c>
    </row>
    <row r="290" s="4" customFormat="1" hidden="1" spans="1:9">
      <c r="A290" s="5">
        <v>999222473810284</v>
      </c>
      <c r="B290" s="6">
        <v>44959</v>
      </c>
      <c r="C290" s="6">
        <v>44960</v>
      </c>
      <c r="D290" s="4">
        <v>715</v>
      </c>
      <c r="E290" s="4" t="str">
        <f>VLOOKUP(A290,HOP!A:L,12,0)</f>
        <v>715.00</v>
      </c>
      <c r="F290" s="4" t="str">
        <f>VLOOKUP(A290,HOP!A:C,3,0)</f>
        <v>2996516</v>
      </c>
      <c r="G290" s="4">
        <f t="shared" si="8"/>
        <v>0</v>
      </c>
      <c r="H290" s="4" t="str">
        <f t="shared" si="9"/>
        <v>，2996516</v>
      </c>
      <c r="I290" s="4" t="str">
        <f>VLOOKUP(A290,HOP!A:U,21,0)</f>
        <v>直连</v>
      </c>
    </row>
    <row r="291" s="4" customFormat="1" hidden="1" spans="1:9">
      <c r="A291" s="5">
        <v>999222473908274</v>
      </c>
      <c r="B291" s="6">
        <v>44959</v>
      </c>
      <c r="C291" s="6">
        <v>44960</v>
      </c>
      <c r="D291" s="4">
        <v>216</v>
      </c>
      <c r="E291" s="4" t="str">
        <f>VLOOKUP(A291,HOP!A:L,12,0)</f>
        <v>216.00</v>
      </c>
      <c r="F291" s="4" t="str">
        <f>VLOOKUP(A291,HOP!A:C,3,0)</f>
        <v>2996552</v>
      </c>
      <c r="G291" s="4">
        <f t="shared" si="8"/>
        <v>0</v>
      </c>
      <c r="H291" s="4" t="str">
        <f t="shared" si="9"/>
        <v>，2996552</v>
      </c>
      <c r="I291" s="4" t="str">
        <f>VLOOKUP(A291,HOP!A:U,21,0)</f>
        <v>直连</v>
      </c>
    </row>
    <row r="292" s="4" customFormat="1" hidden="1" spans="1:9">
      <c r="A292" s="5">
        <v>999222473911797</v>
      </c>
      <c r="B292" s="6">
        <v>44959</v>
      </c>
      <c r="C292" s="6">
        <v>44960</v>
      </c>
      <c r="D292" s="4">
        <v>237</v>
      </c>
      <c r="E292" s="4" t="str">
        <f>VLOOKUP(A292,HOP!A:L,12,0)</f>
        <v>237.00</v>
      </c>
      <c r="F292" s="4" t="str">
        <f>VLOOKUP(A292,HOP!A:C,3,0)</f>
        <v>2996554</v>
      </c>
      <c r="G292" s="4">
        <f t="shared" si="8"/>
        <v>0</v>
      </c>
      <c r="H292" s="4" t="str">
        <f t="shared" si="9"/>
        <v>，2996554</v>
      </c>
      <c r="I292" s="4" t="str">
        <f>VLOOKUP(A292,HOP!A:U,21,0)</f>
        <v>直连</v>
      </c>
    </row>
    <row r="293" s="4" customFormat="1" hidden="1" spans="1:9">
      <c r="A293" s="5">
        <v>999222473924084</v>
      </c>
      <c r="B293" s="6">
        <v>44959</v>
      </c>
      <c r="C293" s="6">
        <v>44960</v>
      </c>
      <c r="D293" s="4">
        <v>881</v>
      </c>
      <c r="E293" s="4" t="str">
        <f>VLOOKUP(A293,HOP!A:L,12,0)</f>
        <v>881.00</v>
      </c>
      <c r="F293" s="4" t="str">
        <f>VLOOKUP(A293,HOP!A:C,3,0)</f>
        <v>2996560</v>
      </c>
      <c r="G293" s="4">
        <f t="shared" si="8"/>
        <v>0</v>
      </c>
      <c r="H293" s="4" t="str">
        <f t="shared" si="9"/>
        <v>，2996560</v>
      </c>
      <c r="I293" s="4" t="str">
        <f>VLOOKUP(A293,HOP!A:U,21,0)</f>
        <v>直连</v>
      </c>
    </row>
    <row r="294" s="4" customFormat="1" hidden="1" spans="1:9">
      <c r="A294" s="5">
        <v>999222473930272</v>
      </c>
      <c r="B294" s="6">
        <v>44959</v>
      </c>
      <c r="C294" s="6">
        <v>44960</v>
      </c>
      <c r="D294" s="4">
        <v>554</v>
      </c>
      <c r="E294" s="4" t="str">
        <f>VLOOKUP(A294,HOP!A:L,12,0)</f>
        <v>554.00</v>
      </c>
      <c r="F294" s="4" t="str">
        <f>VLOOKUP(A294,HOP!A:C,3,0)</f>
        <v>2996565</v>
      </c>
      <c r="G294" s="4">
        <f t="shared" si="8"/>
        <v>0</v>
      </c>
      <c r="H294" s="4" t="str">
        <f t="shared" si="9"/>
        <v>，2996565</v>
      </c>
      <c r="I294" s="4" t="str">
        <f>VLOOKUP(A294,HOP!A:U,21,0)</f>
        <v>直连</v>
      </c>
    </row>
    <row r="295" s="4" customFormat="1" hidden="1" spans="1:9">
      <c r="A295" s="5">
        <v>999222474227156</v>
      </c>
      <c r="B295" s="6">
        <v>44959</v>
      </c>
      <c r="C295" s="6">
        <v>44960</v>
      </c>
      <c r="D295" s="4">
        <v>737</v>
      </c>
      <c r="E295" s="4" t="str">
        <f>VLOOKUP(A295,HOP!A:L,12,0)</f>
        <v>737.00</v>
      </c>
      <c r="F295" s="4" t="str">
        <f>VLOOKUP(A295,HOP!A:C,3,0)</f>
        <v>2996638</v>
      </c>
      <c r="G295" s="4">
        <f t="shared" si="8"/>
        <v>0</v>
      </c>
      <c r="H295" s="4" t="str">
        <f t="shared" si="9"/>
        <v>，2996638</v>
      </c>
      <c r="I295" s="4" t="str">
        <f>VLOOKUP(A295,HOP!A:U,21,0)</f>
        <v>直连</v>
      </c>
    </row>
    <row r="296" s="4" customFormat="1" hidden="1" spans="1:9">
      <c r="A296" s="5">
        <v>999222474235866</v>
      </c>
      <c r="B296" s="6">
        <v>44959</v>
      </c>
      <c r="C296" s="6">
        <v>44960</v>
      </c>
      <c r="D296" s="4">
        <v>772</v>
      </c>
      <c r="E296" s="4" t="str">
        <f>VLOOKUP(A296,HOP!A:L,12,0)</f>
        <v>772.00</v>
      </c>
      <c r="F296" s="4" t="str">
        <f>VLOOKUP(A296,HOP!A:C,3,0)</f>
        <v>2996641</v>
      </c>
      <c r="G296" s="4">
        <f t="shared" si="8"/>
        <v>0</v>
      </c>
      <c r="H296" s="4" t="str">
        <f t="shared" si="9"/>
        <v>，2996641</v>
      </c>
      <c r="I296" s="4" t="str">
        <f>VLOOKUP(A296,HOP!A:U,21,0)</f>
        <v>直连</v>
      </c>
    </row>
    <row r="297" s="4" customFormat="1" hidden="1" spans="1:9">
      <c r="A297" s="5">
        <v>999222474344493</v>
      </c>
      <c r="B297" s="6">
        <v>44959</v>
      </c>
      <c r="C297" s="6">
        <v>44960</v>
      </c>
      <c r="D297" s="4">
        <v>197</v>
      </c>
      <c r="E297" s="4" t="str">
        <f>VLOOKUP(A297,HOP!A:L,12,0)</f>
        <v>197.00</v>
      </c>
      <c r="F297" s="4" t="str">
        <f>VLOOKUP(A297,HOP!A:C,3,0)</f>
        <v>2996696</v>
      </c>
      <c r="G297" s="4">
        <f t="shared" si="8"/>
        <v>0</v>
      </c>
      <c r="H297" s="4" t="str">
        <f t="shared" si="9"/>
        <v>，2996696</v>
      </c>
      <c r="I297" s="4" t="str">
        <f>VLOOKUP(A297,HOP!A:U,21,0)</f>
        <v>直连</v>
      </c>
    </row>
    <row r="298" s="4" customFormat="1" hidden="1" spans="1:9">
      <c r="A298" s="5">
        <v>999222474376268</v>
      </c>
      <c r="B298" s="6">
        <v>44959</v>
      </c>
      <c r="C298" s="6">
        <v>44960</v>
      </c>
      <c r="D298" s="4">
        <v>850</v>
      </c>
      <c r="E298" s="4" t="str">
        <f>VLOOKUP(A298,HOP!A:L,12,0)</f>
        <v>850.00</v>
      </c>
      <c r="F298" s="4" t="str">
        <f>VLOOKUP(A298,HOP!A:C,3,0)</f>
        <v>2996720</v>
      </c>
      <c r="G298" s="4">
        <f t="shared" si="8"/>
        <v>0</v>
      </c>
      <c r="H298" s="4" t="str">
        <f t="shared" si="9"/>
        <v>，2996720</v>
      </c>
      <c r="I298" s="4" t="str">
        <f>VLOOKUP(A298,HOP!A:U,21,0)</f>
        <v>直连</v>
      </c>
    </row>
    <row r="299" s="4" customFormat="1" hidden="1" spans="1:9">
      <c r="A299" s="5">
        <v>999222474399412</v>
      </c>
      <c r="B299" s="6">
        <v>44959</v>
      </c>
      <c r="C299" s="6">
        <v>44960</v>
      </c>
      <c r="D299" s="4">
        <v>849</v>
      </c>
      <c r="E299" s="4" t="str">
        <f>VLOOKUP(A299,HOP!A:L,12,0)</f>
        <v>849.00</v>
      </c>
      <c r="F299" s="4" t="str">
        <f>VLOOKUP(A299,HOP!A:C,3,0)</f>
        <v>2996740</v>
      </c>
      <c r="G299" s="4">
        <f t="shared" si="8"/>
        <v>0</v>
      </c>
      <c r="H299" s="4" t="str">
        <f t="shared" si="9"/>
        <v>，2996740</v>
      </c>
      <c r="I299" s="4" t="str">
        <f>VLOOKUP(A299,HOP!A:U,21,0)</f>
        <v>直连</v>
      </c>
    </row>
    <row r="300" s="4" customFormat="1" hidden="1" spans="1:9">
      <c r="A300" s="5">
        <v>999222477105235</v>
      </c>
      <c r="B300" s="6">
        <v>44959</v>
      </c>
      <c r="C300" s="6">
        <v>44960</v>
      </c>
      <c r="D300" s="4">
        <v>358</v>
      </c>
      <c r="E300" s="4" t="str">
        <f>VLOOKUP(A300,HOP!A:L,12,0)</f>
        <v>358.00</v>
      </c>
      <c r="F300" s="4" t="str">
        <f>VLOOKUP(A300,HOP!A:C,3,0)</f>
        <v>2997009</v>
      </c>
      <c r="G300" s="4">
        <f t="shared" si="8"/>
        <v>0</v>
      </c>
      <c r="H300" s="4" t="str">
        <f t="shared" si="9"/>
        <v>，2997009</v>
      </c>
      <c r="I300" s="4" t="str">
        <f>VLOOKUP(A300,HOP!A:U,21,0)</f>
        <v>直连</v>
      </c>
    </row>
    <row r="301" s="4" customFormat="1" hidden="1" spans="1:9">
      <c r="A301" s="5">
        <v>999222477382718</v>
      </c>
      <c r="B301" s="6">
        <v>44959</v>
      </c>
      <c r="C301" s="6">
        <v>44960</v>
      </c>
      <c r="D301" s="4">
        <v>228</v>
      </c>
      <c r="E301" s="4" t="str">
        <f>VLOOKUP(A301,HOP!A:L,12,0)</f>
        <v>228.00</v>
      </c>
      <c r="F301" s="4" t="str">
        <f>VLOOKUP(A301,HOP!A:C,3,0)</f>
        <v>2997055</v>
      </c>
      <c r="G301" s="4">
        <f t="shared" si="8"/>
        <v>0</v>
      </c>
      <c r="H301" s="4" t="str">
        <f t="shared" si="9"/>
        <v>，2997055</v>
      </c>
      <c r="I301" s="4" t="str">
        <f>VLOOKUP(A301,HOP!A:U,21,0)</f>
        <v>直连</v>
      </c>
    </row>
    <row r="302" s="4" customFormat="1" hidden="1" spans="1:9">
      <c r="A302" s="5">
        <v>999222478232240</v>
      </c>
      <c r="B302" s="6">
        <v>44959</v>
      </c>
      <c r="C302" s="6">
        <v>44960</v>
      </c>
      <c r="D302" s="4">
        <v>193</v>
      </c>
      <c r="E302" s="4" t="str">
        <f>VLOOKUP(A302,HOP!A:L,12,0)</f>
        <v>193.00</v>
      </c>
      <c r="F302" s="4" t="str">
        <f>VLOOKUP(A302,HOP!A:C,3,0)</f>
        <v>2997195</v>
      </c>
      <c r="G302" s="4">
        <f t="shared" si="8"/>
        <v>0</v>
      </c>
      <c r="H302" s="4" t="str">
        <f t="shared" si="9"/>
        <v>，2997195</v>
      </c>
      <c r="I302" s="4" t="str">
        <f>VLOOKUP(A302,HOP!A:U,21,0)</f>
        <v>直连</v>
      </c>
    </row>
    <row r="303" s="4" customFormat="1" hidden="1" spans="1:9">
      <c r="A303" s="5">
        <v>999222478660731</v>
      </c>
      <c r="B303" s="6">
        <v>44959</v>
      </c>
      <c r="C303" s="6">
        <v>44960</v>
      </c>
      <c r="D303" s="4">
        <v>512</v>
      </c>
      <c r="E303" s="4" t="str">
        <f>VLOOKUP(A303,HOP!A:L,12,0)</f>
        <v>512.00</v>
      </c>
      <c r="F303" s="4" t="str">
        <f>VLOOKUP(A303,HOP!A:C,3,0)</f>
        <v>2997277</v>
      </c>
      <c r="G303" s="4">
        <f t="shared" si="8"/>
        <v>0</v>
      </c>
      <c r="H303" s="4" t="str">
        <f t="shared" si="9"/>
        <v>，2997277</v>
      </c>
      <c r="I303" s="4" t="str">
        <f>VLOOKUP(A303,HOP!A:U,21,0)</f>
        <v>直连</v>
      </c>
    </row>
    <row r="304" s="4" customFormat="1" hidden="1" spans="1:9">
      <c r="A304" s="5">
        <v>999222478748891</v>
      </c>
      <c r="B304" s="6">
        <v>44959</v>
      </c>
      <c r="C304" s="6">
        <v>44960</v>
      </c>
      <c r="D304" s="4">
        <v>1414</v>
      </c>
      <c r="E304" s="4" t="str">
        <f>VLOOKUP(A304,HOP!A:L,12,0)</f>
        <v>1414.00</v>
      </c>
      <c r="F304" s="4" t="str">
        <f>VLOOKUP(A304,HOP!A:C,3,0)</f>
        <v>2997294</v>
      </c>
      <c r="G304" s="4">
        <f t="shared" si="8"/>
        <v>0</v>
      </c>
      <c r="H304" s="4" t="str">
        <f t="shared" si="9"/>
        <v>，2997294</v>
      </c>
      <c r="I304" s="4" t="str">
        <f>VLOOKUP(A304,HOP!A:U,21,0)</f>
        <v>直连</v>
      </c>
    </row>
    <row r="305" s="4" customFormat="1" hidden="1" spans="1:9">
      <c r="A305" s="5">
        <v>999222478856870</v>
      </c>
      <c r="B305" s="6">
        <v>44959</v>
      </c>
      <c r="C305" s="6">
        <v>44960</v>
      </c>
      <c r="D305" s="4">
        <v>428</v>
      </c>
      <c r="E305" s="4" t="str">
        <f>VLOOKUP(A305,HOP!A:L,12,0)</f>
        <v>428.00</v>
      </c>
      <c r="F305" s="4" t="str">
        <f>VLOOKUP(A305,HOP!A:C,3,0)</f>
        <v>2997310</v>
      </c>
      <c r="G305" s="4">
        <f t="shared" si="8"/>
        <v>0</v>
      </c>
      <c r="H305" s="4" t="str">
        <f t="shared" si="9"/>
        <v>，2997310</v>
      </c>
      <c r="I305" s="4" t="str">
        <f>VLOOKUP(A305,HOP!A:U,21,0)</f>
        <v>直连</v>
      </c>
    </row>
    <row r="306" s="4" customFormat="1" hidden="1" spans="1:9">
      <c r="A306" s="5">
        <v>999222479326491</v>
      </c>
      <c r="B306" s="6">
        <v>44959</v>
      </c>
      <c r="C306" s="6">
        <v>44960</v>
      </c>
      <c r="D306" s="4">
        <v>768</v>
      </c>
      <c r="E306" s="4" t="str">
        <f>VLOOKUP(A306,HOP!A:L,12,0)</f>
        <v>768.00</v>
      </c>
      <c r="F306" s="4" t="str">
        <f>VLOOKUP(A306,HOP!A:C,3,0)</f>
        <v>2997396</v>
      </c>
      <c r="G306" s="4">
        <f t="shared" si="8"/>
        <v>0</v>
      </c>
      <c r="H306" s="4" t="str">
        <f t="shared" si="9"/>
        <v>，2997396</v>
      </c>
      <c r="I306" s="4" t="str">
        <f>VLOOKUP(A306,HOP!A:U,21,0)</f>
        <v>直连</v>
      </c>
    </row>
    <row r="307" s="4" customFormat="1" hidden="1" spans="1:9">
      <c r="A307" s="5">
        <v>999222479474802</v>
      </c>
      <c r="B307" s="6">
        <v>44959</v>
      </c>
      <c r="C307" s="6">
        <v>44960</v>
      </c>
      <c r="D307" s="4">
        <v>1002</v>
      </c>
      <c r="E307" s="4" t="str">
        <f>VLOOKUP(A307,HOP!A:L,12,0)</f>
        <v>1002.00</v>
      </c>
      <c r="F307" s="4" t="str">
        <f>VLOOKUP(A307,HOP!A:C,3,0)</f>
        <v>2997427</v>
      </c>
      <c r="G307" s="4">
        <f t="shared" si="8"/>
        <v>0</v>
      </c>
      <c r="H307" s="4" t="str">
        <f t="shared" si="9"/>
        <v>，2997427</v>
      </c>
      <c r="I307" s="4" t="str">
        <f>VLOOKUP(A307,HOP!A:U,21,0)</f>
        <v>直连</v>
      </c>
    </row>
    <row r="308" s="4" customFormat="1" hidden="1" spans="1:9">
      <c r="A308" s="5">
        <v>999222479599555</v>
      </c>
      <c r="B308" s="6">
        <v>44959</v>
      </c>
      <c r="C308" s="6">
        <v>44960</v>
      </c>
      <c r="D308" s="4">
        <v>204</v>
      </c>
      <c r="E308" s="4" t="str">
        <f>VLOOKUP(A308,HOP!A:L,12,0)</f>
        <v>204.00</v>
      </c>
      <c r="F308" s="4" t="str">
        <f>VLOOKUP(A308,HOP!A:C,3,0)</f>
        <v>2997454</v>
      </c>
      <c r="G308" s="4">
        <f t="shared" si="8"/>
        <v>0</v>
      </c>
      <c r="H308" s="4" t="str">
        <f t="shared" si="9"/>
        <v>，2997454</v>
      </c>
      <c r="I308" s="4" t="str">
        <f>VLOOKUP(A308,HOP!A:U,21,0)</f>
        <v>直连</v>
      </c>
    </row>
    <row r="309" s="4" customFormat="1" hidden="1" spans="1:9">
      <c r="A309" s="5">
        <v>22479932116</v>
      </c>
      <c r="B309" s="6">
        <v>44959</v>
      </c>
      <c r="C309" s="6">
        <v>44960</v>
      </c>
      <c r="D309" s="4">
        <v>4404</v>
      </c>
      <c r="E309" s="4" t="str">
        <f>VLOOKUP(A309,HOP!A:L,12,0)</f>
        <v>4404.00</v>
      </c>
      <c r="F309" s="4" t="str">
        <f>VLOOKUP(A309,HOP!A:C,3,0)</f>
        <v>2997508</v>
      </c>
      <c r="G309" s="4">
        <f t="shared" si="8"/>
        <v>0</v>
      </c>
      <c r="H309" s="4" t="str">
        <f t="shared" si="9"/>
        <v>，2997508</v>
      </c>
      <c r="I309" s="4" t="str">
        <f>VLOOKUP(A309,HOP!A:U,21,0)</f>
        <v>直连</v>
      </c>
    </row>
    <row r="310" s="4" customFormat="1" hidden="1" spans="1:9">
      <c r="A310" s="5">
        <v>999222480050444</v>
      </c>
      <c r="B310" s="6">
        <v>44959</v>
      </c>
      <c r="C310" s="6">
        <v>44960</v>
      </c>
      <c r="D310" s="4">
        <v>302</v>
      </c>
      <c r="E310" s="4" t="str">
        <f>VLOOKUP(A310,HOP!A:L,12,0)</f>
        <v>302.00</v>
      </c>
      <c r="F310" s="4" t="str">
        <f>VLOOKUP(A310,HOP!A:C,3,0)</f>
        <v>2997521</v>
      </c>
      <c r="G310" s="4">
        <f t="shared" si="8"/>
        <v>0</v>
      </c>
      <c r="H310" s="4" t="str">
        <f t="shared" si="9"/>
        <v>，2997521</v>
      </c>
      <c r="I310" s="4" t="str">
        <f>VLOOKUP(A310,HOP!A:U,21,0)</f>
        <v>直连</v>
      </c>
    </row>
    <row r="311" s="4" customFormat="1" hidden="1" spans="1:9">
      <c r="A311" s="5">
        <v>999222480213395</v>
      </c>
      <c r="B311" s="6">
        <v>44959</v>
      </c>
      <c r="C311" s="6">
        <v>44960</v>
      </c>
      <c r="D311" s="4">
        <v>455</v>
      </c>
      <c r="E311" s="4" t="str">
        <f>VLOOKUP(A311,HOP!A:L,12,0)</f>
        <v>455.00</v>
      </c>
      <c r="F311" s="4" t="str">
        <f>VLOOKUP(A311,HOP!A:C,3,0)</f>
        <v>2997548</v>
      </c>
      <c r="G311" s="4">
        <f t="shared" si="8"/>
        <v>0</v>
      </c>
      <c r="H311" s="4" t="str">
        <f t="shared" si="9"/>
        <v>，2997548</v>
      </c>
      <c r="I311" s="4" t="str">
        <f>VLOOKUP(A311,HOP!A:U,21,0)</f>
        <v>直连</v>
      </c>
    </row>
    <row r="312" s="4" customFormat="1" hidden="1" spans="1:9">
      <c r="A312" s="5">
        <v>999222480781386</v>
      </c>
      <c r="B312" s="6">
        <v>44959</v>
      </c>
      <c r="C312" s="6">
        <v>44960</v>
      </c>
      <c r="D312" s="4">
        <v>3549</v>
      </c>
      <c r="E312" s="4" t="str">
        <f>VLOOKUP(A312,HOP!A:L,12,0)</f>
        <v>3549.00</v>
      </c>
      <c r="F312" s="4" t="str">
        <f>VLOOKUP(A312,HOP!A:C,3,0)</f>
        <v>2997667</v>
      </c>
      <c r="G312" s="4">
        <f t="shared" si="8"/>
        <v>0</v>
      </c>
      <c r="H312" s="4" t="str">
        <f t="shared" si="9"/>
        <v>，2997667</v>
      </c>
      <c r="I312" s="4" t="str">
        <f>VLOOKUP(A312,HOP!A:U,21,0)</f>
        <v>直连</v>
      </c>
    </row>
    <row r="313" s="4" customFormat="1" hidden="1" spans="1:9">
      <c r="A313" s="5">
        <v>999222480795921</v>
      </c>
      <c r="B313" s="6">
        <v>44959</v>
      </c>
      <c r="C313" s="6">
        <v>44960</v>
      </c>
      <c r="D313" s="4">
        <v>356</v>
      </c>
      <c r="E313" s="4" t="str">
        <f>VLOOKUP(A313,HOP!A:L,12,0)</f>
        <v>356.00</v>
      </c>
      <c r="F313" s="4" t="str">
        <f>VLOOKUP(A313,HOP!A:C,3,0)</f>
        <v>2997669</v>
      </c>
      <c r="G313" s="4">
        <f t="shared" si="8"/>
        <v>0</v>
      </c>
      <c r="H313" s="4" t="str">
        <f t="shared" si="9"/>
        <v>，2997669</v>
      </c>
      <c r="I313" s="4" t="str">
        <f>VLOOKUP(A313,HOP!A:U,21,0)</f>
        <v>直连</v>
      </c>
    </row>
    <row r="314" s="4" customFormat="1" hidden="1" spans="1:9">
      <c r="A314" s="5">
        <v>999222480863451</v>
      </c>
      <c r="B314" s="6">
        <v>44959</v>
      </c>
      <c r="C314" s="6">
        <v>44960</v>
      </c>
      <c r="D314" s="4">
        <v>824</v>
      </c>
      <c r="E314" s="4" t="str">
        <f>VLOOKUP(A314,HOP!A:L,12,0)</f>
        <v>824.00</v>
      </c>
      <c r="F314" s="4" t="str">
        <f>VLOOKUP(A314,HOP!A:C,3,0)</f>
        <v>2997677</v>
      </c>
      <c r="G314" s="4">
        <f t="shared" si="8"/>
        <v>0</v>
      </c>
      <c r="H314" s="4" t="str">
        <f t="shared" si="9"/>
        <v>，2997677</v>
      </c>
      <c r="I314" s="4" t="str">
        <f>VLOOKUP(A314,HOP!A:U,21,0)</f>
        <v>直连</v>
      </c>
    </row>
    <row r="315" s="4" customFormat="1" hidden="1" spans="1:9">
      <c r="A315" s="5">
        <v>999222481020388</v>
      </c>
      <c r="B315" s="6">
        <v>44959</v>
      </c>
      <c r="C315" s="6">
        <v>44960</v>
      </c>
      <c r="D315" s="4">
        <v>227</v>
      </c>
      <c r="E315" s="4" t="str">
        <f>VLOOKUP(A315,HOP!A:L,12,0)</f>
        <v>227.00</v>
      </c>
      <c r="F315" s="4" t="str">
        <f>VLOOKUP(A315,HOP!A:C,3,0)</f>
        <v>2997698</v>
      </c>
      <c r="G315" s="4">
        <f t="shared" si="8"/>
        <v>0</v>
      </c>
      <c r="H315" s="4" t="str">
        <f t="shared" si="9"/>
        <v>，2997698</v>
      </c>
      <c r="I315" s="4" t="str">
        <f>VLOOKUP(A315,HOP!A:U,21,0)</f>
        <v>直连</v>
      </c>
    </row>
    <row r="316" s="4" customFormat="1" hidden="1" spans="1:9">
      <c r="A316" s="5">
        <v>999222483224277</v>
      </c>
      <c r="B316" s="6">
        <v>44959</v>
      </c>
      <c r="C316" s="6">
        <v>44960</v>
      </c>
      <c r="D316" s="4">
        <v>392</v>
      </c>
      <c r="E316" s="4" t="str">
        <f>VLOOKUP(A316,HOP!A:L,12,0)</f>
        <v>392.00</v>
      </c>
      <c r="F316" s="4" t="str">
        <f>VLOOKUP(A316,HOP!A:C,3,0)</f>
        <v>2998067</v>
      </c>
      <c r="G316" s="4">
        <f t="shared" si="8"/>
        <v>0</v>
      </c>
      <c r="H316" s="4" t="str">
        <f t="shared" si="9"/>
        <v>，2998067</v>
      </c>
      <c r="I316" s="4" t="str">
        <f>VLOOKUP(A316,HOP!A:U,21,0)</f>
        <v>直连</v>
      </c>
    </row>
    <row r="317" s="4" customFormat="1" hidden="1" spans="1:9">
      <c r="A317" s="5">
        <v>999222483230291</v>
      </c>
      <c r="B317" s="6">
        <v>44959</v>
      </c>
      <c r="C317" s="6">
        <v>44960</v>
      </c>
      <c r="D317" s="4">
        <v>1430</v>
      </c>
      <c r="E317" s="4" t="str">
        <f>VLOOKUP(A317,HOP!A:L,12,0)</f>
        <v>1430.00</v>
      </c>
      <c r="F317" s="4" t="str">
        <f>VLOOKUP(A317,HOP!A:C,3,0)</f>
        <v>2998068</v>
      </c>
      <c r="G317" s="4">
        <f t="shared" si="8"/>
        <v>0</v>
      </c>
      <c r="H317" s="4" t="str">
        <f t="shared" si="9"/>
        <v>，2998068</v>
      </c>
      <c r="I317" s="4" t="str">
        <f>VLOOKUP(A317,HOP!A:U,21,0)</f>
        <v>直连</v>
      </c>
    </row>
    <row r="318" s="4" customFormat="1" hidden="1" spans="1:9">
      <c r="A318" s="5">
        <v>999222483309475</v>
      </c>
      <c r="B318" s="6">
        <v>44959</v>
      </c>
      <c r="C318" s="6">
        <v>44960</v>
      </c>
      <c r="D318" s="4">
        <v>1043</v>
      </c>
      <c r="E318" s="4" t="str">
        <f>VLOOKUP(A318,HOP!A:L,12,0)</f>
        <v>1043.00</v>
      </c>
      <c r="F318" s="4" t="str">
        <f>VLOOKUP(A318,HOP!A:C,3,0)</f>
        <v>2998081</v>
      </c>
      <c r="G318" s="4">
        <f t="shared" si="8"/>
        <v>0</v>
      </c>
      <c r="H318" s="4" t="str">
        <f t="shared" si="9"/>
        <v>，2998081</v>
      </c>
      <c r="I318" s="4" t="str">
        <f>VLOOKUP(A318,HOP!A:U,21,0)</f>
        <v>直连</v>
      </c>
    </row>
    <row r="319" s="4" customFormat="1" hidden="1" spans="1:9">
      <c r="A319" s="5">
        <v>999222483532352</v>
      </c>
      <c r="B319" s="6">
        <v>44959</v>
      </c>
      <c r="C319" s="6">
        <v>44960</v>
      </c>
      <c r="D319" s="4">
        <v>169</v>
      </c>
      <c r="E319" s="4" t="str">
        <f>VLOOKUP(A319,HOP!A:L,12,0)</f>
        <v>169.00</v>
      </c>
      <c r="F319" s="4" t="str">
        <f>VLOOKUP(A319,HOP!A:C,3,0)</f>
        <v>2998127</v>
      </c>
      <c r="G319" s="4">
        <f t="shared" si="8"/>
        <v>0</v>
      </c>
      <c r="H319" s="4" t="str">
        <f t="shared" si="9"/>
        <v>，2998127</v>
      </c>
      <c r="I319" s="4" t="str">
        <f>VLOOKUP(A319,HOP!A:U,21,0)</f>
        <v>直连</v>
      </c>
    </row>
    <row r="320" s="4" customFormat="1" hidden="1" spans="1:9">
      <c r="A320" s="5">
        <v>999222483809090</v>
      </c>
      <c r="B320" s="6">
        <v>44959</v>
      </c>
      <c r="C320" s="6">
        <v>44960</v>
      </c>
      <c r="D320" s="4">
        <v>299</v>
      </c>
      <c r="E320" s="4" t="str">
        <f>VLOOKUP(A320,HOP!A:L,12,0)</f>
        <v>299.00</v>
      </c>
      <c r="F320" s="4" t="str">
        <f>VLOOKUP(A320,HOP!A:C,3,0)</f>
        <v>2998157</v>
      </c>
      <c r="G320" s="4">
        <f t="shared" si="8"/>
        <v>0</v>
      </c>
      <c r="H320" s="4" t="str">
        <f t="shared" si="9"/>
        <v>，2998157</v>
      </c>
      <c r="I320" s="4" t="str">
        <f>VLOOKUP(A320,HOP!A:U,21,0)</f>
        <v>直连</v>
      </c>
    </row>
    <row r="321" s="4" customFormat="1" hidden="1" spans="1:9">
      <c r="A321" s="5">
        <v>999222483881271</v>
      </c>
      <c r="B321" s="6">
        <v>44959</v>
      </c>
      <c r="C321" s="6">
        <v>44960</v>
      </c>
      <c r="D321" s="4">
        <v>149</v>
      </c>
      <c r="E321" s="4" t="str">
        <f>VLOOKUP(A321,HOP!A:L,12,0)</f>
        <v>149.00</v>
      </c>
      <c r="F321" s="4" t="str">
        <f>VLOOKUP(A321,HOP!A:C,3,0)</f>
        <v>2998171</v>
      </c>
      <c r="G321" s="4">
        <f t="shared" si="8"/>
        <v>0</v>
      </c>
      <c r="H321" s="4" t="str">
        <f t="shared" si="9"/>
        <v>，2998171</v>
      </c>
      <c r="I321" s="4" t="str">
        <f>VLOOKUP(A321,HOP!A:U,21,0)</f>
        <v>直连</v>
      </c>
    </row>
    <row r="322" s="4" customFormat="1" hidden="1" spans="1:9">
      <c r="A322" s="5">
        <v>999222484238056</v>
      </c>
      <c r="B322" s="6">
        <v>44959</v>
      </c>
      <c r="C322" s="6">
        <v>44960</v>
      </c>
      <c r="D322" s="4">
        <v>134</v>
      </c>
      <c r="E322" s="4" t="str">
        <f>VLOOKUP(A322,HOP!A:L,12,0)</f>
        <v>134.00</v>
      </c>
      <c r="F322" s="4" t="str">
        <f>VLOOKUP(A322,HOP!A:C,3,0)</f>
        <v>2998226</v>
      </c>
      <c r="G322" s="4">
        <f t="shared" si="8"/>
        <v>0</v>
      </c>
      <c r="H322" s="4" t="str">
        <f t="shared" si="9"/>
        <v>，2998226</v>
      </c>
      <c r="I322" s="4" t="str">
        <f>VLOOKUP(A322,HOP!A:U,21,0)</f>
        <v>直连</v>
      </c>
    </row>
    <row r="323" s="4" customFormat="1" hidden="1" spans="1:9">
      <c r="A323" s="5">
        <v>999222484602446</v>
      </c>
      <c r="B323" s="6">
        <v>44959</v>
      </c>
      <c r="C323" s="6">
        <v>44960</v>
      </c>
      <c r="D323" s="4">
        <v>260</v>
      </c>
      <c r="E323" s="4" t="str">
        <f>VLOOKUP(A323,HOP!A:L,12,0)</f>
        <v>260.00</v>
      </c>
      <c r="F323" s="4" t="str">
        <f>VLOOKUP(A323,HOP!A:C,3,0)</f>
        <v>2998299</v>
      </c>
      <c r="G323" s="4">
        <f>D323-E323</f>
        <v>0</v>
      </c>
      <c r="H323" s="4" t="str">
        <f>$H$1&amp;F323</f>
        <v>，2998299</v>
      </c>
      <c r="I323" s="4" t="str">
        <f>VLOOKUP(A323,HOP!A:U,21,0)</f>
        <v>直连</v>
      </c>
    </row>
    <row r="324" s="4" customFormat="1" hidden="1" spans="1:9">
      <c r="A324" s="5">
        <v>999222484838596</v>
      </c>
      <c r="B324" s="6">
        <v>44959</v>
      </c>
      <c r="C324" s="6">
        <v>44960</v>
      </c>
      <c r="D324" s="4">
        <v>325</v>
      </c>
      <c r="E324" s="4" t="str">
        <f>VLOOKUP(A324,HOP!A:L,12,0)</f>
        <v>325.00</v>
      </c>
      <c r="F324" s="4" t="str">
        <f>VLOOKUP(A324,HOP!A:C,3,0)</f>
        <v>2998340</v>
      </c>
      <c r="G324" s="4">
        <f>D324-E324</f>
        <v>0</v>
      </c>
      <c r="H324" s="4" t="str">
        <f>$H$1&amp;F324</f>
        <v>，2998340</v>
      </c>
      <c r="I324" s="4" t="str">
        <f>VLOOKUP(A324,HOP!A:U,21,0)</f>
        <v>直连</v>
      </c>
    </row>
    <row r="325" s="4" customFormat="1" hidden="1" spans="1:9">
      <c r="A325" s="5">
        <v>999222484965629</v>
      </c>
      <c r="B325" s="6">
        <v>44959</v>
      </c>
      <c r="C325" s="6">
        <v>44960</v>
      </c>
      <c r="D325" s="4">
        <v>518</v>
      </c>
      <c r="E325" s="4" t="str">
        <f>VLOOKUP(A325,HOP!A:L,12,0)</f>
        <v>518.00</v>
      </c>
      <c r="F325" s="4" t="str">
        <f>VLOOKUP(A325,HOP!A:C,3,0)</f>
        <v>2998362</v>
      </c>
      <c r="G325" s="4">
        <f>D325-E325</f>
        <v>0</v>
      </c>
      <c r="H325" s="4" t="str">
        <f>$H$1&amp;F325</f>
        <v>，2998362</v>
      </c>
      <c r="I325" s="4" t="str">
        <f>VLOOKUP(A325,HOP!A:U,21,0)</f>
        <v>直连</v>
      </c>
    </row>
    <row r="326" s="4" customFormat="1" hidden="1" spans="1:9">
      <c r="A326" s="5">
        <v>999222485348249</v>
      </c>
      <c r="B326" s="6">
        <v>44959</v>
      </c>
      <c r="C326" s="6">
        <v>44960</v>
      </c>
      <c r="D326" s="4">
        <v>149</v>
      </c>
      <c r="E326" s="4" t="str">
        <f>VLOOKUP(A326,HOP!A:L,12,0)</f>
        <v>149.00</v>
      </c>
      <c r="F326" s="4" t="str">
        <f>VLOOKUP(A326,HOP!A:C,3,0)</f>
        <v>2998432</v>
      </c>
      <c r="G326" s="4">
        <f>D326-E326</f>
        <v>0</v>
      </c>
      <c r="H326" s="4" t="str">
        <f>$H$1&amp;F326</f>
        <v>，2998432</v>
      </c>
      <c r="I326" s="4" t="str">
        <f>VLOOKUP(A326,HOP!A:U,21,0)</f>
        <v>直连</v>
      </c>
    </row>
    <row r="327" s="4" customFormat="1" hidden="1" spans="1:9">
      <c r="A327" s="5">
        <v>999222485831334</v>
      </c>
      <c r="B327" s="6">
        <v>44959</v>
      </c>
      <c r="C327" s="6">
        <v>44960</v>
      </c>
      <c r="D327" s="4">
        <v>372</v>
      </c>
      <c r="E327" s="4" t="str">
        <f>VLOOKUP(A327,HOP!A:L,12,0)</f>
        <v>372.00</v>
      </c>
      <c r="F327" s="4" t="str">
        <f>VLOOKUP(A327,HOP!A:C,3,0)</f>
        <v>2998522</v>
      </c>
      <c r="G327" s="4">
        <f>D327-E327</f>
        <v>0</v>
      </c>
      <c r="H327" s="4" t="str">
        <f>$H$1&amp;F327</f>
        <v>，2998522</v>
      </c>
      <c r="I327" s="4" t="str">
        <f>VLOOKUP(A327,HOP!A:U,21,0)</f>
        <v>直连</v>
      </c>
    </row>
    <row r="328" s="4" customFormat="1" hidden="1" spans="1:9">
      <c r="A328" s="5">
        <v>999222490317232</v>
      </c>
      <c r="B328" s="6">
        <v>44959</v>
      </c>
      <c r="C328" s="6">
        <v>44960</v>
      </c>
      <c r="D328" s="4">
        <v>768</v>
      </c>
      <c r="E328" s="4" t="str">
        <f>VLOOKUP(A328,HOP!A:L,12,0)</f>
        <v>768.00</v>
      </c>
      <c r="F328" s="4" t="str">
        <f>VLOOKUP(A328,HOP!A:C,3,0)</f>
        <v>2998654</v>
      </c>
      <c r="G328" s="4">
        <f>D328-E328</f>
        <v>0</v>
      </c>
      <c r="H328" s="4" t="str">
        <f>$H$1&amp;F328</f>
        <v>，2998654</v>
      </c>
      <c r="I328" s="4" t="str">
        <f>VLOOKUP(A328,HOP!A:U,21,0)</f>
        <v>直连</v>
      </c>
    </row>
    <row r="329" s="4" customFormat="1" hidden="1" spans="1:9">
      <c r="A329" s="5">
        <v>999222490772979</v>
      </c>
      <c r="B329" s="6">
        <v>44959</v>
      </c>
      <c r="C329" s="6">
        <v>44960</v>
      </c>
      <c r="D329" s="4">
        <v>207</v>
      </c>
      <c r="E329" s="4" t="str">
        <f>VLOOKUP(A329,HOP!A:L,12,0)</f>
        <v>207.00</v>
      </c>
      <c r="F329" s="4" t="str">
        <f>VLOOKUP(A329,HOP!A:C,3,0)</f>
        <v>2998701</v>
      </c>
      <c r="G329" s="4">
        <f>D329-E329</f>
        <v>0</v>
      </c>
      <c r="H329" s="4" t="str">
        <f>$H$1&amp;F329</f>
        <v>，2998701</v>
      </c>
      <c r="I329" s="4" t="str">
        <f>VLOOKUP(A329,HOP!A:U,21,0)</f>
        <v>直连</v>
      </c>
    </row>
    <row r="330" s="4" customFormat="1" hidden="1" spans="1:9">
      <c r="A330" s="5">
        <v>999222491013627</v>
      </c>
      <c r="B330" s="6">
        <v>44959</v>
      </c>
      <c r="C330" s="6">
        <v>44960</v>
      </c>
      <c r="D330" s="4">
        <v>491</v>
      </c>
      <c r="E330" s="4" t="str">
        <f>VLOOKUP(A330,HOP!A:L,12,0)</f>
        <v>491.00</v>
      </c>
      <c r="F330" s="4" t="str">
        <f>VLOOKUP(A330,HOP!A:C,3,0)</f>
        <v>2998742</v>
      </c>
      <c r="G330" s="4">
        <f>D330-E330</f>
        <v>0</v>
      </c>
      <c r="H330" s="4" t="str">
        <f>$H$1&amp;F330</f>
        <v>，2998742</v>
      </c>
      <c r="I330" s="4" t="str">
        <f>VLOOKUP(A330,HOP!A:U,21,0)</f>
        <v>直连</v>
      </c>
    </row>
    <row r="331" s="4" customFormat="1" hidden="1" spans="1:9">
      <c r="A331" s="5">
        <v>999222492069511</v>
      </c>
      <c r="B331" s="6">
        <v>44959</v>
      </c>
      <c r="C331" s="6">
        <v>44960</v>
      </c>
      <c r="D331" s="4">
        <v>402</v>
      </c>
      <c r="E331" s="4" t="str">
        <f>VLOOKUP(A331,HOP!A:L,12,0)</f>
        <v>402.00</v>
      </c>
      <c r="F331" s="4" t="str">
        <f>VLOOKUP(A331,HOP!A:C,3,0)</f>
        <v>2998912</v>
      </c>
      <c r="G331" s="4">
        <f>D331-E331</f>
        <v>0</v>
      </c>
      <c r="H331" s="4" t="str">
        <f>$H$1&amp;F331</f>
        <v>，2998912</v>
      </c>
      <c r="I331" s="4" t="str">
        <f>VLOOKUP(A331,HOP!A:U,21,0)</f>
        <v>直连</v>
      </c>
    </row>
    <row r="332" s="4" customFormat="1" hidden="1" spans="1:9">
      <c r="A332" s="5">
        <v>999222492088950</v>
      </c>
      <c r="B332" s="6">
        <v>44959</v>
      </c>
      <c r="C332" s="6">
        <v>44960</v>
      </c>
      <c r="D332" s="4">
        <v>149</v>
      </c>
      <c r="E332" s="4" t="str">
        <f>VLOOKUP(A332,HOP!A:L,12,0)</f>
        <v>149.00</v>
      </c>
      <c r="F332" s="4" t="str">
        <f>VLOOKUP(A332,HOP!A:C,3,0)</f>
        <v>2998914</v>
      </c>
      <c r="G332" s="4">
        <f>D332-E332</f>
        <v>0</v>
      </c>
      <c r="H332" s="4" t="str">
        <f>$H$1&amp;F332</f>
        <v>，2998914</v>
      </c>
      <c r="I332" s="4" t="str">
        <f>VLOOKUP(A332,HOP!A:U,21,0)</f>
        <v>直连</v>
      </c>
    </row>
    <row r="333" s="4" customFormat="1" hidden="1" spans="1:9">
      <c r="A333" s="5">
        <v>999222492339625</v>
      </c>
      <c r="B333" s="6">
        <v>44959</v>
      </c>
      <c r="C333" s="6">
        <v>44960</v>
      </c>
      <c r="D333" s="4">
        <v>349</v>
      </c>
      <c r="E333" s="4" t="str">
        <f>VLOOKUP(A333,HOP!A:L,12,0)</f>
        <v>349.00</v>
      </c>
      <c r="F333" s="4" t="str">
        <f>VLOOKUP(A333,HOP!A:C,3,0)</f>
        <v>2998978</v>
      </c>
      <c r="G333" s="4">
        <f>D333-E333</f>
        <v>0</v>
      </c>
      <c r="H333" s="4" t="str">
        <f>$H$1&amp;F333</f>
        <v>，2998978</v>
      </c>
      <c r="I333" s="4" t="str">
        <f>VLOOKUP(A333,HOP!A:U,21,0)</f>
        <v>直连</v>
      </c>
    </row>
    <row r="334" s="4" customFormat="1" hidden="1" spans="1:9">
      <c r="A334" s="5">
        <v>999222492573041</v>
      </c>
      <c r="B334" s="6">
        <v>44959</v>
      </c>
      <c r="C334" s="6">
        <v>44960</v>
      </c>
      <c r="D334" s="4">
        <v>563</v>
      </c>
      <c r="E334" s="4" t="str">
        <f>VLOOKUP(A334,HOP!A:L,12,0)</f>
        <v>563.00</v>
      </c>
      <c r="F334" s="4" t="str">
        <f>VLOOKUP(A334,HOP!A:C,3,0)</f>
        <v>2999031</v>
      </c>
      <c r="G334" s="4">
        <f>D334-E334</f>
        <v>0</v>
      </c>
      <c r="H334" s="4" t="str">
        <f>$H$1&amp;F334</f>
        <v>，2999031</v>
      </c>
      <c r="I334" s="4" t="str">
        <f>VLOOKUP(A334,HOP!A:U,21,0)</f>
        <v>直连</v>
      </c>
    </row>
    <row r="336" spans="4:4">
      <c r="D336" s="4">
        <f>SUM(D2:D335)</f>
        <v>554589</v>
      </c>
    </row>
    <row r="337" spans="4:4">
      <c r="D337" s="4" t="s">
        <v>1672</v>
      </c>
    </row>
    <row r="341" spans="1:3">
      <c r="A341" s="4" t="s">
        <v>1673</v>
      </c>
      <c r="C341" s="4">
        <v>95329</v>
      </c>
    </row>
    <row r="342" spans="1:3">
      <c r="A342" s="4" t="s">
        <v>1674</v>
      </c>
      <c r="C342" s="4">
        <v>459260</v>
      </c>
    </row>
    <row r="343" spans="1:3">
      <c r="A343" s="4" t="s">
        <v>1675</v>
      </c>
      <c r="C343" s="4">
        <f>SUBTOTAL(9,C341:C342)</f>
        <v>554589</v>
      </c>
    </row>
  </sheetData>
  <autoFilter ref="A1:X334">
    <filterColumn colId="3">
      <filters>
        <filter val="1500"/>
        <filter val="103"/>
        <filter val="5904"/>
        <filter val="905"/>
        <filter val="506"/>
        <filter val="5508"/>
        <filter val="909"/>
        <filter val="1511"/>
        <filter val="112"/>
        <filter val="512"/>
        <filter val="14514"/>
        <filter val="1116"/>
        <filter val="117"/>
        <filter val="118"/>
        <filter val="518"/>
        <filter val="918"/>
        <filter val="519"/>
        <filter val="1124"/>
        <filter val="2526"/>
        <filter val="2926"/>
        <filter val="128"/>
        <filter val="1128"/>
        <filter val="1528"/>
        <filter val="930"/>
        <filter val="1132"/>
        <filter val="134"/>
        <filter val="1934"/>
        <filter val="4135"/>
        <filter val="1536"/>
        <filter val="537"/>
        <filter val="138"/>
        <filter val="538"/>
        <filter val="8538"/>
        <filter val="140"/>
        <filter val="142"/>
        <filter val="942"/>
        <filter val="1942"/>
        <filter val="943"/>
        <filter val="4143"/>
        <filter val="2144"/>
        <filter val="1146"/>
        <filter val="5946"/>
        <filter val="2148"/>
        <filter val="149"/>
        <filter val="3549"/>
        <filter val="150"/>
        <filter val="950"/>
        <filter val="2150"/>
        <filter val="152"/>
        <filter val="554"/>
        <filter val="1154"/>
        <filter val="6155"/>
        <filter val="2556"/>
        <filter val="157"/>
        <filter val="1557"/>
        <filter val="1159"/>
        <filter val="1162"/>
        <filter val="563"/>
        <filter val="3564"/>
        <filter val="565"/>
        <filter val="1165"/>
        <filter val="1965"/>
        <filter val="966"/>
        <filter val="169"/>
        <filter val="970"/>
        <filter val="1172"/>
        <filter val="574"/>
        <filter val="176"/>
        <filter val="5176"/>
        <filter val="177"/>
        <filter val="578"/>
        <filter val="10182"/>
        <filter val="985"/>
        <filter val="9586"/>
        <filter val="1587"/>
        <filter val="1188"/>
        <filter val="189"/>
        <filter val="2189"/>
        <filter val="190"/>
        <filter val="20190"/>
        <filter val="5192"/>
        <filter val="193"/>
        <filter val="3195"/>
        <filter val="596"/>
        <filter val="197"/>
        <filter val="4998"/>
        <filter val="1201"/>
        <filter val="2601"/>
        <filter val="203"/>
        <filter val="204"/>
        <filter val="207"/>
        <filter val="607"/>
        <filter val="216"/>
        <filter val="3216"/>
        <filter val="1618"/>
        <filter val="620"/>
        <filter val="1620"/>
        <filter val="623"/>
        <filter val="1224"/>
        <filter val="5224"/>
        <filter val="2225"/>
        <filter val="626"/>
        <filter val="227"/>
        <filter val="228"/>
        <filter val="1628"/>
        <filter val="632"/>
        <filter val="2632"/>
        <filter val="1234"/>
        <filter val="635"/>
        <filter val="5235"/>
        <filter val="237"/>
        <filter val="642"/>
        <filter val="3644"/>
        <filter val="648"/>
        <filter val="249"/>
        <filter val="252"/>
        <filter val="1252"/>
        <filter val="253"/>
        <filter val="653"/>
        <filter val="256"/>
        <filter val="4656"/>
        <filter val="257"/>
        <filter val="1657"/>
        <filter val="258"/>
        <filter val="260"/>
        <filter val="261"/>
        <filter val="1262"/>
        <filter val="666"/>
        <filter val="10266"/>
        <filter val="267"/>
        <filter val="7668"/>
        <filter val="669"/>
        <filter val="3270"/>
        <filter val="5271"/>
        <filter val="1683"/>
        <filter val="285"/>
        <filter val="286"/>
        <filter val="1686"/>
        <filter val="291"/>
        <filter val="693"/>
        <filter val="296"/>
        <filter val="1696"/>
        <filter val="6296"/>
        <filter val="297"/>
        <filter val="698"/>
        <filter val="299"/>
        <filter val="1300"/>
        <filter val="302"/>
        <filter val="303"/>
        <filter val="707"/>
        <filter val="309"/>
        <filter val="310"/>
        <filter val="1311"/>
        <filter val="314"/>
        <filter val="715"/>
        <filter val="316"/>
        <filter val="716"/>
        <filter val="1318"/>
        <filter val="719"/>
        <filter val="1320"/>
        <filter val="325"/>
        <filter val="326"/>
        <filter val="1329"/>
        <filter val="330"/>
        <filter val="2733"/>
        <filter val="2335"/>
        <filter val="6735"/>
        <filter val="2736"/>
        <filter val="337"/>
        <filter val="737"/>
        <filter val="1340"/>
        <filter val="1740"/>
        <filter val="3344"/>
        <filter val="747"/>
        <filter val="4748"/>
        <filter val="349"/>
        <filter val="352"/>
        <filter val="752"/>
        <filter val="4752"/>
        <filter val="355"/>
        <filter val="1755"/>
        <filter val="2355"/>
        <filter val="356"/>
        <filter val="358"/>
        <filter val="759"/>
        <filter val="1760"/>
        <filter val="1363"/>
        <filter val="364"/>
        <filter val="1364"/>
        <filter val="368"/>
        <filter val="768"/>
        <filter val="1371"/>
        <filter val="372"/>
        <filter val="772"/>
        <filter val="374"/>
        <filter val="1374"/>
        <filter val="375"/>
        <filter val="1375"/>
        <filter val="1776"/>
        <filter val="778"/>
        <filter val="783"/>
        <filter val="785"/>
        <filter val="2785"/>
        <filter val="7788"/>
        <filter val="2790"/>
        <filter val="392"/>
        <filter val="1793"/>
        <filter val="395"/>
        <filter val="795"/>
        <filter val="396"/>
        <filter val="13798"/>
        <filter val="1800"/>
        <filter val="401"/>
        <filter val="402"/>
        <filter val="1002"/>
        <filter val="4404"/>
        <filter val="4005"/>
        <filter val="2409"/>
        <filter val="810"/>
        <filter val="3811"/>
        <filter val="1014"/>
        <filter val="1414"/>
        <filter val="417"/>
        <filter val="1418"/>
        <filter val="421"/>
        <filter val="1022"/>
        <filter val="1023"/>
        <filter val="824"/>
        <filter val="2824"/>
        <filter val="826"/>
        <filter val="6826"/>
        <filter val="2027"/>
        <filter val="428"/>
        <filter val="828"/>
        <filter val="830"/>
        <filter val="1430"/>
        <filter val="432"/>
        <filter val="1432"/>
        <filter val="3834"/>
        <filter val="836"/>
        <filter val="1836"/>
        <filter val="2037"/>
        <filter val="440"/>
        <filter val="443"/>
        <filter val="1043"/>
        <filter val="1443"/>
        <filter val="444"/>
        <filter val="845"/>
        <filter val="1046"/>
        <filter val="848"/>
        <filter val="1448"/>
        <filter val="849"/>
        <filter val="850"/>
        <filter val="10450"/>
        <filter val="1452"/>
        <filter val="455"/>
        <filter val="3056"/>
        <filter val="457"/>
        <filter val="459"/>
        <filter val="461"/>
        <filter val="462"/>
        <filter val="862"/>
        <filter val="465"/>
        <filter val="467"/>
        <filter val="868"/>
        <filter val="5068"/>
        <filter val="8068"/>
        <filter val="1070"/>
        <filter val="3470"/>
        <filter val="471"/>
        <filter val="1472"/>
        <filter val="2073"/>
        <filter val="1474"/>
        <filter val="6074"/>
        <filter val="6474"/>
        <filter val="8075"/>
        <filter val="1079"/>
        <filter val="480"/>
        <filter val="481"/>
        <filter val="881"/>
        <filter val="3081"/>
        <filter val="3482"/>
        <filter val="483"/>
        <filter val="3083"/>
        <filter val="485"/>
        <filter val="1486"/>
        <filter val="487"/>
        <filter val="8088"/>
        <filter val="491"/>
        <filter val="892"/>
        <filter val="1092"/>
        <filter val="3092"/>
        <filter val="1496"/>
        <filter val="2496"/>
        <filter val="498"/>
        <filter val="1098"/>
      </filters>
    </filterColumn>
    <filterColumn colId="6">
      <filters>
        <filter val="-0.04"/>
        <filter val="0.0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2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1676</v>
      </c>
      <c r="B1" s="2" t="s">
        <v>1677</v>
      </c>
      <c r="C1" s="2" t="s">
        <v>1678</v>
      </c>
      <c r="D1" s="2" t="s">
        <v>1679</v>
      </c>
      <c r="E1" s="2" t="s">
        <v>13</v>
      </c>
      <c r="F1" s="2" t="s">
        <v>5</v>
      </c>
      <c r="G1" s="2" t="s">
        <v>6</v>
      </c>
      <c r="H1" s="2" t="s">
        <v>1680</v>
      </c>
      <c r="I1" s="2" t="s">
        <v>1681</v>
      </c>
      <c r="J1" s="2" t="s">
        <v>1682</v>
      </c>
      <c r="K1" s="2" t="s">
        <v>1683</v>
      </c>
      <c r="L1" s="2" t="s">
        <v>1684</v>
      </c>
      <c r="M1" s="2" t="s">
        <v>1685</v>
      </c>
      <c r="N1" s="2" t="s">
        <v>1686</v>
      </c>
      <c r="O1" s="2" t="s">
        <v>1687</v>
      </c>
      <c r="P1" s="2" t="s">
        <v>1688</v>
      </c>
      <c r="Q1" s="2" t="s">
        <v>1689</v>
      </c>
      <c r="R1" s="2" t="s">
        <v>1690</v>
      </c>
      <c r="S1" s="2" t="s">
        <v>1691</v>
      </c>
      <c r="T1" s="2" t="s">
        <v>1692</v>
      </c>
      <c r="U1" s="2" t="s">
        <v>1693</v>
      </c>
      <c r="V1" s="2" t="s">
        <v>1694</v>
      </c>
    </row>
    <row r="2" s="1" customFormat="1" spans="1:22">
      <c r="A2" s="3">
        <v>999222492573041</v>
      </c>
      <c r="B2" s="1" t="s">
        <v>1695</v>
      </c>
      <c r="C2" s="1" t="s">
        <v>1696</v>
      </c>
      <c r="D2" s="1" t="s">
        <v>1697</v>
      </c>
      <c r="E2" s="1" t="s">
        <v>1698</v>
      </c>
      <c r="F2" s="1" t="s">
        <v>1695</v>
      </c>
      <c r="G2" s="1" t="s">
        <v>1699</v>
      </c>
      <c r="H2" s="1" t="s">
        <v>1700</v>
      </c>
      <c r="I2" s="1" t="s">
        <v>1701</v>
      </c>
      <c r="J2" s="1" t="s">
        <v>30</v>
      </c>
      <c r="K2" s="1" t="s">
        <v>1702</v>
      </c>
      <c r="L2" s="1" t="s">
        <v>1702</v>
      </c>
      <c r="M2" s="1" t="s">
        <v>1703</v>
      </c>
      <c r="N2" s="1" t="s">
        <v>1703</v>
      </c>
      <c r="O2" s="1" t="s">
        <v>1704</v>
      </c>
      <c r="P2" s="1" t="s">
        <v>1705</v>
      </c>
      <c r="Q2" s="1" t="s">
        <v>1706</v>
      </c>
      <c r="R2" s="1" t="s">
        <v>1707</v>
      </c>
      <c r="S2" s="1" t="s">
        <v>1708</v>
      </c>
      <c r="T2" s="1" t="s">
        <v>1709</v>
      </c>
      <c r="U2" s="1" t="s">
        <v>1710</v>
      </c>
      <c r="V2" s="1" t="s">
        <v>1711</v>
      </c>
    </row>
    <row r="3" s="1" customFormat="1" spans="1:22">
      <c r="A3" s="3">
        <v>999222492339625</v>
      </c>
      <c r="B3" s="1" t="s">
        <v>1695</v>
      </c>
      <c r="C3" s="1" t="s">
        <v>1712</v>
      </c>
      <c r="D3" s="1" t="s">
        <v>1713</v>
      </c>
      <c r="E3" s="1" t="s">
        <v>1714</v>
      </c>
      <c r="F3" s="1" t="s">
        <v>1695</v>
      </c>
      <c r="G3" s="1" t="s">
        <v>1699</v>
      </c>
      <c r="H3" s="1" t="s">
        <v>1700</v>
      </c>
      <c r="I3" s="1" t="s">
        <v>1715</v>
      </c>
      <c r="J3" s="1" t="s">
        <v>30</v>
      </c>
      <c r="K3" s="1" t="s">
        <v>1716</v>
      </c>
      <c r="L3" s="1" t="s">
        <v>1716</v>
      </c>
      <c r="M3" s="1" t="s">
        <v>1703</v>
      </c>
      <c r="N3" s="1" t="s">
        <v>1703</v>
      </c>
      <c r="O3" s="1" t="s">
        <v>1704</v>
      </c>
      <c r="P3" s="1" t="s">
        <v>1705</v>
      </c>
      <c r="Q3" s="1" t="s">
        <v>1706</v>
      </c>
      <c r="R3" s="1" t="s">
        <v>1717</v>
      </c>
      <c r="S3" s="1" t="s">
        <v>1708</v>
      </c>
      <c r="T3" s="1" t="s">
        <v>1709</v>
      </c>
      <c r="U3" s="1" t="s">
        <v>1710</v>
      </c>
      <c r="V3" s="1" t="s">
        <v>1718</v>
      </c>
    </row>
    <row r="4" s="1" customFormat="1" spans="1:22">
      <c r="A4" s="3">
        <v>999222492088950</v>
      </c>
      <c r="B4" s="1" t="s">
        <v>1695</v>
      </c>
      <c r="C4" s="1" t="s">
        <v>1719</v>
      </c>
      <c r="D4" s="1" t="s">
        <v>1720</v>
      </c>
      <c r="E4" s="1" t="s">
        <v>1721</v>
      </c>
      <c r="F4" s="1" t="s">
        <v>1695</v>
      </c>
      <c r="G4" s="1" t="s">
        <v>1699</v>
      </c>
      <c r="H4" s="1" t="s">
        <v>1700</v>
      </c>
      <c r="I4" s="1" t="s">
        <v>1722</v>
      </c>
      <c r="J4" s="1" t="s">
        <v>30</v>
      </c>
      <c r="K4" s="1" t="s">
        <v>1723</v>
      </c>
      <c r="L4" s="1" t="s">
        <v>1723</v>
      </c>
      <c r="M4" s="1" t="s">
        <v>1703</v>
      </c>
      <c r="N4" s="1" t="s">
        <v>1703</v>
      </c>
      <c r="O4" s="1" t="s">
        <v>1704</v>
      </c>
      <c r="P4" s="1" t="s">
        <v>1705</v>
      </c>
      <c r="Q4" s="1" t="s">
        <v>1706</v>
      </c>
      <c r="R4" s="1" t="s">
        <v>1724</v>
      </c>
      <c r="S4" s="1" t="s">
        <v>1708</v>
      </c>
      <c r="T4" s="1" t="s">
        <v>1709</v>
      </c>
      <c r="U4" s="1" t="s">
        <v>1710</v>
      </c>
      <c r="V4" s="1" t="s">
        <v>1718</v>
      </c>
    </row>
    <row r="5" s="1" customFormat="1" spans="1:22">
      <c r="A5" s="3">
        <v>999222492069511</v>
      </c>
      <c r="B5" s="1" t="s">
        <v>1695</v>
      </c>
      <c r="C5" s="1" t="s">
        <v>1725</v>
      </c>
      <c r="D5" s="1" t="s">
        <v>1726</v>
      </c>
      <c r="E5" s="1" t="s">
        <v>1727</v>
      </c>
      <c r="F5" s="1" t="s">
        <v>1695</v>
      </c>
      <c r="G5" s="1" t="s">
        <v>1699</v>
      </c>
      <c r="H5" s="1" t="s">
        <v>1700</v>
      </c>
      <c r="I5" s="1" t="s">
        <v>1728</v>
      </c>
      <c r="J5" s="1" t="s">
        <v>30</v>
      </c>
      <c r="K5" s="1" t="s">
        <v>1729</v>
      </c>
      <c r="L5" s="1" t="s">
        <v>1729</v>
      </c>
      <c r="M5" s="1" t="s">
        <v>1703</v>
      </c>
      <c r="N5" s="1" t="s">
        <v>1703</v>
      </c>
      <c r="O5" s="1" t="s">
        <v>1704</v>
      </c>
      <c r="P5" s="1" t="s">
        <v>1705</v>
      </c>
      <c r="Q5" s="1" t="s">
        <v>1706</v>
      </c>
      <c r="R5" s="1" t="s">
        <v>1730</v>
      </c>
      <c r="S5" s="1" t="s">
        <v>1708</v>
      </c>
      <c r="T5" s="1" t="s">
        <v>1709</v>
      </c>
      <c r="U5" s="1" t="s">
        <v>1710</v>
      </c>
      <c r="V5" s="1" t="s">
        <v>1718</v>
      </c>
    </row>
    <row r="6" s="1" customFormat="1" spans="1:22">
      <c r="A6" s="3">
        <v>999222491013627</v>
      </c>
      <c r="B6" s="1" t="s">
        <v>1695</v>
      </c>
      <c r="C6" s="1" t="s">
        <v>1731</v>
      </c>
      <c r="D6" s="1" t="s">
        <v>1732</v>
      </c>
      <c r="E6" s="1" t="s">
        <v>1733</v>
      </c>
      <c r="F6" s="1" t="s">
        <v>1695</v>
      </c>
      <c r="G6" s="1" t="s">
        <v>1699</v>
      </c>
      <c r="H6" s="1" t="s">
        <v>1700</v>
      </c>
      <c r="I6" s="1" t="s">
        <v>1734</v>
      </c>
      <c r="J6" s="1" t="s">
        <v>30</v>
      </c>
      <c r="K6" s="1" t="s">
        <v>1735</v>
      </c>
      <c r="L6" s="1" t="s">
        <v>1735</v>
      </c>
      <c r="M6" s="1" t="s">
        <v>1703</v>
      </c>
      <c r="N6" s="1" t="s">
        <v>1703</v>
      </c>
      <c r="O6" s="1" t="s">
        <v>1704</v>
      </c>
      <c r="P6" s="1" t="s">
        <v>1705</v>
      </c>
      <c r="Q6" s="1" t="s">
        <v>1706</v>
      </c>
      <c r="R6" s="1" t="s">
        <v>1736</v>
      </c>
      <c r="S6" s="1" t="s">
        <v>1708</v>
      </c>
      <c r="T6" s="1" t="s">
        <v>1709</v>
      </c>
      <c r="U6" s="1" t="s">
        <v>1710</v>
      </c>
      <c r="V6" s="1" t="s">
        <v>1737</v>
      </c>
    </row>
    <row r="7" s="1" customFormat="1" spans="1:22">
      <c r="A7" s="3">
        <v>999222490772979</v>
      </c>
      <c r="B7" s="1" t="s">
        <v>1695</v>
      </c>
      <c r="C7" s="1" t="s">
        <v>1738</v>
      </c>
      <c r="D7" s="1" t="s">
        <v>1739</v>
      </c>
      <c r="E7" s="1" t="s">
        <v>1740</v>
      </c>
      <c r="F7" s="1" t="s">
        <v>1695</v>
      </c>
      <c r="G7" s="1" t="s">
        <v>1699</v>
      </c>
      <c r="H7" s="1" t="s">
        <v>1700</v>
      </c>
      <c r="I7" s="1" t="s">
        <v>1741</v>
      </c>
      <c r="J7" s="1" t="s">
        <v>30</v>
      </c>
      <c r="K7" s="1" t="s">
        <v>1742</v>
      </c>
      <c r="L7" s="1" t="s">
        <v>1742</v>
      </c>
      <c r="M7" s="1" t="s">
        <v>1703</v>
      </c>
      <c r="N7" s="1" t="s">
        <v>1703</v>
      </c>
      <c r="O7" s="1" t="s">
        <v>1704</v>
      </c>
      <c r="P7" s="1" t="s">
        <v>1705</v>
      </c>
      <c r="Q7" s="1" t="s">
        <v>1706</v>
      </c>
      <c r="R7" s="1" t="s">
        <v>1743</v>
      </c>
      <c r="S7" s="1" t="s">
        <v>1708</v>
      </c>
      <c r="T7" s="1" t="s">
        <v>1709</v>
      </c>
      <c r="U7" s="1" t="s">
        <v>1710</v>
      </c>
      <c r="V7" s="1" t="s">
        <v>1718</v>
      </c>
    </row>
    <row r="8" s="1" customFormat="1" spans="1:22">
      <c r="A8" s="3">
        <v>999222490317232</v>
      </c>
      <c r="B8" s="1" t="s">
        <v>1695</v>
      </c>
      <c r="C8" s="1" t="s">
        <v>1744</v>
      </c>
      <c r="D8" s="1" t="s">
        <v>1745</v>
      </c>
      <c r="E8" s="1" t="s">
        <v>1746</v>
      </c>
      <c r="F8" s="1" t="s">
        <v>1695</v>
      </c>
      <c r="G8" s="1" t="s">
        <v>1699</v>
      </c>
      <c r="H8" s="1" t="s">
        <v>1700</v>
      </c>
      <c r="I8" s="1" t="s">
        <v>1747</v>
      </c>
      <c r="J8" s="1" t="s">
        <v>30</v>
      </c>
      <c r="K8" s="1" t="s">
        <v>1748</v>
      </c>
      <c r="L8" s="1" t="s">
        <v>1748</v>
      </c>
      <c r="M8" s="1" t="s">
        <v>1703</v>
      </c>
      <c r="N8" s="1" t="s">
        <v>1703</v>
      </c>
      <c r="O8" s="1" t="s">
        <v>1704</v>
      </c>
      <c r="P8" s="1" t="s">
        <v>1705</v>
      </c>
      <c r="Q8" s="1" t="s">
        <v>1706</v>
      </c>
      <c r="R8" s="1" t="s">
        <v>1749</v>
      </c>
      <c r="S8" s="1" t="s">
        <v>1708</v>
      </c>
      <c r="T8" s="1" t="s">
        <v>1709</v>
      </c>
      <c r="U8" s="1" t="s">
        <v>1710</v>
      </c>
      <c r="V8" s="1" t="s">
        <v>1750</v>
      </c>
    </row>
    <row r="9" s="1" customFormat="1" spans="1:22">
      <c r="A9" s="3">
        <v>999222485831334</v>
      </c>
      <c r="B9" s="1" t="s">
        <v>1695</v>
      </c>
      <c r="C9" s="1" t="s">
        <v>1751</v>
      </c>
      <c r="D9" s="1" t="s">
        <v>1752</v>
      </c>
      <c r="E9" s="1" t="s">
        <v>1753</v>
      </c>
      <c r="F9" s="1" t="s">
        <v>1695</v>
      </c>
      <c r="G9" s="1" t="s">
        <v>1699</v>
      </c>
      <c r="H9" s="1" t="s">
        <v>1700</v>
      </c>
      <c r="I9" s="1" t="s">
        <v>1754</v>
      </c>
      <c r="J9" s="1" t="s">
        <v>30</v>
      </c>
      <c r="K9" s="1" t="s">
        <v>1755</v>
      </c>
      <c r="L9" s="1" t="s">
        <v>1755</v>
      </c>
      <c r="M9" s="1" t="s">
        <v>1703</v>
      </c>
      <c r="N9" s="1" t="s">
        <v>1703</v>
      </c>
      <c r="O9" s="1" t="s">
        <v>1704</v>
      </c>
      <c r="P9" s="1" t="s">
        <v>1705</v>
      </c>
      <c r="Q9" s="1" t="s">
        <v>1706</v>
      </c>
      <c r="R9" s="1" t="s">
        <v>1756</v>
      </c>
      <c r="S9" s="1" t="s">
        <v>1708</v>
      </c>
      <c r="T9" s="1" t="s">
        <v>1709</v>
      </c>
      <c r="U9" s="1" t="s">
        <v>1710</v>
      </c>
      <c r="V9" s="1" t="s">
        <v>1757</v>
      </c>
    </row>
    <row r="10" s="1" customFormat="1" spans="1:22">
      <c r="A10" s="3">
        <v>999222485348249</v>
      </c>
      <c r="B10" s="1" t="s">
        <v>1695</v>
      </c>
      <c r="C10" s="1" t="s">
        <v>1758</v>
      </c>
      <c r="D10" s="1" t="s">
        <v>1759</v>
      </c>
      <c r="E10" s="1" t="s">
        <v>1760</v>
      </c>
      <c r="F10" s="1" t="s">
        <v>1695</v>
      </c>
      <c r="G10" s="1" t="s">
        <v>1699</v>
      </c>
      <c r="H10" s="1" t="s">
        <v>1700</v>
      </c>
      <c r="I10" s="1" t="s">
        <v>1722</v>
      </c>
      <c r="J10" s="1" t="s">
        <v>30</v>
      </c>
      <c r="K10" s="1" t="s">
        <v>1723</v>
      </c>
      <c r="L10" s="1" t="s">
        <v>1723</v>
      </c>
      <c r="M10" s="1" t="s">
        <v>1703</v>
      </c>
      <c r="N10" s="1" t="s">
        <v>1703</v>
      </c>
      <c r="O10" s="1" t="s">
        <v>1704</v>
      </c>
      <c r="P10" s="1" t="s">
        <v>1705</v>
      </c>
      <c r="Q10" s="1" t="s">
        <v>1706</v>
      </c>
      <c r="R10" s="1" t="s">
        <v>1761</v>
      </c>
      <c r="S10" s="1" t="s">
        <v>1708</v>
      </c>
      <c r="T10" s="1" t="s">
        <v>1709</v>
      </c>
      <c r="U10" s="1" t="s">
        <v>1710</v>
      </c>
      <c r="V10" s="1" t="s">
        <v>1718</v>
      </c>
    </row>
    <row r="11" s="1" customFormat="1" spans="1:22">
      <c r="A11" s="3">
        <v>999222484965629</v>
      </c>
      <c r="B11" s="1" t="s">
        <v>1695</v>
      </c>
      <c r="C11" s="1" t="s">
        <v>1762</v>
      </c>
      <c r="D11" s="1" t="s">
        <v>1763</v>
      </c>
      <c r="E11" s="1" t="s">
        <v>1764</v>
      </c>
      <c r="F11" s="1" t="s">
        <v>1695</v>
      </c>
      <c r="G11" s="1" t="s">
        <v>1699</v>
      </c>
      <c r="H11" s="1" t="s">
        <v>1700</v>
      </c>
      <c r="I11" s="1" t="s">
        <v>1765</v>
      </c>
      <c r="J11" s="1" t="s">
        <v>30</v>
      </c>
      <c r="K11" s="1" t="s">
        <v>1766</v>
      </c>
      <c r="L11" s="1" t="s">
        <v>1766</v>
      </c>
      <c r="M11" s="1" t="s">
        <v>1703</v>
      </c>
      <c r="N11" s="1" t="s">
        <v>1703</v>
      </c>
      <c r="O11" s="1" t="s">
        <v>1704</v>
      </c>
      <c r="P11" s="1" t="s">
        <v>1705</v>
      </c>
      <c r="Q11" s="1" t="s">
        <v>1706</v>
      </c>
      <c r="R11" s="1" t="s">
        <v>1767</v>
      </c>
      <c r="S11" s="1" t="s">
        <v>1708</v>
      </c>
      <c r="T11" s="1" t="s">
        <v>1709</v>
      </c>
      <c r="U11" s="1" t="s">
        <v>1710</v>
      </c>
      <c r="V11" s="1" t="s">
        <v>1768</v>
      </c>
    </row>
    <row r="12" s="1" customFormat="1" spans="1:22">
      <c r="A12" s="3">
        <v>999222484838596</v>
      </c>
      <c r="B12" s="1" t="s">
        <v>1695</v>
      </c>
      <c r="C12" s="1" t="s">
        <v>1769</v>
      </c>
      <c r="D12" s="1" t="s">
        <v>1770</v>
      </c>
      <c r="E12" s="1" t="s">
        <v>1771</v>
      </c>
      <c r="F12" s="1" t="s">
        <v>1695</v>
      </c>
      <c r="G12" s="1" t="s">
        <v>1699</v>
      </c>
      <c r="H12" s="1" t="s">
        <v>1700</v>
      </c>
      <c r="I12" s="1" t="s">
        <v>1772</v>
      </c>
      <c r="J12" s="1" t="s">
        <v>30</v>
      </c>
      <c r="K12" s="1" t="s">
        <v>1773</v>
      </c>
      <c r="L12" s="1" t="s">
        <v>1773</v>
      </c>
      <c r="M12" s="1" t="s">
        <v>1703</v>
      </c>
      <c r="N12" s="1" t="s">
        <v>1703</v>
      </c>
      <c r="O12" s="1" t="s">
        <v>1704</v>
      </c>
      <c r="P12" s="1" t="s">
        <v>1705</v>
      </c>
      <c r="Q12" s="1" t="s">
        <v>1706</v>
      </c>
      <c r="R12" s="1" t="s">
        <v>1774</v>
      </c>
      <c r="S12" s="1" t="s">
        <v>1708</v>
      </c>
      <c r="T12" s="1" t="s">
        <v>1709</v>
      </c>
      <c r="U12" s="1" t="s">
        <v>1710</v>
      </c>
      <c r="V12" s="1" t="s">
        <v>1775</v>
      </c>
    </row>
    <row r="13" s="1" customFormat="1" spans="1:22">
      <c r="A13" s="3">
        <v>999222484602446</v>
      </c>
      <c r="B13" s="1" t="s">
        <v>1695</v>
      </c>
      <c r="C13" s="1" t="s">
        <v>1776</v>
      </c>
      <c r="D13" s="1" t="s">
        <v>1777</v>
      </c>
      <c r="E13" s="1" t="s">
        <v>1778</v>
      </c>
      <c r="F13" s="1" t="s">
        <v>1695</v>
      </c>
      <c r="G13" s="1" t="s">
        <v>1699</v>
      </c>
      <c r="H13" s="1" t="s">
        <v>1700</v>
      </c>
      <c r="I13" s="1" t="s">
        <v>1779</v>
      </c>
      <c r="J13" s="1" t="s">
        <v>30</v>
      </c>
      <c r="K13" s="1" t="s">
        <v>1780</v>
      </c>
      <c r="L13" s="1" t="s">
        <v>1780</v>
      </c>
      <c r="M13" s="1" t="s">
        <v>1703</v>
      </c>
      <c r="N13" s="1" t="s">
        <v>1703</v>
      </c>
      <c r="O13" s="1" t="s">
        <v>1704</v>
      </c>
      <c r="P13" s="1" t="s">
        <v>1705</v>
      </c>
      <c r="Q13" s="1" t="s">
        <v>1706</v>
      </c>
      <c r="R13" s="1" t="s">
        <v>1781</v>
      </c>
      <c r="S13" s="1" t="s">
        <v>1708</v>
      </c>
      <c r="T13" s="1" t="s">
        <v>1709</v>
      </c>
      <c r="U13" s="1" t="s">
        <v>1710</v>
      </c>
      <c r="V13" s="1" t="s">
        <v>1782</v>
      </c>
    </row>
    <row r="14" s="1" customFormat="1" spans="1:22">
      <c r="A14" s="3">
        <v>999222484238056</v>
      </c>
      <c r="B14" s="1" t="s">
        <v>1695</v>
      </c>
      <c r="C14" s="1" t="s">
        <v>1783</v>
      </c>
      <c r="D14" s="1" t="s">
        <v>1784</v>
      </c>
      <c r="E14" s="1" t="s">
        <v>1785</v>
      </c>
      <c r="F14" s="1" t="s">
        <v>1695</v>
      </c>
      <c r="G14" s="1" t="s">
        <v>1699</v>
      </c>
      <c r="H14" s="1" t="s">
        <v>1700</v>
      </c>
      <c r="I14" s="1" t="s">
        <v>1786</v>
      </c>
      <c r="J14" s="1" t="s">
        <v>30</v>
      </c>
      <c r="K14" s="1" t="s">
        <v>1787</v>
      </c>
      <c r="L14" s="1" t="s">
        <v>1787</v>
      </c>
      <c r="M14" s="1" t="s">
        <v>1703</v>
      </c>
      <c r="N14" s="1" t="s">
        <v>1703</v>
      </c>
      <c r="O14" s="1" t="s">
        <v>1704</v>
      </c>
      <c r="P14" s="1" t="s">
        <v>1705</v>
      </c>
      <c r="Q14" s="1" t="s">
        <v>1706</v>
      </c>
      <c r="R14" s="1" t="s">
        <v>1788</v>
      </c>
      <c r="S14" s="1" t="s">
        <v>1708</v>
      </c>
      <c r="T14" s="1" t="s">
        <v>1709</v>
      </c>
      <c r="U14" s="1" t="s">
        <v>1710</v>
      </c>
      <c r="V14" s="1" t="s">
        <v>1768</v>
      </c>
    </row>
    <row r="15" s="1" customFormat="1" spans="1:22">
      <c r="A15" s="3">
        <v>999222483881271</v>
      </c>
      <c r="B15" s="1" t="s">
        <v>1695</v>
      </c>
      <c r="C15" s="1" t="s">
        <v>1789</v>
      </c>
      <c r="D15" s="1" t="s">
        <v>1720</v>
      </c>
      <c r="E15" s="1" t="s">
        <v>1790</v>
      </c>
      <c r="F15" s="1" t="s">
        <v>1695</v>
      </c>
      <c r="G15" s="1" t="s">
        <v>1699</v>
      </c>
      <c r="H15" s="1" t="s">
        <v>1700</v>
      </c>
      <c r="I15" s="1" t="s">
        <v>1722</v>
      </c>
      <c r="J15" s="1" t="s">
        <v>30</v>
      </c>
      <c r="K15" s="1" t="s">
        <v>1723</v>
      </c>
      <c r="L15" s="1" t="s">
        <v>1723</v>
      </c>
      <c r="M15" s="1" t="s">
        <v>1703</v>
      </c>
      <c r="N15" s="1" t="s">
        <v>1703</v>
      </c>
      <c r="O15" s="1" t="s">
        <v>1704</v>
      </c>
      <c r="P15" s="1" t="s">
        <v>1705</v>
      </c>
      <c r="Q15" s="1" t="s">
        <v>1706</v>
      </c>
      <c r="R15" s="1" t="s">
        <v>1791</v>
      </c>
      <c r="S15" s="1" t="s">
        <v>1708</v>
      </c>
      <c r="T15" s="1" t="s">
        <v>1709</v>
      </c>
      <c r="U15" s="1" t="s">
        <v>1710</v>
      </c>
      <c r="V15" s="1" t="s">
        <v>1718</v>
      </c>
    </row>
    <row r="16" s="1" customFormat="1" spans="1:22">
      <c r="A16" s="3">
        <v>999222483809090</v>
      </c>
      <c r="B16" s="1" t="s">
        <v>1695</v>
      </c>
      <c r="C16" s="1" t="s">
        <v>1792</v>
      </c>
      <c r="D16" s="1" t="s">
        <v>1793</v>
      </c>
      <c r="E16" s="1" t="s">
        <v>1794</v>
      </c>
      <c r="F16" s="1" t="s">
        <v>1695</v>
      </c>
      <c r="G16" s="1" t="s">
        <v>1699</v>
      </c>
      <c r="H16" s="1" t="s">
        <v>1700</v>
      </c>
      <c r="I16" s="1" t="s">
        <v>1795</v>
      </c>
      <c r="J16" s="1" t="s">
        <v>30</v>
      </c>
      <c r="K16" s="1" t="s">
        <v>1796</v>
      </c>
      <c r="L16" s="1" t="s">
        <v>1796</v>
      </c>
      <c r="M16" s="1" t="s">
        <v>1703</v>
      </c>
      <c r="N16" s="1" t="s">
        <v>1703</v>
      </c>
      <c r="O16" s="1" t="s">
        <v>1704</v>
      </c>
      <c r="P16" s="1" t="s">
        <v>1705</v>
      </c>
      <c r="Q16" s="1" t="s">
        <v>1706</v>
      </c>
      <c r="R16" s="1" t="s">
        <v>1791</v>
      </c>
      <c r="S16" s="1" t="s">
        <v>1708</v>
      </c>
      <c r="T16" s="1" t="s">
        <v>1709</v>
      </c>
      <c r="U16" s="1" t="s">
        <v>1710</v>
      </c>
      <c r="V16" s="1" t="s">
        <v>1718</v>
      </c>
    </row>
    <row r="17" s="1" customFormat="1" spans="1:22">
      <c r="A17" s="3">
        <v>999222483532352</v>
      </c>
      <c r="B17" s="1" t="s">
        <v>1695</v>
      </c>
      <c r="C17" s="1" t="s">
        <v>1797</v>
      </c>
      <c r="D17" s="1" t="s">
        <v>1798</v>
      </c>
      <c r="E17" s="1" t="s">
        <v>1799</v>
      </c>
      <c r="F17" s="1" t="s">
        <v>1695</v>
      </c>
      <c r="G17" s="1" t="s">
        <v>1699</v>
      </c>
      <c r="H17" s="1" t="s">
        <v>1700</v>
      </c>
      <c r="I17" s="1" t="s">
        <v>1800</v>
      </c>
      <c r="J17" s="1" t="s">
        <v>30</v>
      </c>
      <c r="K17" s="1" t="s">
        <v>1801</v>
      </c>
      <c r="L17" s="1" t="s">
        <v>1801</v>
      </c>
      <c r="M17" s="1" t="s">
        <v>1703</v>
      </c>
      <c r="N17" s="1" t="s">
        <v>1703</v>
      </c>
      <c r="O17" s="1" t="s">
        <v>1704</v>
      </c>
      <c r="P17" s="1" t="s">
        <v>1705</v>
      </c>
      <c r="Q17" s="1" t="s">
        <v>1706</v>
      </c>
      <c r="R17" s="1" t="s">
        <v>1802</v>
      </c>
      <c r="S17" s="1" t="s">
        <v>1708</v>
      </c>
      <c r="T17" s="1" t="s">
        <v>1709</v>
      </c>
      <c r="U17" s="1" t="s">
        <v>1710</v>
      </c>
      <c r="V17" s="1" t="s">
        <v>1775</v>
      </c>
    </row>
    <row r="18" s="1" customFormat="1" spans="1:22">
      <c r="A18" s="3">
        <v>999222483309475</v>
      </c>
      <c r="B18" s="1" t="s">
        <v>1695</v>
      </c>
      <c r="C18" s="1" t="s">
        <v>1803</v>
      </c>
      <c r="D18" s="1" t="s">
        <v>1804</v>
      </c>
      <c r="E18" s="1" t="s">
        <v>1805</v>
      </c>
      <c r="F18" s="1" t="s">
        <v>1695</v>
      </c>
      <c r="G18" s="1" t="s">
        <v>1699</v>
      </c>
      <c r="H18" s="1" t="s">
        <v>1700</v>
      </c>
      <c r="I18" s="1" t="s">
        <v>1806</v>
      </c>
      <c r="J18" s="1" t="s">
        <v>30</v>
      </c>
      <c r="K18" s="1" t="s">
        <v>1807</v>
      </c>
      <c r="L18" s="1" t="s">
        <v>1807</v>
      </c>
      <c r="M18" s="1" t="s">
        <v>1703</v>
      </c>
      <c r="N18" s="1" t="s">
        <v>1703</v>
      </c>
      <c r="O18" s="1" t="s">
        <v>1704</v>
      </c>
      <c r="P18" s="1" t="s">
        <v>1705</v>
      </c>
      <c r="Q18" s="1" t="s">
        <v>1706</v>
      </c>
      <c r="R18" s="1" t="s">
        <v>1808</v>
      </c>
      <c r="S18" s="1" t="s">
        <v>1708</v>
      </c>
      <c r="T18" s="1" t="s">
        <v>1709</v>
      </c>
      <c r="U18" s="1" t="s">
        <v>1710</v>
      </c>
      <c r="V18" s="1" t="s">
        <v>1750</v>
      </c>
    </row>
    <row r="19" s="1" customFormat="1" spans="1:22">
      <c r="A19" s="3">
        <v>999222483230291</v>
      </c>
      <c r="B19" s="1" t="s">
        <v>1695</v>
      </c>
      <c r="C19" s="1" t="s">
        <v>1809</v>
      </c>
      <c r="D19" s="1" t="s">
        <v>1810</v>
      </c>
      <c r="E19" s="1" t="s">
        <v>1811</v>
      </c>
      <c r="F19" s="1" t="s">
        <v>1695</v>
      </c>
      <c r="G19" s="1" t="s">
        <v>1699</v>
      </c>
      <c r="H19" s="1" t="s">
        <v>1700</v>
      </c>
      <c r="I19" s="1" t="s">
        <v>1812</v>
      </c>
      <c r="J19" s="1" t="s">
        <v>30</v>
      </c>
      <c r="K19" s="1" t="s">
        <v>1813</v>
      </c>
      <c r="L19" s="1" t="s">
        <v>1813</v>
      </c>
      <c r="M19" s="1" t="s">
        <v>1703</v>
      </c>
      <c r="N19" s="1" t="s">
        <v>1703</v>
      </c>
      <c r="O19" s="1" t="s">
        <v>1704</v>
      </c>
      <c r="P19" s="1" t="s">
        <v>1705</v>
      </c>
      <c r="Q19" s="1" t="s">
        <v>1706</v>
      </c>
      <c r="R19" s="1" t="s">
        <v>1814</v>
      </c>
      <c r="S19" s="1" t="s">
        <v>1708</v>
      </c>
      <c r="T19" s="1" t="s">
        <v>1709</v>
      </c>
      <c r="U19" s="1" t="s">
        <v>1710</v>
      </c>
      <c r="V19" s="1" t="s">
        <v>1815</v>
      </c>
    </row>
    <row r="20" s="1" customFormat="1" spans="1:22">
      <c r="A20" s="3">
        <v>999222483224277</v>
      </c>
      <c r="B20" s="1" t="s">
        <v>1695</v>
      </c>
      <c r="C20" s="1" t="s">
        <v>1816</v>
      </c>
      <c r="D20" s="1" t="s">
        <v>1817</v>
      </c>
      <c r="E20" s="1" t="s">
        <v>1818</v>
      </c>
      <c r="F20" s="1" t="s">
        <v>1695</v>
      </c>
      <c r="G20" s="1" t="s">
        <v>1699</v>
      </c>
      <c r="H20" s="1" t="s">
        <v>1700</v>
      </c>
      <c r="I20" s="1" t="s">
        <v>1819</v>
      </c>
      <c r="J20" s="1" t="s">
        <v>30</v>
      </c>
      <c r="K20" s="1" t="s">
        <v>1820</v>
      </c>
      <c r="L20" s="1" t="s">
        <v>1820</v>
      </c>
      <c r="M20" s="1" t="s">
        <v>1703</v>
      </c>
      <c r="N20" s="1" t="s">
        <v>1703</v>
      </c>
      <c r="O20" s="1" t="s">
        <v>1704</v>
      </c>
      <c r="P20" s="1" t="s">
        <v>1705</v>
      </c>
      <c r="Q20" s="1" t="s">
        <v>1706</v>
      </c>
      <c r="R20" s="1" t="s">
        <v>1821</v>
      </c>
      <c r="S20" s="1" t="s">
        <v>1708</v>
      </c>
      <c r="T20" s="1" t="s">
        <v>1709</v>
      </c>
      <c r="U20" s="1" t="s">
        <v>1710</v>
      </c>
      <c r="V20" s="1" t="s">
        <v>1775</v>
      </c>
    </row>
    <row r="21" s="1" customFormat="1" spans="1:22">
      <c r="A21" s="3">
        <v>999222481020388</v>
      </c>
      <c r="B21" s="1" t="s">
        <v>1695</v>
      </c>
      <c r="C21" s="1" t="s">
        <v>1822</v>
      </c>
      <c r="D21" s="1" t="s">
        <v>1823</v>
      </c>
      <c r="E21" s="1" t="s">
        <v>1824</v>
      </c>
      <c r="F21" s="1" t="s">
        <v>1695</v>
      </c>
      <c r="G21" s="1" t="s">
        <v>1699</v>
      </c>
      <c r="H21" s="1" t="s">
        <v>1700</v>
      </c>
      <c r="I21" s="1" t="s">
        <v>1825</v>
      </c>
      <c r="J21" s="1" t="s">
        <v>30</v>
      </c>
      <c r="K21" s="1" t="s">
        <v>1826</v>
      </c>
      <c r="L21" s="1" t="s">
        <v>1826</v>
      </c>
      <c r="M21" s="1" t="s">
        <v>1703</v>
      </c>
      <c r="N21" s="1" t="s">
        <v>1703</v>
      </c>
      <c r="O21" s="1" t="s">
        <v>1704</v>
      </c>
      <c r="P21" s="1" t="s">
        <v>1705</v>
      </c>
      <c r="Q21" s="1" t="s">
        <v>1706</v>
      </c>
      <c r="R21" s="1" t="s">
        <v>1827</v>
      </c>
      <c r="S21" s="1" t="s">
        <v>1708</v>
      </c>
      <c r="T21" s="1" t="s">
        <v>1709</v>
      </c>
      <c r="U21" s="1" t="s">
        <v>1710</v>
      </c>
      <c r="V21" s="1" t="s">
        <v>1828</v>
      </c>
    </row>
    <row r="22" s="1" customFormat="1" spans="1:22">
      <c r="A22" s="3">
        <v>999222480863451</v>
      </c>
      <c r="B22" s="1" t="s">
        <v>1695</v>
      </c>
      <c r="C22" s="1" t="s">
        <v>1829</v>
      </c>
      <c r="D22" s="1" t="s">
        <v>1830</v>
      </c>
      <c r="E22" s="1" t="s">
        <v>1831</v>
      </c>
      <c r="F22" s="1" t="s">
        <v>1695</v>
      </c>
      <c r="G22" s="1" t="s">
        <v>1699</v>
      </c>
      <c r="H22" s="1" t="s">
        <v>1700</v>
      </c>
      <c r="I22" s="1" t="s">
        <v>1832</v>
      </c>
      <c r="J22" s="1" t="s">
        <v>30</v>
      </c>
      <c r="K22" s="1" t="s">
        <v>1833</v>
      </c>
      <c r="L22" s="1" t="s">
        <v>1833</v>
      </c>
      <c r="M22" s="1" t="s">
        <v>1703</v>
      </c>
      <c r="N22" s="1" t="s">
        <v>1703</v>
      </c>
      <c r="O22" s="1" t="s">
        <v>1704</v>
      </c>
      <c r="P22" s="1" t="s">
        <v>1705</v>
      </c>
      <c r="Q22" s="1" t="s">
        <v>1706</v>
      </c>
      <c r="R22" s="1" t="s">
        <v>1834</v>
      </c>
      <c r="S22" s="1" t="s">
        <v>1708</v>
      </c>
      <c r="T22" s="1" t="s">
        <v>1709</v>
      </c>
      <c r="U22" s="1" t="s">
        <v>1710</v>
      </c>
      <c r="V22" s="1" t="s">
        <v>1737</v>
      </c>
    </row>
    <row r="23" s="1" customFormat="1" spans="1:22">
      <c r="A23" s="3">
        <v>999222480795921</v>
      </c>
      <c r="B23" s="1" t="s">
        <v>1695</v>
      </c>
      <c r="C23" s="1" t="s">
        <v>1835</v>
      </c>
      <c r="D23" s="1" t="s">
        <v>1836</v>
      </c>
      <c r="E23" s="1" t="s">
        <v>1837</v>
      </c>
      <c r="F23" s="1" t="s">
        <v>1695</v>
      </c>
      <c r="G23" s="1" t="s">
        <v>1699</v>
      </c>
      <c r="H23" s="1" t="s">
        <v>1700</v>
      </c>
      <c r="I23" s="1" t="s">
        <v>1838</v>
      </c>
      <c r="J23" s="1" t="s">
        <v>30</v>
      </c>
      <c r="K23" s="1" t="s">
        <v>1839</v>
      </c>
      <c r="L23" s="1" t="s">
        <v>1839</v>
      </c>
      <c r="M23" s="1" t="s">
        <v>1703</v>
      </c>
      <c r="N23" s="1" t="s">
        <v>1703</v>
      </c>
      <c r="O23" s="1" t="s">
        <v>1704</v>
      </c>
      <c r="P23" s="1" t="s">
        <v>1705</v>
      </c>
      <c r="Q23" s="1" t="s">
        <v>1706</v>
      </c>
      <c r="R23" s="1" t="s">
        <v>1840</v>
      </c>
      <c r="S23" s="1" t="s">
        <v>1708</v>
      </c>
      <c r="T23" s="1" t="s">
        <v>1709</v>
      </c>
      <c r="U23" s="1" t="s">
        <v>1710</v>
      </c>
      <c r="V23" s="1" t="s">
        <v>1775</v>
      </c>
    </row>
    <row r="24" s="1" customFormat="1" spans="1:22">
      <c r="A24" s="3">
        <v>999222480781386</v>
      </c>
      <c r="B24" s="1" t="s">
        <v>1695</v>
      </c>
      <c r="C24" s="1" t="s">
        <v>1841</v>
      </c>
      <c r="D24" s="1" t="s">
        <v>1842</v>
      </c>
      <c r="E24" s="1" t="s">
        <v>1843</v>
      </c>
      <c r="F24" s="1" t="s">
        <v>1695</v>
      </c>
      <c r="G24" s="1" t="s">
        <v>1699</v>
      </c>
      <c r="H24" s="1" t="s">
        <v>1700</v>
      </c>
      <c r="I24" s="1" t="s">
        <v>1844</v>
      </c>
      <c r="J24" s="1" t="s">
        <v>30</v>
      </c>
      <c r="K24" s="1" t="s">
        <v>1845</v>
      </c>
      <c r="L24" s="1" t="s">
        <v>1845</v>
      </c>
      <c r="M24" s="1" t="s">
        <v>1703</v>
      </c>
      <c r="N24" s="1" t="s">
        <v>1703</v>
      </c>
      <c r="O24" s="1" t="s">
        <v>1704</v>
      </c>
      <c r="P24" s="1" t="s">
        <v>1705</v>
      </c>
      <c r="Q24" s="1" t="s">
        <v>1706</v>
      </c>
      <c r="R24" s="1" t="s">
        <v>1846</v>
      </c>
      <c r="S24" s="1" t="s">
        <v>1708</v>
      </c>
      <c r="T24" s="1" t="s">
        <v>1709</v>
      </c>
      <c r="U24" s="1" t="s">
        <v>1710</v>
      </c>
      <c r="V24" s="1" t="s">
        <v>1737</v>
      </c>
    </row>
    <row r="25" s="1" customFormat="1" spans="1:22">
      <c r="A25" s="3">
        <v>999222480213395</v>
      </c>
      <c r="B25" s="1" t="s">
        <v>1695</v>
      </c>
      <c r="C25" s="1" t="s">
        <v>1847</v>
      </c>
      <c r="D25" s="1" t="s">
        <v>1848</v>
      </c>
      <c r="E25" s="1" t="s">
        <v>1849</v>
      </c>
      <c r="F25" s="1" t="s">
        <v>1695</v>
      </c>
      <c r="G25" s="1" t="s">
        <v>1699</v>
      </c>
      <c r="H25" s="1" t="s">
        <v>1700</v>
      </c>
      <c r="I25" s="1" t="s">
        <v>1850</v>
      </c>
      <c r="J25" s="1" t="s">
        <v>30</v>
      </c>
      <c r="K25" s="1" t="s">
        <v>1851</v>
      </c>
      <c r="L25" s="1" t="s">
        <v>1851</v>
      </c>
      <c r="M25" s="1" t="s">
        <v>1703</v>
      </c>
      <c r="N25" s="1" t="s">
        <v>1703</v>
      </c>
      <c r="O25" s="1" t="s">
        <v>1704</v>
      </c>
      <c r="P25" s="1" t="s">
        <v>1705</v>
      </c>
      <c r="Q25" s="1" t="s">
        <v>1706</v>
      </c>
      <c r="R25" s="1" t="s">
        <v>1852</v>
      </c>
      <c r="S25" s="1" t="s">
        <v>1708</v>
      </c>
      <c r="T25" s="1" t="s">
        <v>1709</v>
      </c>
      <c r="U25" s="1" t="s">
        <v>1710</v>
      </c>
      <c r="V25" s="1" t="s">
        <v>1737</v>
      </c>
    </row>
    <row r="26" s="1" customFormat="1" spans="1:22">
      <c r="A26" s="3">
        <v>999222480050444</v>
      </c>
      <c r="B26" s="1" t="s">
        <v>1695</v>
      </c>
      <c r="C26" s="1" t="s">
        <v>1853</v>
      </c>
      <c r="D26" s="1" t="s">
        <v>1854</v>
      </c>
      <c r="E26" s="1" t="s">
        <v>1855</v>
      </c>
      <c r="F26" s="1" t="s">
        <v>1695</v>
      </c>
      <c r="G26" s="1" t="s">
        <v>1699</v>
      </c>
      <c r="H26" s="1" t="s">
        <v>1700</v>
      </c>
      <c r="I26" s="1" t="s">
        <v>1856</v>
      </c>
      <c r="J26" s="1" t="s">
        <v>30</v>
      </c>
      <c r="K26" s="1" t="s">
        <v>1857</v>
      </c>
      <c r="L26" s="1" t="s">
        <v>1857</v>
      </c>
      <c r="M26" s="1" t="s">
        <v>1703</v>
      </c>
      <c r="N26" s="1" t="s">
        <v>1703</v>
      </c>
      <c r="O26" s="1" t="s">
        <v>1704</v>
      </c>
      <c r="P26" s="1" t="s">
        <v>1705</v>
      </c>
      <c r="Q26" s="1" t="s">
        <v>1706</v>
      </c>
      <c r="R26" s="1" t="s">
        <v>1858</v>
      </c>
      <c r="S26" s="1" t="s">
        <v>1708</v>
      </c>
      <c r="T26" s="1" t="s">
        <v>1709</v>
      </c>
      <c r="U26" s="1" t="s">
        <v>1710</v>
      </c>
      <c r="V26" s="1" t="s">
        <v>1718</v>
      </c>
    </row>
    <row r="27" s="1" customFormat="1" spans="1:22">
      <c r="A27" s="3">
        <v>22479932116</v>
      </c>
      <c r="B27" s="1" t="s">
        <v>1695</v>
      </c>
      <c r="C27" s="1" t="s">
        <v>1859</v>
      </c>
      <c r="D27" s="1" t="s">
        <v>1860</v>
      </c>
      <c r="E27" s="1" t="s">
        <v>1861</v>
      </c>
      <c r="F27" s="1" t="s">
        <v>1695</v>
      </c>
      <c r="G27" s="1" t="s">
        <v>1699</v>
      </c>
      <c r="H27" s="1" t="s">
        <v>1700</v>
      </c>
      <c r="I27" s="1" t="s">
        <v>1862</v>
      </c>
      <c r="J27" s="1" t="s">
        <v>30</v>
      </c>
      <c r="K27" s="1" t="s">
        <v>1863</v>
      </c>
      <c r="L27" s="1" t="s">
        <v>1863</v>
      </c>
      <c r="M27" s="1" t="s">
        <v>1703</v>
      </c>
      <c r="N27" s="1" t="s">
        <v>1703</v>
      </c>
      <c r="O27" s="1" t="s">
        <v>1704</v>
      </c>
      <c r="P27" s="1" t="s">
        <v>1705</v>
      </c>
      <c r="Q27" s="1" t="s">
        <v>1706</v>
      </c>
      <c r="R27" s="1" t="s">
        <v>1864</v>
      </c>
      <c r="S27" s="1" t="s">
        <v>1708</v>
      </c>
      <c r="T27" s="1" t="s">
        <v>1709</v>
      </c>
      <c r="U27" s="1" t="s">
        <v>1710</v>
      </c>
      <c r="V27" s="1" t="s">
        <v>1768</v>
      </c>
    </row>
    <row r="28" s="1" customFormat="1" spans="1:22">
      <c r="A28" s="3">
        <v>999222479599555</v>
      </c>
      <c r="B28" s="1" t="s">
        <v>1695</v>
      </c>
      <c r="C28" s="1" t="s">
        <v>1865</v>
      </c>
      <c r="D28" s="1" t="s">
        <v>1866</v>
      </c>
      <c r="E28" s="1" t="s">
        <v>1867</v>
      </c>
      <c r="F28" s="1" t="s">
        <v>1695</v>
      </c>
      <c r="G28" s="1" t="s">
        <v>1699</v>
      </c>
      <c r="H28" s="1" t="s">
        <v>1700</v>
      </c>
      <c r="I28" s="1" t="s">
        <v>1868</v>
      </c>
      <c r="J28" s="1" t="s">
        <v>30</v>
      </c>
      <c r="K28" s="1" t="s">
        <v>1869</v>
      </c>
      <c r="L28" s="1" t="s">
        <v>1869</v>
      </c>
      <c r="M28" s="1" t="s">
        <v>1703</v>
      </c>
      <c r="N28" s="1" t="s">
        <v>1703</v>
      </c>
      <c r="O28" s="1" t="s">
        <v>1704</v>
      </c>
      <c r="P28" s="1" t="s">
        <v>1705</v>
      </c>
      <c r="Q28" s="1" t="s">
        <v>1706</v>
      </c>
      <c r="R28" s="1" t="s">
        <v>1870</v>
      </c>
      <c r="S28" s="1" t="s">
        <v>1708</v>
      </c>
      <c r="T28" s="1" t="s">
        <v>1709</v>
      </c>
      <c r="U28" s="1" t="s">
        <v>1710</v>
      </c>
      <c r="V28" s="1" t="s">
        <v>1775</v>
      </c>
    </row>
    <row r="29" s="1" customFormat="1" spans="1:22">
      <c r="A29" s="3">
        <v>999222479474802</v>
      </c>
      <c r="B29" s="1" t="s">
        <v>1695</v>
      </c>
      <c r="C29" s="1" t="s">
        <v>1871</v>
      </c>
      <c r="D29" s="1" t="s">
        <v>1872</v>
      </c>
      <c r="E29" s="1" t="s">
        <v>1873</v>
      </c>
      <c r="F29" s="1" t="s">
        <v>1695</v>
      </c>
      <c r="G29" s="1" t="s">
        <v>1699</v>
      </c>
      <c r="H29" s="1" t="s">
        <v>1700</v>
      </c>
      <c r="I29" s="1" t="s">
        <v>1874</v>
      </c>
      <c r="J29" s="1" t="s">
        <v>30</v>
      </c>
      <c r="K29" s="1" t="s">
        <v>1875</v>
      </c>
      <c r="L29" s="1" t="s">
        <v>1875</v>
      </c>
      <c r="M29" s="1" t="s">
        <v>1703</v>
      </c>
      <c r="N29" s="1" t="s">
        <v>1703</v>
      </c>
      <c r="O29" s="1" t="s">
        <v>1704</v>
      </c>
      <c r="P29" s="1" t="s">
        <v>1705</v>
      </c>
      <c r="Q29" s="1" t="s">
        <v>1706</v>
      </c>
      <c r="R29" s="1" t="s">
        <v>1876</v>
      </c>
      <c r="S29" s="1" t="s">
        <v>1708</v>
      </c>
      <c r="T29" s="1" t="s">
        <v>1709</v>
      </c>
      <c r="U29" s="1" t="s">
        <v>1710</v>
      </c>
      <c r="V29" s="1" t="s">
        <v>1737</v>
      </c>
    </row>
    <row r="30" s="1" customFormat="1" spans="1:22">
      <c r="A30" s="3">
        <v>999222479326491</v>
      </c>
      <c r="B30" s="1" t="s">
        <v>1695</v>
      </c>
      <c r="C30" s="1" t="s">
        <v>1877</v>
      </c>
      <c r="D30" s="1" t="s">
        <v>1817</v>
      </c>
      <c r="E30" s="1" t="s">
        <v>1878</v>
      </c>
      <c r="F30" s="1" t="s">
        <v>1695</v>
      </c>
      <c r="G30" s="1" t="s">
        <v>1699</v>
      </c>
      <c r="H30" s="1" t="s">
        <v>1700</v>
      </c>
      <c r="I30" s="1" t="s">
        <v>1747</v>
      </c>
      <c r="J30" s="1" t="s">
        <v>30</v>
      </c>
      <c r="K30" s="1" t="s">
        <v>1748</v>
      </c>
      <c r="L30" s="1" t="s">
        <v>1748</v>
      </c>
      <c r="M30" s="1" t="s">
        <v>1703</v>
      </c>
      <c r="N30" s="1" t="s">
        <v>1703</v>
      </c>
      <c r="O30" s="1" t="s">
        <v>1704</v>
      </c>
      <c r="P30" s="1" t="s">
        <v>1705</v>
      </c>
      <c r="Q30" s="1" t="s">
        <v>1706</v>
      </c>
      <c r="R30" s="1" t="s">
        <v>1879</v>
      </c>
      <c r="S30" s="1" t="s">
        <v>1708</v>
      </c>
      <c r="T30" s="1" t="s">
        <v>1709</v>
      </c>
      <c r="U30" s="1" t="s">
        <v>1710</v>
      </c>
      <c r="V30" s="1" t="s">
        <v>1775</v>
      </c>
    </row>
    <row r="31" s="1" customFormat="1" spans="1:22">
      <c r="A31" s="3">
        <v>999222478856870</v>
      </c>
      <c r="B31" s="1" t="s">
        <v>1695</v>
      </c>
      <c r="C31" s="1" t="s">
        <v>1880</v>
      </c>
      <c r="D31" s="1" t="s">
        <v>1881</v>
      </c>
      <c r="E31" s="1" t="s">
        <v>1882</v>
      </c>
      <c r="F31" s="1" t="s">
        <v>1695</v>
      </c>
      <c r="G31" s="1" t="s">
        <v>1699</v>
      </c>
      <c r="H31" s="1" t="s">
        <v>1700</v>
      </c>
      <c r="I31" s="1" t="s">
        <v>1883</v>
      </c>
      <c r="J31" s="1" t="s">
        <v>30</v>
      </c>
      <c r="K31" s="1" t="s">
        <v>1884</v>
      </c>
      <c r="L31" s="1" t="s">
        <v>1884</v>
      </c>
      <c r="M31" s="1" t="s">
        <v>1703</v>
      </c>
      <c r="N31" s="1" t="s">
        <v>1703</v>
      </c>
      <c r="O31" s="1" t="s">
        <v>1704</v>
      </c>
      <c r="P31" s="1" t="s">
        <v>1705</v>
      </c>
      <c r="Q31" s="1" t="s">
        <v>1706</v>
      </c>
      <c r="R31" s="1" t="s">
        <v>1885</v>
      </c>
      <c r="S31" s="1" t="s">
        <v>1708</v>
      </c>
      <c r="T31" s="1" t="s">
        <v>1709</v>
      </c>
      <c r="U31" s="1" t="s">
        <v>1710</v>
      </c>
      <c r="V31" s="1" t="s">
        <v>1718</v>
      </c>
    </row>
    <row r="32" s="1" customFormat="1" spans="1:22">
      <c r="A32" s="3">
        <v>999222478748891</v>
      </c>
      <c r="B32" s="1" t="s">
        <v>1695</v>
      </c>
      <c r="C32" s="1" t="s">
        <v>1886</v>
      </c>
      <c r="D32" s="1" t="s">
        <v>1887</v>
      </c>
      <c r="E32" s="1" t="s">
        <v>1888</v>
      </c>
      <c r="F32" s="1" t="s">
        <v>1695</v>
      </c>
      <c r="G32" s="1" t="s">
        <v>1699</v>
      </c>
      <c r="H32" s="1" t="s">
        <v>1700</v>
      </c>
      <c r="I32" s="1" t="s">
        <v>1889</v>
      </c>
      <c r="J32" s="1" t="s">
        <v>30</v>
      </c>
      <c r="K32" s="1" t="s">
        <v>1890</v>
      </c>
      <c r="L32" s="1" t="s">
        <v>1890</v>
      </c>
      <c r="M32" s="1" t="s">
        <v>1703</v>
      </c>
      <c r="N32" s="1" t="s">
        <v>1703</v>
      </c>
      <c r="O32" s="1" t="s">
        <v>1704</v>
      </c>
      <c r="P32" s="1" t="s">
        <v>1705</v>
      </c>
      <c r="Q32" s="1" t="s">
        <v>1706</v>
      </c>
      <c r="R32" s="1" t="s">
        <v>1891</v>
      </c>
      <c r="S32" s="1" t="s">
        <v>1708</v>
      </c>
      <c r="T32" s="1" t="s">
        <v>1709</v>
      </c>
      <c r="U32" s="1" t="s">
        <v>1710</v>
      </c>
      <c r="V32" s="1" t="s">
        <v>1737</v>
      </c>
    </row>
    <row r="33" s="1" customFormat="1" spans="1:22">
      <c r="A33" s="3">
        <v>999222478660731</v>
      </c>
      <c r="B33" s="1" t="s">
        <v>1695</v>
      </c>
      <c r="C33" s="1" t="s">
        <v>1892</v>
      </c>
      <c r="D33" s="1" t="s">
        <v>1893</v>
      </c>
      <c r="E33" s="1" t="s">
        <v>1894</v>
      </c>
      <c r="F33" s="1" t="s">
        <v>1695</v>
      </c>
      <c r="G33" s="1" t="s">
        <v>1699</v>
      </c>
      <c r="H33" s="1" t="s">
        <v>1700</v>
      </c>
      <c r="I33" s="1" t="s">
        <v>1895</v>
      </c>
      <c r="J33" s="1" t="s">
        <v>30</v>
      </c>
      <c r="K33" s="1" t="s">
        <v>1896</v>
      </c>
      <c r="L33" s="1" t="s">
        <v>1896</v>
      </c>
      <c r="M33" s="1" t="s">
        <v>1703</v>
      </c>
      <c r="N33" s="1" t="s">
        <v>1703</v>
      </c>
      <c r="O33" s="1" t="s">
        <v>1704</v>
      </c>
      <c r="P33" s="1" t="s">
        <v>1705</v>
      </c>
      <c r="Q33" s="1" t="s">
        <v>1706</v>
      </c>
      <c r="R33" s="1" t="s">
        <v>1897</v>
      </c>
      <c r="S33" s="1" t="s">
        <v>1708</v>
      </c>
      <c r="T33" s="1" t="s">
        <v>1709</v>
      </c>
      <c r="U33" s="1" t="s">
        <v>1710</v>
      </c>
      <c r="V33" s="1" t="s">
        <v>1737</v>
      </c>
    </row>
    <row r="34" s="1" customFormat="1" spans="1:22">
      <c r="A34" s="3">
        <v>999222478232240</v>
      </c>
      <c r="B34" s="1" t="s">
        <v>1695</v>
      </c>
      <c r="C34" s="1" t="s">
        <v>1898</v>
      </c>
      <c r="D34" s="1" t="s">
        <v>1899</v>
      </c>
      <c r="E34" s="1" t="s">
        <v>1900</v>
      </c>
      <c r="F34" s="1" t="s">
        <v>1695</v>
      </c>
      <c r="G34" s="1" t="s">
        <v>1699</v>
      </c>
      <c r="H34" s="1" t="s">
        <v>1700</v>
      </c>
      <c r="I34" s="1" t="s">
        <v>1901</v>
      </c>
      <c r="J34" s="1" t="s">
        <v>30</v>
      </c>
      <c r="K34" s="1" t="s">
        <v>1902</v>
      </c>
      <c r="L34" s="1" t="s">
        <v>1902</v>
      </c>
      <c r="M34" s="1" t="s">
        <v>1703</v>
      </c>
      <c r="N34" s="1" t="s">
        <v>1703</v>
      </c>
      <c r="O34" s="1" t="s">
        <v>1704</v>
      </c>
      <c r="P34" s="1" t="s">
        <v>1705</v>
      </c>
      <c r="Q34" s="1" t="s">
        <v>1706</v>
      </c>
      <c r="R34" s="1" t="s">
        <v>1903</v>
      </c>
      <c r="S34" s="1" t="s">
        <v>1708</v>
      </c>
      <c r="T34" s="1" t="s">
        <v>1709</v>
      </c>
      <c r="U34" s="1" t="s">
        <v>1710</v>
      </c>
      <c r="V34" s="1" t="s">
        <v>1768</v>
      </c>
    </row>
    <row r="35" s="1" customFormat="1" spans="1:22">
      <c r="A35" s="3">
        <v>999222477382718</v>
      </c>
      <c r="B35" s="1" t="s">
        <v>1695</v>
      </c>
      <c r="C35" s="1" t="s">
        <v>1904</v>
      </c>
      <c r="D35" s="1" t="s">
        <v>1823</v>
      </c>
      <c r="E35" s="1" t="s">
        <v>1905</v>
      </c>
      <c r="F35" s="1" t="s">
        <v>1695</v>
      </c>
      <c r="G35" s="1" t="s">
        <v>1699</v>
      </c>
      <c r="H35" s="1" t="s">
        <v>1700</v>
      </c>
      <c r="I35" s="1" t="s">
        <v>1906</v>
      </c>
      <c r="J35" s="1" t="s">
        <v>30</v>
      </c>
      <c r="K35" s="1" t="s">
        <v>1907</v>
      </c>
      <c r="L35" s="1" t="s">
        <v>1907</v>
      </c>
      <c r="M35" s="1" t="s">
        <v>1703</v>
      </c>
      <c r="N35" s="1" t="s">
        <v>1703</v>
      </c>
      <c r="O35" s="1" t="s">
        <v>1704</v>
      </c>
      <c r="P35" s="1" t="s">
        <v>1705</v>
      </c>
      <c r="Q35" s="1" t="s">
        <v>1706</v>
      </c>
      <c r="R35" s="1" t="s">
        <v>1908</v>
      </c>
      <c r="S35" s="1" t="s">
        <v>1708</v>
      </c>
      <c r="T35" s="1" t="s">
        <v>1709</v>
      </c>
      <c r="U35" s="1" t="s">
        <v>1710</v>
      </c>
      <c r="V35" s="1" t="s">
        <v>1828</v>
      </c>
    </row>
    <row r="36" s="1" customFormat="1" spans="1:22">
      <c r="A36" s="3">
        <v>999222477105235</v>
      </c>
      <c r="B36" s="1" t="s">
        <v>1695</v>
      </c>
      <c r="C36" s="1" t="s">
        <v>1909</v>
      </c>
      <c r="D36" s="1" t="s">
        <v>1910</v>
      </c>
      <c r="E36" s="1" t="s">
        <v>1911</v>
      </c>
      <c r="F36" s="1" t="s">
        <v>1695</v>
      </c>
      <c r="G36" s="1" t="s">
        <v>1699</v>
      </c>
      <c r="H36" s="1" t="s">
        <v>1700</v>
      </c>
      <c r="I36" s="1" t="s">
        <v>1912</v>
      </c>
      <c r="J36" s="1" t="s">
        <v>30</v>
      </c>
      <c r="K36" s="1" t="s">
        <v>1913</v>
      </c>
      <c r="L36" s="1" t="s">
        <v>1913</v>
      </c>
      <c r="M36" s="1" t="s">
        <v>1703</v>
      </c>
      <c r="N36" s="1" t="s">
        <v>1703</v>
      </c>
      <c r="O36" s="1" t="s">
        <v>1704</v>
      </c>
      <c r="P36" s="1" t="s">
        <v>1705</v>
      </c>
      <c r="Q36" s="1" t="s">
        <v>1706</v>
      </c>
      <c r="R36" s="1" t="s">
        <v>1914</v>
      </c>
      <c r="S36" s="1" t="s">
        <v>1708</v>
      </c>
      <c r="T36" s="1" t="s">
        <v>1709</v>
      </c>
      <c r="U36" s="1" t="s">
        <v>1710</v>
      </c>
      <c r="V36" s="1" t="s">
        <v>1775</v>
      </c>
    </row>
    <row r="37" s="1" customFormat="1" spans="1:22">
      <c r="A37" s="3">
        <v>999222474399412</v>
      </c>
      <c r="B37" s="1" t="s">
        <v>1695</v>
      </c>
      <c r="C37" s="1" t="s">
        <v>1915</v>
      </c>
      <c r="D37" s="1" t="s">
        <v>1916</v>
      </c>
      <c r="E37" s="1" t="s">
        <v>1917</v>
      </c>
      <c r="F37" s="1" t="s">
        <v>1695</v>
      </c>
      <c r="G37" s="1" t="s">
        <v>1699</v>
      </c>
      <c r="H37" s="1" t="s">
        <v>1700</v>
      </c>
      <c r="I37" s="1" t="s">
        <v>1918</v>
      </c>
      <c r="J37" s="1" t="s">
        <v>30</v>
      </c>
      <c r="K37" s="1" t="s">
        <v>1919</v>
      </c>
      <c r="L37" s="1" t="s">
        <v>1919</v>
      </c>
      <c r="M37" s="1" t="s">
        <v>1703</v>
      </c>
      <c r="N37" s="1" t="s">
        <v>1703</v>
      </c>
      <c r="O37" s="1" t="s">
        <v>1704</v>
      </c>
      <c r="P37" s="1" t="s">
        <v>1705</v>
      </c>
      <c r="Q37" s="1" t="s">
        <v>1706</v>
      </c>
      <c r="R37" s="1" t="s">
        <v>1920</v>
      </c>
      <c r="S37" s="1" t="s">
        <v>1708</v>
      </c>
      <c r="T37" s="1" t="s">
        <v>1709</v>
      </c>
      <c r="U37" s="1" t="s">
        <v>1710</v>
      </c>
      <c r="V37" s="1" t="s">
        <v>1921</v>
      </c>
    </row>
    <row r="38" s="1" customFormat="1" spans="1:22">
      <c r="A38" s="3">
        <v>999222474376268</v>
      </c>
      <c r="B38" s="1" t="s">
        <v>1695</v>
      </c>
      <c r="C38" s="1" t="s">
        <v>1922</v>
      </c>
      <c r="D38" s="1" t="s">
        <v>1923</v>
      </c>
      <c r="E38" s="1" t="s">
        <v>1924</v>
      </c>
      <c r="F38" s="1" t="s">
        <v>1695</v>
      </c>
      <c r="G38" s="1" t="s">
        <v>1699</v>
      </c>
      <c r="H38" s="1" t="s">
        <v>1700</v>
      </c>
      <c r="I38" s="1" t="s">
        <v>1925</v>
      </c>
      <c r="J38" s="1" t="s">
        <v>30</v>
      </c>
      <c r="K38" s="1" t="s">
        <v>1926</v>
      </c>
      <c r="L38" s="1" t="s">
        <v>1926</v>
      </c>
      <c r="M38" s="1" t="s">
        <v>1703</v>
      </c>
      <c r="N38" s="1" t="s">
        <v>1703</v>
      </c>
      <c r="O38" s="1" t="s">
        <v>1704</v>
      </c>
      <c r="P38" s="1" t="s">
        <v>1705</v>
      </c>
      <c r="Q38" s="1" t="s">
        <v>1706</v>
      </c>
      <c r="R38" s="1" t="s">
        <v>1927</v>
      </c>
      <c r="S38" s="1" t="s">
        <v>1708</v>
      </c>
      <c r="T38" s="1" t="s">
        <v>1709</v>
      </c>
      <c r="U38" s="1" t="s">
        <v>1710</v>
      </c>
      <c r="V38" s="1" t="s">
        <v>1928</v>
      </c>
    </row>
    <row r="39" s="1" customFormat="1" spans="1:22">
      <c r="A39" s="3">
        <v>999222474344493</v>
      </c>
      <c r="B39" s="1" t="s">
        <v>1695</v>
      </c>
      <c r="C39" s="1" t="s">
        <v>1929</v>
      </c>
      <c r="D39" s="1" t="s">
        <v>1930</v>
      </c>
      <c r="E39" s="1" t="s">
        <v>1931</v>
      </c>
      <c r="F39" s="1" t="s">
        <v>1695</v>
      </c>
      <c r="G39" s="1" t="s">
        <v>1699</v>
      </c>
      <c r="H39" s="1" t="s">
        <v>1700</v>
      </c>
      <c r="I39" s="1" t="s">
        <v>1932</v>
      </c>
      <c r="J39" s="1" t="s">
        <v>30</v>
      </c>
      <c r="K39" s="1" t="s">
        <v>1933</v>
      </c>
      <c r="L39" s="1" t="s">
        <v>1933</v>
      </c>
      <c r="M39" s="1" t="s">
        <v>1703</v>
      </c>
      <c r="N39" s="1" t="s">
        <v>1703</v>
      </c>
      <c r="O39" s="1" t="s">
        <v>1704</v>
      </c>
      <c r="P39" s="1" t="s">
        <v>1705</v>
      </c>
      <c r="Q39" s="1" t="s">
        <v>1706</v>
      </c>
      <c r="R39" s="1" t="s">
        <v>1934</v>
      </c>
      <c r="S39" s="1" t="s">
        <v>1708</v>
      </c>
      <c r="T39" s="1" t="s">
        <v>1709</v>
      </c>
      <c r="U39" s="1" t="s">
        <v>1710</v>
      </c>
      <c r="V39" s="1" t="s">
        <v>1768</v>
      </c>
    </row>
    <row r="40" s="1" customFormat="1" spans="1:22">
      <c r="A40" s="3">
        <v>999222474235866</v>
      </c>
      <c r="B40" s="1" t="s">
        <v>1695</v>
      </c>
      <c r="C40" s="1" t="s">
        <v>1935</v>
      </c>
      <c r="D40" s="1" t="s">
        <v>1936</v>
      </c>
      <c r="E40" s="1" t="s">
        <v>1937</v>
      </c>
      <c r="F40" s="1" t="s">
        <v>1695</v>
      </c>
      <c r="G40" s="1" t="s">
        <v>1699</v>
      </c>
      <c r="H40" s="1" t="s">
        <v>1700</v>
      </c>
      <c r="I40" s="1" t="s">
        <v>1938</v>
      </c>
      <c r="J40" s="1" t="s">
        <v>30</v>
      </c>
      <c r="K40" s="1" t="s">
        <v>1939</v>
      </c>
      <c r="L40" s="1" t="s">
        <v>1939</v>
      </c>
      <c r="M40" s="1" t="s">
        <v>1703</v>
      </c>
      <c r="N40" s="1" t="s">
        <v>1703</v>
      </c>
      <c r="O40" s="1" t="s">
        <v>1704</v>
      </c>
      <c r="P40" s="1" t="s">
        <v>1705</v>
      </c>
      <c r="Q40" s="1" t="s">
        <v>1706</v>
      </c>
      <c r="R40" s="1" t="s">
        <v>1940</v>
      </c>
      <c r="S40" s="1" t="s">
        <v>1708</v>
      </c>
      <c r="T40" s="1" t="s">
        <v>1709</v>
      </c>
      <c r="U40" s="1" t="s">
        <v>1710</v>
      </c>
      <c r="V40" s="1" t="s">
        <v>1737</v>
      </c>
    </row>
    <row r="41" s="1" customFormat="1" spans="1:22">
      <c r="A41" s="3">
        <v>999222474227156</v>
      </c>
      <c r="B41" s="1" t="s">
        <v>1695</v>
      </c>
      <c r="C41" s="1" t="s">
        <v>1941</v>
      </c>
      <c r="D41" s="1" t="s">
        <v>1942</v>
      </c>
      <c r="E41" s="1" t="s">
        <v>1943</v>
      </c>
      <c r="F41" s="1" t="s">
        <v>1695</v>
      </c>
      <c r="G41" s="1" t="s">
        <v>1699</v>
      </c>
      <c r="H41" s="1" t="s">
        <v>1700</v>
      </c>
      <c r="I41" s="1" t="s">
        <v>1944</v>
      </c>
      <c r="J41" s="1" t="s">
        <v>30</v>
      </c>
      <c r="K41" s="1" t="s">
        <v>1945</v>
      </c>
      <c r="L41" s="1" t="s">
        <v>1945</v>
      </c>
      <c r="M41" s="1" t="s">
        <v>1703</v>
      </c>
      <c r="N41" s="1" t="s">
        <v>1703</v>
      </c>
      <c r="O41" s="1" t="s">
        <v>1704</v>
      </c>
      <c r="P41" s="1" t="s">
        <v>1705</v>
      </c>
      <c r="Q41" s="1" t="s">
        <v>1706</v>
      </c>
      <c r="R41" s="1" t="s">
        <v>1946</v>
      </c>
      <c r="S41" s="1" t="s">
        <v>1708</v>
      </c>
      <c r="T41" s="1" t="s">
        <v>1709</v>
      </c>
      <c r="U41" s="1" t="s">
        <v>1710</v>
      </c>
      <c r="V41" s="1" t="s">
        <v>1750</v>
      </c>
    </row>
    <row r="42" s="1" customFormat="1" spans="1:22">
      <c r="A42" s="3">
        <v>999222473930272</v>
      </c>
      <c r="B42" s="1" t="s">
        <v>1695</v>
      </c>
      <c r="C42" s="1" t="s">
        <v>1947</v>
      </c>
      <c r="D42" s="1" t="s">
        <v>1948</v>
      </c>
      <c r="E42" s="1" t="s">
        <v>1949</v>
      </c>
      <c r="F42" s="1" t="s">
        <v>1695</v>
      </c>
      <c r="G42" s="1" t="s">
        <v>1699</v>
      </c>
      <c r="H42" s="1" t="s">
        <v>1700</v>
      </c>
      <c r="I42" s="1" t="s">
        <v>1950</v>
      </c>
      <c r="J42" s="1" t="s">
        <v>30</v>
      </c>
      <c r="K42" s="1" t="s">
        <v>1951</v>
      </c>
      <c r="L42" s="1" t="s">
        <v>1951</v>
      </c>
      <c r="M42" s="1" t="s">
        <v>1703</v>
      </c>
      <c r="N42" s="1" t="s">
        <v>1703</v>
      </c>
      <c r="O42" s="1" t="s">
        <v>1704</v>
      </c>
      <c r="P42" s="1" t="s">
        <v>1705</v>
      </c>
      <c r="Q42" s="1" t="s">
        <v>1706</v>
      </c>
      <c r="R42" s="1" t="s">
        <v>1952</v>
      </c>
      <c r="S42" s="1" t="s">
        <v>1708</v>
      </c>
      <c r="T42" s="1" t="s">
        <v>1709</v>
      </c>
      <c r="U42" s="1" t="s">
        <v>1710</v>
      </c>
      <c r="V42" s="1" t="s">
        <v>1921</v>
      </c>
    </row>
    <row r="43" s="1" customFormat="1" spans="1:22">
      <c r="A43" s="3">
        <v>999222473924084</v>
      </c>
      <c r="B43" s="1" t="s">
        <v>1695</v>
      </c>
      <c r="C43" s="1" t="s">
        <v>1953</v>
      </c>
      <c r="D43" s="1" t="s">
        <v>1954</v>
      </c>
      <c r="E43" s="1" t="s">
        <v>1955</v>
      </c>
      <c r="F43" s="1" t="s">
        <v>1695</v>
      </c>
      <c r="G43" s="1" t="s">
        <v>1699</v>
      </c>
      <c r="H43" s="1" t="s">
        <v>1700</v>
      </c>
      <c r="I43" s="1" t="s">
        <v>1956</v>
      </c>
      <c r="J43" s="1" t="s">
        <v>30</v>
      </c>
      <c r="K43" s="1" t="s">
        <v>1957</v>
      </c>
      <c r="L43" s="1" t="s">
        <v>1957</v>
      </c>
      <c r="M43" s="1" t="s">
        <v>1703</v>
      </c>
      <c r="N43" s="1" t="s">
        <v>1703</v>
      </c>
      <c r="O43" s="1" t="s">
        <v>1704</v>
      </c>
      <c r="P43" s="1" t="s">
        <v>1705</v>
      </c>
      <c r="Q43" s="1" t="s">
        <v>1706</v>
      </c>
      <c r="R43" s="1" t="s">
        <v>1958</v>
      </c>
      <c r="S43" s="1" t="s">
        <v>1708</v>
      </c>
      <c r="T43" s="1" t="s">
        <v>1709</v>
      </c>
      <c r="U43" s="1" t="s">
        <v>1710</v>
      </c>
      <c r="V43" s="1" t="s">
        <v>1928</v>
      </c>
    </row>
    <row r="44" s="1" customFormat="1" spans="1:22">
      <c r="A44" s="3">
        <v>999222473911797</v>
      </c>
      <c r="B44" s="1" t="s">
        <v>1695</v>
      </c>
      <c r="C44" s="1" t="s">
        <v>1959</v>
      </c>
      <c r="D44" s="1" t="s">
        <v>1960</v>
      </c>
      <c r="E44" s="1" t="s">
        <v>1961</v>
      </c>
      <c r="F44" s="1" t="s">
        <v>1695</v>
      </c>
      <c r="G44" s="1" t="s">
        <v>1699</v>
      </c>
      <c r="H44" s="1" t="s">
        <v>1700</v>
      </c>
      <c r="I44" s="1" t="s">
        <v>1962</v>
      </c>
      <c r="J44" s="1" t="s">
        <v>30</v>
      </c>
      <c r="K44" s="1" t="s">
        <v>1963</v>
      </c>
      <c r="L44" s="1" t="s">
        <v>1963</v>
      </c>
      <c r="M44" s="1" t="s">
        <v>1703</v>
      </c>
      <c r="N44" s="1" t="s">
        <v>1703</v>
      </c>
      <c r="O44" s="1" t="s">
        <v>1704</v>
      </c>
      <c r="P44" s="1" t="s">
        <v>1705</v>
      </c>
      <c r="Q44" s="1" t="s">
        <v>1706</v>
      </c>
      <c r="R44" s="1" t="s">
        <v>1964</v>
      </c>
      <c r="S44" s="1" t="s">
        <v>1708</v>
      </c>
      <c r="T44" s="1" t="s">
        <v>1709</v>
      </c>
      <c r="U44" s="1" t="s">
        <v>1710</v>
      </c>
      <c r="V44" s="1" t="s">
        <v>1718</v>
      </c>
    </row>
    <row r="45" s="1" customFormat="1" spans="1:22">
      <c r="A45" s="3">
        <v>999222473908274</v>
      </c>
      <c r="B45" s="1" t="s">
        <v>1695</v>
      </c>
      <c r="C45" s="1" t="s">
        <v>1965</v>
      </c>
      <c r="D45" s="1" t="s">
        <v>1966</v>
      </c>
      <c r="E45" s="1" t="s">
        <v>1967</v>
      </c>
      <c r="F45" s="1" t="s">
        <v>1695</v>
      </c>
      <c r="G45" s="1" t="s">
        <v>1699</v>
      </c>
      <c r="H45" s="1" t="s">
        <v>1700</v>
      </c>
      <c r="I45" s="1" t="s">
        <v>1968</v>
      </c>
      <c r="J45" s="1" t="s">
        <v>30</v>
      </c>
      <c r="K45" s="1" t="s">
        <v>1969</v>
      </c>
      <c r="L45" s="1" t="s">
        <v>1969</v>
      </c>
      <c r="M45" s="1" t="s">
        <v>1703</v>
      </c>
      <c r="N45" s="1" t="s">
        <v>1703</v>
      </c>
      <c r="O45" s="1" t="s">
        <v>1704</v>
      </c>
      <c r="P45" s="1" t="s">
        <v>1705</v>
      </c>
      <c r="Q45" s="1" t="s">
        <v>1706</v>
      </c>
      <c r="R45" s="1" t="s">
        <v>1970</v>
      </c>
      <c r="S45" s="1" t="s">
        <v>1708</v>
      </c>
      <c r="T45" s="1" t="s">
        <v>1709</v>
      </c>
      <c r="U45" s="1" t="s">
        <v>1710</v>
      </c>
      <c r="V45" s="1" t="s">
        <v>1768</v>
      </c>
    </row>
    <row r="46" s="1" customFormat="1" spans="1:22">
      <c r="A46" s="3">
        <v>999222473810284</v>
      </c>
      <c r="B46" s="1" t="s">
        <v>1695</v>
      </c>
      <c r="C46" s="1" t="s">
        <v>1971</v>
      </c>
      <c r="D46" s="1" t="s">
        <v>1972</v>
      </c>
      <c r="E46" s="1" t="s">
        <v>1973</v>
      </c>
      <c r="F46" s="1" t="s">
        <v>1695</v>
      </c>
      <c r="G46" s="1" t="s">
        <v>1699</v>
      </c>
      <c r="H46" s="1" t="s">
        <v>1700</v>
      </c>
      <c r="I46" s="1" t="s">
        <v>1974</v>
      </c>
      <c r="J46" s="1" t="s">
        <v>30</v>
      </c>
      <c r="K46" s="1" t="s">
        <v>1975</v>
      </c>
      <c r="L46" s="1" t="s">
        <v>1975</v>
      </c>
      <c r="M46" s="1" t="s">
        <v>1703</v>
      </c>
      <c r="N46" s="1" t="s">
        <v>1703</v>
      </c>
      <c r="O46" s="1" t="s">
        <v>1704</v>
      </c>
      <c r="P46" s="1" t="s">
        <v>1705</v>
      </c>
      <c r="Q46" s="1" t="s">
        <v>1706</v>
      </c>
      <c r="R46" s="1" t="s">
        <v>1976</v>
      </c>
      <c r="S46" s="1" t="s">
        <v>1708</v>
      </c>
      <c r="T46" s="1" t="s">
        <v>1709</v>
      </c>
      <c r="U46" s="1" t="s">
        <v>1710</v>
      </c>
      <c r="V46" s="1" t="s">
        <v>1977</v>
      </c>
    </row>
    <row r="47" s="1" customFormat="1" spans="1:22">
      <c r="A47" s="3">
        <v>999222472360916</v>
      </c>
      <c r="B47" s="1" t="s">
        <v>1978</v>
      </c>
      <c r="C47" s="1" t="s">
        <v>1979</v>
      </c>
      <c r="D47" s="1" t="s">
        <v>1980</v>
      </c>
      <c r="E47" s="1" t="s">
        <v>1981</v>
      </c>
      <c r="F47" s="1" t="s">
        <v>1978</v>
      </c>
      <c r="G47" s="1" t="s">
        <v>1699</v>
      </c>
      <c r="H47" s="1" t="s">
        <v>1700</v>
      </c>
      <c r="I47" s="1" t="s">
        <v>1982</v>
      </c>
      <c r="J47" s="1" t="s">
        <v>30</v>
      </c>
      <c r="K47" s="1" t="s">
        <v>1983</v>
      </c>
      <c r="L47" s="1" t="s">
        <v>1983</v>
      </c>
      <c r="M47" s="1" t="s">
        <v>1703</v>
      </c>
      <c r="N47" s="1" t="s">
        <v>1703</v>
      </c>
      <c r="O47" s="1" t="s">
        <v>1704</v>
      </c>
      <c r="P47" s="1" t="s">
        <v>1705</v>
      </c>
      <c r="Q47" s="1" t="s">
        <v>1706</v>
      </c>
      <c r="R47" s="1" t="s">
        <v>1984</v>
      </c>
      <c r="S47" s="1" t="s">
        <v>1708</v>
      </c>
      <c r="T47" s="1" t="s">
        <v>1709</v>
      </c>
      <c r="U47" s="1" t="s">
        <v>1710</v>
      </c>
      <c r="V47" s="1" t="s">
        <v>1985</v>
      </c>
    </row>
    <row r="48" s="1" customFormat="1" spans="1:22">
      <c r="A48" s="3">
        <v>999222471892610</v>
      </c>
      <c r="B48" s="1" t="s">
        <v>1978</v>
      </c>
      <c r="C48" s="1" t="s">
        <v>1986</v>
      </c>
      <c r="D48" s="1" t="s">
        <v>1987</v>
      </c>
      <c r="E48" s="1" t="s">
        <v>1988</v>
      </c>
      <c r="F48" s="1" t="s">
        <v>1978</v>
      </c>
      <c r="G48" s="1" t="s">
        <v>1695</v>
      </c>
      <c r="H48" s="1" t="s">
        <v>1700</v>
      </c>
      <c r="I48" s="1" t="s">
        <v>1989</v>
      </c>
      <c r="J48" s="1" t="s">
        <v>30</v>
      </c>
      <c r="K48" s="1" t="s">
        <v>1990</v>
      </c>
      <c r="L48" s="1" t="s">
        <v>1990</v>
      </c>
      <c r="M48" s="1" t="s">
        <v>1703</v>
      </c>
      <c r="N48" s="1" t="s">
        <v>1703</v>
      </c>
      <c r="O48" s="1" t="s">
        <v>1704</v>
      </c>
      <c r="P48" s="1" t="s">
        <v>1705</v>
      </c>
      <c r="Q48" s="1" t="s">
        <v>1706</v>
      </c>
      <c r="R48" s="1" t="s">
        <v>1991</v>
      </c>
      <c r="S48" s="1" t="s">
        <v>1708</v>
      </c>
      <c r="T48" s="1" t="s">
        <v>1709</v>
      </c>
      <c r="U48" s="1" t="s">
        <v>1710</v>
      </c>
      <c r="V48" s="1" t="s">
        <v>1992</v>
      </c>
    </row>
    <row r="49" s="1" customFormat="1" spans="1:22">
      <c r="A49" s="3">
        <v>999222470589155</v>
      </c>
      <c r="B49" s="1" t="s">
        <v>1978</v>
      </c>
      <c r="C49" s="1" t="s">
        <v>1993</v>
      </c>
      <c r="D49" s="1" t="s">
        <v>1994</v>
      </c>
      <c r="E49" s="1" t="s">
        <v>1995</v>
      </c>
      <c r="F49" s="1" t="s">
        <v>1695</v>
      </c>
      <c r="G49" s="1" t="s">
        <v>1699</v>
      </c>
      <c r="H49" s="1" t="s">
        <v>1700</v>
      </c>
      <c r="I49" s="1" t="s">
        <v>1996</v>
      </c>
      <c r="J49" s="1" t="s">
        <v>30</v>
      </c>
      <c r="K49" s="1" t="s">
        <v>1997</v>
      </c>
      <c r="L49" s="1" t="s">
        <v>1997</v>
      </c>
      <c r="M49" s="1" t="s">
        <v>1703</v>
      </c>
      <c r="N49" s="1" t="s">
        <v>1703</v>
      </c>
      <c r="O49" s="1" t="s">
        <v>1704</v>
      </c>
      <c r="P49" s="1" t="s">
        <v>1705</v>
      </c>
      <c r="Q49" s="1" t="s">
        <v>1706</v>
      </c>
      <c r="R49" s="1" t="s">
        <v>1998</v>
      </c>
      <c r="S49" s="1" t="s">
        <v>1708</v>
      </c>
      <c r="T49" s="1" t="s">
        <v>1709</v>
      </c>
      <c r="U49" s="1" t="s">
        <v>1710</v>
      </c>
      <c r="V49" s="1" t="s">
        <v>1775</v>
      </c>
    </row>
    <row r="50" s="1" customFormat="1" spans="1:22">
      <c r="A50" s="3">
        <v>999222470546535</v>
      </c>
      <c r="B50" s="1" t="s">
        <v>1978</v>
      </c>
      <c r="C50" s="1" t="s">
        <v>1999</v>
      </c>
      <c r="D50" s="1" t="s">
        <v>2000</v>
      </c>
      <c r="E50" s="1" t="s">
        <v>2001</v>
      </c>
      <c r="F50" s="1" t="s">
        <v>1695</v>
      </c>
      <c r="G50" s="1" t="s">
        <v>1699</v>
      </c>
      <c r="H50" s="1" t="s">
        <v>1700</v>
      </c>
      <c r="I50" s="1" t="s">
        <v>2002</v>
      </c>
      <c r="J50" s="1" t="s">
        <v>30</v>
      </c>
      <c r="K50" s="1" t="s">
        <v>2003</v>
      </c>
      <c r="L50" s="1" t="s">
        <v>2003</v>
      </c>
      <c r="M50" s="1" t="s">
        <v>1703</v>
      </c>
      <c r="N50" s="1" t="s">
        <v>1703</v>
      </c>
      <c r="O50" s="1" t="s">
        <v>1704</v>
      </c>
      <c r="P50" s="1" t="s">
        <v>1705</v>
      </c>
      <c r="Q50" s="1" t="s">
        <v>1706</v>
      </c>
      <c r="R50" s="1" t="s">
        <v>2004</v>
      </c>
      <c r="S50" s="1" t="s">
        <v>1708</v>
      </c>
      <c r="T50" s="1" t="s">
        <v>1709</v>
      </c>
      <c r="U50" s="1" t="s">
        <v>1710</v>
      </c>
      <c r="V50" s="1" t="s">
        <v>1737</v>
      </c>
    </row>
    <row r="51" s="1" customFormat="1" spans="1:22">
      <c r="A51" s="3">
        <v>22470456224</v>
      </c>
      <c r="B51" s="1" t="s">
        <v>1978</v>
      </c>
      <c r="C51" s="1" t="s">
        <v>2005</v>
      </c>
      <c r="D51" s="1" t="s">
        <v>2006</v>
      </c>
      <c r="E51" s="1" t="s">
        <v>2007</v>
      </c>
      <c r="F51" s="1" t="s">
        <v>1978</v>
      </c>
      <c r="G51" s="1" t="s">
        <v>1695</v>
      </c>
      <c r="H51" s="1" t="s">
        <v>1700</v>
      </c>
      <c r="I51" s="1" t="s">
        <v>2008</v>
      </c>
      <c r="J51" s="1" t="s">
        <v>30</v>
      </c>
      <c r="K51" s="1" t="s">
        <v>2009</v>
      </c>
      <c r="L51" s="1" t="s">
        <v>2009</v>
      </c>
      <c r="M51" s="1" t="s">
        <v>1703</v>
      </c>
      <c r="N51" s="1" t="s">
        <v>1703</v>
      </c>
      <c r="O51" s="1" t="s">
        <v>1704</v>
      </c>
      <c r="P51" s="1" t="s">
        <v>1705</v>
      </c>
      <c r="Q51" s="1" t="s">
        <v>1706</v>
      </c>
      <c r="R51" s="1" t="s">
        <v>2010</v>
      </c>
      <c r="S51" s="1" t="s">
        <v>1708</v>
      </c>
      <c r="T51" s="1" t="s">
        <v>1709</v>
      </c>
      <c r="U51" s="1" t="s">
        <v>1710</v>
      </c>
      <c r="V51" s="1" t="s">
        <v>1775</v>
      </c>
    </row>
    <row r="52" s="1" customFormat="1" spans="1:22">
      <c r="A52" s="3">
        <v>999222469300330</v>
      </c>
      <c r="B52" s="1" t="s">
        <v>1978</v>
      </c>
      <c r="C52" s="1" t="s">
        <v>2011</v>
      </c>
      <c r="D52" s="1" t="s">
        <v>2012</v>
      </c>
      <c r="E52" s="1" t="s">
        <v>2013</v>
      </c>
      <c r="F52" s="1" t="s">
        <v>1978</v>
      </c>
      <c r="G52" s="1" t="s">
        <v>1695</v>
      </c>
      <c r="H52" s="1" t="s">
        <v>1700</v>
      </c>
      <c r="I52" s="1" t="s">
        <v>2014</v>
      </c>
      <c r="J52" s="1" t="s">
        <v>30</v>
      </c>
      <c r="K52" s="1" t="s">
        <v>2015</v>
      </c>
      <c r="L52" s="1" t="s">
        <v>2015</v>
      </c>
      <c r="M52" s="1" t="s">
        <v>1703</v>
      </c>
      <c r="N52" s="1" t="s">
        <v>1703</v>
      </c>
      <c r="O52" s="1" t="s">
        <v>1704</v>
      </c>
      <c r="P52" s="1" t="s">
        <v>1705</v>
      </c>
      <c r="Q52" s="1" t="s">
        <v>1706</v>
      </c>
      <c r="R52" s="1" t="s">
        <v>2016</v>
      </c>
      <c r="S52" s="1" t="s">
        <v>1708</v>
      </c>
      <c r="T52" s="1" t="s">
        <v>1709</v>
      </c>
      <c r="U52" s="1" t="s">
        <v>1710</v>
      </c>
      <c r="V52" s="1" t="s">
        <v>2017</v>
      </c>
    </row>
    <row r="53" s="1" customFormat="1" spans="1:22">
      <c r="A53" s="3">
        <v>999222469271533</v>
      </c>
      <c r="B53" s="1" t="s">
        <v>1978</v>
      </c>
      <c r="C53" s="1" t="s">
        <v>2018</v>
      </c>
      <c r="D53" s="1" t="s">
        <v>2019</v>
      </c>
      <c r="E53" s="1" t="s">
        <v>2020</v>
      </c>
      <c r="F53" s="1" t="s">
        <v>1978</v>
      </c>
      <c r="G53" s="1" t="s">
        <v>1695</v>
      </c>
      <c r="H53" s="1" t="s">
        <v>1700</v>
      </c>
      <c r="I53" s="1" t="s">
        <v>2021</v>
      </c>
      <c r="J53" s="1" t="s">
        <v>30</v>
      </c>
      <c r="K53" s="1" t="s">
        <v>2022</v>
      </c>
      <c r="L53" s="1" t="s">
        <v>2022</v>
      </c>
      <c r="M53" s="1" t="s">
        <v>1703</v>
      </c>
      <c r="N53" s="1" t="s">
        <v>1703</v>
      </c>
      <c r="O53" s="1" t="s">
        <v>1704</v>
      </c>
      <c r="P53" s="1" t="s">
        <v>1705</v>
      </c>
      <c r="Q53" s="1" t="s">
        <v>1706</v>
      </c>
      <c r="R53" s="1" t="s">
        <v>2023</v>
      </c>
      <c r="S53" s="1" t="s">
        <v>1708</v>
      </c>
      <c r="T53" s="1" t="s">
        <v>1709</v>
      </c>
      <c r="U53" s="1" t="s">
        <v>1710</v>
      </c>
      <c r="V53" s="1" t="s">
        <v>1775</v>
      </c>
    </row>
    <row r="54" s="1" customFormat="1" spans="1:22">
      <c r="A54" s="3">
        <v>999222469151875</v>
      </c>
      <c r="B54" s="1" t="s">
        <v>1978</v>
      </c>
      <c r="C54" s="1" t="s">
        <v>2024</v>
      </c>
      <c r="D54" s="1" t="s">
        <v>2025</v>
      </c>
      <c r="E54" s="1" t="s">
        <v>2026</v>
      </c>
      <c r="F54" s="1" t="s">
        <v>1978</v>
      </c>
      <c r="G54" s="1" t="s">
        <v>1695</v>
      </c>
      <c r="H54" s="1" t="s">
        <v>1700</v>
      </c>
      <c r="I54" s="1" t="s">
        <v>2027</v>
      </c>
      <c r="J54" s="1" t="s">
        <v>30</v>
      </c>
      <c r="K54" s="1" t="s">
        <v>2028</v>
      </c>
      <c r="L54" s="1" t="s">
        <v>2028</v>
      </c>
      <c r="M54" s="1" t="s">
        <v>1703</v>
      </c>
      <c r="N54" s="1" t="s">
        <v>1703</v>
      </c>
      <c r="O54" s="1" t="s">
        <v>1704</v>
      </c>
      <c r="P54" s="1" t="s">
        <v>1705</v>
      </c>
      <c r="Q54" s="1" t="s">
        <v>1706</v>
      </c>
      <c r="R54" s="1" t="s">
        <v>2029</v>
      </c>
      <c r="S54" s="1" t="s">
        <v>1708</v>
      </c>
      <c r="T54" s="1" t="s">
        <v>1709</v>
      </c>
      <c r="U54" s="1" t="s">
        <v>1710</v>
      </c>
      <c r="V54" s="1" t="s">
        <v>1775</v>
      </c>
    </row>
    <row r="55" s="1" customFormat="1" spans="1:22">
      <c r="A55" s="3">
        <v>999222468840300</v>
      </c>
      <c r="B55" s="1" t="s">
        <v>1978</v>
      </c>
      <c r="C55" s="1" t="s">
        <v>2030</v>
      </c>
      <c r="D55" s="1" t="s">
        <v>2031</v>
      </c>
      <c r="E55" s="1" t="s">
        <v>2032</v>
      </c>
      <c r="F55" s="1" t="s">
        <v>1978</v>
      </c>
      <c r="G55" s="1" t="s">
        <v>1695</v>
      </c>
      <c r="H55" s="1" t="s">
        <v>1700</v>
      </c>
      <c r="I55" s="1" t="s">
        <v>2033</v>
      </c>
      <c r="J55" s="1" t="s">
        <v>30</v>
      </c>
      <c r="K55" s="1" t="s">
        <v>2034</v>
      </c>
      <c r="L55" s="1" t="s">
        <v>2034</v>
      </c>
      <c r="M55" s="1" t="s">
        <v>1703</v>
      </c>
      <c r="N55" s="1" t="s">
        <v>1703</v>
      </c>
      <c r="O55" s="1" t="s">
        <v>1704</v>
      </c>
      <c r="P55" s="1" t="s">
        <v>1705</v>
      </c>
      <c r="Q55" s="1" t="s">
        <v>1706</v>
      </c>
      <c r="R55" s="1" t="s">
        <v>2035</v>
      </c>
      <c r="S55" s="1" t="s">
        <v>1708</v>
      </c>
      <c r="T55" s="1" t="s">
        <v>1709</v>
      </c>
      <c r="U55" s="1" t="s">
        <v>1710</v>
      </c>
      <c r="V55" s="1" t="s">
        <v>1737</v>
      </c>
    </row>
    <row r="56" s="1" customFormat="1" spans="1:22">
      <c r="A56" s="3">
        <v>22468753288</v>
      </c>
      <c r="B56" s="1" t="s">
        <v>1978</v>
      </c>
      <c r="C56" s="1" t="s">
        <v>2036</v>
      </c>
      <c r="D56" s="1" t="s">
        <v>1923</v>
      </c>
      <c r="E56" s="1" t="s">
        <v>2037</v>
      </c>
      <c r="F56" s="1" t="s">
        <v>1978</v>
      </c>
      <c r="G56" s="1" t="s">
        <v>1695</v>
      </c>
      <c r="H56" s="1" t="s">
        <v>1700</v>
      </c>
      <c r="I56" s="1" t="s">
        <v>2038</v>
      </c>
      <c r="J56" s="1" t="s">
        <v>30</v>
      </c>
      <c r="K56" s="1" t="s">
        <v>1926</v>
      </c>
      <c r="L56" s="1" t="s">
        <v>1926</v>
      </c>
      <c r="M56" s="1" t="s">
        <v>1703</v>
      </c>
      <c r="N56" s="1" t="s">
        <v>1703</v>
      </c>
      <c r="O56" s="1" t="s">
        <v>1704</v>
      </c>
      <c r="P56" s="1" t="s">
        <v>1705</v>
      </c>
      <c r="Q56" s="1" t="s">
        <v>1706</v>
      </c>
      <c r="R56" s="1" t="s">
        <v>2039</v>
      </c>
      <c r="S56" s="1" t="s">
        <v>1708</v>
      </c>
      <c r="T56" s="1" t="s">
        <v>1709</v>
      </c>
      <c r="U56" s="1" t="s">
        <v>1710</v>
      </c>
      <c r="V56" s="1" t="s">
        <v>1928</v>
      </c>
    </row>
    <row r="57" s="1" customFormat="1" spans="1:22">
      <c r="A57" s="3">
        <v>999222468492594</v>
      </c>
      <c r="B57" s="1" t="s">
        <v>1978</v>
      </c>
      <c r="C57" s="1" t="s">
        <v>2040</v>
      </c>
      <c r="D57" s="1" t="s">
        <v>2041</v>
      </c>
      <c r="E57" s="1" t="s">
        <v>2042</v>
      </c>
      <c r="F57" s="1" t="s">
        <v>1695</v>
      </c>
      <c r="G57" s="1" t="s">
        <v>1699</v>
      </c>
      <c r="H57" s="1" t="s">
        <v>1700</v>
      </c>
      <c r="I57" s="1" t="s">
        <v>2043</v>
      </c>
      <c r="J57" s="1" t="s">
        <v>30</v>
      </c>
      <c r="K57" s="1" t="s">
        <v>2044</v>
      </c>
      <c r="L57" s="1" t="s">
        <v>2044</v>
      </c>
      <c r="M57" s="1" t="s">
        <v>1703</v>
      </c>
      <c r="N57" s="1" t="s">
        <v>1703</v>
      </c>
      <c r="O57" s="1" t="s">
        <v>1704</v>
      </c>
      <c r="P57" s="1" t="s">
        <v>1705</v>
      </c>
      <c r="Q57" s="1" t="s">
        <v>1706</v>
      </c>
      <c r="R57" s="1" t="s">
        <v>2045</v>
      </c>
      <c r="S57" s="1" t="s">
        <v>1708</v>
      </c>
      <c r="T57" s="1" t="s">
        <v>1709</v>
      </c>
      <c r="U57" s="1" t="s">
        <v>2046</v>
      </c>
      <c r="V57" s="1" t="s">
        <v>1782</v>
      </c>
    </row>
    <row r="58" s="1" customFormat="1" spans="1:22">
      <c r="A58" s="3">
        <v>999222468437431</v>
      </c>
      <c r="B58" s="1" t="s">
        <v>1978</v>
      </c>
      <c r="C58" s="1" t="s">
        <v>2047</v>
      </c>
      <c r="D58" s="1" t="s">
        <v>2048</v>
      </c>
      <c r="E58" s="1" t="s">
        <v>2049</v>
      </c>
      <c r="F58" s="1" t="s">
        <v>1978</v>
      </c>
      <c r="G58" s="1" t="s">
        <v>1699</v>
      </c>
      <c r="H58" s="1" t="s">
        <v>1700</v>
      </c>
      <c r="I58" s="1" t="s">
        <v>2050</v>
      </c>
      <c r="J58" s="1" t="s">
        <v>30</v>
      </c>
      <c r="K58" s="1" t="s">
        <v>2051</v>
      </c>
      <c r="L58" s="1" t="s">
        <v>2051</v>
      </c>
      <c r="M58" s="1" t="s">
        <v>1703</v>
      </c>
      <c r="N58" s="1" t="s">
        <v>1703</v>
      </c>
      <c r="O58" s="1" t="s">
        <v>1704</v>
      </c>
      <c r="P58" s="1" t="s">
        <v>1705</v>
      </c>
      <c r="Q58" s="1" t="s">
        <v>1706</v>
      </c>
      <c r="R58" s="1" t="s">
        <v>2052</v>
      </c>
      <c r="S58" s="1" t="s">
        <v>1708</v>
      </c>
      <c r="T58" s="1" t="s">
        <v>1709</v>
      </c>
      <c r="U58" s="1" t="s">
        <v>1710</v>
      </c>
      <c r="V58" s="1" t="s">
        <v>1737</v>
      </c>
    </row>
    <row r="59" s="1" customFormat="1" spans="1:22">
      <c r="A59" s="3">
        <v>999222438421154</v>
      </c>
      <c r="B59" s="1" t="s">
        <v>2053</v>
      </c>
      <c r="C59" s="1" t="s">
        <v>2054</v>
      </c>
      <c r="D59" s="1" t="s">
        <v>2055</v>
      </c>
      <c r="E59" s="1" t="s">
        <v>2056</v>
      </c>
      <c r="F59" s="1" t="s">
        <v>2053</v>
      </c>
      <c r="G59" s="1" t="s">
        <v>1695</v>
      </c>
      <c r="H59" s="1" t="s">
        <v>1700</v>
      </c>
      <c r="I59" s="1" t="s">
        <v>2057</v>
      </c>
      <c r="J59" s="1" t="s">
        <v>30</v>
      </c>
      <c r="K59" s="1" t="s">
        <v>2058</v>
      </c>
      <c r="L59" s="1" t="s">
        <v>2058</v>
      </c>
      <c r="M59" s="1" t="s">
        <v>1703</v>
      </c>
      <c r="N59" s="1" t="s">
        <v>1703</v>
      </c>
      <c r="O59" s="1" t="s">
        <v>1704</v>
      </c>
      <c r="P59" s="1" t="s">
        <v>1705</v>
      </c>
      <c r="Q59" s="1" t="s">
        <v>1706</v>
      </c>
      <c r="R59" s="1" t="s">
        <v>2059</v>
      </c>
      <c r="S59" s="1" t="s">
        <v>1708</v>
      </c>
      <c r="T59" s="1" t="s">
        <v>1709</v>
      </c>
      <c r="U59" s="1" t="s">
        <v>1710</v>
      </c>
      <c r="V59" s="1" t="s">
        <v>1718</v>
      </c>
    </row>
    <row r="60" s="1" customFormat="1" spans="1:22">
      <c r="A60" s="3">
        <v>999222424548029</v>
      </c>
      <c r="B60" s="1" t="s">
        <v>2060</v>
      </c>
      <c r="C60" s="1" t="s">
        <v>2061</v>
      </c>
      <c r="D60" s="1" t="s">
        <v>2055</v>
      </c>
      <c r="E60" s="1" t="s">
        <v>2062</v>
      </c>
      <c r="F60" s="1" t="s">
        <v>2053</v>
      </c>
      <c r="G60" s="1" t="s">
        <v>1695</v>
      </c>
      <c r="H60" s="1" t="s">
        <v>1700</v>
      </c>
      <c r="I60" s="1" t="s">
        <v>2063</v>
      </c>
      <c r="J60" s="1" t="s">
        <v>30</v>
      </c>
      <c r="K60" s="1" t="s">
        <v>2064</v>
      </c>
      <c r="L60" s="1" t="s">
        <v>2064</v>
      </c>
      <c r="M60" s="1" t="s">
        <v>1703</v>
      </c>
      <c r="N60" s="1" t="s">
        <v>1703</v>
      </c>
      <c r="O60" s="1" t="s">
        <v>1704</v>
      </c>
      <c r="P60" s="1" t="s">
        <v>1705</v>
      </c>
      <c r="Q60" s="1" t="s">
        <v>1706</v>
      </c>
      <c r="R60" s="1" t="s">
        <v>2065</v>
      </c>
      <c r="S60" s="1" t="s">
        <v>1708</v>
      </c>
      <c r="T60" s="1" t="s">
        <v>1709</v>
      </c>
      <c r="U60" s="1" t="s">
        <v>1710</v>
      </c>
      <c r="V60" s="1" t="s">
        <v>1718</v>
      </c>
    </row>
    <row r="61" s="1" customFormat="1" spans="1:22">
      <c r="A61" s="3">
        <v>999222432176752</v>
      </c>
      <c r="B61" s="1" t="s">
        <v>2060</v>
      </c>
      <c r="C61" s="1" t="s">
        <v>2066</v>
      </c>
      <c r="D61" s="1" t="s">
        <v>2067</v>
      </c>
      <c r="E61" s="1" t="s">
        <v>2068</v>
      </c>
      <c r="F61" s="1" t="s">
        <v>1978</v>
      </c>
      <c r="G61" s="1" t="s">
        <v>1695</v>
      </c>
      <c r="H61" s="1" t="s">
        <v>1700</v>
      </c>
      <c r="I61" s="1" t="s">
        <v>2069</v>
      </c>
      <c r="J61" s="1" t="s">
        <v>30</v>
      </c>
      <c r="K61" s="1" t="s">
        <v>2070</v>
      </c>
      <c r="L61" s="1" t="s">
        <v>2070</v>
      </c>
      <c r="M61" s="1" t="s">
        <v>1703</v>
      </c>
      <c r="N61" s="1" t="s">
        <v>1703</v>
      </c>
      <c r="O61" s="1" t="s">
        <v>1704</v>
      </c>
      <c r="P61" s="1" t="s">
        <v>1705</v>
      </c>
      <c r="Q61" s="1" t="s">
        <v>1706</v>
      </c>
      <c r="R61" s="1" t="s">
        <v>2071</v>
      </c>
      <c r="S61" s="1" t="s">
        <v>1708</v>
      </c>
      <c r="T61" s="1" t="s">
        <v>1709</v>
      </c>
      <c r="U61" s="1" t="s">
        <v>1710</v>
      </c>
      <c r="V61" s="1" t="s">
        <v>1718</v>
      </c>
    </row>
    <row r="62" s="1" customFormat="1" spans="1:22">
      <c r="A62" s="3">
        <v>999222466975502</v>
      </c>
      <c r="B62" s="1" t="s">
        <v>1978</v>
      </c>
      <c r="C62" s="1" t="s">
        <v>2072</v>
      </c>
      <c r="D62" s="1" t="s">
        <v>2073</v>
      </c>
      <c r="E62" s="1" t="s">
        <v>2074</v>
      </c>
      <c r="F62" s="1" t="s">
        <v>1978</v>
      </c>
      <c r="G62" s="1" t="s">
        <v>1695</v>
      </c>
      <c r="H62" s="1" t="s">
        <v>1700</v>
      </c>
      <c r="I62" s="1" t="s">
        <v>2075</v>
      </c>
      <c r="J62" s="1" t="s">
        <v>30</v>
      </c>
      <c r="K62" s="1" t="s">
        <v>2076</v>
      </c>
      <c r="L62" s="1" t="s">
        <v>2076</v>
      </c>
      <c r="M62" s="1" t="s">
        <v>1703</v>
      </c>
      <c r="N62" s="1" t="s">
        <v>1703</v>
      </c>
      <c r="O62" s="1" t="s">
        <v>1704</v>
      </c>
      <c r="P62" s="1" t="s">
        <v>1705</v>
      </c>
      <c r="Q62" s="1" t="s">
        <v>1706</v>
      </c>
      <c r="R62" s="1" t="s">
        <v>2077</v>
      </c>
      <c r="S62" s="1" t="s">
        <v>1708</v>
      </c>
      <c r="T62" s="1" t="s">
        <v>1709</v>
      </c>
      <c r="U62" s="1" t="s">
        <v>1710</v>
      </c>
      <c r="V62" s="1" t="s">
        <v>1977</v>
      </c>
    </row>
    <row r="63" s="1" customFormat="1" spans="1:22">
      <c r="A63" s="3">
        <v>22438518339</v>
      </c>
      <c r="B63" s="1" t="s">
        <v>2053</v>
      </c>
      <c r="C63" s="1" t="s">
        <v>2078</v>
      </c>
      <c r="D63" s="1" t="s">
        <v>2079</v>
      </c>
      <c r="E63" s="1" t="s">
        <v>2080</v>
      </c>
      <c r="F63" s="1" t="s">
        <v>1978</v>
      </c>
      <c r="G63" s="1" t="s">
        <v>1699</v>
      </c>
      <c r="H63" s="1" t="s">
        <v>1700</v>
      </c>
      <c r="I63" s="1" t="s">
        <v>2081</v>
      </c>
      <c r="J63" s="1" t="s">
        <v>30</v>
      </c>
      <c r="K63" s="1" t="s">
        <v>2082</v>
      </c>
      <c r="L63" s="1" t="s">
        <v>2082</v>
      </c>
      <c r="M63" s="1" t="s">
        <v>1703</v>
      </c>
      <c r="N63" s="1" t="s">
        <v>1703</v>
      </c>
      <c r="O63" s="1" t="s">
        <v>1704</v>
      </c>
      <c r="P63" s="1" t="s">
        <v>1705</v>
      </c>
      <c r="Q63" s="1" t="s">
        <v>1706</v>
      </c>
      <c r="R63" s="1" t="s">
        <v>2083</v>
      </c>
      <c r="S63" s="1" t="s">
        <v>1708</v>
      </c>
      <c r="T63" s="1" t="s">
        <v>1709</v>
      </c>
      <c r="U63" s="1" t="s">
        <v>1710</v>
      </c>
      <c r="V63" s="1" t="s">
        <v>1711</v>
      </c>
    </row>
    <row r="64" s="1" customFormat="1" spans="1:22">
      <c r="A64" s="3">
        <v>999222432328129</v>
      </c>
      <c r="B64" s="1" t="s">
        <v>2060</v>
      </c>
      <c r="C64" s="1" t="s">
        <v>2084</v>
      </c>
      <c r="D64" s="1" t="s">
        <v>2085</v>
      </c>
      <c r="E64" s="1" t="s">
        <v>2086</v>
      </c>
      <c r="F64" s="1" t="s">
        <v>2053</v>
      </c>
      <c r="G64" s="1" t="s">
        <v>1978</v>
      </c>
      <c r="H64" s="1" t="s">
        <v>1700</v>
      </c>
      <c r="I64" s="1" t="s">
        <v>2087</v>
      </c>
      <c r="J64" s="1" t="s">
        <v>30</v>
      </c>
      <c r="K64" s="1" t="s">
        <v>2088</v>
      </c>
      <c r="L64" s="1" t="s">
        <v>2088</v>
      </c>
      <c r="M64" s="1" t="s">
        <v>1703</v>
      </c>
      <c r="N64" s="1" t="s">
        <v>1703</v>
      </c>
      <c r="O64" s="1" t="s">
        <v>1704</v>
      </c>
      <c r="P64" s="1" t="s">
        <v>1705</v>
      </c>
      <c r="Q64" s="1" t="s">
        <v>1706</v>
      </c>
      <c r="R64" s="1" t="s">
        <v>2089</v>
      </c>
      <c r="S64" s="1" t="s">
        <v>1708</v>
      </c>
      <c r="T64" s="1" t="s">
        <v>1709</v>
      </c>
      <c r="U64" s="1" t="s">
        <v>1710</v>
      </c>
      <c r="V64" s="1" t="s">
        <v>1711</v>
      </c>
    </row>
    <row r="65" s="1" customFormat="1" spans="1:22">
      <c r="A65" s="3">
        <v>999222450256464</v>
      </c>
      <c r="B65" s="1" t="s">
        <v>2053</v>
      </c>
      <c r="C65" s="1" t="s">
        <v>2090</v>
      </c>
      <c r="D65" s="1" t="s">
        <v>1899</v>
      </c>
      <c r="E65" s="1" t="s">
        <v>2091</v>
      </c>
      <c r="F65" s="1" t="s">
        <v>2053</v>
      </c>
      <c r="G65" s="1" t="s">
        <v>1978</v>
      </c>
      <c r="H65" s="1" t="s">
        <v>1700</v>
      </c>
      <c r="I65" s="1" t="s">
        <v>2092</v>
      </c>
      <c r="J65" s="1" t="s">
        <v>30</v>
      </c>
      <c r="K65" s="1" t="s">
        <v>1902</v>
      </c>
      <c r="L65" s="1" t="s">
        <v>1902</v>
      </c>
      <c r="M65" s="1" t="s">
        <v>1703</v>
      </c>
      <c r="N65" s="1" t="s">
        <v>1703</v>
      </c>
      <c r="O65" s="1" t="s">
        <v>1704</v>
      </c>
      <c r="P65" s="1" t="s">
        <v>1705</v>
      </c>
      <c r="Q65" s="1" t="s">
        <v>1706</v>
      </c>
      <c r="R65" s="1" t="s">
        <v>2093</v>
      </c>
      <c r="S65" s="1" t="s">
        <v>1708</v>
      </c>
      <c r="T65" s="1" t="s">
        <v>1709</v>
      </c>
      <c r="U65" s="1" t="s">
        <v>1710</v>
      </c>
      <c r="V65" s="1" t="s">
        <v>1768</v>
      </c>
    </row>
    <row r="66" s="1" customFormat="1" spans="1:22">
      <c r="A66" s="3">
        <v>999222442532907</v>
      </c>
      <c r="B66" s="1" t="s">
        <v>2053</v>
      </c>
      <c r="C66" s="1" t="s">
        <v>2094</v>
      </c>
      <c r="D66" s="1" t="s">
        <v>1899</v>
      </c>
      <c r="E66" s="1" t="s">
        <v>2095</v>
      </c>
      <c r="F66" s="1" t="s">
        <v>2053</v>
      </c>
      <c r="G66" s="1" t="s">
        <v>1978</v>
      </c>
      <c r="H66" s="1" t="s">
        <v>1700</v>
      </c>
      <c r="I66" s="1" t="s">
        <v>2096</v>
      </c>
      <c r="J66" s="1" t="s">
        <v>30</v>
      </c>
      <c r="K66" s="1" t="s">
        <v>2097</v>
      </c>
      <c r="L66" s="1" t="s">
        <v>2097</v>
      </c>
      <c r="M66" s="1" t="s">
        <v>1703</v>
      </c>
      <c r="N66" s="1" t="s">
        <v>1703</v>
      </c>
      <c r="O66" s="1" t="s">
        <v>1704</v>
      </c>
      <c r="P66" s="1" t="s">
        <v>1705</v>
      </c>
      <c r="Q66" s="1" t="s">
        <v>1706</v>
      </c>
      <c r="R66" s="1" t="s">
        <v>2098</v>
      </c>
      <c r="S66" s="1" t="s">
        <v>1708</v>
      </c>
      <c r="T66" s="1" t="s">
        <v>1709</v>
      </c>
      <c r="U66" s="1" t="s">
        <v>1710</v>
      </c>
      <c r="V66" s="1" t="s">
        <v>1768</v>
      </c>
    </row>
    <row r="67" s="1" customFormat="1" spans="1:22">
      <c r="A67" s="3">
        <v>999222445749065</v>
      </c>
      <c r="B67" s="1" t="s">
        <v>2053</v>
      </c>
      <c r="C67" s="1" t="s">
        <v>2099</v>
      </c>
      <c r="D67" s="1" t="s">
        <v>2100</v>
      </c>
      <c r="E67" s="1" t="s">
        <v>2101</v>
      </c>
      <c r="F67" s="1" t="s">
        <v>2053</v>
      </c>
      <c r="G67" s="1" t="s">
        <v>1978</v>
      </c>
      <c r="H67" s="1" t="s">
        <v>1700</v>
      </c>
      <c r="I67" s="1" t="s">
        <v>2102</v>
      </c>
      <c r="J67" s="1" t="s">
        <v>30</v>
      </c>
      <c r="K67" s="1" t="s">
        <v>2103</v>
      </c>
      <c r="L67" s="1" t="s">
        <v>2103</v>
      </c>
      <c r="M67" s="1" t="s">
        <v>1703</v>
      </c>
      <c r="N67" s="1" t="s">
        <v>1703</v>
      </c>
      <c r="O67" s="1" t="s">
        <v>1704</v>
      </c>
      <c r="P67" s="1" t="s">
        <v>1705</v>
      </c>
      <c r="Q67" s="1" t="s">
        <v>1706</v>
      </c>
      <c r="R67" s="1" t="s">
        <v>2104</v>
      </c>
      <c r="S67" s="1" t="s">
        <v>1708</v>
      </c>
      <c r="T67" s="1" t="s">
        <v>1709</v>
      </c>
      <c r="U67" s="1" t="s">
        <v>1710</v>
      </c>
      <c r="V67" s="1" t="s">
        <v>1768</v>
      </c>
    </row>
    <row r="68" s="1" customFormat="1" spans="1:22">
      <c r="A68" s="3">
        <v>999222467766612</v>
      </c>
      <c r="B68" s="1" t="s">
        <v>1978</v>
      </c>
      <c r="C68" s="1" t="s">
        <v>2105</v>
      </c>
      <c r="D68" s="1" t="s">
        <v>2100</v>
      </c>
      <c r="E68" s="1" t="s">
        <v>2106</v>
      </c>
      <c r="F68" s="1" t="s">
        <v>1978</v>
      </c>
      <c r="G68" s="1" t="s">
        <v>1695</v>
      </c>
      <c r="H68" s="1" t="s">
        <v>1700</v>
      </c>
      <c r="I68" s="1" t="s">
        <v>2107</v>
      </c>
      <c r="J68" s="1" t="s">
        <v>30</v>
      </c>
      <c r="K68" s="1" t="s">
        <v>2108</v>
      </c>
      <c r="L68" s="1" t="s">
        <v>2108</v>
      </c>
      <c r="M68" s="1" t="s">
        <v>1703</v>
      </c>
      <c r="N68" s="1" t="s">
        <v>1703</v>
      </c>
      <c r="O68" s="1" t="s">
        <v>1704</v>
      </c>
      <c r="P68" s="1" t="s">
        <v>1705</v>
      </c>
      <c r="Q68" s="1" t="s">
        <v>1706</v>
      </c>
      <c r="R68" s="1" t="s">
        <v>2109</v>
      </c>
      <c r="S68" s="1" t="s">
        <v>1708</v>
      </c>
      <c r="T68" s="1" t="s">
        <v>1709</v>
      </c>
      <c r="U68" s="1" t="s">
        <v>1710</v>
      </c>
      <c r="V68" s="1" t="s">
        <v>1768</v>
      </c>
    </row>
    <row r="69" s="1" customFormat="1" spans="1:22">
      <c r="A69" s="3">
        <v>999222448060544</v>
      </c>
      <c r="B69" s="1" t="s">
        <v>2053</v>
      </c>
      <c r="C69" s="1" t="s">
        <v>2110</v>
      </c>
      <c r="D69" s="1" t="s">
        <v>2111</v>
      </c>
      <c r="E69" s="1" t="s">
        <v>2112</v>
      </c>
      <c r="F69" s="1" t="s">
        <v>2053</v>
      </c>
      <c r="G69" s="1" t="s">
        <v>1978</v>
      </c>
      <c r="H69" s="1" t="s">
        <v>1700</v>
      </c>
      <c r="I69" s="1" t="s">
        <v>2113</v>
      </c>
      <c r="J69" s="1" t="s">
        <v>30</v>
      </c>
      <c r="K69" s="1" t="s">
        <v>2114</v>
      </c>
      <c r="L69" s="1" t="s">
        <v>2114</v>
      </c>
      <c r="M69" s="1" t="s">
        <v>1703</v>
      </c>
      <c r="N69" s="1" t="s">
        <v>1703</v>
      </c>
      <c r="O69" s="1" t="s">
        <v>1704</v>
      </c>
      <c r="P69" s="1" t="s">
        <v>1705</v>
      </c>
      <c r="Q69" s="1" t="s">
        <v>1706</v>
      </c>
      <c r="R69" s="1" t="s">
        <v>2115</v>
      </c>
      <c r="S69" s="1" t="s">
        <v>1708</v>
      </c>
      <c r="T69" s="1" t="s">
        <v>1709</v>
      </c>
      <c r="U69" s="1" t="s">
        <v>1710</v>
      </c>
      <c r="V69" s="1" t="s">
        <v>1768</v>
      </c>
    </row>
    <row r="70" s="1" customFormat="1" spans="1:22">
      <c r="A70" s="3">
        <v>999222439204591</v>
      </c>
      <c r="B70" s="1" t="s">
        <v>2053</v>
      </c>
      <c r="C70" s="1" t="s">
        <v>2116</v>
      </c>
      <c r="D70" s="1" t="s">
        <v>2117</v>
      </c>
      <c r="E70" s="1" t="s">
        <v>2118</v>
      </c>
      <c r="F70" s="1" t="s">
        <v>2053</v>
      </c>
      <c r="G70" s="1" t="s">
        <v>1699</v>
      </c>
      <c r="H70" s="1" t="s">
        <v>1700</v>
      </c>
      <c r="I70" s="1" t="s">
        <v>2119</v>
      </c>
      <c r="J70" s="1" t="s">
        <v>30</v>
      </c>
      <c r="K70" s="1" t="s">
        <v>2120</v>
      </c>
      <c r="L70" s="1" t="s">
        <v>2120</v>
      </c>
      <c r="M70" s="1" t="s">
        <v>1703</v>
      </c>
      <c r="N70" s="1" t="s">
        <v>1703</v>
      </c>
      <c r="O70" s="1" t="s">
        <v>1704</v>
      </c>
      <c r="P70" s="1" t="s">
        <v>1705</v>
      </c>
      <c r="Q70" s="1" t="s">
        <v>1706</v>
      </c>
      <c r="R70" s="1" t="s">
        <v>2121</v>
      </c>
      <c r="S70" s="1" t="s">
        <v>1708</v>
      </c>
      <c r="T70" s="1" t="s">
        <v>1709</v>
      </c>
      <c r="U70" s="1" t="s">
        <v>1710</v>
      </c>
      <c r="V70" s="1" t="s">
        <v>1768</v>
      </c>
    </row>
    <row r="71" s="1" customFormat="1" spans="1:22">
      <c r="A71" s="3">
        <v>999222442987713</v>
      </c>
      <c r="B71" s="1" t="s">
        <v>2053</v>
      </c>
      <c r="C71" s="1" t="s">
        <v>2122</v>
      </c>
      <c r="D71" s="1" t="s">
        <v>2123</v>
      </c>
      <c r="E71" s="1" t="s">
        <v>2124</v>
      </c>
      <c r="F71" s="1" t="s">
        <v>1695</v>
      </c>
      <c r="G71" s="1" t="s">
        <v>1699</v>
      </c>
      <c r="H71" s="1" t="s">
        <v>1700</v>
      </c>
      <c r="I71" s="1" t="s">
        <v>2125</v>
      </c>
      <c r="J71" s="1" t="s">
        <v>30</v>
      </c>
      <c r="K71" s="1" t="s">
        <v>1969</v>
      </c>
      <c r="L71" s="1" t="s">
        <v>1969</v>
      </c>
      <c r="M71" s="1" t="s">
        <v>1703</v>
      </c>
      <c r="N71" s="1" t="s">
        <v>1703</v>
      </c>
      <c r="O71" s="1" t="s">
        <v>1704</v>
      </c>
      <c r="P71" s="1" t="s">
        <v>1705</v>
      </c>
      <c r="Q71" s="1" t="s">
        <v>1706</v>
      </c>
      <c r="R71" s="1" t="s">
        <v>2126</v>
      </c>
      <c r="S71" s="1" t="s">
        <v>1708</v>
      </c>
      <c r="T71" s="1" t="s">
        <v>1709</v>
      </c>
      <c r="U71" s="1" t="s">
        <v>1710</v>
      </c>
      <c r="V71" s="1" t="s">
        <v>1768</v>
      </c>
    </row>
    <row r="72" s="1" customFormat="1" spans="1:22">
      <c r="A72" s="3">
        <v>999222450782788</v>
      </c>
      <c r="B72" s="1" t="s">
        <v>2053</v>
      </c>
      <c r="C72" s="1" t="s">
        <v>2127</v>
      </c>
      <c r="D72" s="1" t="s">
        <v>2128</v>
      </c>
      <c r="E72" s="1" t="s">
        <v>2129</v>
      </c>
      <c r="F72" s="1" t="s">
        <v>2053</v>
      </c>
      <c r="G72" s="1" t="s">
        <v>1978</v>
      </c>
      <c r="H72" s="1" t="s">
        <v>1700</v>
      </c>
      <c r="I72" s="1" t="s">
        <v>2130</v>
      </c>
      <c r="J72" s="1" t="s">
        <v>30</v>
      </c>
      <c r="K72" s="1" t="s">
        <v>2131</v>
      </c>
      <c r="L72" s="1" t="s">
        <v>2131</v>
      </c>
      <c r="M72" s="1" t="s">
        <v>1703</v>
      </c>
      <c r="N72" s="1" t="s">
        <v>1703</v>
      </c>
      <c r="O72" s="1" t="s">
        <v>1704</v>
      </c>
      <c r="P72" s="1" t="s">
        <v>1705</v>
      </c>
      <c r="Q72" s="1" t="s">
        <v>1706</v>
      </c>
      <c r="R72" s="1" t="s">
        <v>2132</v>
      </c>
      <c r="S72" s="1" t="s">
        <v>1708</v>
      </c>
      <c r="T72" s="1" t="s">
        <v>1709</v>
      </c>
      <c r="U72" s="1" t="s">
        <v>1710</v>
      </c>
      <c r="V72" s="1" t="s">
        <v>1768</v>
      </c>
    </row>
    <row r="73" s="1" customFormat="1" spans="1:22">
      <c r="A73" s="3">
        <v>999222421244927</v>
      </c>
      <c r="B73" s="1" t="s">
        <v>2060</v>
      </c>
      <c r="C73" s="1" t="s">
        <v>2133</v>
      </c>
      <c r="D73" s="1" t="s">
        <v>2134</v>
      </c>
      <c r="E73" s="1" t="s">
        <v>2135</v>
      </c>
      <c r="F73" s="1" t="s">
        <v>2053</v>
      </c>
      <c r="G73" s="1" t="s">
        <v>1978</v>
      </c>
      <c r="H73" s="1" t="s">
        <v>1700</v>
      </c>
      <c r="I73" s="1" t="s">
        <v>2136</v>
      </c>
      <c r="J73" s="1" t="s">
        <v>30</v>
      </c>
      <c r="K73" s="1" t="s">
        <v>2137</v>
      </c>
      <c r="L73" s="1" t="s">
        <v>2137</v>
      </c>
      <c r="M73" s="1" t="s">
        <v>1703</v>
      </c>
      <c r="N73" s="1" t="s">
        <v>1703</v>
      </c>
      <c r="O73" s="1" t="s">
        <v>1704</v>
      </c>
      <c r="P73" s="1" t="s">
        <v>1705</v>
      </c>
      <c r="Q73" s="1" t="s">
        <v>1706</v>
      </c>
      <c r="R73" s="1" t="s">
        <v>2138</v>
      </c>
      <c r="S73" s="1" t="s">
        <v>1708</v>
      </c>
      <c r="T73" s="1" t="s">
        <v>1709</v>
      </c>
      <c r="U73" s="1" t="s">
        <v>1710</v>
      </c>
      <c r="V73" s="1" t="s">
        <v>2139</v>
      </c>
    </row>
    <row r="74" s="1" customFormat="1" spans="1:22">
      <c r="A74" s="3">
        <v>999222450373535</v>
      </c>
      <c r="B74" s="1" t="s">
        <v>2053</v>
      </c>
      <c r="C74" s="1" t="s">
        <v>2140</v>
      </c>
      <c r="D74" s="1" t="s">
        <v>2141</v>
      </c>
      <c r="E74" s="1" t="s">
        <v>2142</v>
      </c>
      <c r="F74" s="1" t="s">
        <v>2053</v>
      </c>
      <c r="G74" s="1" t="s">
        <v>1978</v>
      </c>
      <c r="H74" s="1" t="s">
        <v>1700</v>
      </c>
      <c r="I74" s="1" t="s">
        <v>2143</v>
      </c>
      <c r="J74" s="1" t="s">
        <v>30</v>
      </c>
      <c r="K74" s="1" t="s">
        <v>2144</v>
      </c>
      <c r="L74" s="1" t="s">
        <v>2144</v>
      </c>
      <c r="M74" s="1" t="s">
        <v>1703</v>
      </c>
      <c r="N74" s="1" t="s">
        <v>1703</v>
      </c>
      <c r="O74" s="1" t="s">
        <v>1704</v>
      </c>
      <c r="P74" s="1" t="s">
        <v>1705</v>
      </c>
      <c r="Q74" s="1" t="s">
        <v>1706</v>
      </c>
      <c r="R74" s="1" t="s">
        <v>2145</v>
      </c>
      <c r="S74" s="1" t="s">
        <v>1708</v>
      </c>
      <c r="T74" s="1" t="s">
        <v>1709</v>
      </c>
      <c r="U74" s="1" t="s">
        <v>1710</v>
      </c>
      <c r="V74" s="1" t="s">
        <v>1718</v>
      </c>
    </row>
    <row r="75" s="1" customFormat="1" spans="1:22">
      <c r="A75" s="3">
        <v>999222447035706</v>
      </c>
      <c r="B75" s="1" t="s">
        <v>2053</v>
      </c>
      <c r="C75" s="1" t="s">
        <v>2146</v>
      </c>
      <c r="D75" s="1" t="s">
        <v>2147</v>
      </c>
      <c r="E75" s="1" t="s">
        <v>2148</v>
      </c>
      <c r="F75" s="1" t="s">
        <v>1978</v>
      </c>
      <c r="G75" s="1" t="s">
        <v>1695</v>
      </c>
      <c r="H75" s="1" t="s">
        <v>1700</v>
      </c>
      <c r="I75" s="1" t="s">
        <v>2149</v>
      </c>
      <c r="J75" s="1" t="s">
        <v>30</v>
      </c>
      <c r="K75" s="1" t="s">
        <v>2150</v>
      </c>
      <c r="L75" s="1" t="s">
        <v>2150</v>
      </c>
      <c r="M75" s="1" t="s">
        <v>1703</v>
      </c>
      <c r="N75" s="1" t="s">
        <v>1703</v>
      </c>
      <c r="O75" s="1" t="s">
        <v>1704</v>
      </c>
      <c r="P75" s="1" t="s">
        <v>1705</v>
      </c>
      <c r="Q75" s="1" t="s">
        <v>1706</v>
      </c>
      <c r="R75" s="1" t="s">
        <v>2151</v>
      </c>
      <c r="S75" s="1" t="s">
        <v>1708</v>
      </c>
      <c r="T75" s="1" t="s">
        <v>1709</v>
      </c>
      <c r="U75" s="1" t="s">
        <v>1710</v>
      </c>
      <c r="V75" s="1" t="s">
        <v>1718</v>
      </c>
    </row>
    <row r="76" s="1" customFormat="1" spans="1:22">
      <c r="A76" s="3">
        <v>999222437116482</v>
      </c>
      <c r="B76" s="1" t="s">
        <v>2060</v>
      </c>
      <c r="C76" s="1" t="s">
        <v>2152</v>
      </c>
      <c r="D76" s="1" t="s">
        <v>2147</v>
      </c>
      <c r="E76" s="1" t="s">
        <v>2153</v>
      </c>
      <c r="F76" s="1" t="s">
        <v>2053</v>
      </c>
      <c r="G76" s="1" t="s">
        <v>1695</v>
      </c>
      <c r="H76" s="1" t="s">
        <v>1700</v>
      </c>
      <c r="I76" s="1" t="s">
        <v>2154</v>
      </c>
      <c r="J76" s="1" t="s">
        <v>30</v>
      </c>
      <c r="K76" s="1" t="s">
        <v>2155</v>
      </c>
      <c r="L76" s="1" t="s">
        <v>2155</v>
      </c>
      <c r="M76" s="1" t="s">
        <v>1703</v>
      </c>
      <c r="N76" s="1" t="s">
        <v>1703</v>
      </c>
      <c r="O76" s="1" t="s">
        <v>1704</v>
      </c>
      <c r="P76" s="1" t="s">
        <v>1705</v>
      </c>
      <c r="Q76" s="1" t="s">
        <v>1706</v>
      </c>
      <c r="R76" s="1" t="s">
        <v>2156</v>
      </c>
      <c r="S76" s="1" t="s">
        <v>1708</v>
      </c>
      <c r="T76" s="1" t="s">
        <v>1709</v>
      </c>
      <c r="U76" s="1" t="s">
        <v>1710</v>
      </c>
      <c r="V76" s="1" t="s">
        <v>1718</v>
      </c>
    </row>
    <row r="77" s="1" customFormat="1" spans="1:22">
      <c r="A77" s="3">
        <v>999222425480904</v>
      </c>
      <c r="B77" s="1" t="s">
        <v>2060</v>
      </c>
      <c r="C77" s="1" t="s">
        <v>2157</v>
      </c>
      <c r="D77" s="1" t="s">
        <v>2147</v>
      </c>
      <c r="E77" s="1" t="s">
        <v>2158</v>
      </c>
      <c r="F77" s="1" t="s">
        <v>2053</v>
      </c>
      <c r="G77" s="1" t="s">
        <v>1699</v>
      </c>
      <c r="H77" s="1" t="s">
        <v>1700</v>
      </c>
      <c r="I77" s="1" t="s">
        <v>2159</v>
      </c>
      <c r="J77" s="1" t="s">
        <v>30</v>
      </c>
      <c r="K77" s="1" t="s">
        <v>2160</v>
      </c>
      <c r="L77" s="1" t="s">
        <v>2160</v>
      </c>
      <c r="M77" s="1" t="s">
        <v>1703</v>
      </c>
      <c r="N77" s="1" t="s">
        <v>1703</v>
      </c>
      <c r="O77" s="1" t="s">
        <v>1704</v>
      </c>
      <c r="P77" s="1" t="s">
        <v>1705</v>
      </c>
      <c r="Q77" s="1" t="s">
        <v>1706</v>
      </c>
      <c r="R77" s="1" t="s">
        <v>2161</v>
      </c>
      <c r="S77" s="1" t="s">
        <v>1708</v>
      </c>
      <c r="T77" s="1" t="s">
        <v>1709</v>
      </c>
      <c r="U77" s="1" t="s">
        <v>1710</v>
      </c>
      <c r="V77" s="1" t="s">
        <v>1718</v>
      </c>
    </row>
    <row r="78" s="1" customFormat="1" spans="1:22">
      <c r="A78" s="3">
        <v>999222443911235</v>
      </c>
      <c r="B78" s="1" t="s">
        <v>2053</v>
      </c>
      <c r="C78" s="1" t="s">
        <v>2162</v>
      </c>
      <c r="D78" s="1" t="s">
        <v>2163</v>
      </c>
      <c r="E78" s="1" t="s">
        <v>2164</v>
      </c>
      <c r="F78" s="1" t="s">
        <v>2053</v>
      </c>
      <c r="G78" s="1" t="s">
        <v>1978</v>
      </c>
      <c r="H78" s="1" t="s">
        <v>1700</v>
      </c>
      <c r="I78" s="1" t="s">
        <v>2165</v>
      </c>
      <c r="J78" s="1" t="s">
        <v>30</v>
      </c>
      <c r="K78" s="1" t="s">
        <v>2166</v>
      </c>
      <c r="L78" s="1" t="s">
        <v>2166</v>
      </c>
      <c r="M78" s="1" t="s">
        <v>1703</v>
      </c>
      <c r="N78" s="1" t="s">
        <v>1703</v>
      </c>
      <c r="O78" s="1" t="s">
        <v>1704</v>
      </c>
      <c r="P78" s="1" t="s">
        <v>1705</v>
      </c>
      <c r="Q78" s="1" t="s">
        <v>1706</v>
      </c>
      <c r="R78" s="1" t="s">
        <v>2167</v>
      </c>
      <c r="S78" s="1" t="s">
        <v>1708</v>
      </c>
      <c r="T78" s="1" t="s">
        <v>1709</v>
      </c>
      <c r="U78" s="1" t="s">
        <v>1710</v>
      </c>
      <c r="V78" s="1" t="s">
        <v>1718</v>
      </c>
    </row>
    <row r="79" s="1" customFormat="1" spans="1:22">
      <c r="A79" s="3">
        <v>999222432781148</v>
      </c>
      <c r="B79" s="1" t="s">
        <v>2060</v>
      </c>
      <c r="C79" s="1" t="s">
        <v>2168</v>
      </c>
      <c r="D79" s="1" t="s">
        <v>2169</v>
      </c>
      <c r="E79" s="1" t="s">
        <v>2170</v>
      </c>
      <c r="F79" s="1" t="s">
        <v>2060</v>
      </c>
      <c r="G79" s="1" t="s">
        <v>1695</v>
      </c>
      <c r="H79" s="1" t="s">
        <v>1700</v>
      </c>
      <c r="I79" s="1" t="s">
        <v>2171</v>
      </c>
      <c r="J79" s="1" t="s">
        <v>30</v>
      </c>
      <c r="K79" s="1" t="s">
        <v>2172</v>
      </c>
      <c r="L79" s="1" t="s">
        <v>2172</v>
      </c>
      <c r="M79" s="1" t="s">
        <v>1703</v>
      </c>
      <c r="N79" s="1" t="s">
        <v>1703</v>
      </c>
      <c r="O79" s="1" t="s">
        <v>1704</v>
      </c>
      <c r="P79" s="1" t="s">
        <v>1705</v>
      </c>
      <c r="Q79" s="1" t="s">
        <v>1706</v>
      </c>
      <c r="R79" s="1" t="s">
        <v>2173</v>
      </c>
      <c r="S79" s="1" t="s">
        <v>1708</v>
      </c>
      <c r="T79" s="1" t="s">
        <v>1709</v>
      </c>
      <c r="U79" s="1" t="s">
        <v>1710</v>
      </c>
      <c r="V79" s="1" t="s">
        <v>1718</v>
      </c>
    </row>
    <row r="80" s="1" customFormat="1" spans="1:22">
      <c r="A80" s="3">
        <v>999222422654035</v>
      </c>
      <c r="B80" s="1" t="s">
        <v>2060</v>
      </c>
      <c r="C80" s="1" t="s">
        <v>2174</v>
      </c>
      <c r="D80" s="1" t="s">
        <v>2175</v>
      </c>
      <c r="E80" s="1" t="s">
        <v>2176</v>
      </c>
      <c r="F80" s="1" t="s">
        <v>1978</v>
      </c>
      <c r="G80" s="1" t="s">
        <v>1695</v>
      </c>
      <c r="H80" s="1" t="s">
        <v>1700</v>
      </c>
      <c r="I80" s="1" t="s">
        <v>2177</v>
      </c>
      <c r="J80" s="1" t="s">
        <v>30</v>
      </c>
      <c r="K80" s="1" t="s">
        <v>2178</v>
      </c>
      <c r="L80" s="1" t="s">
        <v>2178</v>
      </c>
      <c r="M80" s="1" t="s">
        <v>1703</v>
      </c>
      <c r="N80" s="1" t="s">
        <v>1703</v>
      </c>
      <c r="O80" s="1" t="s">
        <v>1704</v>
      </c>
      <c r="P80" s="1" t="s">
        <v>1705</v>
      </c>
      <c r="Q80" s="1" t="s">
        <v>1706</v>
      </c>
      <c r="R80" s="1" t="s">
        <v>2179</v>
      </c>
      <c r="S80" s="1" t="s">
        <v>1708</v>
      </c>
      <c r="T80" s="1" t="s">
        <v>1709</v>
      </c>
      <c r="U80" s="1" t="s">
        <v>1710</v>
      </c>
      <c r="V80" s="1" t="s">
        <v>1718</v>
      </c>
    </row>
    <row r="81" s="1" customFormat="1" spans="1:22">
      <c r="A81" s="3">
        <v>999222447469309</v>
      </c>
      <c r="B81" s="1" t="s">
        <v>2053</v>
      </c>
      <c r="C81" s="1" t="s">
        <v>2180</v>
      </c>
      <c r="D81" s="1" t="s">
        <v>2181</v>
      </c>
      <c r="E81" s="1" t="s">
        <v>2182</v>
      </c>
      <c r="F81" s="1" t="s">
        <v>2053</v>
      </c>
      <c r="G81" s="1" t="s">
        <v>1978</v>
      </c>
      <c r="H81" s="1" t="s">
        <v>1700</v>
      </c>
      <c r="I81" s="1" t="s">
        <v>2183</v>
      </c>
      <c r="J81" s="1" t="s">
        <v>30</v>
      </c>
      <c r="K81" s="1" t="s">
        <v>2184</v>
      </c>
      <c r="L81" s="1" t="s">
        <v>2184</v>
      </c>
      <c r="M81" s="1" t="s">
        <v>1703</v>
      </c>
      <c r="N81" s="1" t="s">
        <v>1703</v>
      </c>
      <c r="O81" s="1" t="s">
        <v>1704</v>
      </c>
      <c r="P81" s="1" t="s">
        <v>1705</v>
      </c>
      <c r="Q81" s="1" t="s">
        <v>1706</v>
      </c>
      <c r="R81" s="1" t="s">
        <v>2185</v>
      </c>
      <c r="S81" s="1" t="s">
        <v>1708</v>
      </c>
      <c r="T81" s="1" t="s">
        <v>1709</v>
      </c>
      <c r="U81" s="1" t="s">
        <v>1710</v>
      </c>
      <c r="V81" s="1" t="s">
        <v>2186</v>
      </c>
    </row>
    <row r="82" s="1" customFormat="1" spans="1:22">
      <c r="A82" s="3">
        <v>999222422042393</v>
      </c>
      <c r="B82" s="1" t="s">
        <v>2060</v>
      </c>
      <c r="C82" s="1" t="s">
        <v>2187</v>
      </c>
      <c r="D82" s="1" t="s">
        <v>2188</v>
      </c>
      <c r="E82" s="1" t="s">
        <v>2189</v>
      </c>
      <c r="F82" s="1" t="s">
        <v>2053</v>
      </c>
      <c r="G82" s="1" t="s">
        <v>1695</v>
      </c>
      <c r="H82" s="1" t="s">
        <v>1700</v>
      </c>
      <c r="I82" s="1" t="s">
        <v>2190</v>
      </c>
      <c r="J82" s="1" t="s">
        <v>30</v>
      </c>
      <c r="K82" s="1" t="s">
        <v>2191</v>
      </c>
      <c r="L82" s="1" t="s">
        <v>2191</v>
      </c>
      <c r="M82" s="1" t="s">
        <v>1703</v>
      </c>
      <c r="N82" s="1" t="s">
        <v>1703</v>
      </c>
      <c r="O82" s="1" t="s">
        <v>1704</v>
      </c>
      <c r="P82" s="1" t="s">
        <v>1705</v>
      </c>
      <c r="Q82" s="1" t="s">
        <v>1706</v>
      </c>
      <c r="R82" s="1" t="s">
        <v>2192</v>
      </c>
      <c r="S82" s="1" t="s">
        <v>1708</v>
      </c>
      <c r="T82" s="1" t="s">
        <v>1709</v>
      </c>
      <c r="U82" s="1" t="s">
        <v>1710</v>
      </c>
      <c r="V82" s="1" t="s">
        <v>2186</v>
      </c>
    </row>
    <row r="83" s="1" customFormat="1" spans="1:22">
      <c r="A83" s="3">
        <v>999222437532872</v>
      </c>
      <c r="B83" s="1" t="s">
        <v>2060</v>
      </c>
      <c r="C83" s="1" t="s">
        <v>2193</v>
      </c>
      <c r="D83" s="1" t="s">
        <v>2194</v>
      </c>
      <c r="E83" s="1" t="s">
        <v>2195</v>
      </c>
      <c r="F83" s="1" t="s">
        <v>1695</v>
      </c>
      <c r="G83" s="1" t="s">
        <v>1699</v>
      </c>
      <c r="H83" s="1" t="s">
        <v>1700</v>
      </c>
      <c r="I83" s="1" t="s">
        <v>2196</v>
      </c>
      <c r="J83" s="1" t="s">
        <v>30</v>
      </c>
      <c r="K83" s="1" t="s">
        <v>2197</v>
      </c>
      <c r="L83" s="1" t="s">
        <v>2197</v>
      </c>
      <c r="M83" s="1" t="s">
        <v>1703</v>
      </c>
      <c r="N83" s="1" t="s">
        <v>1703</v>
      </c>
      <c r="O83" s="1" t="s">
        <v>1704</v>
      </c>
      <c r="P83" s="1" t="s">
        <v>1705</v>
      </c>
      <c r="Q83" s="1" t="s">
        <v>1706</v>
      </c>
      <c r="R83" s="1" t="s">
        <v>2198</v>
      </c>
      <c r="S83" s="1" t="s">
        <v>1708</v>
      </c>
      <c r="T83" s="1" t="s">
        <v>1709</v>
      </c>
      <c r="U83" s="1" t="s">
        <v>1710</v>
      </c>
      <c r="V83" s="1" t="s">
        <v>2199</v>
      </c>
    </row>
    <row r="84" s="1" customFormat="1" spans="1:22">
      <c r="A84" s="3">
        <v>999222437233757</v>
      </c>
      <c r="B84" s="1" t="s">
        <v>2060</v>
      </c>
      <c r="C84" s="1" t="s">
        <v>2200</v>
      </c>
      <c r="D84" s="1" t="s">
        <v>1881</v>
      </c>
      <c r="E84" s="1" t="s">
        <v>2201</v>
      </c>
      <c r="F84" s="1" t="s">
        <v>2053</v>
      </c>
      <c r="G84" s="1" t="s">
        <v>1978</v>
      </c>
      <c r="H84" s="1" t="s">
        <v>1700</v>
      </c>
      <c r="I84" s="1" t="s">
        <v>2202</v>
      </c>
      <c r="J84" s="1" t="s">
        <v>30</v>
      </c>
      <c r="K84" s="1" t="s">
        <v>2203</v>
      </c>
      <c r="L84" s="1" t="s">
        <v>2203</v>
      </c>
      <c r="M84" s="1" t="s">
        <v>1703</v>
      </c>
      <c r="N84" s="1" t="s">
        <v>1703</v>
      </c>
      <c r="O84" s="1" t="s">
        <v>1704</v>
      </c>
      <c r="P84" s="1" t="s">
        <v>1705</v>
      </c>
      <c r="Q84" s="1" t="s">
        <v>1706</v>
      </c>
      <c r="R84" s="1" t="s">
        <v>2204</v>
      </c>
      <c r="S84" s="1" t="s">
        <v>1708</v>
      </c>
      <c r="T84" s="1" t="s">
        <v>1709</v>
      </c>
      <c r="U84" s="1" t="s">
        <v>1710</v>
      </c>
      <c r="V84" s="1" t="s">
        <v>1718</v>
      </c>
    </row>
    <row r="85" s="1" customFormat="1" spans="1:22">
      <c r="A85" s="3">
        <v>999222428450081</v>
      </c>
      <c r="B85" s="1" t="s">
        <v>2060</v>
      </c>
      <c r="C85" s="1" t="s">
        <v>2205</v>
      </c>
      <c r="D85" s="1" t="s">
        <v>1881</v>
      </c>
      <c r="E85" s="1" t="s">
        <v>2206</v>
      </c>
      <c r="F85" s="1" t="s">
        <v>2053</v>
      </c>
      <c r="G85" s="1" t="s">
        <v>1978</v>
      </c>
      <c r="H85" s="1" t="s">
        <v>1700</v>
      </c>
      <c r="I85" s="1" t="s">
        <v>2207</v>
      </c>
      <c r="J85" s="1" t="s">
        <v>30</v>
      </c>
      <c r="K85" s="1" t="s">
        <v>2208</v>
      </c>
      <c r="L85" s="1" t="s">
        <v>2208</v>
      </c>
      <c r="M85" s="1" t="s">
        <v>1703</v>
      </c>
      <c r="N85" s="1" t="s">
        <v>1703</v>
      </c>
      <c r="O85" s="1" t="s">
        <v>1704</v>
      </c>
      <c r="P85" s="1" t="s">
        <v>1705</v>
      </c>
      <c r="Q85" s="1" t="s">
        <v>1706</v>
      </c>
      <c r="R85" s="1" t="s">
        <v>2209</v>
      </c>
      <c r="S85" s="1" t="s">
        <v>1708</v>
      </c>
      <c r="T85" s="1" t="s">
        <v>1709</v>
      </c>
      <c r="U85" s="1" t="s">
        <v>1710</v>
      </c>
      <c r="V85" s="1" t="s">
        <v>1718</v>
      </c>
    </row>
    <row r="86" s="1" customFormat="1" spans="1:22">
      <c r="A86" s="3">
        <v>999222448280115</v>
      </c>
      <c r="B86" s="1" t="s">
        <v>2053</v>
      </c>
      <c r="C86" s="1" t="s">
        <v>2210</v>
      </c>
      <c r="D86" s="1" t="s">
        <v>2211</v>
      </c>
      <c r="E86" s="1" t="s">
        <v>2212</v>
      </c>
      <c r="F86" s="1" t="s">
        <v>2053</v>
      </c>
      <c r="G86" s="1" t="s">
        <v>1699</v>
      </c>
      <c r="H86" s="1" t="s">
        <v>1700</v>
      </c>
      <c r="I86" s="1" t="s">
        <v>2213</v>
      </c>
      <c r="J86" s="1" t="s">
        <v>30</v>
      </c>
      <c r="K86" s="1" t="s">
        <v>2214</v>
      </c>
      <c r="L86" s="1" t="s">
        <v>2214</v>
      </c>
      <c r="M86" s="1" t="s">
        <v>1703</v>
      </c>
      <c r="N86" s="1" t="s">
        <v>1703</v>
      </c>
      <c r="O86" s="1" t="s">
        <v>1704</v>
      </c>
      <c r="P86" s="1" t="s">
        <v>1705</v>
      </c>
      <c r="Q86" s="1" t="s">
        <v>1706</v>
      </c>
      <c r="R86" s="1" t="s">
        <v>2215</v>
      </c>
      <c r="S86" s="1" t="s">
        <v>1708</v>
      </c>
      <c r="T86" s="1" t="s">
        <v>1709</v>
      </c>
      <c r="U86" s="1" t="s">
        <v>1710</v>
      </c>
      <c r="V86" s="1" t="s">
        <v>1718</v>
      </c>
    </row>
    <row r="87" s="1" customFormat="1" spans="1:22">
      <c r="A87" s="3">
        <v>999222463480597</v>
      </c>
      <c r="B87" s="1" t="s">
        <v>1978</v>
      </c>
      <c r="C87" s="1" t="s">
        <v>2216</v>
      </c>
      <c r="D87" s="1" t="s">
        <v>1960</v>
      </c>
      <c r="E87" s="1" t="s">
        <v>2217</v>
      </c>
      <c r="F87" s="1" t="s">
        <v>1978</v>
      </c>
      <c r="G87" s="1" t="s">
        <v>1695</v>
      </c>
      <c r="H87" s="1" t="s">
        <v>1700</v>
      </c>
      <c r="I87" s="1" t="s">
        <v>2218</v>
      </c>
      <c r="J87" s="1" t="s">
        <v>30</v>
      </c>
      <c r="K87" s="1" t="s">
        <v>1963</v>
      </c>
      <c r="L87" s="1" t="s">
        <v>1963</v>
      </c>
      <c r="M87" s="1" t="s">
        <v>1703</v>
      </c>
      <c r="N87" s="1" t="s">
        <v>1703</v>
      </c>
      <c r="O87" s="1" t="s">
        <v>1704</v>
      </c>
      <c r="P87" s="1" t="s">
        <v>1705</v>
      </c>
      <c r="Q87" s="1" t="s">
        <v>1706</v>
      </c>
      <c r="R87" s="1" t="s">
        <v>2219</v>
      </c>
      <c r="S87" s="1" t="s">
        <v>1708</v>
      </c>
      <c r="T87" s="1" t="s">
        <v>1709</v>
      </c>
      <c r="U87" s="1" t="s">
        <v>1710</v>
      </c>
      <c r="V87" s="1" t="s">
        <v>1718</v>
      </c>
    </row>
    <row r="88" s="1" customFormat="1" spans="1:22">
      <c r="A88" s="3">
        <v>999222421898911</v>
      </c>
      <c r="B88" s="1" t="s">
        <v>2060</v>
      </c>
      <c r="C88" s="1" t="s">
        <v>2220</v>
      </c>
      <c r="D88" s="1" t="s">
        <v>1916</v>
      </c>
      <c r="E88" s="1" t="s">
        <v>2221</v>
      </c>
      <c r="F88" s="1" t="s">
        <v>2053</v>
      </c>
      <c r="G88" s="1" t="s">
        <v>1978</v>
      </c>
      <c r="H88" s="1" t="s">
        <v>1700</v>
      </c>
      <c r="I88" s="1" t="s">
        <v>2222</v>
      </c>
      <c r="J88" s="1" t="s">
        <v>30</v>
      </c>
      <c r="K88" s="1" t="s">
        <v>2223</v>
      </c>
      <c r="L88" s="1" t="s">
        <v>2223</v>
      </c>
      <c r="M88" s="1" t="s">
        <v>1703</v>
      </c>
      <c r="N88" s="1" t="s">
        <v>1703</v>
      </c>
      <c r="O88" s="1" t="s">
        <v>1704</v>
      </c>
      <c r="P88" s="1" t="s">
        <v>1705</v>
      </c>
      <c r="Q88" s="1" t="s">
        <v>1706</v>
      </c>
      <c r="R88" s="1" t="s">
        <v>2224</v>
      </c>
      <c r="S88" s="1" t="s">
        <v>1708</v>
      </c>
      <c r="T88" s="1" t="s">
        <v>1709</v>
      </c>
      <c r="U88" s="1" t="s">
        <v>1710</v>
      </c>
      <c r="V88" s="1" t="s">
        <v>1921</v>
      </c>
    </row>
    <row r="89" s="1" customFormat="1" spans="1:22">
      <c r="A89" s="3">
        <v>999222454981742</v>
      </c>
      <c r="B89" s="1" t="s">
        <v>2053</v>
      </c>
      <c r="C89" s="1" t="s">
        <v>2225</v>
      </c>
      <c r="D89" s="1" t="s">
        <v>2226</v>
      </c>
      <c r="E89" s="1" t="s">
        <v>2227</v>
      </c>
      <c r="F89" s="1" t="s">
        <v>2053</v>
      </c>
      <c r="G89" s="1" t="s">
        <v>1978</v>
      </c>
      <c r="H89" s="1" t="s">
        <v>1700</v>
      </c>
      <c r="I89" s="1" t="s">
        <v>2228</v>
      </c>
      <c r="J89" s="1" t="s">
        <v>30</v>
      </c>
      <c r="K89" s="1" t="s">
        <v>2229</v>
      </c>
      <c r="L89" s="1" t="s">
        <v>2229</v>
      </c>
      <c r="M89" s="1" t="s">
        <v>1703</v>
      </c>
      <c r="N89" s="1" t="s">
        <v>1703</v>
      </c>
      <c r="O89" s="1" t="s">
        <v>1704</v>
      </c>
      <c r="P89" s="1" t="s">
        <v>1705</v>
      </c>
      <c r="Q89" s="1" t="s">
        <v>1706</v>
      </c>
      <c r="R89" s="1" t="s">
        <v>2230</v>
      </c>
      <c r="S89" s="1" t="s">
        <v>1708</v>
      </c>
      <c r="T89" s="1" t="s">
        <v>1709</v>
      </c>
      <c r="U89" s="1" t="s">
        <v>1710</v>
      </c>
      <c r="V89" s="1" t="s">
        <v>2231</v>
      </c>
    </row>
    <row r="90" s="1" customFormat="1" spans="1:22">
      <c r="A90" s="3">
        <v>999222441757258</v>
      </c>
      <c r="B90" s="1" t="s">
        <v>2053</v>
      </c>
      <c r="C90" s="1" t="s">
        <v>2232</v>
      </c>
      <c r="D90" s="1" t="s">
        <v>2233</v>
      </c>
      <c r="E90" s="1" t="s">
        <v>2234</v>
      </c>
      <c r="F90" s="1" t="s">
        <v>2053</v>
      </c>
      <c r="G90" s="1" t="s">
        <v>1978</v>
      </c>
      <c r="H90" s="1" t="s">
        <v>1700</v>
      </c>
      <c r="I90" s="1" t="s">
        <v>2235</v>
      </c>
      <c r="J90" s="1" t="s">
        <v>30</v>
      </c>
      <c r="K90" s="1" t="s">
        <v>2236</v>
      </c>
      <c r="L90" s="1" t="s">
        <v>2236</v>
      </c>
      <c r="M90" s="1" t="s">
        <v>1703</v>
      </c>
      <c r="N90" s="1" t="s">
        <v>1703</v>
      </c>
      <c r="O90" s="1" t="s">
        <v>1704</v>
      </c>
      <c r="P90" s="1" t="s">
        <v>1705</v>
      </c>
      <c r="Q90" s="1" t="s">
        <v>1706</v>
      </c>
      <c r="R90" s="1" t="s">
        <v>2237</v>
      </c>
      <c r="S90" s="1" t="s">
        <v>1708</v>
      </c>
      <c r="T90" s="1" t="s">
        <v>1709</v>
      </c>
      <c r="U90" s="1" t="s">
        <v>1710</v>
      </c>
      <c r="V90" s="1" t="s">
        <v>1768</v>
      </c>
    </row>
    <row r="91" s="1" customFormat="1" spans="1:22">
      <c r="A91" s="3">
        <v>999222454788537</v>
      </c>
      <c r="B91" s="1" t="s">
        <v>2053</v>
      </c>
      <c r="C91" s="1" t="s">
        <v>2238</v>
      </c>
      <c r="D91" s="1" t="s">
        <v>2239</v>
      </c>
      <c r="E91" s="1" t="s">
        <v>2240</v>
      </c>
      <c r="F91" s="1" t="s">
        <v>2053</v>
      </c>
      <c r="G91" s="1" t="s">
        <v>1978</v>
      </c>
      <c r="H91" s="1" t="s">
        <v>1700</v>
      </c>
      <c r="I91" s="1" t="s">
        <v>2241</v>
      </c>
      <c r="J91" s="1" t="s">
        <v>30</v>
      </c>
      <c r="K91" s="1" t="s">
        <v>2242</v>
      </c>
      <c r="L91" s="1" t="s">
        <v>1704</v>
      </c>
      <c r="M91" s="1" t="s">
        <v>2243</v>
      </c>
      <c r="N91" s="1" t="s">
        <v>2244</v>
      </c>
      <c r="O91" s="1" t="s">
        <v>1704</v>
      </c>
      <c r="P91" s="1" t="s">
        <v>1705</v>
      </c>
      <c r="Q91" s="1" t="s">
        <v>1706</v>
      </c>
      <c r="R91" s="1" t="s">
        <v>2245</v>
      </c>
      <c r="S91" s="1" t="s">
        <v>1708</v>
      </c>
      <c r="T91" s="1" t="s">
        <v>1709</v>
      </c>
      <c r="U91" s="1" t="s">
        <v>1710</v>
      </c>
      <c r="V91" s="1" t="s">
        <v>1768</v>
      </c>
    </row>
    <row r="92" s="1" customFormat="1" spans="1:22">
      <c r="A92" s="3">
        <v>999222446947725</v>
      </c>
      <c r="B92" s="1" t="s">
        <v>2053</v>
      </c>
      <c r="C92" s="1" t="s">
        <v>2246</v>
      </c>
      <c r="D92" s="1" t="s">
        <v>2247</v>
      </c>
      <c r="E92" s="1" t="s">
        <v>2248</v>
      </c>
      <c r="F92" s="1" t="s">
        <v>2053</v>
      </c>
      <c r="G92" s="1" t="s">
        <v>1978</v>
      </c>
      <c r="H92" s="1" t="s">
        <v>1700</v>
      </c>
      <c r="I92" s="1" t="s">
        <v>2249</v>
      </c>
      <c r="J92" s="1" t="s">
        <v>30</v>
      </c>
      <c r="K92" s="1" t="s">
        <v>2250</v>
      </c>
      <c r="L92" s="1" t="s">
        <v>2250</v>
      </c>
      <c r="M92" s="1" t="s">
        <v>1703</v>
      </c>
      <c r="N92" s="1" t="s">
        <v>1703</v>
      </c>
      <c r="O92" s="1" t="s">
        <v>1704</v>
      </c>
      <c r="P92" s="1" t="s">
        <v>1705</v>
      </c>
      <c r="Q92" s="1" t="s">
        <v>1706</v>
      </c>
      <c r="R92" s="1" t="s">
        <v>2251</v>
      </c>
      <c r="S92" s="1" t="s">
        <v>1708</v>
      </c>
      <c r="T92" s="1" t="s">
        <v>1709</v>
      </c>
      <c r="U92" s="1" t="s">
        <v>1710</v>
      </c>
      <c r="V92" s="1" t="s">
        <v>2231</v>
      </c>
    </row>
    <row r="93" s="1" customFormat="1" spans="1:22">
      <c r="A93" s="3">
        <v>999222463411967</v>
      </c>
      <c r="B93" s="1" t="s">
        <v>1978</v>
      </c>
      <c r="C93" s="1" t="s">
        <v>2252</v>
      </c>
      <c r="D93" s="1" t="s">
        <v>2247</v>
      </c>
      <c r="E93" s="1" t="s">
        <v>2248</v>
      </c>
      <c r="F93" s="1" t="s">
        <v>1978</v>
      </c>
      <c r="G93" s="1" t="s">
        <v>1695</v>
      </c>
      <c r="H93" s="1" t="s">
        <v>1700</v>
      </c>
      <c r="I93" s="1" t="s">
        <v>2253</v>
      </c>
      <c r="J93" s="1" t="s">
        <v>30</v>
      </c>
      <c r="K93" s="1" t="s">
        <v>2254</v>
      </c>
      <c r="L93" s="1" t="s">
        <v>2254</v>
      </c>
      <c r="M93" s="1" t="s">
        <v>1703</v>
      </c>
      <c r="N93" s="1" t="s">
        <v>1703</v>
      </c>
      <c r="O93" s="1" t="s">
        <v>1704</v>
      </c>
      <c r="P93" s="1" t="s">
        <v>1705</v>
      </c>
      <c r="Q93" s="1" t="s">
        <v>1706</v>
      </c>
      <c r="R93" s="1" t="s">
        <v>2255</v>
      </c>
      <c r="S93" s="1" t="s">
        <v>1708</v>
      </c>
      <c r="T93" s="1" t="s">
        <v>1709</v>
      </c>
      <c r="U93" s="1" t="s">
        <v>1710</v>
      </c>
      <c r="V93" s="1" t="s">
        <v>2231</v>
      </c>
    </row>
    <row r="94" s="1" customFormat="1" spans="1:22">
      <c r="A94" s="3">
        <v>999222457223835</v>
      </c>
      <c r="B94" s="1" t="s">
        <v>2053</v>
      </c>
      <c r="C94" s="1" t="s">
        <v>2256</v>
      </c>
      <c r="D94" s="1" t="s">
        <v>2257</v>
      </c>
      <c r="E94" s="1" t="s">
        <v>2258</v>
      </c>
      <c r="F94" s="1" t="s">
        <v>1978</v>
      </c>
      <c r="G94" s="1" t="s">
        <v>1699</v>
      </c>
      <c r="H94" s="1" t="s">
        <v>1700</v>
      </c>
      <c r="I94" s="1" t="s">
        <v>2259</v>
      </c>
      <c r="J94" s="1" t="s">
        <v>30</v>
      </c>
      <c r="K94" s="1" t="s">
        <v>2260</v>
      </c>
      <c r="L94" s="1" t="s">
        <v>2260</v>
      </c>
      <c r="M94" s="1" t="s">
        <v>1703</v>
      </c>
      <c r="N94" s="1" t="s">
        <v>1703</v>
      </c>
      <c r="O94" s="1" t="s">
        <v>1704</v>
      </c>
      <c r="P94" s="1" t="s">
        <v>1705</v>
      </c>
      <c r="Q94" s="1" t="s">
        <v>1706</v>
      </c>
      <c r="R94" s="1" t="s">
        <v>2261</v>
      </c>
      <c r="S94" s="1" t="s">
        <v>1708</v>
      </c>
      <c r="T94" s="1" t="s">
        <v>1709</v>
      </c>
      <c r="U94" s="1" t="s">
        <v>1710</v>
      </c>
      <c r="V94" s="1" t="s">
        <v>2231</v>
      </c>
    </row>
    <row r="95" s="1" customFormat="1" spans="1:22">
      <c r="A95" s="3">
        <v>999222438758706</v>
      </c>
      <c r="B95" s="1" t="s">
        <v>2053</v>
      </c>
      <c r="C95" s="1" t="s">
        <v>2262</v>
      </c>
      <c r="D95" s="1" t="s">
        <v>2263</v>
      </c>
      <c r="E95" s="1" t="s">
        <v>2264</v>
      </c>
      <c r="F95" s="1" t="s">
        <v>1978</v>
      </c>
      <c r="G95" s="1" t="s">
        <v>1695</v>
      </c>
      <c r="H95" s="1" t="s">
        <v>1700</v>
      </c>
      <c r="I95" s="1" t="s">
        <v>2265</v>
      </c>
      <c r="J95" s="1" t="s">
        <v>30</v>
      </c>
      <c r="K95" s="1" t="s">
        <v>2266</v>
      </c>
      <c r="L95" s="1" t="s">
        <v>2266</v>
      </c>
      <c r="M95" s="1" t="s">
        <v>1703</v>
      </c>
      <c r="N95" s="1" t="s">
        <v>1703</v>
      </c>
      <c r="O95" s="1" t="s">
        <v>1704</v>
      </c>
      <c r="P95" s="1" t="s">
        <v>1705</v>
      </c>
      <c r="Q95" s="1" t="s">
        <v>1706</v>
      </c>
      <c r="R95" s="1" t="s">
        <v>2267</v>
      </c>
      <c r="S95" s="1" t="s">
        <v>1708</v>
      </c>
      <c r="T95" s="1" t="s">
        <v>1709</v>
      </c>
      <c r="U95" s="1" t="s">
        <v>1710</v>
      </c>
      <c r="V95" s="1" t="s">
        <v>2268</v>
      </c>
    </row>
    <row r="96" s="1" customFormat="1" spans="1:22">
      <c r="A96" s="3">
        <v>999222435883917</v>
      </c>
      <c r="B96" s="1" t="s">
        <v>2060</v>
      </c>
      <c r="C96" s="1" t="s">
        <v>2269</v>
      </c>
      <c r="D96" s="1" t="s">
        <v>2270</v>
      </c>
      <c r="E96" s="1" t="s">
        <v>2271</v>
      </c>
      <c r="F96" s="1" t="s">
        <v>2053</v>
      </c>
      <c r="G96" s="1" t="s">
        <v>1978</v>
      </c>
      <c r="H96" s="1" t="s">
        <v>1700</v>
      </c>
      <c r="I96" s="1" t="s">
        <v>2272</v>
      </c>
      <c r="J96" s="1" t="s">
        <v>30</v>
      </c>
      <c r="K96" s="1" t="s">
        <v>2273</v>
      </c>
      <c r="L96" s="1" t="s">
        <v>2273</v>
      </c>
      <c r="M96" s="1" t="s">
        <v>1703</v>
      </c>
      <c r="N96" s="1" t="s">
        <v>1703</v>
      </c>
      <c r="O96" s="1" t="s">
        <v>1704</v>
      </c>
      <c r="P96" s="1" t="s">
        <v>1705</v>
      </c>
      <c r="Q96" s="1" t="s">
        <v>1706</v>
      </c>
      <c r="R96" s="1" t="s">
        <v>2274</v>
      </c>
      <c r="S96" s="1" t="s">
        <v>1708</v>
      </c>
      <c r="T96" s="1" t="s">
        <v>1709</v>
      </c>
      <c r="U96" s="1" t="s">
        <v>1710</v>
      </c>
      <c r="V96" s="1" t="s">
        <v>1718</v>
      </c>
    </row>
    <row r="97" s="1" customFormat="1" spans="1:22">
      <c r="A97" s="3">
        <v>999222449297815</v>
      </c>
      <c r="B97" s="1" t="s">
        <v>2053</v>
      </c>
      <c r="C97" s="1" t="s">
        <v>2275</v>
      </c>
      <c r="D97" s="1" t="s">
        <v>2276</v>
      </c>
      <c r="E97" s="1" t="s">
        <v>2277</v>
      </c>
      <c r="F97" s="1" t="s">
        <v>2053</v>
      </c>
      <c r="G97" s="1" t="s">
        <v>1978</v>
      </c>
      <c r="H97" s="1" t="s">
        <v>1700</v>
      </c>
      <c r="I97" s="1" t="s">
        <v>2278</v>
      </c>
      <c r="J97" s="1" t="s">
        <v>30</v>
      </c>
      <c r="K97" s="1" t="s">
        <v>2279</v>
      </c>
      <c r="L97" s="1" t="s">
        <v>2279</v>
      </c>
      <c r="M97" s="1" t="s">
        <v>1703</v>
      </c>
      <c r="N97" s="1" t="s">
        <v>1703</v>
      </c>
      <c r="O97" s="1" t="s">
        <v>1704</v>
      </c>
      <c r="P97" s="1" t="s">
        <v>1705</v>
      </c>
      <c r="Q97" s="1" t="s">
        <v>1706</v>
      </c>
      <c r="R97" s="1" t="s">
        <v>2280</v>
      </c>
      <c r="S97" s="1" t="s">
        <v>1708</v>
      </c>
      <c r="T97" s="1" t="s">
        <v>1709</v>
      </c>
      <c r="U97" s="1" t="s">
        <v>1710</v>
      </c>
      <c r="V97" s="1" t="s">
        <v>1718</v>
      </c>
    </row>
    <row r="98" s="1" customFormat="1" spans="1:22">
      <c r="A98" s="3">
        <v>999222426458201</v>
      </c>
      <c r="B98" s="1" t="s">
        <v>2060</v>
      </c>
      <c r="C98" s="1" t="s">
        <v>2281</v>
      </c>
      <c r="D98" s="1" t="s">
        <v>2282</v>
      </c>
      <c r="E98" s="1" t="s">
        <v>2283</v>
      </c>
      <c r="F98" s="1" t="s">
        <v>2053</v>
      </c>
      <c r="G98" s="1" t="s">
        <v>1978</v>
      </c>
      <c r="H98" s="1" t="s">
        <v>1700</v>
      </c>
      <c r="I98" s="1" t="s">
        <v>2284</v>
      </c>
      <c r="J98" s="1" t="s">
        <v>30</v>
      </c>
      <c r="K98" s="1" t="s">
        <v>2285</v>
      </c>
      <c r="L98" s="1" t="s">
        <v>2285</v>
      </c>
      <c r="M98" s="1" t="s">
        <v>1703</v>
      </c>
      <c r="N98" s="1" t="s">
        <v>1703</v>
      </c>
      <c r="O98" s="1" t="s">
        <v>1704</v>
      </c>
      <c r="P98" s="1" t="s">
        <v>1705</v>
      </c>
      <c r="Q98" s="1" t="s">
        <v>1706</v>
      </c>
      <c r="R98" s="1" t="s">
        <v>2286</v>
      </c>
      <c r="S98" s="1" t="s">
        <v>1708</v>
      </c>
      <c r="T98" s="1" t="s">
        <v>1709</v>
      </c>
      <c r="U98" s="1" t="s">
        <v>1710</v>
      </c>
      <c r="V98" s="1" t="s">
        <v>1775</v>
      </c>
    </row>
    <row r="99" s="1" customFormat="1" spans="1:22">
      <c r="A99" s="3">
        <v>999222428429589</v>
      </c>
      <c r="B99" s="1" t="s">
        <v>2060</v>
      </c>
      <c r="C99" s="1" t="s">
        <v>2287</v>
      </c>
      <c r="D99" s="1" t="s">
        <v>2288</v>
      </c>
      <c r="E99" s="1" t="s">
        <v>2289</v>
      </c>
      <c r="F99" s="1" t="s">
        <v>2060</v>
      </c>
      <c r="G99" s="1" t="s">
        <v>1978</v>
      </c>
      <c r="H99" s="1" t="s">
        <v>1700</v>
      </c>
      <c r="I99" s="1" t="s">
        <v>2290</v>
      </c>
      <c r="J99" s="1" t="s">
        <v>30</v>
      </c>
      <c r="K99" s="1" t="s">
        <v>2291</v>
      </c>
      <c r="L99" s="1" t="s">
        <v>2291</v>
      </c>
      <c r="M99" s="1" t="s">
        <v>1703</v>
      </c>
      <c r="N99" s="1" t="s">
        <v>1703</v>
      </c>
      <c r="O99" s="1" t="s">
        <v>1704</v>
      </c>
      <c r="P99" s="1" t="s">
        <v>1705</v>
      </c>
      <c r="Q99" s="1" t="s">
        <v>1706</v>
      </c>
      <c r="R99" s="1" t="s">
        <v>2292</v>
      </c>
      <c r="S99" s="1" t="s">
        <v>1708</v>
      </c>
      <c r="T99" s="1" t="s">
        <v>1709</v>
      </c>
      <c r="U99" s="1" t="s">
        <v>1710</v>
      </c>
      <c r="V99" s="1" t="s">
        <v>1757</v>
      </c>
    </row>
    <row r="100" s="1" customFormat="1" spans="1:22">
      <c r="A100" s="3">
        <v>999222423167110</v>
      </c>
      <c r="B100" s="1" t="s">
        <v>2060</v>
      </c>
      <c r="C100" s="1" t="s">
        <v>2293</v>
      </c>
      <c r="D100" s="1" t="s">
        <v>2294</v>
      </c>
      <c r="E100" s="1" t="s">
        <v>2295</v>
      </c>
      <c r="F100" s="1" t="s">
        <v>2053</v>
      </c>
      <c r="G100" s="1" t="s">
        <v>1699</v>
      </c>
      <c r="H100" s="1" t="s">
        <v>1700</v>
      </c>
      <c r="I100" s="1" t="s">
        <v>2296</v>
      </c>
      <c r="J100" s="1" t="s">
        <v>30</v>
      </c>
      <c r="K100" s="1" t="s">
        <v>2297</v>
      </c>
      <c r="L100" s="1" t="s">
        <v>2297</v>
      </c>
      <c r="M100" s="1" t="s">
        <v>1703</v>
      </c>
      <c r="N100" s="1" t="s">
        <v>1703</v>
      </c>
      <c r="O100" s="1" t="s">
        <v>1704</v>
      </c>
      <c r="P100" s="1" t="s">
        <v>1705</v>
      </c>
      <c r="Q100" s="1" t="s">
        <v>1706</v>
      </c>
      <c r="R100" s="1" t="s">
        <v>2298</v>
      </c>
      <c r="S100" s="1" t="s">
        <v>1708</v>
      </c>
      <c r="T100" s="1" t="s">
        <v>1709</v>
      </c>
      <c r="U100" s="1" t="s">
        <v>1710</v>
      </c>
      <c r="V100" s="1" t="s">
        <v>1775</v>
      </c>
    </row>
    <row r="101" s="1" customFormat="1" spans="1:22">
      <c r="A101" s="3">
        <v>999222450239018</v>
      </c>
      <c r="B101" s="1" t="s">
        <v>2053</v>
      </c>
      <c r="C101" s="1" t="s">
        <v>2299</v>
      </c>
      <c r="D101" s="1" t="s">
        <v>2300</v>
      </c>
      <c r="E101" s="1" t="s">
        <v>2301</v>
      </c>
      <c r="F101" s="1" t="s">
        <v>2053</v>
      </c>
      <c r="G101" s="1" t="s">
        <v>1978</v>
      </c>
      <c r="H101" s="1" t="s">
        <v>1700</v>
      </c>
      <c r="I101" s="1" t="s">
        <v>2302</v>
      </c>
      <c r="J101" s="1" t="s">
        <v>30</v>
      </c>
      <c r="K101" s="1" t="s">
        <v>2303</v>
      </c>
      <c r="L101" s="1" t="s">
        <v>2303</v>
      </c>
      <c r="M101" s="1" t="s">
        <v>1703</v>
      </c>
      <c r="N101" s="1" t="s">
        <v>1703</v>
      </c>
      <c r="O101" s="1" t="s">
        <v>1704</v>
      </c>
      <c r="P101" s="1" t="s">
        <v>1705</v>
      </c>
      <c r="Q101" s="1" t="s">
        <v>1706</v>
      </c>
      <c r="R101" s="1" t="s">
        <v>2304</v>
      </c>
      <c r="S101" s="1" t="s">
        <v>1708</v>
      </c>
      <c r="T101" s="1" t="s">
        <v>1709</v>
      </c>
      <c r="U101" s="1" t="s">
        <v>1710</v>
      </c>
      <c r="V101" s="1" t="s">
        <v>1775</v>
      </c>
    </row>
    <row r="102" s="1" customFormat="1" spans="1:22">
      <c r="A102" s="3">
        <v>999222431061254</v>
      </c>
      <c r="B102" s="1" t="s">
        <v>2060</v>
      </c>
      <c r="C102" s="1" t="s">
        <v>2305</v>
      </c>
      <c r="D102" s="1" t="s">
        <v>2306</v>
      </c>
      <c r="E102" s="1" t="s">
        <v>2307</v>
      </c>
      <c r="F102" s="1" t="s">
        <v>2053</v>
      </c>
      <c r="G102" s="1" t="s">
        <v>1978</v>
      </c>
      <c r="H102" s="1" t="s">
        <v>1700</v>
      </c>
      <c r="I102" s="1" t="s">
        <v>2308</v>
      </c>
      <c r="J102" s="1" t="s">
        <v>30</v>
      </c>
      <c r="K102" s="1" t="s">
        <v>2309</v>
      </c>
      <c r="L102" s="1" t="s">
        <v>2309</v>
      </c>
      <c r="M102" s="1" t="s">
        <v>1703</v>
      </c>
      <c r="N102" s="1" t="s">
        <v>1703</v>
      </c>
      <c r="O102" s="1" t="s">
        <v>1704</v>
      </c>
      <c r="P102" s="1" t="s">
        <v>1705</v>
      </c>
      <c r="Q102" s="1" t="s">
        <v>1706</v>
      </c>
      <c r="R102" s="1" t="s">
        <v>2310</v>
      </c>
      <c r="S102" s="1" t="s">
        <v>1708</v>
      </c>
      <c r="T102" s="1" t="s">
        <v>1709</v>
      </c>
      <c r="U102" s="1" t="s">
        <v>2046</v>
      </c>
      <c r="V102" s="1" t="s">
        <v>1775</v>
      </c>
    </row>
    <row r="103" s="1" customFormat="1" spans="1:22">
      <c r="A103" s="3">
        <v>999222463808073</v>
      </c>
      <c r="B103" s="1" t="s">
        <v>1978</v>
      </c>
      <c r="C103" s="1" t="s">
        <v>2311</v>
      </c>
      <c r="D103" s="1" t="s">
        <v>2312</v>
      </c>
      <c r="E103" s="1" t="s">
        <v>2313</v>
      </c>
      <c r="F103" s="1" t="s">
        <v>1978</v>
      </c>
      <c r="G103" s="1" t="s">
        <v>1695</v>
      </c>
      <c r="H103" s="1" t="s">
        <v>1700</v>
      </c>
      <c r="I103" s="1" t="s">
        <v>2314</v>
      </c>
      <c r="J103" s="1" t="s">
        <v>30</v>
      </c>
      <c r="K103" s="1" t="s">
        <v>2315</v>
      </c>
      <c r="L103" s="1" t="s">
        <v>2315</v>
      </c>
      <c r="M103" s="1" t="s">
        <v>1703</v>
      </c>
      <c r="N103" s="1" t="s">
        <v>1703</v>
      </c>
      <c r="O103" s="1" t="s">
        <v>1704</v>
      </c>
      <c r="P103" s="1" t="s">
        <v>1705</v>
      </c>
      <c r="Q103" s="1" t="s">
        <v>1706</v>
      </c>
      <c r="R103" s="1" t="s">
        <v>2316</v>
      </c>
      <c r="S103" s="1" t="s">
        <v>1708</v>
      </c>
      <c r="T103" s="1" t="s">
        <v>1709</v>
      </c>
      <c r="U103" s="1" t="s">
        <v>1710</v>
      </c>
      <c r="V103" s="1" t="s">
        <v>1775</v>
      </c>
    </row>
    <row r="104" s="1" customFormat="1" spans="1:22">
      <c r="A104" s="3">
        <v>999222467033526</v>
      </c>
      <c r="B104" s="1" t="s">
        <v>1978</v>
      </c>
      <c r="C104" s="1" t="s">
        <v>2317</v>
      </c>
      <c r="D104" s="1" t="s">
        <v>1910</v>
      </c>
      <c r="E104" s="1" t="s">
        <v>2318</v>
      </c>
      <c r="F104" s="1" t="s">
        <v>1978</v>
      </c>
      <c r="G104" s="1" t="s">
        <v>1695</v>
      </c>
      <c r="H104" s="1" t="s">
        <v>1700</v>
      </c>
      <c r="I104" s="1" t="s">
        <v>2319</v>
      </c>
      <c r="J104" s="1" t="s">
        <v>30</v>
      </c>
      <c r="K104" s="1" t="s">
        <v>2320</v>
      </c>
      <c r="L104" s="1" t="s">
        <v>2320</v>
      </c>
      <c r="M104" s="1" t="s">
        <v>1703</v>
      </c>
      <c r="N104" s="1" t="s">
        <v>1703</v>
      </c>
      <c r="O104" s="1" t="s">
        <v>1704</v>
      </c>
      <c r="P104" s="1" t="s">
        <v>1705</v>
      </c>
      <c r="Q104" s="1" t="s">
        <v>1706</v>
      </c>
      <c r="R104" s="1" t="s">
        <v>2321</v>
      </c>
      <c r="S104" s="1" t="s">
        <v>1708</v>
      </c>
      <c r="T104" s="1" t="s">
        <v>1709</v>
      </c>
      <c r="U104" s="1" t="s">
        <v>1710</v>
      </c>
      <c r="V104" s="1" t="s">
        <v>1775</v>
      </c>
    </row>
    <row r="105" s="1" customFormat="1" spans="1:22">
      <c r="A105" s="3">
        <v>22461919042</v>
      </c>
      <c r="B105" s="1" t="s">
        <v>1978</v>
      </c>
      <c r="C105" s="1" t="s">
        <v>2322</v>
      </c>
      <c r="D105" s="1" t="s">
        <v>1910</v>
      </c>
      <c r="E105" s="1" t="s">
        <v>2323</v>
      </c>
      <c r="F105" s="1" t="s">
        <v>1978</v>
      </c>
      <c r="G105" s="1" t="s">
        <v>1695</v>
      </c>
      <c r="H105" s="1" t="s">
        <v>1700</v>
      </c>
      <c r="I105" s="1" t="s">
        <v>2324</v>
      </c>
      <c r="J105" s="1" t="s">
        <v>30</v>
      </c>
      <c r="K105" s="1" t="s">
        <v>2325</v>
      </c>
      <c r="L105" s="1" t="s">
        <v>2325</v>
      </c>
      <c r="M105" s="1" t="s">
        <v>1703</v>
      </c>
      <c r="N105" s="1" t="s">
        <v>1703</v>
      </c>
      <c r="O105" s="1" t="s">
        <v>1704</v>
      </c>
      <c r="P105" s="1" t="s">
        <v>1705</v>
      </c>
      <c r="Q105" s="1" t="s">
        <v>1706</v>
      </c>
      <c r="R105" s="1" t="s">
        <v>2326</v>
      </c>
      <c r="S105" s="1" t="s">
        <v>1708</v>
      </c>
      <c r="T105" s="1" t="s">
        <v>1709</v>
      </c>
      <c r="U105" s="1" t="s">
        <v>1710</v>
      </c>
      <c r="V105" s="1" t="s">
        <v>1775</v>
      </c>
    </row>
    <row r="106" s="1" customFormat="1" spans="1:22">
      <c r="A106" s="3">
        <v>999222422676743</v>
      </c>
      <c r="B106" s="1" t="s">
        <v>2060</v>
      </c>
      <c r="C106" s="1" t="s">
        <v>2327</v>
      </c>
      <c r="D106" s="1" t="s">
        <v>2328</v>
      </c>
      <c r="E106" s="1" t="s">
        <v>2329</v>
      </c>
      <c r="F106" s="1" t="s">
        <v>1978</v>
      </c>
      <c r="G106" s="1" t="s">
        <v>1695</v>
      </c>
      <c r="H106" s="1" t="s">
        <v>1700</v>
      </c>
      <c r="I106" s="1" t="s">
        <v>2330</v>
      </c>
      <c r="J106" s="1" t="s">
        <v>30</v>
      </c>
      <c r="K106" s="1" t="s">
        <v>2331</v>
      </c>
      <c r="L106" s="1" t="s">
        <v>2331</v>
      </c>
      <c r="M106" s="1" t="s">
        <v>1703</v>
      </c>
      <c r="N106" s="1" t="s">
        <v>1703</v>
      </c>
      <c r="O106" s="1" t="s">
        <v>1704</v>
      </c>
      <c r="P106" s="1" t="s">
        <v>1705</v>
      </c>
      <c r="Q106" s="1" t="s">
        <v>1706</v>
      </c>
      <c r="R106" s="1" t="s">
        <v>2332</v>
      </c>
      <c r="S106" s="1" t="s">
        <v>1708</v>
      </c>
      <c r="T106" s="1" t="s">
        <v>1709</v>
      </c>
      <c r="U106" s="1" t="s">
        <v>1710</v>
      </c>
      <c r="V106" s="1" t="s">
        <v>1775</v>
      </c>
    </row>
    <row r="107" s="1" customFormat="1" spans="1:22">
      <c r="A107" s="3">
        <v>999222468069121</v>
      </c>
      <c r="B107" s="1" t="s">
        <v>1978</v>
      </c>
      <c r="C107" s="1" t="s">
        <v>2333</v>
      </c>
      <c r="D107" s="1" t="s">
        <v>2334</v>
      </c>
      <c r="E107" s="1" t="s">
        <v>2335</v>
      </c>
      <c r="F107" s="1" t="s">
        <v>1978</v>
      </c>
      <c r="G107" s="1" t="s">
        <v>1695</v>
      </c>
      <c r="H107" s="1" t="s">
        <v>1700</v>
      </c>
      <c r="I107" s="1" t="s">
        <v>2336</v>
      </c>
      <c r="J107" s="1" t="s">
        <v>30</v>
      </c>
      <c r="K107" s="1" t="s">
        <v>2337</v>
      </c>
      <c r="L107" s="1" t="s">
        <v>2337</v>
      </c>
      <c r="M107" s="1" t="s">
        <v>1703</v>
      </c>
      <c r="N107" s="1" t="s">
        <v>1703</v>
      </c>
      <c r="O107" s="1" t="s">
        <v>1704</v>
      </c>
      <c r="P107" s="1" t="s">
        <v>1705</v>
      </c>
      <c r="Q107" s="1" t="s">
        <v>1706</v>
      </c>
      <c r="R107" s="1" t="s">
        <v>2338</v>
      </c>
      <c r="S107" s="1" t="s">
        <v>1708</v>
      </c>
      <c r="T107" s="1" t="s">
        <v>1709</v>
      </c>
      <c r="U107" s="1" t="s">
        <v>1710</v>
      </c>
      <c r="V107" s="1" t="s">
        <v>1775</v>
      </c>
    </row>
    <row r="108" s="1" customFormat="1" spans="1:22">
      <c r="A108" s="3">
        <v>999222462380817</v>
      </c>
      <c r="B108" s="1" t="s">
        <v>1978</v>
      </c>
      <c r="C108" s="1" t="s">
        <v>2339</v>
      </c>
      <c r="D108" s="1" t="s">
        <v>2340</v>
      </c>
      <c r="E108" s="1" t="s">
        <v>2341</v>
      </c>
      <c r="F108" s="1" t="s">
        <v>1978</v>
      </c>
      <c r="G108" s="1" t="s">
        <v>1699</v>
      </c>
      <c r="H108" s="1" t="s">
        <v>1700</v>
      </c>
      <c r="I108" s="1" t="s">
        <v>2342</v>
      </c>
      <c r="J108" s="1" t="s">
        <v>30</v>
      </c>
      <c r="K108" s="1" t="s">
        <v>2343</v>
      </c>
      <c r="L108" s="1" t="s">
        <v>2343</v>
      </c>
      <c r="M108" s="1" t="s">
        <v>1703</v>
      </c>
      <c r="N108" s="1" t="s">
        <v>1703</v>
      </c>
      <c r="O108" s="1" t="s">
        <v>1704</v>
      </c>
      <c r="P108" s="1" t="s">
        <v>1705</v>
      </c>
      <c r="Q108" s="1" t="s">
        <v>1706</v>
      </c>
      <c r="R108" s="1" t="s">
        <v>2344</v>
      </c>
      <c r="S108" s="1" t="s">
        <v>1708</v>
      </c>
      <c r="T108" s="1" t="s">
        <v>1709</v>
      </c>
      <c r="U108" s="1" t="s">
        <v>1710</v>
      </c>
      <c r="V108" s="1" t="s">
        <v>1775</v>
      </c>
    </row>
    <row r="109" s="1" customFormat="1" spans="1:22">
      <c r="A109" s="3">
        <v>999222463726370</v>
      </c>
      <c r="B109" s="1" t="s">
        <v>1978</v>
      </c>
      <c r="C109" s="1" t="s">
        <v>2345</v>
      </c>
      <c r="D109" s="1" t="s">
        <v>2346</v>
      </c>
      <c r="E109" s="1" t="s">
        <v>2347</v>
      </c>
      <c r="F109" s="1" t="s">
        <v>1978</v>
      </c>
      <c r="G109" s="1" t="s">
        <v>1695</v>
      </c>
      <c r="H109" s="1" t="s">
        <v>1700</v>
      </c>
      <c r="I109" s="1" t="s">
        <v>2348</v>
      </c>
      <c r="J109" s="1" t="s">
        <v>30</v>
      </c>
      <c r="K109" s="1" t="s">
        <v>2349</v>
      </c>
      <c r="L109" s="1" t="s">
        <v>2349</v>
      </c>
      <c r="M109" s="1" t="s">
        <v>1703</v>
      </c>
      <c r="N109" s="1" t="s">
        <v>1703</v>
      </c>
      <c r="O109" s="1" t="s">
        <v>1704</v>
      </c>
      <c r="P109" s="1" t="s">
        <v>1705</v>
      </c>
      <c r="Q109" s="1" t="s">
        <v>1706</v>
      </c>
      <c r="R109" s="1" t="s">
        <v>2350</v>
      </c>
      <c r="S109" s="1" t="s">
        <v>1708</v>
      </c>
      <c r="T109" s="1" t="s">
        <v>1709</v>
      </c>
      <c r="U109" s="1" t="s">
        <v>2046</v>
      </c>
      <c r="V109" s="1" t="s">
        <v>1775</v>
      </c>
    </row>
    <row r="110" s="1" customFormat="1" spans="1:22">
      <c r="A110" s="3">
        <v>999222455104567</v>
      </c>
      <c r="B110" s="1" t="s">
        <v>2053</v>
      </c>
      <c r="C110" s="1" t="s">
        <v>2351</v>
      </c>
      <c r="D110" s="1" t="s">
        <v>2352</v>
      </c>
      <c r="E110" s="1" t="s">
        <v>2353</v>
      </c>
      <c r="F110" s="1" t="s">
        <v>2053</v>
      </c>
      <c r="G110" s="1" t="s">
        <v>1978</v>
      </c>
      <c r="H110" s="1" t="s">
        <v>1700</v>
      </c>
      <c r="I110" s="1" t="s">
        <v>2354</v>
      </c>
      <c r="J110" s="1" t="s">
        <v>30</v>
      </c>
      <c r="K110" s="1" t="s">
        <v>2108</v>
      </c>
      <c r="L110" s="1" t="s">
        <v>2108</v>
      </c>
      <c r="M110" s="1" t="s">
        <v>1703</v>
      </c>
      <c r="N110" s="1" t="s">
        <v>1703</v>
      </c>
      <c r="O110" s="1" t="s">
        <v>1704</v>
      </c>
      <c r="P110" s="1" t="s">
        <v>1705</v>
      </c>
      <c r="Q110" s="1" t="s">
        <v>1706</v>
      </c>
      <c r="R110" s="1" t="s">
        <v>2355</v>
      </c>
      <c r="S110" s="1" t="s">
        <v>1708</v>
      </c>
      <c r="T110" s="1" t="s">
        <v>1709</v>
      </c>
      <c r="U110" s="1" t="s">
        <v>1710</v>
      </c>
      <c r="V110" s="1" t="s">
        <v>1775</v>
      </c>
    </row>
    <row r="111" s="1" customFormat="1" spans="1:22">
      <c r="A111" s="3">
        <v>999222424526697</v>
      </c>
      <c r="B111" s="1" t="s">
        <v>2060</v>
      </c>
      <c r="C111" s="1" t="s">
        <v>2356</v>
      </c>
      <c r="D111" s="1" t="s">
        <v>2357</v>
      </c>
      <c r="E111" s="1" t="s">
        <v>2358</v>
      </c>
      <c r="F111" s="1" t="s">
        <v>2053</v>
      </c>
      <c r="G111" s="1" t="s">
        <v>1978</v>
      </c>
      <c r="H111" s="1" t="s">
        <v>1700</v>
      </c>
      <c r="I111" s="1" t="s">
        <v>2359</v>
      </c>
      <c r="J111" s="1" t="s">
        <v>30</v>
      </c>
      <c r="K111" s="1" t="s">
        <v>2360</v>
      </c>
      <c r="L111" s="1" t="s">
        <v>2360</v>
      </c>
      <c r="M111" s="1" t="s">
        <v>1703</v>
      </c>
      <c r="N111" s="1" t="s">
        <v>1703</v>
      </c>
      <c r="O111" s="1" t="s">
        <v>1704</v>
      </c>
      <c r="P111" s="1" t="s">
        <v>1705</v>
      </c>
      <c r="Q111" s="1" t="s">
        <v>1706</v>
      </c>
      <c r="R111" s="1" t="s">
        <v>2361</v>
      </c>
      <c r="S111" s="1" t="s">
        <v>1708</v>
      </c>
      <c r="T111" s="1" t="s">
        <v>1709</v>
      </c>
      <c r="U111" s="1" t="s">
        <v>1710</v>
      </c>
      <c r="V111" s="1" t="s">
        <v>1775</v>
      </c>
    </row>
    <row r="112" s="1" customFormat="1" spans="1:22">
      <c r="A112" s="3">
        <v>999222432295449</v>
      </c>
      <c r="B112" s="1" t="s">
        <v>2060</v>
      </c>
      <c r="C112" s="1" t="s">
        <v>2362</v>
      </c>
      <c r="D112" s="1" t="s">
        <v>2363</v>
      </c>
      <c r="E112" s="1" t="s">
        <v>2364</v>
      </c>
      <c r="F112" s="1" t="s">
        <v>1978</v>
      </c>
      <c r="G112" s="1" t="s">
        <v>1695</v>
      </c>
      <c r="H112" s="1" t="s">
        <v>1700</v>
      </c>
      <c r="I112" s="1" t="s">
        <v>2365</v>
      </c>
      <c r="J112" s="1" t="s">
        <v>30</v>
      </c>
      <c r="K112" s="1" t="s">
        <v>2366</v>
      </c>
      <c r="L112" s="1" t="s">
        <v>2366</v>
      </c>
      <c r="M112" s="1" t="s">
        <v>1703</v>
      </c>
      <c r="N112" s="1" t="s">
        <v>1703</v>
      </c>
      <c r="O112" s="1" t="s">
        <v>1704</v>
      </c>
      <c r="P112" s="1" t="s">
        <v>1705</v>
      </c>
      <c r="Q112" s="1" t="s">
        <v>1706</v>
      </c>
      <c r="R112" s="1" t="s">
        <v>2367</v>
      </c>
      <c r="S112" s="1" t="s">
        <v>1708</v>
      </c>
      <c r="T112" s="1" t="s">
        <v>1709</v>
      </c>
      <c r="U112" s="1" t="s">
        <v>1710</v>
      </c>
      <c r="V112" s="1" t="s">
        <v>1718</v>
      </c>
    </row>
    <row r="113" s="1" customFormat="1" spans="1:22">
      <c r="A113" s="3">
        <v>999222463276559</v>
      </c>
      <c r="B113" s="1" t="s">
        <v>1978</v>
      </c>
      <c r="C113" s="1" t="s">
        <v>2368</v>
      </c>
      <c r="D113" s="1" t="s">
        <v>2369</v>
      </c>
      <c r="E113" s="1" t="s">
        <v>2370</v>
      </c>
      <c r="F113" s="1" t="s">
        <v>1978</v>
      </c>
      <c r="G113" s="1" t="s">
        <v>1695</v>
      </c>
      <c r="H113" s="1" t="s">
        <v>1700</v>
      </c>
      <c r="I113" s="1" t="s">
        <v>2371</v>
      </c>
      <c r="J113" s="1" t="s">
        <v>30</v>
      </c>
      <c r="K113" s="1" t="s">
        <v>2372</v>
      </c>
      <c r="L113" s="1" t="s">
        <v>2372</v>
      </c>
      <c r="M113" s="1" t="s">
        <v>1703</v>
      </c>
      <c r="N113" s="1" t="s">
        <v>1703</v>
      </c>
      <c r="O113" s="1" t="s">
        <v>1704</v>
      </c>
      <c r="P113" s="1" t="s">
        <v>1705</v>
      </c>
      <c r="Q113" s="1" t="s">
        <v>1706</v>
      </c>
      <c r="R113" s="1" t="s">
        <v>2373</v>
      </c>
      <c r="S113" s="1" t="s">
        <v>1708</v>
      </c>
      <c r="T113" s="1" t="s">
        <v>1709</v>
      </c>
      <c r="U113" s="1" t="s">
        <v>1710</v>
      </c>
      <c r="V113" s="1" t="s">
        <v>1718</v>
      </c>
    </row>
    <row r="114" s="1" customFormat="1" spans="1:22">
      <c r="A114" s="3">
        <v>999222425182098</v>
      </c>
      <c r="B114" s="1" t="s">
        <v>2060</v>
      </c>
      <c r="C114" s="1" t="s">
        <v>2374</v>
      </c>
      <c r="D114" s="1" t="s">
        <v>2375</v>
      </c>
      <c r="E114" s="1" t="s">
        <v>2376</v>
      </c>
      <c r="F114" s="1" t="s">
        <v>2060</v>
      </c>
      <c r="G114" s="1" t="s">
        <v>1978</v>
      </c>
      <c r="H114" s="1" t="s">
        <v>1700</v>
      </c>
      <c r="I114" s="1" t="s">
        <v>2377</v>
      </c>
      <c r="J114" s="1" t="s">
        <v>30</v>
      </c>
      <c r="K114" s="1" t="s">
        <v>2378</v>
      </c>
      <c r="L114" s="1" t="s">
        <v>2378</v>
      </c>
      <c r="M114" s="1" t="s">
        <v>1703</v>
      </c>
      <c r="N114" s="1" t="s">
        <v>1703</v>
      </c>
      <c r="O114" s="1" t="s">
        <v>1704</v>
      </c>
      <c r="P114" s="1" t="s">
        <v>1705</v>
      </c>
      <c r="Q114" s="1" t="s">
        <v>1706</v>
      </c>
      <c r="R114" s="1" t="s">
        <v>2379</v>
      </c>
      <c r="S114" s="1" t="s">
        <v>1708</v>
      </c>
      <c r="T114" s="1" t="s">
        <v>1709</v>
      </c>
      <c r="U114" s="1" t="s">
        <v>1710</v>
      </c>
      <c r="V114" s="1" t="s">
        <v>1718</v>
      </c>
    </row>
    <row r="115" s="1" customFormat="1" spans="1:22">
      <c r="A115" s="3">
        <v>999222430971656</v>
      </c>
      <c r="B115" s="1" t="s">
        <v>2060</v>
      </c>
      <c r="C115" s="1" t="s">
        <v>2380</v>
      </c>
      <c r="D115" s="1" t="s">
        <v>2381</v>
      </c>
      <c r="E115" s="1" t="s">
        <v>2382</v>
      </c>
      <c r="F115" s="1" t="s">
        <v>2053</v>
      </c>
      <c r="G115" s="1" t="s">
        <v>1695</v>
      </c>
      <c r="H115" s="1" t="s">
        <v>1700</v>
      </c>
      <c r="I115" s="1" t="s">
        <v>2383</v>
      </c>
      <c r="J115" s="1" t="s">
        <v>30</v>
      </c>
      <c r="K115" s="1" t="s">
        <v>2384</v>
      </c>
      <c r="L115" s="1" t="s">
        <v>2384</v>
      </c>
      <c r="M115" s="1" t="s">
        <v>1703</v>
      </c>
      <c r="N115" s="1" t="s">
        <v>1703</v>
      </c>
      <c r="O115" s="1" t="s">
        <v>1704</v>
      </c>
      <c r="P115" s="1" t="s">
        <v>1705</v>
      </c>
      <c r="Q115" s="1" t="s">
        <v>1706</v>
      </c>
      <c r="R115" s="1" t="s">
        <v>2385</v>
      </c>
      <c r="S115" s="1" t="s">
        <v>1708</v>
      </c>
      <c r="T115" s="1" t="s">
        <v>1709</v>
      </c>
      <c r="U115" s="1" t="s">
        <v>1710</v>
      </c>
      <c r="V115" s="1" t="s">
        <v>1718</v>
      </c>
    </row>
    <row r="116" s="1" customFormat="1" spans="1:22">
      <c r="A116" s="3">
        <v>999222450468174</v>
      </c>
      <c r="B116" s="1" t="s">
        <v>2053</v>
      </c>
      <c r="C116" s="1" t="s">
        <v>2386</v>
      </c>
      <c r="D116" s="1" t="s">
        <v>2387</v>
      </c>
      <c r="E116" s="1" t="s">
        <v>2388</v>
      </c>
      <c r="F116" s="1" t="s">
        <v>2053</v>
      </c>
      <c r="G116" s="1" t="s">
        <v>1695</v>
      </c>
      <c r="H116" s="1" t="s">
        <v>1700</v>
      </c>
      <c r="I116" s="1" t="s">
        <v>2389</v>
      </c>
      <c r="J116" s="1" t="s">
        <v>30</v>
      </c>
      <c r="K116" s="1" t="s">
        <v>2390</v>
      </c>
      <c r="L116" s="1" t="s">
        <v>2390</v>
      </c>
      <c r="M116" s="1" t="s">
        <v>1703</v>
      </c>
      <c r="N116" s="1" t="s">
        <v>1703</v>
      </c>
      <c r="O116" s="1" t="s">
        <v>1704</v>
      </c>
      <c r="P116" s="1" t="s">
        <v>1705</v>
      </c>
      <c r="Q116" s="1" t="s">
        <v>1706</v>
      </c>
      <c r="R116" s="1" t="s">
        <v>2391</v>
      </c>
      <c r="S116" s="1" t="s">
        <v>1708</v>
      </c>
      <c r="T116" s="1" t="s">
        <v>1709</v>
      </c>
      <c r="U116" s="1" t="s">
        <v>1710</v>
      </c>
      <c r="V116" s="1" t="s">
        <v>1718</v>
      </c>
    </row>
    <row r="117" s="1" customFormat="1" spans="1:22">
      <c r="A117" s="3">
        <v>999222458738867</v>
      </c>
      <c r="B117" s="1" t="s">
        <v>1978</v>
      </c>
      <c r="C117" s="1" t="s">
        <v>2392</v>
      </c>
      <c r="D117" s="1" t="s">
        <v>1942</v>
      </c>
      <c r="E117" s="1" t="s">
        <v>2393</v>
      </c>
      <c r="F117" s="1" t="s">
        <v>1978</v>
      </c>
      <c r="G117" s="1" t="s">
        <v>1699</v>
      </c>
      <c r="H117" s="1" t="s">
        <v>1700</v>
      </c>
      <c r="I117" s="1" t="s">
        <v>2394</v>
      </c>
      <c r="J117" s="1" t="s">
        <v>30</v>
      </c>
      <c r="K117" s="1" t="s">
        <v>2395</v>
      </c>
      <c r="L117" s="1" t="s">
        <v>2395</v>
      </c>
      <c r="M117" s="1" t="s">
        <v>1703</v>
      </c>
      <c r="N117" s="1" t="s">
        <v>1703</v>
      </c>
      <c r="O117" s="1" t="s">
        <v>1704</v>
      </c>
      <c r="P117" s="1" t="s">
        <v>1705</v>
      </c>
      <c r="Q117" s="1" t="s">
        <v>1706</v>
      </c>
      <c r="R117" s="1" t="s">
        <v>2396</v>
      </c>
      <c r="S117" s="1" t="s">
        <v>1708</v>
      </c>
      <c r="T117" s="1" t="s">
        <v>1709</v>
      </c>
      <c r="U117" s="1" t="s">
        <v>1710</v>
      </c>
      <c r="V117" s="1" t="s">
        <v>1750</v>
      </c>
    </row>
    <row r="118" s="1" customFormat="1" spans="1:22">
      <c r="A118" s="3">
        <v>999222454918416</v>
      </c>
      <c r="B118" s="1" t="s">
        <v>2053</v>
      </c>
      <c r="C118" s="1" t="s">
        <v>2397</v>
      </c>
      <c r="D118" s="1" t="s">
        <v>2398</v>
      </c>
      <c r="E118" s="1" t="s">
        <v>2399</v>
      </c>
      <c r="F118" s="1" t="s">
        <v>2053</v>
      </c>
      <c r="G118" s="1" t="s">
        <v>1695</v>
      </c>
      <c r="H118" s="1" t="s">
        <v>1700</v>
      </c>
      <c r="I118" s="1" t="s">
        <v>2400</v>
      </c>
      <c r="J118" s="1" t="s">
        <v>30</v>
      </c>
      <c r="K118" s="1" t="s">
        <v>2401</v>
      </c>
      <c r="L118" s="1" t="s">
        <v>2401</v>
      </c>
      <c r="M118" s="1" t="s">
        <v>1703</v>
      </c>
      <c r="N118" s="1" t="s">
        <v>1703</v>
      </c>
      <c r="O118" s="1" t="s">
        <v>1704</v>
      </c>
      <c r="P118" s="1" t="s">
        <v>1705</v>
      </c>
      <c r="Q118" s="1" t="s">
        <v>1706</v>
      </c>
      <c r="R118" s="1" t="s">
        <v>2402</v>
      </c>
      <c r="S118" s="1" t="s">
        <v>1708</v>
      </c>
      <c r="T118" s="1" t="s">
        <v>1709</v>
      </c>
      <c r="U118" s="1" t="s">
        <v>1710</v>
      </c>
      <c r="V118" s="1" t="s">
        <v>1737</v>
      </c>
    </row>
    <row r="119" s="1" customFormat="1" spans="1:22">
      <c r="A119" s="3">
        <v>999222458497711</v>
      </c>
      <c r="B119" s="1" t="s">
        <v>1978</v>
      </c>
      <c r="C119" s="1" t="s">
        <v>2403</v>
      </c>
      <c r="D119" s="1" t="s">
        <v>2404</v>
      </c>
      <c r="E119" s="1" t="s">
        <v>2405</v>
      </c>
      <c r="F119" s="1" t="s">
        <v>1978</v>
      </c>
      <c r="G119" s="1" t="s">
        <v>1695</v>
      </c>
      <c r="H119" s="1" t="s">
        <v>1700</v>
      </c>
      <c r="I119" s="1" t="s">
        <v>2406</v>
      </c>
      <c r="J119" s="1" t="s">
        <v>30</v>
      </c>
      <c r="K119" s="1" t="s">
        <v>2407</v>
      </c>
      <c r="L119" s="1" t="s">
        <v>2407</v>
      </c>
      <c r="M119" s="1" t="s">
        <v>1703</v>
      </c>
      <c r="N119" s="1" t="s">
        <v>1703</v>
      </c>
      <c r="O119" s="1" t="s">
        <v>1704</v>
      </c>
      <c r="P119" s="1" t="s">
        <v>1705</v>
      </c>
      <c r="Q119" s="1" t="s">
        <v>1706</v>
      </c>
      <c r="R119" s="1" t="s">
        <v>2408</v>
      </c>
      <c r="S119" s="1" t="s">
        <v>1708</v>
      </c>
      <c r="T119" s="1" t="s">
        <v>1709</v>
      </c>
      <c r="U119" s="1" t="s">
        <v>1710</v>
      </c>
      <c r="V119" s="1" t="s">
        <v>1737</v>
      </c>
    </row>
    <row r="120" s="1" customFormat="1" spans="1:22">
      <c r="A120" s="3">
        <v>999222463649007</v>
      </c>
      <c r="B120" s="1" t="s">
        <v>1978</v>
      </c>
      <c r="C120" s="1" t="s">
        <v>2409</v>
      </c>
      <c r="D120" s="1" t="s">
        <v>1893</v>
      </c>
      <c r="E120" s="1" t="s">
        <v>2410</v>
      </c>
      <c r="F120" s="1" t="s">
        <v>1978</v>
      </c>
      <c r="G120" s="1" t="s">
        <v>1695</v>
      </c>
      <c r="H120" s="1" t="s">
        <v>1700</v>
      </c>
      <c r="I120" s="1" t="s">
        <v>2411</v>
      </c>
      <c r="J120" s="1" t="s">
        <v>30</v>
      </c>
      <c r="K120" s="1" t="s">
        <v>2412</v>
      </c>
      <c r="L120" s="1" t="s">
        <v>2412</v>
      </c>
      <c r="M120" s="1" t="s">
        <v>1703</v>
      </c>
      <c r="N120" s="1" t="s">
        <v>1703</v>
      </c>
      <c r="O120" s="1" t="s">
        <v>1704</v>
      </c>
      <c r="P120" s="1" t="s">
        <v>1705</v>
      </c>
      <c r="Q120" s="1" t="s">
        <v>1706</v>
      </c>
      <c r="R120" s="1" t="s">
        <v>2413</v>
      </c>
      <c r="S120" s="1" t="s">
        <v>1708</v>
      </c>
      <c r="T120" s="1" t="s">
        <v>1709</v>
      </c>
      <c r="U120" s="1" t="s">
        <v>1710</v>
      </c>
      <c r="V120" s="1" t="s">
        <v>1737</v>
      </c>
    </row>
    <row r="121" s="1" customFormat="1" spans="1:22">
      <c r="A121" s="3">
        <v>999222422000165</v>
      </c>
      <c r="B121" s="1" t="s">
        <v>2060</v>
      </c>
      <c r="C121" s="1" t="s">
        <v>2414</v>
      </c>
      <c r="D121" s="1" t="s">
        <v>2415</v>
      </c>
      <c r="E121" s="1" t="s">
        <v>2416</v>
      </c>
      <c r="F121" s="1" t="s">
        <v>2060</v>
      </c>
      <c r="G121" s="1" t="s">
        <v>1978</v>
      </c>
      <c r="H121" s="1" t="s">
        <v>1700</v>
      </c>
      <c r="I121" s="1" t="s">
        <v>2417</v>
      </c>
      <c r="J121" s="1" t="s">
        <v>30</v>
      </c>
      <c r="K121" s="1" t="s">
        <v>2418</v>
      </c>
      <c r="L121" s="1" t="s">
        <v>2418</v>
      </c>
      <c r="M121" s="1" t="s">
        <v>1703</v>
      </c>
      <c r="N121" s="1" t="s">
        <v>1703</v>
      </c>
      <c r="O121" s="1" t="s">
        <v>1704</v>
      </c>
      <c r="P121" s="1" t="s">
        <v>1705</v>
      </c>
      <c r="Q121" s="1" t="s">
        <v>1706</v>
      </c>
      <c r="R121" s="1" t="s">
        <v>2419</v>
      </c>
      <c r="S121" s="1" t="s">
        <v>1708</v>
      </c>
      <c r="T121" s="1" t="s">
        <v>1709</v>
      </c>
      <c r="U121" s="1" t="s">
        <v>1710</v>
      </c>
      <c r="V121" s="1" t="s">
        <v>1737</v>
      </c>
    </row>
    <row r="122" s="1" customFormat="1" spans="1:22">
      <c r="A122" s="3">
        <v>999222466209422</v>
      </c>
      <c r="B122" s="1" t="s">
        <v>1978</v>
      </c>
      <c r="C122" s="1" t="s">
        <v>2420</v>
      </c>
      <c r="D122" s="1" t="s">
        <v>2421</v>
      </c>
      <c r="E122" s="1" t="s">
        <v>2422</v>
      </c>
      <c r="F122" s="1" t="s">
        <v>1978</v>
      </c>
      <c r="G122" s="1" t="s">
        <v>1695</v>
      </c>
      <c r="H122" s="1" t="s">
        <v>1700</v>
      </c>
      <c r="I122" s="1" t="s">
        <v>2423</v>
      </c>
      <c r="J122" s="1" t="s">
        <v>30</v>
      </c>
      <c r="K122" s="1" t="s">
        <v>2424</v>
      </c>
      <c r="L122" s="1" t="s">
        <v>2424</v>
      </c>
      <c r="M122" s="1" t="s">
        <v>1703</v>
      </c>
      <c r="N122" s="1" t="s">
        <v>1703</v>
      </c>
      <c r="O122" s="1" t="s">
        <v>1704</v>
      </c>
      <c r="P122" s="1" t="s">
        <v>1705</v>
      </c>
      <c r="Q122" s="1" t="s">
        <v>1706</v>
      </c>
      <c r="R122" s="1" t="s">
        <v>2425</v>
      </c>
      <c r="S122" s="1" t="s">
        <v>1708</v>
      </c>
      <c r="T122" s="1" t="s">
        <v>1709</v>
      </c>
      <c r="U122" s="1" t="s">
        <v>1710</v>
      </c>
      <c r="V122" s="1" t="s">
        <v>1921</v>
      </c>
    </row>
    <row r="123" s="1" customFormat="1" spans="1:22">
      <c r="A123" s="3">
        <v>999222427373978</v>
      </c>
      <c r="B123" s="1" t="s">
        <v>2060</v>
      </c>
      <c r="C123" s="1" t="s">
        <v>2426</v>
      </c>
      <c r="D123" s="1" t="s">
        <v>2427</v>
      </c>
      <c r="E123" s="1" t="s">
        <v>2428</v>
      </c>
      <c r="F123" s="1" t="s">
        <v>2060</v>
      </c>
      <c r="G123" s="1" t="s">
        <v>1699</v>
      </c>
      <c r="H123" s="1" t="s">
        <v>1700</v>
      </c>
      <c r="I123" s="1" t="s">
        <v>2429</v>
      </c>
      <c r="J123" s="1" t="s">
        <v>30</v>
      </c>
      <c r="K123" s="1" t="s">
        <v>2430</v>
      </c>
      <c r="L123" s="1" t="s">
        <v>2430</v>
      </c>
      <c r="M123" s="1" t="s">
        <v>1703</v>
      </c>
      <c r="N123" s="1" t="s">
        <v>1703</v>
      </c>
      <c r="O123" s="1" t="s">
        <v>1704</v>
      </c>
      <c r="P123" s="1" t="s">
        <v>1705</v>
      </c>
      <c r="Q123" s="1" t="s">
        <v>1706</v>
      </c>
      <c r="R123" s="1" t="s">
        <v>2431</v>
      </c>
      <c r="S123" s="1" t="s">
        <v>1708</v>
      </c>
      <c r="T123" s="1" t="s">
        <v>1709</v>
      </c>
      <c r="U123" s="1" t="s">
        <v>1710</v>
      </c>
      <c r="V123" s="1" t="s">
        <v>1750</v>
      </c>
    </row>
    <row r="124" s="1" customFormat="1" spans="1:22">
      <c r="A124" s="3">
        <v>999222445497454</v>
      </c>
      <c r="B124" s="1" t="s">
        <v>2053</v>
      </c>
      <c r="C124" s="1" t="s">
        <v>2432</v>
      </c>
      <c r="D124" s="1" t="s">
        <v>2433</v>
      </c>
      <c r="E124" s="1" t="s">
        <v>2434</v>
      </c>
      <c r="F124" s="1" t="s">
        <v>2053</v>
      </c>
      <c r="G124" s="1" t="s">
        <v>1695</v>
      </c>
      <c r="H124" s="1" t="s">
        <v>1700</v>
      </c>
      <c r="I124" s="1" t="s">
        <v>2435</v>
      </c>
      <c r="J124" s="1" t="s">
        <v>30</v>
      </c>
      <c r="K124" s="1" t="s">
        <v>2436</v>
      </c>
      <c r="L124" s="1" t="s">
        <v>2436</v>
      </c>
      <c r="M124" s="1" t="s">
        <v>1703</v>
      </c>
      <c r="N124" s="1" t="s">
        <v>1703</v>
      </c>
      <c r="O124" s="1" t="s">
        <v>1704</v>
      </c>
      <c r="P124" s="1" t="s">
        <v>1705</v>
      </c>
      <c r="Q124" s="1" t="s">
        <v>1706</v>
      </c>
      <c r="R124" s="1" t="s">
        <v>2437</v>
      </c>
      <c r="S124" s="1" t="s">
        <v>1708</v>
      </c>
      <c r="T124" s="1" t="s">
        <v>1709</v>
      </c>
      <c r="U124" s="1" t="s">
        <v>1710</v>
      </c>
      <c r="V124" s="1" t="s">
        <v>1737</v>
      </c>
    </row>
    <row r="125" s="1" customFormat="1" spans="1:22">
      <c r="A125" s="3">
        <v>999222438953960</v>
      </c>
      <c r="B125" s="1" t="s">
        <v>2053</v>
      </c>
      <c r="C125" s="1" t="s">
        <v>2438</v>
      </c>
      <c r="D125" s="1" t="s">
        <v>2439</v>
      </c>
      <c r="E125" s="1" t="s">
        <v>2440</v>
      </c>
      <c r="F125" s="1" t="s">
        <v>1978</v>
      </c>
      <c r="G125" s="1" t="s">
        <v>1695</v>
      </c>
      <c r="H125" s="1" t="s">
        <v>1700</v>
      </c>
      <c r="I125" s="1" t="s">
        <v>2441</v>
      </c>
      <c r="J125" s="1" t="s">
        <v>30</v>
      </c>
      <c r="K125" s="1" t="s">
        <v>2442</v>
      </c>
      <c r="L125" s="1" t="s">
        <v>2442</v>
      </c>
      <c r="M125" s="1" t="s">
        <v>1703</v>
      </c>
      <c r="N125" s="1" t="s">
        <v>1703</v>
      </c>
      <c r="O125" s="1" t="s">
        <v>1704</v>
      </c>
      <c r="P125" s="1" t="s">
        <v>1705</v>
      </c>
      <c r="Q125" s="1" t="s">
        <v>1706</v>
      </c>
      <c r="R125" s="1" t="s">
        <v>2443</v>
      </c>
      <c r="S125" s="1" t="s">
        <v>1708</v>
      </c>
      <c r="T125" s="1" t="s">
        <v>1709</v>
      </c>
      <c r="U125" s="1" t="s">
        <v>1710</v>
      </c>
      <c r="V125" s="1" t="s">
        <v>1737</v>
      </c>
    </row>
    <row r="126" s="1" customFormat="1" spans="1:22">
      <c r="A126" s="3">
        <v>999222432031838</v>
      </c>
      <c r="B126" s="1" t="s">
        <v>2060</v>
      </c>
      <c r="C126" s="1" t="s">
        <v>2444</v>
      </c>
      <c r="D126" s="1" t="s">
        <v>2445</v>
      </c>
      <c r="E126" s="1" t="s">
        <v>2446</v>
      </c>
      <c r="F126" s="1" t="s">
        <v>2053</v>
      </c>
      <c r="G126" s="1" t="s">
        <v>1699</v>
      </c>
      <c r="H126" s="1" t="s">
        <v>1700</v>
      </c>
      <c r="I126" s="1" t="s">
        <v>2447</v>
      </c>
      <c r="J126" s="1" t="s">
        <v>30</v>
      </c>
      <c r="K126" s="1" t="s">
        <v>2448</v>
      </c>
      <c r="L126" s="1" t="s">
        <v>2448</v>
      </c>
      <c r="M126" s="1" t="s">
        <v>1703</v>
      </c>
      <c r="N126" s="1" t="s">
        <v>1703</v>
      </c>
      <c r="O126" s="1" t="s">
        <v>1704</v>
      </c>
      <c r="P126" s="1" t="s">
        <v>1705</v>
      </c>
      <c r="Q126" s="1" t="s">
        <v>1706</v>
      </c>
      <c r="R126" s="1" t="s">
        <v>2449</v>
      </c>
      <c r="S126" s="1" t="s">
        <v>1708</v>
      </c>
      <c r="T126" s="1" t="s">
        <v>1709</v>
      </c>
      <c r="U126" s="1" t="s">
        <v>1710</v>
      </c>
      <c r="V126" s="1" t="s">
        <v>1737</v>
      </c>
    </row>
    <row r="127" s="1" customFormat="1" spans="1:22">
      <c r="A127" s="3">
        <v>999222466981592</v>
      </c>
      <c r="B127" s="1" t="s">
        <v>1978</v>
      </c>
      <c r="C127" s="1" t="s">
        <v>2450</v>
      </c>
      <c r="D127" s="1" t="s">
        <v>2451</v>
      </c>
      <c r="E127" s="1" t="s">
        <v>2452</v>
      </c>
      <c r="F127" s="1" t="s">
        <v>1978</v>
      </c>
      <c r="G127" s="1" t="s">
        <v>1699</v>
      </c>
      <c r="H127" s="1" t="s">
        <v>1700</v>
      </c>
      <c r="I127" s="1" t="s">
        <v>2453</v>
      </c>
      <c r="J127" s="1" t="s">
        <v>30</v>
      </c>
      <c r="K127" s="1" t="s">
        <v>2454</v>
      </c>
      <c r="L127" s="1" t="s">
        <v>2454</v>
      </c>
      <c r="M127" s="1" t="s">
        <v>1703</v>
      </c>
      <c r="N127" s="1" t="s">
        <v>1703</v>
      </c>
      <c r="O127" s="1" t="s">
        <v>1704</v>
      </c>
      <c r="P127" s="1" t="s">
        <v>1705</v>
      </c>
      <c r="Q127" s="1" t="s">
        <v>1706</v>
      </c>
      <c r="R127" s="1" t="s">
        <v>2455</v>
      </c>
      <c r="S127" s="1" t="s">
        <v>1708</v>
      </c>
      <c r="T127" s="1" t="s">
        <v>1709</v>
      </c>
      <c r="U127" s="1" t="s">
        <v>1710</v>
      </c>
      <c r="V127" s="1" t="s">
        <v>1737</v>
      </c>
    </row>
    <row r="128" s="1" customFormat="1" spans="1:22">
      <c r="A128" s="3">
        <v>999222438654800</v>
      </c>
      <c r="B128" s="1" t="s">
        <v>2053</v>
      </c>
      <c r="C128" s="1" t="s">
        <v>2456</v>
      </c>
      <c r="D128" s="1" t="s">
        <v>2457</v>
      </c>
      <c r="E128" s="1" t="s">
        <v>2458</v>
      </c>
      <c r="F128" s="1" t="s">
        <v>2053</v>
      </c>
      <c r="G128" s="1" t="s">
        <v>1695</v>
      </c>
      <c r="H128" s="1" t="s">
        <v>1700</v>
      </c>
      <c r="I128" s="1" t="s">
        <v>2459</v>
      </c>
      <c r="J128" s="1" t="s">
        <v>30</v>
      </c>
      <c r="K128" s="1" t="s">
        <v>2460</v>
      </c>
      <c r="L128" s="1" t="s">
        <v>2460</v>
      </c>
      <c r="M128" s="1" t="s">
        <v>1703</v>
      </c>
      <c r="N128" s="1" t="s">
        <v>1703</v>
      </c>
      <c r="O128" s="1" t="s">
        <v>1704</v>
      </c>
      <c r="P128" s="1" t="s">
        <v>1705</v>
      </c>
      <c r="Q128" s="1" t="s">
        <v>1706</v>
      </c>
      <c r="R128" s="1" t="s">
        <v>2461</v>
      </c>
      <c r="S128" s="1" t="s">
        <v>1708</v>
      </c>
      <c r="T128" s="1" t="s">
        <v>1709</v>
      </c>
      <c r="U128" s="1" t="s">
        <v>1710</v>
      </c>
      <c r="V128" s="1" t="s">
        <v>1737</v>
      </c>
    </row>
    <row r="129" s="1" customFormat="1" spans="1:22">
      <c r="A129" s="3">
        <v>999222422173055</v>
      </c>
      <c r="B129" s="1" t="s">
        <v>2060</v>
      </c>
      <c r="C129" s="1" t="s">
        <v>2462</v>
      </c>
      <c r="D129" s="1" t="s">
        <v>2463</v>
      </c>
      <c r="E129" s="1" t="s">
        <v>2464</v>
      </c>
      <c r="F129" s="1" t="s">
        <v>2060</v>
      </c>
      <c r="G129" s="1" t="s">
        <v>1695</v>
      </c>
      <c r="H129" s="1" t="s">
        <v>1700</v>
      </c>
      <c r="I129" s="1" t="s">
        <v>2465</v>
      </c>
      <c r="J129" s="1" t="s">
        <v>30</v>
      </c>
      <c r="K129" s="1" t="s">
        <v>2466</v>
      </c>
      <c r="L129" s="1" t="s">
        <v>2466</v>
      </c>
      <c r="M129" s="1" t="s">
        <v>1703</v>
      </c>
      <c r="N129" s="1" t="s">
        <v>1703</v>
      </c>
      <c r="O129" s="1" t="s">
        <v>1704</v>
      </c>
      <c r="P129" s="1" t="s">
        <v>1705</v>
      </c>
      <c r="Q129" s="1" t="s">
        <v>1706</v>
      </c>
      <c r="R129" s="1" t="s">
        <v>2467</v>
      </c>
      <c r="S129" s="1" t="s">
        <v>1708</v>
      </c>
      <c r="T129" s="1" t="s">
        <v>1709</v>
      </c>
      <c r="U129" s="1" t="s">
        <v>1710</v>
      </c>
      <c r="V129" s="1" t="s">
        <v>1737</v>
      </c>
    </row>
    <row r="130" s="1" customFormat="1" spans="1:22">
      <c r="A130" s="3">
        <v>999222462836913</v>
      </c>
      <c r="B130" s="1" t="s">
        <v>1978</v>
      </c>
      <c r="C130" s="1" t="s">
        <v>2468</v>
      </c>
      <c r="D130" s="1" t="s">
        <v>2469</v>
      </c>
      <c r="E130" s="1" t="s">
        <v>2470</v>
      </c>
      <c r="F130" s="1" t="s">
        <v>1978</v>
      </c>
      <c r="G130" s="1" t="s">
        <v>1699</v>
      </c>
      <c r="H130" s="1" t="s">
        <v>1700</v>
      </c>
      <c r="I130" s="1" t="s">
        <v>2471</v>
      </c>
      <c r="J130" s="1" t="s">
        <v>30</v>
      </c>
      <c r="K130" s="1" t="s">
        <v>2472</v>
      </c>
      <c r="L130" s="1" t="s">
        <v>2472</v>
      </c>
      <c r="M130" s="1" t="s">
        <v>1703</v>
      </c>
      <c r="N130" s="1" t="s">
        <v>1703</v>
      </c>
      <c r="O130" s="1" t="s">
        <v>1704</v>
      </c>
      <c r="P130" s="1" t="s">
        <v>1705</v>
      </c>
      <c r="Q130" s="1" t="s">
        <v>1706</v>
      </c>
      <c r="R130" s="1" t="s">
        <v>2473</v>
      </c>
      <c r="S130" s="1" t="s">
        <v>1708</v>
      </c>
      <c r="T130" s="1" t="s">
        <v>1709</v>
      </c>
      <c r="U130" s="1" t="s">
        <v>1710</v>
      </c>
      <c r="V130" s="1" t="s">
        <v>1737</v>
      </c>
    </row>
    <row r="131" s="1" customFormat="1" spans="1:22">
      <c r="A131" s="3">
        <v>22463358658</v>
      </c>
      <c r="B131" s="1" t="s">
        <v>1978</v>
      </c>
      <c r="C131" s="1" t="s">
        <v>2474</v>
      </c>
      <c r="D131" s="1" t="s">
        <v>2475</v>
      </c>
      <c r="E131" s="1" t="s">
        <v>2476</v>
      </c>
      <c r="F131" s="1" t="s">
        <v>1978</v>
      </c>
      <c r="G131" s="1" t="s">
        <v>1699</v>
      </c>
      <c r="H131" s="1" t="s">
        <v>1700</v>
      </c>
      <c r="I131" s="1" t="s">
        <v>2477</v>
      </c>
      <c r="J131" s="1" t="s">
        <v>30</v>
      </c>
      <c r="K131" s="1" t="s">
        <v>2478</v>
      </c>
      <c r="L131" s="1" t="s">
        <v>2478</v>
      </c>
      <c r="M131" s="1" t="s">
        <v>1703</v>
      </c>
      <c r="N131" s="1" t="s">
        <v>1703</v>
      </c>
      <c r="O131" s="1" t="s">
        <v>1704</v>
      </c>
      <c r="P131" s="1" t="s">
        <v>1705</v>
      </c>
      <c r="Q131" s="1" t="s">
        <v>1706</v>
      </c>
      <c r="R131" s="1" t="s">
        <v>2479</v>
      </c>
      <c r="S131" s="1" t="s">
        <v>1708</v>
      </c>
      <c r="T131" s="1" t="s">
        <v>1709</v>
      </c>
      <c r="U131" s="1" t="s">
        <v>1710</v>
      </c>
      <c r="V131" s="1" t="s">
        <v>1750</v>
      </c>
    </row>
    <row r="132" s="1" customFormat="1" spans="1:22">
      <c r="A132" s="3">
        <v>999222434550125</v>
      </c>
      <c r="B132" s="1" t="s">
        <v>2060</v>
      </c>
      <c r="C132" s="1" t="s">
        <v>2480</v>
      </c>
      <c r="D132" s="1" t="s">
        <v>2481</v>
      </c>
      <c r="E132" s="1" t="s">
        <v>2482</v>
      </c>
      <c r="F132" s="1" t="s">
        <v>2060</v>
      </c>
      <c r="G132" s="1" t="s">
        <v>1699</v>
      </c>
      <c r="H132" s="1" t="s">
        <v>1700</v>
      </c>
      <c r="I132" s="1" t="s">
        <v>2483</v>
      </c>
      <c r="J132" s="1" t="s">
        <v>30</v>
      </c>
      <c r="K132" s="1" t="s">
        <v>2484</v>
      </c>
      <c r="L132" s="1" t="s">
        <v>2484</v>
      </c>
      <c r="M132" s="1" t="s">
        <v>1703</v>
      </c>
      <c r="N132" s="1" t="s">
        <v>1703</v>
      </c>
      <c r="O132" s="1" t="s">
        <v>1704</v>
      </c>
      <c r="P132" s="1" t="s">
        <v>1705</v>
      </c>
      <c r="Q132" s="1" t="s">
        <v>1706</v>
      </c>
      <c r="R132" s="1" t="s">
        <v>2485</v>
      </c>
      <c r="S132" s="1" t="s">
        <v>1708</v>
      </c>
      <c r="T132" s="1" t="s">
        <v>1709</v>
      </c>
      <c r="U132" s="1" t="s">
        <v>1710</v>
      </c>
      <c r="V132" s="1" t="s">
        <v>2231</v>
      </c>
    </row>
    <row r="133" s="1" customFormat="1" spans="1:22">
      <c r="A133" s="3">
        <v>999222449182467</v>
      </c>
      <c r="B133" s="1" t="s">
        <v>2053</v>
      </c>
      <c r="C133" s="1" t="s">
        <v>2486</v>
      </c>
      <c r="D133" s="1" t="s">
        <v>1817</v>
      </c>
      <c r="E133" s="1" t="s">
        <v>2487</v>
      </c>
      <c r="F133" s="1" t="s">
        <v>2053</v>
      </c>
      <c r="G133" s="1" t="s">
        <v>1978</v>
      </c>
      <c r="H133" s="1" t="s">
        <v>1700</v>
      </c>
      <c r="I133" s="1" t="s">
        <v>2488</v>
      </c>
      <c r="J133" s="1" t="s">
        <v>30</v>
      </c>
      <c r="K133" s="1" t="s">
        <v>2489</v>
      </c>
      <c r="L133" s="1" t="s">
        <v>2489</v>
      </c>
      <c r="M133" s="1" t="s">
        <v>1703</v>
      </c>
      <c r="N133" s="1" t="s">
        <v>1703</v>
      </c>
      <c r="O133" s="1" t="s">
        <v>1704</v>
      </c>
      <c r="P133" s="1" t="s">
        <v>1705</v>
      </c>
      <c r="Q133" s="1" t="s">
        <v>1706</v>
      </c>
      <c r="R133" s="1" t="s">
        <v>2490</v>
      </c>
      <c r="S133" s="1" t="s">
        <v>1708</v>
      </c>
      <c r="T133" s="1" t="s">
        <v>1709</v>
      </c>
      <c r="U133" s="1" t="s">
        <v>1710</v>
      </c>
      <c r="V133" s="1" t="s">
        <v>1775</v>
      </c>
    </row>
    <row r="134" s="1" customFormat="1" spans="1:22">
      <c r="A134" s="3">
        <v>999222466839212</v>
      </c>
      <c r="B134" s="1" t="s">
        <v>1978</v>
      </c>
      <c r="C134" s="1" t="s">
        <v>2491</v>
      </c>
      <c r="D134" s="1" t="s">
        <v>2492</v>
      </c>
      <c r="E134" s="1" t="s">
        <v>2493</v>
      </c>
      <c r="F134" s="1" t="s">
        <v>1978</v>
      </c>
      <c r="G134" s="1" t="s">
        <v>1695</v>
      </c>
      <c r="H134" s="1" t="s">
        <v>1700</v>
      </c>
      <c r="I134" s="1" t="s">
        <v>2494</v>
      </c>
      <c r="J134" s="1" t="s">
        <v>30</v>
      </c>
      <c r="K134" s="1" t="s">
        <v>2495</v>
      </c>
      <c r="L134" s="1" t="s">
        <v>2495</v>
      </c>
      <c r="M134" s="1" t="s">
        <v>1703</v>
      </c>
      <c r="N134" s="1" t="s">
        <v>1703</v>
      </c>
      <c r="O134" s="1" t="s">
        <v>1704</v>
      </c>
      <c r="P134" s="1" t="s">
        <v>1705</v>
      </c>
      <c r="Q134" s="1" t="s">
        <v>1706</v>
      </c>
      <c r="R134" s="1" t="s">
        <v>2496</v>
      </c>
      <c r="S134" s="1" t="s">
        <v>1708</v>
      </c>
      <c r="T134" s="1" t="s">
        <v>1709</v>
      </c>
      <c r="U134" s="1" t="s">
        <v>1710</v>
      </c>
      <c r="V134" s="1" t="s">
        <v>1718</v>
      </c>
    </row>
    <row r="135" s="1" customFormat="1" spans="1:22">
      <c r="A135" s="3">
        <v>999222454708305</v>
      </c>
      <c r="B135" s="1" t="s">
        <v>2053</v>
      </c>
      <c r="C135" s="1" t="s">
        <v>2497</v>
      </c>
      <c r="D135" s="1" t="s">
        <v>2498</v>
      </c>
      <c r="E135" s="1" t="s">
        <v>2499</v>
      </c>
      <c r="F135" s="1" t="s">
        <v>2053</v>
      </c>
      <c r="G135" s="1" t="s">
        <v>1978</v>
      </c>
      <c r="H135" s="1" t="s">
        <v>1700</v>
      </c>
      <c r="I135" s="1" t="s">
        <v>2500</v>
      </c>
      <c r="J135" s="1" t="s">
        <v>30</v>
      </c>
      <c r="K135" s="1" t="s">
        <v>2501</v>
      </c>
      <c r="L135" s="1" t="s">
        <v>2501</v>
      </c>
      <c r="M135" s="1" t="s">
        <v>1703</v>
      </c>
      <c r="N135" s="1" t="s">
        <v>1703</v>
      </c>
      <c r="O135" s="1" t="s">
        <v>1704</v>
      </c>
      <c r="P135" s="1" t="s">
        <v>1705</v>
      </c>
      <c r="Q135" s="1" t="s">
        <v>1706</v>
      </c>
      <c r="R135" s="1" t="s">
        <v>2502</v>
      </c>
      <c r="S135" s="1" t="s">
        <v>1708</v>
      </c>
      <c r="T135" s="1" t="s">
        <v>1709</v>
      </c>
      <c r="U135" s="1" t="s">
        <v>1710</v>
      </c>
      <c r="V135" s="1" t="s">
        <v>2503</v>
      </c>
    </row>
    <row r="136" s="1" customFormat="1" spans="1:22">
      <c r="A136" s="3">
        <v>999222422779164</v>
      </c>
      <c r="B136" s="1" t="s">
        <v>2060</v>
      </c>
      <c r="C136" s="1" t="s">
        <v>2504</v>
      </c>
      <c r="D136" s="1" t="s">
        <v>2498</v>
      </c>
      <c r="E136" s="1" t="s">
        <v>2505</v>
      </c>
      <c r="F136" s="1" t="s">
        <v>2060</v>
      </c>
      <c r="G136" s="1" t="s">
        <v>1978</v>
      </c>
      <c r="H136" s="1" t="s">
        <v>1700</v>
      </c>
      <c r="I136" s="1" t="s">
        <v>2506</v>
      </c>
      <c r="J136" s="1" t="s">
        <v>30</v>
      </c>
      <c r="K136" s="1" t="s">
        <v>1813</v>
      </c>
      <c r="L136" s="1" t="s">
        <v>1813</v>
      </c>
      <c r="M136" s="1" t="s">
        <v>1703</v>
      </c>
      <c r="N136" s="1" t="s">
        <v>1703</v>
      </c>
      <c r="O136" s="1" t="s">
        <v>1704</v>
      </c>
      <c r="P136" s="1" t="s">
        <v>1705</v>
      </c>
      <c r="Q136" s="1" t="s">
        <v>1706</v>
      </c>
      <c r="R136" s="1" t="s">
        <v>2507</v>
      </c>
      <c r="S136" s="1" t="s">
        <v>1708</v>
      </c>
      <c r="T136" s="1" t="s">
        <v>1709</v>
      </c>
      <c r="U136" s="1" t="s">
        <v>1710</v>
      </c>
      <c r="V136" s="1" t="s">
        <v>2503</v>
      </c>
    </row>
    <row r="137" s="1" customFormat="1" spans="1:22">
      <c r="A137" s="3">
        <v>999222443957742</v>
      </c>
      <c r="B137" s="1" t="s">
        <v>2053</v>
      </c>
      <c r="C137" s="1" t="s">
        <v>2508</v>
      </c>
      <c r="D137" s="1" t="s">
        <v>2509</v>
      </c>
      <c r="E137" s="1" t="s">
        <v>2510</v>
      </c>
      <c r="F137" s="1" t="s">
        <v>1978</v>
      </c>
      <c r="G137" s="1" t="s">
        <v>1699</v>
      </c>
      <c r="H137" s="1" t="s">
        <v>1700</v>
      </c>
      <c r="I137" s="1" t="s">
        <v>2511</v>
      </c>
      <c r="J137" s="1" t="s">
        <v>30</v>
      </c>
      <c r="K137" s="1" t="s">
        <v>2512</v>
      </c>
      <c r="L137" s="1" t="s">
        <v>2512</v>
      </c>
      <c r="M137" s="1" t="s">
        <v>1703</v>
      </c>
      <c r="N137" s="1" t="s">
        <v>1703</v>
      </c>
      <c r="O137" s="1" t="s">
        <v>1704</v>
      </c>
      <c r="P137" s="1" t="s">
        <v>1705</v>
      </c>
      <c r="Q137" s="1" t="s">
        <v>1706</v>
      </c>
      <c r="R137" s="1" t="s">
        <v>2513</v>
      </c>
      <c r="S137" s="1" t="s">
        <v>1708</v>
      </c>
      <c r="T137" s="1" t="s">
        <v>1709</v>
      </c>
      <c r="U137" s="1" t="s">
        <v>1710</v>
      </c>
      <c r="V137" s="1" t="s">
        <v>2514</v>
      </c>
    </row>
    <row r="138" s="1" customFormat="1" spans="1:22">
      <c r="A138" s="3">
        <v>999222449837970</v>
      </c>
      <c r="B138" s="1" t="s">
        <v>2053</v>
      </c>
      <c r="C138" s="1" t="s">
        <v>2515</v>
      </c>
      <c r="D138" s="1" t="s">
        <v>2516</v>
      </c>
      <c r="E138" s="1" t="s">
        <v>2517</v>
      </c>
      <c r="F138" s="1" t="s">
        <v>2053</v>
      </c>
      <c r="G138" s="1" t="s">
        <v>1978</v>
      </c>
      <c r="H138" s="1" t="s">
        <v>1700</v>
      </c>
      <c r="I138" s="1" t="s">
        <v>2518</v>
      </c>
      <c r="J138" s="1" t="s">
        <v>30</v>
      </c>
      <c r="K138" s="1" t="s">
        <v>2519</v>
      </c>
      <c r="L138" s="1" t="s">
        <v>2519</v>
      </c>
      <c r="M138" s="1" t="s">
        <v>1703</v>
      </c>
      <c r="N138" s="1" t="s">
        <v>1703</v>
      </c>
      <c r="O138" s="1" t="s">
        <v>1704</v>
      </c>
      <c r="P138" s="1" t="s">
        <v>1705</v>
      </c>
      <c r="Q138" s="1" t="s">
        <v>1706</v>
      </c>
      <c r="R138" s="1" t="s">
        <v>2520</v>
      </c>
      <c r="S138" s="1" t="s">
        <v>1708</v>
      </c>
      <c r="T138" s="1" t="s">
        <v>1709</v>
      </c>
      <c r="U138" s="1" t="s">
        <v>1710</v>
      </c>
      <c r="V138" s="1" t="s">
        <v>1737</v>
      </c>
    </row>
    <row r="139" s="1" customFormat="1" spans="1:22">
      <c r="A139" s="3">
        <v>999222438892290</v>
      </c>
      <c r="B139" s="1" t="s">
        <v>2053</v>
      </c>
      <c r="C139" s="1" t="s">
        <v>2521</v>
      </c>
      <c r="D139" s="1" t="s">
        <v>2522</v>
      </c>
      <c r="E139" s="1" t="s">
        <v>2523</v>
      </c>
      <c r="F139" s="1" t="s">
        <v>2053</v>
      </c>
      <c r="G139" s="1" t="s">
        <v>1978</v>
      </c>
      <c r="H139" s="1" t="s">
        <v>1700</v>
      </c>
      <c r="I139" s="1" t="s">
        <v>2524</v>
      </c>
      <c r="J139" s="1" t="s">
        <v>30</v>
      </c>
      <c r="K139" s="1" t="s">
        <v>2525</v>
      </c>
      <c r="L139" s="1" t="s">
        <v>2525</v>
      </c>
      <c r="M139" s="1" t="s">
        <v>1703</v>
      </c>
      <c r="N139" s="1" t="s">
        <v>1703</v>
      </c>
      <c r="O139" s="1" t="s">
        <v>1704</v>
      </c>
      <c r="P139" s="1" t="s">
        <v>1705</v>
      </c>
      <c r="Q139" s="1" t="s">
        <v>1706</v>
      </c>
      <c r="R139" s="1" t="s">
        <v>2526</v>
      </c>
      <c r="S139" s="1" t="s">
        <v>1708</v>
      </c>
      <c r="T139" s="1" t="s">
        <v>1709</v>
      </c>
      <c r="U139" s="1" t="s">
        <v>1710</v>
      </c>
      <c r="V139" s="1" t="s">
        <v>2199</v>
      </c>
    </row>
    <row r="140" s="1" customFormat="1" spans="1:22">
      <c r="A140" s="3">
        <v>999222458566664</v>
      </c>
      <c r="B140" s="1" t="s">
        <v>1978</v>
      </c>
      <c r="C140" s="1" t="s">
        <v>2527</v>
      </c>
      <c r="D140" s="1" t="s">
        <v>2528</v>
      </c>
      <c r="E140" s="1" t="s">
        <v>2529</v>
      </c>
      <c r="F140" s="1" t="s">
        <v>1695</v>
      </c>
      <c r="G140" s="1" t="s">
        <v>1699</v>
      </c>
      <c r="H140" s="1" t="s">
        <v>1700</v>
      </c>
      <c r="I140" s="1" t="s">
        <v>2530</v>
      </c>
      <c r="J140" s="1" t="s">
        <v>30</v>
      </c>
      <c r="K140" s="1" t="s">
        <v>2531</v>
      </c>
      <c r="L140" s="1" t="s">
        <v>2531</v>
      </c>
      <c r="M140" s="1" t="s">
        <v>1703</v>
      </c>
      <c r="N140" s="1" t="s">
        <v>1703</v>
      </c>
      <c r="O140" s="1" t="s">
        <v>1704</v>
      </c>
      <c r="P140" s="1" t="s">
        <v>1705</v>
      </c>
      <c r="Q140" s="1" t="s">
        <v>1706</v>
      </c>
      <c r="R140" s="1" t="s">
        <v>2532</v>
      </c>
      <c r="S140" s="1" t="s">
        <v>1708</v>
      </c>
      <c r="T140" s="1" t="s">
        <v>1709</v>
      </c>
      <c r="U140" s="1" t="s">
        <v>1710</v>
      </c>
      <c r="V140" s="1" t="s">
        <v>1921</v>
      </c>
    </row>
    <row r="141" s="1" customFormat="1" spans="1:22">
      <c r="A141" s="3">
        <v>999222423409992</v>
      </c>
      <c r="B141" s="1" t="s">
        <v>2060</v>
      </c>
      <c r="C141" s="1" t="s">
        <v>2533</v>
      </c>
      <c r="D141" s="1" t="s">
        <v>2534</v>
      </c>
      <c r="E141" s="1" t="s">
        <v>2535</v>
      </c>
      <c r="F141" s="1" t="s">
        <v>2060</v>
      </c>
      <c r="G141" s="1" t="s">
        <v>1978</v>
      </c>
      <c r="H141" s="1" t="s">
        <v>1700</v>
      </c>
      <c r="I141" s="1" t="s">
        <v>2536</v>
      </c>
      <c r="J141" s="1" t="s">
        <v>30</v>
      </c>
      <c r="K141" s="1" t="s">
        <v>2537</v>
      </c>
      <c r="L141" s="1" t="s">
        <v>2537</v>
      </c>
      <c r="M141" s="1" t="s">
        <v>1703</v>
      </c>
      <c r="N141" s="1" t="s">
        <v>1703</v>
      </c>
      <c r="O141" s="1" t="s">
        <v>1704</v>
      </c>
      <c r="P141" s="1" t="s">
        <v>1705</v>
      </c>
      <c r="Q141" s="1" t="s">
        <v>1706</v>
      </c>
      <c r="R141" s="1" t="s">
        <v>2538</v>
      </c>
      <c r="S141" s="1" t="s">
        <v>1708</v>
      </c>
      <c r="T141" s="1" t="s">
        <v>1709</v>
      </c>
      <c r="U141" s="1" t="s">
        <v>1710</v>
      </c>
      <c r="V141" s="1" t="s">
        <v>1718</v>
      </c>
    </row>
    <row r="142" s="1" customFormat="1" spans="1:22">
      <c r="A142" s="3">
        <v>999222439043846</v>
      </c>
      <c r="B142" s="1" t="s">
        <v>2053</v>
      </c>
      <c r="C142" s="1" t="s">
        <v>2539</v>
      </c>
      <c r="D142" s="1" t="s">
        <v>2540</v>
      </c>
      <c r="E142" s="1" t="s">
        <v>2541</v>
      </c>
      <c r="F142" s="1" t="s">
        <v>2053</v>
      </c>
      <c r="G142" s="1" t="s">
        <v>1978</v>
      </c>
      <c r="H142" s="1" t="s">
        <v>1700</v>
      </c>
      <c r="I142" s="1" t="s">
        <v>2542</v>
      </c>
      <c r="J142" s="1" t="s">
        <v>30</v>
      </c>
      <c r="K142" s="1" t="s">
        <v>2543</v>
      </c>
      <c r="L142" s="1" t="s">
        <v>2543</v>
      </c>
      <c r="M142" s="1" t="s">
        <v>1703</v>
      </c>
      <c r="N142" s="1" t="s">
        <v>1703</v>
      </c>
      <c r="O142" s="1" t="s">
        <v>1704</v>
      </c>
      <c r="P142" s="1" t="s">
        <v>1705</v>
      </c>
      <c r="Q142" s="1" t="s">
        <v>1706</v>
      </c>
      <c r="R142" s="1" t="s">
        <v>2544</v>
      </c>
      <c r="S142" s="1" t="s">
        <v>1708</v>
      </c>
      <c r="T142" s="1" t="s">
        <v>1709</v>
      </c>
      <c r="U142" s="1" t="s">
        <v>1710</v>
      </c>
      <c r="V142" s="1" t="s">
        <v>1977</v>
      </c>
    </row>
    <row r="143" s="1" customFormat="1" spans="1:22">
      <c r="A143" s="3">
        <v>999222458710235</v>
      </c>
      <c r="B143" s="1" t="s">
        <v>1978</v>
      </c>
      <c r="C143" s="1" t="s">
        <v>2545</v>
      </c>
      <c r="D143" s="1" t="s">
        <v>2546</v>
      </c>
      <c r="E143" s="1" t="s">
        <v>2547</v>
      </c>
      <c r="F143" s="1" t="s">
        <v>1978</v>
      </c>
      <c r="G143" s="1" t="s">
        <v>1695</v>
      </c>
      <c r="H143" s="1" t="s">
        <v>1700</v>
      </c>
      <c r="I143" s="1" t="s">
        <v>2406</v>
      </c>
      <c r="J143" s="1" t="s">
        <v>30</v>
      </c>
      <c r="K143" s="1" t="s">
        <v>2407</v>
      </c>
      <c r="L143" s="1" t="s">
        <v>2407</v>
      </c>
      <c r="M143" s="1" t="s">
        <v>1703</v>
      </c>
      <c r="N143" s="1" t="s">
        <v>1703</v>
      </c>
      <c r="O143" s="1" t="s">
        <v>1704</v>
      </c>
      <c r="P143" s="1" t="s">
        <v>1705</v>
      </c>
      <c r="Q143" s="1" t="s">
        <v>1706</v>
      </c>
      <c r="R143" s="1" t="s">
        <v>2548</v>
      </c>
      <c r="S143" s="1" t="s">
        <v>1708</v>
      </c>
      <c r="T143" s="1" t="s">
        <v>1709</v>
      </c>
      <c r="U143" s="1" t="s">
        <v>1710</v>
      </c>
      <c r="V143" s="1" t="s">
        <v>2549</v>
      </c>
    </row>
    <row r="144" s="1" customFormat="1" spans="1:22">
      <c r="A144" s="3">
        <v>999222420875500</v>
      </c>
      <c r="B144" s="1" t="s">
        <v>2060</v>
      </c>
      <c r="C144" s="1" t="s">
        <v>2550</v>
      </c>
      <c r="D144" s="1" t="s">
        <v>2551</v>
      </c>
      <c r="E144" s="1" t="s">
        <v>2552</v>
      </c>
      <c r="F144" s="1" t="s">
        <v>2053</v>
      </c>
      <c r="G144" s="1" t="s">
        <v>1699</v>
      </c>
      <c r="H144" s="1" t="s">
        <v>1700</v>
      </c>
      <c r="I144" s="1" t="s">
        <v>2553</v>
      </c>
      <c r="J144" s="1" t="s">
        <v>30</v>
      </c>
      <c r="K144" s="1" t="s">
        <v>2554</v>
      </c>
      <c r="L144" s="1" t="s">
        <v>2554</v>
      </c>
      <c r="M144" s="1" t="s">
        <v>1703</v>
      </c>
      <c r="N144" s="1" t="s">
        <v>1703</v>
      </c>
      <c r="O144" s="1" t="s">
        <v>1704</v>
      </c>
      <c r="P144" s="1" t="s">
        <v>1705</v>
      </c>
      <c r="Q144" s="1" t="s">
        <v>1706</v>
      </c>
      <c r="R144" s="1" t="s">
        <v>2555</v>
      </c>
      <c r="S144" s="1" t="s">
        <v>1708</v>
      </c>
      <c r="T144" s="1" t="s">
        <v>1709</v>
      </c>
      <c r="U144" s="1" t="s">
        <v>1710</v>
      </c>
      <c r="V144" s="1" t="s">
        <v>1737</v>
      </c>
    </row>
    <row r="145" s="1" customFormat="1" spans="1:22">
      <c r="A145" s="3">
        <v>999222436276583</v>
      </c>
      <c r="B145" s="1" t="s">
        <v>2060</v>
      </c>
      <c r="C145" s="1" t="s">
        <v>2556</v>
      </c>
      <c r="D145" s="1" t="s">
        <v>2557</v>
      </c>
      <c r="E145" s="1" t="s">
        <v>2558</v>
      </c>
      <c r="F145" s="1" t="s">
        <v>2053</v>
      </c>
      <c r="G145" s="1" t="s">
        <v>1978</v>
      </c>
      <c r="H145" s="1" t="s">
        <v>1700</v>
      </c>
      <c r="I145" s="1" t="s">
        <v>2559</v>
      </c>
      <c r="J145" s="1" t="s">
        <v>30</v>
      </c>
      <c r="K145" s="1" t="s">
        <v>2560</v>
      </c>
      <c r="L145" s="1" t="s">
        <v>2560</v>
      </c>
      <c r="M145" s="1" t="s">
        <v>1703</v>
      </c>
      <c r="N145" s="1" t="s">
        <v>1703</v>
      </c>
      <c r="O145" s="1" t="s">
        <v>1704</v>
      </c>
      <c r="P145" s="1" t="s">
        <v>1705</v>
      </c>
      <c r="Q145" s="1" t="s">
        <v>1706</v>
      </c>
      <c r="R145" s="1" t="s">
        <v>2561</v>
      </c>
      <c r="S145" s="1" t="s">
        <v>1708</v>
      </c>
      <c r="T145" s="1" t="s">
        <v>1709</v>
      </c>
      <c r="U145" s="1" t="s">
        <v>1710</v>
      </c>
      <c r="V145" s="1" t="s">
        <v>2199</v>
      </c>
    </row>
    <row r="146" s="1" customFormat="1" spans="1:22">
      <c r="A146" s="3">
        <v>999222444378458</v>
      </c>
      <c r="B146" s="1" t="s">
        <v>2053</v>
      </c>
      <c r="C146" s="1" t="s">
        <v>2562</v>
      </c>
      <c r="D146" s="1" t="s">
        <v>2563</v>
      </c>
      <c r="E146" s="1" t="s">
        <v>2564</v>
      </c>
      <c r="F146" s="1" t="s">
        <v>1978</v>
      </c>
      <c r="G146" s="1" t="s">
        <v>1699</v>
      </c>
      <c r="H146" s="1" t="s">
        <v>1700</v>
      </c>
      <c r="I146" s="1" t="s">
        <v>2565</v>
      </c>
      <c r="J146" s="1" t="s">
        <v>30</v>
      </c>
      <c r="K146" s="1" t="s">
        <v>2566</v>
      </c>
      <c r="L146" s="1" t="s">
        <v>2566</v>
      </c>
      <c r="M146" s="1" t="s">
        <v>1703</v>
      </c>
      <c r="N146" s="1" t="s">
        <v>1703</v>
      </c>
      <c r="O146" s="1" t="s">
        <v>1704</v>
      </c>
      <c r="P146" s="1" t="s">
        <v>1705</v>
      </c>
      <c r="Q146" s="1" t="s">
        <v>1706</v>
      </c>
      <c r="R146" s="1" t="s">
        <v>2567</v>
      </c>
      <c r="S146" s="1" t="s">
        <v>1708</v>
      </c>
      <c r="T146" s="1" t="s">
        <v>1709</v>
      </c>
      <c r="U146" s="1" t="s">
        <v>1710</v>
      </c>
      <c r="V146" s="1" t="s">
        <v>2568</v>
      </c>
    </row>
    <row r="147" s="1" customFormat="1" spans="1:22">
      <c r="A147" s="3">
        <v>999222459231116</v>
      </c>
      <c r="B147" s="1" t="s">
        <v>1978</v>
      </c>
      <c r="C147" s="1" t="s">
        <v>2569</v>
      </c>
      <c r="D147" s="1" t="s">
        <v>2570</v>
      </c>
      <c r="E147" s="1" t="s">
        <v>2571</v>
      </c>
      <c r="F147" s="1" t="s">
        <v>1695</v>
      </c>
      <c r="G147" s="1" t="s">
        <v>1699</v>
      </c>
      <c r="H147" s="1" t="s">
        <v>1700</v>
      </c>
      <c r="I147" s="1" t="s">
        <v>2572</v>
      </c>
      <c r="J147" s="1" t="s">
        <v>30</v>
      </c>
      <c r="K147" s="1" t="s">
        <v>2573</v>
      </c>
      <c r="L147" s="1" t="s">
        <v>2573</v>
      </c>
      <c r="M147" s="1" t="s">
        <v>1703</v>
      </c>
      <c r="N147" s="1" t="s">
        <v>1703</v>
      </c>
      <c r="O147" s="1" t="s">
        <v>1704</v>
      </c>
      <c r="P147" s="1" t="s">
        <v>1705</v>
      </c>
      <c r="Q147" s="1" t="s">
        <v>1706</v>
      </c>
      <c r="R147" s="1" t="s">
        <v>2574</v>
      </c>
      <c r="S147" s="1" t="s">
        <v>1708</v>
      </c>
      <c r="T147" s="1" t="s">
        <v>1709</v>
      </c>
      <c r="U147" s="1" t="s">
        <v>1710</v>
      </c>
      <c r="V147" s="1" t="s">
        <v>1718</v>
      </c>
    </row>
    <row r="148" s="1" customFormat="1" spans="1:22">
      <c r="A148" s="3">
        <v>999222438101323</v>
      </c>
      <c r="B148" s="1" t="s">
        <v>2053</v>
      </c>
      <c r="C148" s="1" t="s">
        <v>2575</v>
      </c>
      <c r="D148" s="1" t="s">
        <v>2576</v>
      </c>
      <c r="E148" s="1" t="s">
        <v>2577</v>
      </c>
      <c r="F148" s="1" t="s">
        <v>1978</v>
      </c>
      <c r="G148" s="1" t="s">
        <v>1695</v>
      </c>
      <c r="H148" s="1" t="s">
        <v>1700</v>
      </c>
      <c r="I148" s="1" t="s">
        <v>2578</v>
      </c>
      <c r="J148" s="1" t="s">
        <v>30</v>
      </c>
      <c r="K148" s="1" t="s">
        <v>2579</v>
      </c>
      <c r="L148" s="1" t="s">
        <v>2579</v>
      </c>
      <c r="M148" s="1" t="s">
        <v>1703</v>
      </c>
      <c r="N148" s="1" t="s">
        <v>1703</v>
      </c>
      <c r="O148" s="1" t="s">
        <v>1704</v>
      </c>
      <c r="P148" s="1" t="s">
        <v>1705</v>
      </c>
      <c r="Q148" s="1" t="s">
        <v>1706</v>
      </c>
      <c r="R148" s="1" t="s">
        <v>2580</v>
      </c>
      <c r="S148" s="1" t="s">
        <v>1708</v>
      </c>
      <c r="T148" s="1" t="s">
        <v>1709</v>
      </c>
      <c r="U148" s="1" t="s">
        <v>1710</v>
      </c>
      <c r="V148" s="1" t="s">
        <v>2268</v>
      </c>
    </row>
    <row r="149" s="1" customFormat="1" spans="1:22">
      <c r="A149" s="3">
        <v>999222445732533</v>
      </c>
      <c r="B149" s="1" t="s">
        <v>2053</v>
      </c>
      <c r="C149" s="1" t="s">
        <v>2581</v>
      </c>
      <c r="D149" s="1" t="s">
        <v>2048</v>
      </c>
      <c r="E149" s="1" t="s">
        <v>2582</v>
      </c>
      <c r="F149" s="1" t="s">
        <v>2053</v>
      </c>
      <c r="G149" s="1" t="s">
        <v>1978</v>
      </c>
      <c r="H149" s="1" t="s">
        <v>1700</v>
      </c>
      <c r="I149" s="1" t="s">
        <v>2583</v>
      </c>
      <c r="J149" s="1" t="s">
        <v>30</v>
      </c>
      <c r="K149" s="1" t="s">
        <v>2584</v>
      </c>
      <c r="L149" s="1" t="s">
        <v>2584</v>
      </c>
      <c r="M149" s="1" t="s">
        <v>1703</v>
      </c>
      <c r="N149" s="1" t="s">
        <v>1703</v>
      </c>
      <c r="O149" s="1" t="s">
        <v>1704</v>
      </c>
      <c r="P149" s="1" t="s">
        <v>1705</v>
      </c>
      <c r="Q149" s="1" t="s">
        <v>1706</v>
      </c>
      <c r="R149" s="1" t="s">
        <v>2585</v>
      </c>
      <c r="S149" s="1" t="s">
        <v>1708</v>
      </c>
      <c r="T149" s="1" t="s">
        <v>1709</v>
      </c>
      <c r="U149" s="1" t="s">
        <v>1710</v>
      </c>
      <c r="V149" s="1" t="s">
        <v>1737</v>
      </c>
    </row>
    <row r="150" s="1" customFormat="1" spans="1:22">
      <c r="A150" s="3">
        <v>999222459126561</v>
      </c>
      <c r="B150" s="1" t="s">
        <v>1978</v>
      </c>
      <c r="C150" s="1" t="s">
        <v>2586</v>
      </c>
      <c r="D150" s="1" t="s">
        <v>2587</v>
      </c>
      <c r="E150" s="1" t="s">
        <v>2588</v>
      </c>
      <c r="F150" s="1" t="s">
        <v>1695</v>
      </c>
      <c r="G150" s="1" t="s">
        <v>1699</v>
      </c>
      <c r="H150" s="1" t="s">
        <v>1700</v>
      </c>
      <c r="I150" s="1" t="s">
        <v>2589</v>
      </c>
      <c r="J150" s="1" t="s">
        <v>30</v>
      </c>
      <c r="K150" s="1" t="s">
        <v>2590</v>
      </c>
      <c r="L150" s="1" t="s">
        <v>2590</v>
      </c>
      <c r="M150" s="1" t="s">
        <v>1703</v>
      </c>
      <c r="N150" s="1" t="s">
        <v>1703</v>
      </c>
      <c r="O150" s="1" t="s">
        <v>1704</v>
      </c>
      <c r="P150" s="1" t="s">
        <v>1705</v>
      </c>
      <c r="Q150" s="1" t="s">
        <v>1706</v>
      </c>
      <c r="R150" s="1" t="s">
        <v>2591</v>
      </c>
      <c r="S150" s="1" t="s">
        <v>1708</v>
      </c>
      <c r="T150" s="1" t="s">
        <v>1709</v>
      </c>
      <c r="U150" s="1" t="s">
        <v>1710</v>
      </c>
      <c r="V150" s="1" t="s">
        <v>1718</v>
      </c>
    </row>
    <row r="151" s="1" customFormat="1" spans="1:22">
      <c r="A151" s="3">
        <v>999222467206105</v>
      </c>
      <c r="B151" s="1" t="s">
        <v>1978</v>
      </c>
      <c r="C151" s="1" t="s">
        <v>2592</v>
      </c>
      <c r="D151" s="1" t="s">
        <v>2593</v>
      </c>
      <c r="E151" s="1" t="s">
        <v>2594</v>
      </c>
      <c r="F151" s="1" t="s">
        <v>1978</v>
      </c>
      <c r="G151" s="1" t="s">
        <v>1695</v>
      </c>
      <c r="H151" s="1" t="s">
        <v>1700</v>
      </c>
      <c r="I151" s="1" t="s">
        <v>2595</v>
      </c>
      <c r="J151" s="1" t="s">
        <v>30</v>
      </c>
      <c r="K151" s="1" t="s">
        <v>2596</v>
      </c>
      <c r="L151" s="1" t="s">
        <v>2596</v>
      </c>
      <c r="M151" s="1" t="s">
        <v>1703</v>
      </c>
      <c r="N151" s="1" t="s">
        <v>1703</v>
      </c>
      <c r="O151" s="1" t="s">
        <v>1704</v>
      </c>
      <c r="P151" s="1" t="s">
        <v>1705</v>
      </c>
      <c r="Q151" s="1" t="s">
        <v>1706</v>
      </c>
      <c r="R151" s="1" t="s">
        <v>2597</v>
      </c>
      <c r="S151" s="1" t="s">
        <v>1708</v>
      </c>
      <c r="T151" s="1" t="s">
        <v>1709</v>
      </c>
      <c r="U151" s="1" t="s">
        <v>1710</v>
      </c>
      <c r="V151" s="1" t="s">
        <v>2598</v>
      </c>
    </row>
    <row r="152" s="1" customFormat="1" spans="1:22">
      <c r="A152" s="3">
        <v>999222450755781</v>
      </c>
      <c r="B152" s="1" t="s">
        <v>2053</v>
      </c>
      <c r="C152" s="1" t="s">
        <v>2599</v>
      </c>
      <c r="D152" s="1" t="s">
        <v>2600</v>
      </c>
      <c r="E152" s="1" t="s">
        <v>2601</v>
      </c>
      <c r="F152" s="1" t="s">
        <v>2053</v>
      </c>
      <c r="G152" s="1" t="s">
        <v>1978</v>
      </c>
      <c r="H152" s="1" t="s">
        <v>1700</v>
      </c>
      <c r="I152" s="1" t="s">
        <v>2602</v>
      </c>
      <c r="J152" s="1" t="s">
        <v>30</v>
      </c>
      <c r="K152" s="1" t="s">
        <v>2603</v>
      </c>
      <c r="L152" s="1" t="s">
        <v>2603</v>
      </c>
      <c r="M152" s="1" t="s">
        <v>1703</v>
      </c>
      <c r="N152" s="1" t="s">
        <v>1703</v>
      </c>
      <c r="O152" s="1" t="s">
        <v>1704</v>
      </c>
      <c r="P152" s="1" t="s">
        <v>1705</v>
      </c>
      <c r="Q152" s="1" t="s">
        <v>1706</v>
      </c>
      <c r="R152" s="1" t="s">
        <v>2604</v>
      </c>
      <c r="S152" s="1" t="s">
        <v>1708</v>
      </c>
      <c r="T152" s="1" t="s">
        <v>1709</v>
      </c>
      <c r="U152" s="1" t="s">
        <v>1710</v>
      </c>
      <c r="V152" s="1" t="s">
        <v>2605</v>
      </c>
    </row>
    <row r="153" s="1" customFormat="1" spans="1:22">
      <c r="A153" s="3">
        <v>999222458990395</v>
      </c>
      <c r="B153" s="1" t="s">
        <v>1978</v>
      </c>
      <c r="C153" s="1" t="s">
        <v>2606</v>
      </c>
      <c r="D153" s="1" t="s">
        <v>2607</v>
      </c>
      <c r="E153" s="1" t="s">
        <v>2608</v>
      </c>
      <c r="F153" s="1" t="s">
        <v>1978</v>
      </c>
      <c r="G153" s="1" t="s">
        <v>1699</v>
      </c>
      <c r="H153" s="1" t="s">
        <v>1700</v>
      </c>
      <c r="I153" s="1" t="s">
        <v>2609</v>
      </c>
      <c r="J153" s="1" t="s">
        <v>30</v>
      </c>
      <c r="K153" s="1" t="s">
        <v>2610</v>
      </c>
      <c r="L153" s="1" t="s">
        <v>2610</v>
      </c>
      <c r="M153" s="1" t="s">
        <v>1703</v>
      </c>
      <c r="N153" s="1" t="s">
        <v>1703</v>
      </c>
      <c r="O153" s="1" t="s">
        <v>1704</v>
      </c>
      <c r="P153" s="1" t="s">
        <v>1705</v>
      </c>
      <c r="Q153" s="1" t="s">
        <v>1706</v>
      </c>
      <c r="R153" s="1" t="s">
        <v>2611</v>
      </c>
      <c r="S153" s="1" t="s">
        <v>1708</v>
      </c>
      <c r="T153" s="1" t="s">
        <v>1709</v>
      </c>
      <c r="U153" s="1" t="s">
        <v>1710</v>
      </c>
      <c r="V153" s="1" t="s">
        <v>1737</v>
      </c>
    </row>
    <row r="154" s="1" customFormat="1" spans="1:22">
      <c r="A154" s="3">
        <v>999222422030134</v>
      </c>
      <c r="B154" s="1" t="s">
        <v>2060</v>
      </c>
      <c r="C154" s="1" t="s">
        <v>2612</v>
      </c>
      <c r="D154" s="1" t="s">
        <v>2613</v>
      </c>
      <c r="E154" s="1" t="s">
        <v>2614</v>
      </c>
      <c r="F154" s="1" t="s">
        <v>2053</v>
      </c>
      <c r="G154" s="1" t="s">
        <v>1978</v>
      </c>
      <c r="H154" s="1" t="s">
        <v>1700</v>
      </c>
      <c r="I154" s="1" t="s">
        <v>2615</v>
      </c>
      <c r="J154" s="1" t="s">
        <v>30</v>
      </c>
      <c r="K154" s="1" t="s">
        <v>2616</v>
      </c>
      <c r="L154" s="1" t="s">
        <v>2616</v>
      </c>
      <c r="M154" s="1" t="s">
        <v>1703</v>
      </c>
      <c r="N154" s="1" t="s">
        <v>1703</v>
      </c>
      <c r="O154" s="1" t="s">
        <v>1704</v>
      </c>
      <c r="P154" s="1" t="s">
        <v>1705</v>
      </c>
      <c r="Q154" s="1" t="s">
        <v>1706</v>
      </c>
      <c r="R154" s="1" t="s">
        <v>2617</v>
      </c>
      <c r="S154" s="1" t="s">
        <v>1708</v>
      </c>
      <c r="T154" s="1" t="s">
        <v>1709</v>
      </c>
      <c r="U154" s="1" t="s">
        <v>1710</v>
      </c>
      <c r="V154" s="1" t="s">
        <v>1711</v>
      </c>
    </row>
    <row r="155" s="1" customFormat="1" spans="1:22">
      <c r="A155" s="3">
        <v>999222437877564</v>
      </c>
      <c r="B155" s="1" t="s">
        <v>2053</v>
      </c>
      <c r="C155" s="1" t="s">
        <v>2618</v>
      </c>
      <c r="D155" s="1" t="s">
        <v>2619</v>
      </c>
      <c r="E155" s="1" t="s">
        <v>2620</v>
      </c>
      <c r="F155" s="1" t="s">
        <v>2053</v>
      </c>
      <c r="G155" s="1" t="s">
        <v>1978</v>
      </c>
      <c r="H155" s="1" t="s">
        <v>1700</v>
      </c>
      <c r="I155" s="1" t="s">
        <v>2621</v>
      </c>
      <c r="J155" s="1" t="s">
        <v>30</v>
      </c>
      <c r="K155" s="1" t="s">
        <v>2622</v>
      </c>
      <c r="L155" s="1" t="s">
        <v>2622</v>
      </c>
      <c r="M155" s="1" t="s">
        <v>1703</v>
      </c>
      <c r="N155" s="1" t="s">
        <v>1703</v>
      </c>
      <c r="O155" s="1" t="s">
        <v>1704</v>
      </c>
      <c r="P155" s="1" t="s">
        <v>1705</v>
      </c>
      <c r="Q155" s="1" t="s">
        <v>1706</v>
      </c>
      <c r="R155" s="1" t="s">
        <v>2623</v>
      </c>
      <c r="S155" s="1" t="s">
        <v>1708</v>
      </c>
      <c r="T155" s="1" t="s">
        <v>1709</v>
      </c>
      <c r="U155" s="1" t="s">
        <v>1710</v>
      </c>
      <c r="V155" s="1" t="s">
        <v>2605</v>
      </c>
    </row>
    <row r="156" s="1" customFormat="1" spans="1:22">
      <c r="A156" s="3">
        <v>999222438775016</v>
      </c>
      <c r="B156" s="1" t="s">
        <v>2053</v>
      </c>
      <c r="C156" s="1" t="s">
        <v>2624</v>
      </c>
      <c r="D156" s="1" t="s">
        <v>2625</v>
      </c>
      <c r="E156" s="1" t="s">
        <v>2626</v>
      </c>
      <c r="F156" s="1" t="s">
        <v>2053</v>
      </c>
      <c r="G156" s="1" t="s">
        <v>1699</v>
      </c>
      <c r="H156" s="1" t="s">
        <v>1700</v>
      </c>
      <c r="I156" s="1" t="s">
        <v>2627</v>
      </c>
      <c r="J156" s="1" t="s">
        <v>30</v>
      </c>
      <c r="K156" s="1" t="s">
        <v>2628</v>
      </c>
      <c r="L156" s="1" t="s">
        <v>2628</v>
      </c>
      <c r="M156" s="1" t="s">
        <v>1703</v>
      </c>
      <c r="N156" s="1" t="s">
        <v>1703</v>
      </c>
      <c r="O156" s="1" t="s">
        <v>1704</v>
      </c>
      <c r="P156" s="1" t="s">
        <v>1705</v>
      </c>
      <c r="Q156" s="1" t="s">
        <v>1706</v>
      </c>
      <c r="R156" s="1" t="s">
        <v>2629</v>
      </c>
      <c r="S156" s="1" t="s">
        <v>1708</v>
      </c>
      <c r="T156" s="1" t="s">
        <v>1709</v>
      </c>
      <c r="U156" s="1" t="s">
        <v>1710</v>
      </c>
      <c r="V156" s="1" t="s">
        <v>1711</v>
      </c>
    </row>
    <row r="157" s="1" customFormat="1" spans="1:22">
      <c r="A157" s="3">
        <v>999222462887428</v>
      </c>
      <c r="B157" s="1" t="s">
        <v>1978</v>
      </c>
      <c r="C157" s="1" t="s">
        <v>2630</v>
      </c>
      <c r="D157" s="1" t="s">
        <v>2631</v>
      </c>
      <c r="E157" s="1" t="s">
        <v>2632</v>
      </c>
      <c r="F157" s="1" t="s">
        <v>1978</v>
      </c>
      <c r="G157" s="1" t="s">
        <v>1699</v>
      </c>
      <c r="H157" s="1" t="s">
        <v>1700</v>
      </c>
      <c r="I157" s="1" t="s">
        <v>2633</v>
      </c>
      <c r="J157" s="1" t="s">
        <v>30</v>
      </c>
      <c r="K157" s="1" t="s">
        <v>2634</v>
      </c>
      <c r="L157" s="1" t="s">
        <v>2634</v>
      </c>
      <c r="M157" s="1" t="s">
        <v>1703</v>
      </c>
      <c r="N157" s="1" t="s">
        <v>1703</v>
      </c>
      <c r="O157" s="1" t="s">
        <v>1704</v>
      </c>
      <c r="P157" s="1" t="s">
        <v>1705</v>
      </c>
      <c r="Q157" s="1" t="s">
        <v>1706</v>
      </c>
      <c r="R157" s="1" t="s">
        <v>2635</v>
      </c>
      <c r="S157" s="1" t="s">
        <v>1708</v>
      </c>
      <c r="T157" s="1" t="s">
        <v>1709</v>
      </c>
      <c r="U157" s="1" t="s">
        <v>1710</v>
      </c>
      <c r="V157" s="1" t="s">
        <v>1757</v>
      </c>
    </row>
    <row r="158" s="1" customFormat="1" spans="1:22">
      <c r="A158" s="3">
        <v>999222444407694</v>
      </c>
      <c r="B158" s="1" t="s">
        <v>2053</v>
      </c>
      <c r="C158" s="1" t="s">
        <v>2636</v>
      </c>
      <c r="D158" s="1" t="s">
        <v>2637</v>
      </c>
      <c r="E158" s="1" t="s">
        <v>2638</v>
      </c>
      <c r="F158" s="1" t="s">
        <v>2053</v>
      </c>
      <c r="G158" s="1" t="s">
        <v>1978</v>
      </c>
      <c r="H158" s="1" t="s">
        <v>1700</v>
      </c>
      <c r="I158" s="1" t="s">
        <v>2639</v>
      </c>
      <c r="J158" s="1" t="s">
        <v>30</v>
      </c>
      <c r="K158" s="1" t="s">
        <v>2640</v>
      </c>
      <c r="L158" s="1" t="s">
        <v>2640</v>
      </c>
      <c r="M158" s="1" t="s">
        <v>1703</v>
      </c>
      <c r="N158" s="1" t="s">
        <v>1703</v>
      </c>
      <c r="O158" s="1" t="s">
        <v>1704</v>
      </c>
      <c r="P158" s="1" t="s">
        <v>1705</v>
      </c>
      <c r="Q158" s="1" t="s">
        <v>1706</v>
      </c>
      <c r="R158" s="1" t="s">
        <v>2641</v>
      </c>
      <c r="S158" s="1" t="s">
        <v>1708</v>
      </c>
      <c r="T158" s="1" t="s">
        <v>1709</v>
      </c>
      <c r="U158" s="1" t="s">
        <v>1710</v>
      </c>
      <c r="V158" s="1" t="s">
        <v>1768</v>
      </c>
    </row>
    <row r="159" s="1" customFormat="1" spans="1:22">
      <c r="A159" s="3">
        <v>999222423763041</v>
      </c>
      <c r="B159" s="1" t="s">
        <v>2060</v>
      </c>
      <c r="C159" s="1" t="s">
        <v>2642</v>
      </c>
      <c r="D159" s="1" t="s">
        <v>2643</v>
      </c>
      <c r="E159" s="1" t="s">
        <v>2644</v>
      </c>
      <c r="F159" s="1" t="s">
        <v>2060</v>
      </c>
      <c r="G159" s="1" t="s">
        <v>1978</v>
      </c>
      <c r="H159" s="1" t="s">
        <v>1700</v>
      </c>
      <c r="I159" s="1" t="s">
        <v>2645</v>
      </c>
      <c r="J159" s="1" t="s">
        <v>30</v>
      </c>
      <c r="K159" s="1" t="s">
        <v>2646</v>
      </c>
      <c r="L159" s="1" t="s">
        <v>2646</v>
      </c>
      <c r="M159" s="1" t="s">
        <v>1703</v>
      </c>
      <c r="N159" s="1" t="s">
        <v>1703</v>
      </c>
      <c r="O159" s="1" t="s">
        <v>1704</v>
      </c>
      <c r="P159" s="1" t="s">
        <v>1705</v>
      </c>
      <c r="Q159" s="1" t="s">
        <v>1706</v>
      </c>
      <c r="R159" s="1" t="s">
        <v>2647</v>
      </c>
      <c r="S159" s="1" t="s">
        <v>1708</v>
      </c>
      <c r="T159" s="1" t="s">
        <v>1709</v>
      </c>
      <c r="U159" s="1" t="s">
        <v>1710</v>
      </c>
      <c r="V159" s="1" t="s">
        <v>1768</v>
      </c>
    </row>
    <row r="160" s="1" customFormat="1" spans="1:22">
      <c r="A160" s="3">
        <v>999222427007895</v>
      </c>
      <c r="B160" s="1" t="s">
        <v>2060</v>
      </c>
      <c r="C160" s="1" t="s">
        <v>2648</v>
      </c>
      <c r="D160" s="1" t="s">
        <v>2649</v>
      </c>
      <c r="E160" s="1" t="s">
        <v>2650</v>
      </c>
      <c r="F160" s="1" t="s">
        <v>2060</v>
      </c>
      <c r="G160" s="1" t="s">
        <v>1978</v>
      </c>
      <c r="H160" s="1" t="s">
        <v>1700</v>
      </c>
      <c r="I160" s="1" t="s">
        <v>2651</v>
      </c>
      <c r="J160" s="1" t="s">
        <v>30</v>
      </c>
      <c r="K160" s="1" t="s">
        <v>2652</v>
      </c>
      <c r="L160" s="1" t="s">
        <v>2652</v>
      </c>
      <c r="M160" s="1" t="s">
        <v>1703</v>
      </c>
      <c r="N160" s="1" t="s">
        <v>1703</v>
      </c>
      <c r="O160" s="1" t="s">
        <v>1704</v>
      </c>
      <c r="P160" s="1" t="s">
        <v>1705</v>
      </c>
      <c r="Q160" s="1" t="s">
        <v>1706</v>
      </c>
      <c r="R160" s="1" t="s">
        <v>2653</v>
      </c>
      <c r="S160" s="1" t="s">
        <v>1708</v>
      </c>
      <c r="T160" s="1" t="s">
        <v>1709</v>
      </c>
      <c r="U160" s="1" t="s">
        <v>1710</v>
      </c>
      <c r="V160" s="1" t="s">
        <v>2186</v>
      </c>
    </row>
    <row r="161" s="1" customFormat="1" spans="1:22">
      <c r="A161" s="3">
        <v>999222438820948</v>
      </c>
      <c r="B161" s="1" t="s">
        <v>2053</v>
      </c>
      <c r="C161" s="1" t="s">
        <v>2654</v>
      </c>
      <c r="D161" s="1" t="s">
        <v>2655</v>
      </c>
      <c r="E161" s="1" t="s">
        <v>2656</v>
      </c>
      <c r="F161" s="1" t="s">
        <v>2053</v>
      </c>
      <c r="G161" s="1" t="s">
        <v>1695</v>
      </c>
      <c r="H161" s="1" t="s">
        <v>1700</v>
      </c>
      <c r="I161" s="1" t="s">
        <v>2657</v>
      </c>
      <c r="J161" s="1" t="s">
        <v>30</v>
      </c>
      <c r="K161" s="1" t="s">
        <v>2658</v>
      </c>
      <c r="L161" s="1" t="s">
        <v>2658</v>
      </c>
      <c r="M161" s="1" t="s">
        <v>1703</v>
      </c>
      <c r="N161" s="1" t="s">
        <v>1703</v>
      </c>
      <c r="O161" s="1" t="s">
        <v>1704</v>
      </c>
      <c r="P161" s="1" t="s">
        <v>1705</v>
      </c>
      <c r="Q161" s="1" t="s">
        <v>1706</v>
      </c>
      <c r="R161" s="1" t="s">
        <v>2659</v>
      </c>
      <c r="S161" s="1" t="s">
        <v>1708</v>
      </c>
      <c r="T161" s="1" t="s">
        <v>1709</v>
      </c>
      <c r="U161" s="1" t="s">
        <v>1710</v>
      </c>
      <c r="V161" s="1" t="s">
        <v>1737</v>
      </c>
    </row>
    <row r="162" s="1" customFormat="1" spans="1:22">
      <c r="A162" s="3">
        <v>999222465451189</v>
      </c>
      <c r="B162" s="1" t="s">
        <v>1978</v>
      </c>
      <c r="C162" s="1" t="s">
        <v>2660</v>
      </c>
      <c r="D162" s="1" t="s">
        <v>1823</v>
      </c>
      <c r="E162" s="1" t="s">
        <v>1905</v>
      </c>
      <c r="F162" s="1" t="s">
        <v>1978</v>
      </c>
      <c r="G162" s="1" t="s">
        <v>1695</v>
      </c>
      <c r="H162" s="1" t="s">
        <v>1700</v>
      </c>
      <c r="I162" s="1" t="s">
        <v>2661</v>
      </c>
      <c r="J162" s="1" t="s">
        <v>30</v>
      </c>
      <c r="K162" s="1" t="s">
        <v>1826</v>
      </c>
      <c r="L162" s="1" t="s">
        <v>1826</v>
      </c>
      <c r="M162" s="1" t="s">
        <v>1703</v>
      </c>
      <c r="N162" s="1" t="s">
        <v>1703</v>
      </c>
      <c r="O162" s="1" t="s">
        <v>1704</v>
      </c>
      <c r="P162" s="1" t="s">
        <v>1705</v>
      </c>
      <c r="Q162" s="1" t="s">
        <v>1706</v>
      </c>
      <c r="R162" s="1" t="s">
        <v>2662</v>
      </c>
      <c r="S162" s="1" t="s">
        <v>1708</v>
      </c>
      <c r="T162" s="1" t="s">
        <v>1709</v>
      </c>
      <c r="U162" s="1" t="s">
        <v>1710</v>
      </c>
      <c r="V162" s="1" t="s">
        <v>1828</v>
      </c>
    </row>
    <row r="163" s="1" customFormat="1" spans="1:22">
      <c r="A163" s="3">
        <v>999222447331951</v>
      </c>
      <c r="B163" s="1" t="s">
        <v>2053</v>
      </c>
      <c r="C163" s="1" t="s">
        <v>2663</v>
      </c>
      <c r="D163" s="1" t="s">
        <v>2664</v>
      </c>
      <c r="E163" s="1" t="s">
        <v>2665</v>
      </c>
      <c r="F163" s="1" t="s">
        <v>2053</v>
      </c>
      <c r="G163" s="1" t="s">
        <v>1978</v>
      </c>
      <c r="H163" s="1" t="s">
        <v>1700</v>
      </c>
      <c r="I163" s="1" t="s">
        <v>2666</v>
      </c>
      <c r="J163" s="1" t="s">
        <v>30</v>
      </c>
      <c r="K163" s="1" t="s">
        <v>2667</v>
      </c>
      <c r="L163" s="1" t="s">
        <v>2667</v>
      </c>
      <c r="M163" s="1" t="s">
        <v>1703</v>
      </c>
      <c r="N163" s="1" t="s">
        <v>1703</v>
      </c>
      <c r="O163" s="1" t="s">
        <v>1704</v>
      </c>
      <c r="P163" s="1" t="s">
        <v>1705</v>
      </c>
      <c r="Q163" s="1" t="s">
        <v>1706</v>
      </c>
      <c r="R163" s="1" t="s">
        <v>2668</v>
      </c>
      <c r="S163" s="1" t="s">
        <v>1708</v>
      </c>
      <c r="T163" s="1" t="s">
        <v>1709</v>
      </c>
      <c r="U163" s="1" t="s">
        <v>1710</v>
      </c>
      <c r="V163" s="1" t="s">
        <v>1775</v>
      </c>
    </row>
    <row r="164" s="1" customFormat="1" spans="1:22">
      <c r="A164" s="3">
        <v>999222458770949</v>
      </c>
      <c r="B164" s="1" t="s">
        <v>1978</v>
      </c>
      <c r="C164" s="1" t="s">
        <v>2669</v>
      </c>
      <c r="D164" s="1" t="s">
        <v>2670</v>
      </c>
      <c r="E164" s="1" t="s">
        <v>2671</v>
      </c>
      <c r="F164" s="1" t="s">
        <v>1978</v>
      </c>
      <c r="G164" s="1" t="s">
        <v>1695</v>
      </c>
      <c r="H164" s="1" t="s">
        <v>1700</v>
      </c>
      <c r="I164" s="1" t="s">
        <v>2672</v>
      </c>
      <c r="J164" s="1" t="s">
        <v>30</v>
      </c>
      <c r="K164" s="1" t="s">
        <v>2673</v>
      </c>
      <c r="L164" s="1" t="s">
        <v>2673</v>
      </c>
      <c r="M164" s="1" t="s">
        <v>1703</v>
      </c>
      <c r="N164" s="1" t="s">
        <v>1703</v>
      </c>
      <c r="O164" s="1" t="s">
        <v>1704</v>
      </c>
      <c r="P164" s="1" t="s">
        <v>1705</v>
      </c>
      <c r="Q164" s="1" t="s">
        <v>1706</v>
      </c>
      <c r="R164" s="1" t="s">
        <v>2674</v>
      </c>
      <c r="S164" s="1" t="s">
        <v>1708</v>
      </c>
      <c r="T164" s="1" t="s">
        <v>1709</v>
      </c>
      <c r="U164" s="1" t="s">
        <v>1710</v>
      </c>
      <c r="V164" s="1" t="s">
        <v>1737</v>
      </c>
    </row>
    <row r="165" s="1" customFormat="1" spans="1:22">
      <c r="A165" s="3">
        <v>999222422220515</v>
      </c>
      <c r="B165" s="1" t="s">
        <v>2060</v>
      </c>
      <c r="C165" s="1" t="s">
        <v>2675</v>
      </c>
      <c r="D165" s="1" t="s">
        <v>2676</v>
      </c>
      <c r="E165" s="1" t="s">
        <v>2677</v>
      </c>
      <c r="F165" s="1" t="s">
        <v>2060</v>
      </c>
      <c r="G165" s="1" t="s">
        <v>1699</v>
      </c>
      <c r="H165" s="1" t="s">
        <v>1700</v>
      </c>
      <c r="I165" s="1" t="s">
        <v>2678</v>
      </c>
      <c r="J165" s="1" t="s">
        <v>30</v>
      </c>
      <c r="K165" s="1" t="s">
        <v>2679</v>
      </c>
      <c r="L165" s="1" t="s">
        <v>2679</v>
      </c>
      <c r="M165" s="1" t="s">
        <v>1703</v>
      </c>
      <c r="N165" s="1" t="s">
        <v>1703</v>
      </c>
      <c r="O165" s="1" t="s">
        <v>1704</v>
      </c>
      <c r="P165" s="1" t="s">
        <v>1705</v>
      </c>
      <c r="Q165" s="1" t="s">
        <v>1706</v>
      </c>
      <c r="R165" s="1" t="s">
        <v>2680</v>
      </c>
      <c r="S165" s="1" t="s">
        <v>1708</v>
      </c>
      <c r="T165" s="1" t="s">
        <v>1709</v>
      </c>
      <c r="U165" s="1" t="s">
        <v>1710</v>
      </c>
      <c r="V165" s="1" t="s">
        <v>2681</v>
      </c>
    </row>
    <row r="166" s="1" customFormat="1" spans="1:22">
      <c r="A166" s="3">
        <v>999222446049259</v>
      </c>
      <c r="B166" s="1" t="s">
        <v>2053</v>
      </c>
      <c r="C166" s="1" t="s">
        <v>2682</v>
      </c>
      <c r="D166" s="1" t="s">
        <v>2683</v>
      </c>
      <c r="E166" s="1" t="s">
        <v>2684</v>
      </c>
      <c r="F166" s="1" t="s">
        <v>2053</v>
      </c>
      <c r="G166" s="1" t="s">
        <v>1978</v>
      </c>
      <c r="H166" s="1" t="s">
        <v>1700</v>
      </c>
      <c r="I166" s="1" t="s">
        <v>2685</v>
      </c>
      <c r="J166" s="1" t="s">
        <v>30</v>
      </c>
      <c r="K166" s="1" t="s">
        <v>2686</v>
      </c>
      <c r="L166" s="1" t="s">
        <v>2686</v>
      </c>
      <c r="M166" s="1" t="s">
        <v>1703</v>
      </c>
      <c r="N166" s="1" t="s">
        <v>1703</v>
      </c>
      <c r="O166" s="1" t="s">
        <v>1704</v>
      </c>
      <c r="P166" s="1" t="s">
        <v>1705</v>
      </c>
      <c r="Q166" s="1" t="s">
        <v>1706</v>
      </c>
      <c r="R166" s="1" t="s">
        <v>2687</v>
      </c>
      <c r="S166" s="1" t="s">
        <v>1708</v>
      </c>
      <c r="T166" s="1" t="s">
        <v>1709</v>
      </c>
      <c r="U166" s="1" t="s">
        <v>1710</v>
      </c>
      <c r="V166" s="1" t="s">
        <v>1768</v>
      </c>
    </row>
    <row r="167" s="1" customFormat="1" spans="1:22">
      <c r="A167" s="3">
        <v>999222467206699</v>
      </c>
      <c r="B167" s="1" t="s">
        <v>1978</v>
      </c>
      <c r="C167" s="1" t="s">
        <v>2688</v>
      </c>
      <c r="D167" s="1" t="s">
        <v>2689</v>
      </c>
      <c r="E167" s="1" t="s">
        <v>2690</v>
      </c>
      <c r="F167" s="1" t="s">
        <v>1978</v>
      </c>
      <c r="G167" s="1" t="s">
        <v>1695</v>
      </c>
      <c r="H167" s="1" t="s">
        <v>1700</v>
      </c>
      <c r="I167" s="1" t="s">
        <v>2691</v>
      </c>
      <c r="J167" s="1" t="s">
        <v>30</v>
      </c>
      <c r="K167" s="1" t="s">
        <v>2692</v>
      </c>
      <c r="L167" s="1" t="s">
        <v>2692</v>
      </c>
      <c r="M167" s="1" t="s">
        <v>1703</v>
      </c>
      <c r="N167" s="1" t="s">
        <v>1703</v>
      </c>
      <c r="O167" s="1" t="s">
        <v>1704</v>
      </c>
      <c r="P167" s="1" t="s">
        <v>1705</v>
      </c>
      <c r="Q167" s="1" t="s">
        <v>1706</v>
      </c>
      <c r="R167" s="1" t="s">
        <v>2693</v>
      </c>
      <c r="S167" s="1" t="s">
        <v>1708</v>
      </c>
      <c r="T167" s="1" t="s">
        <v>1709</v>
      </c>
      <c r="U167" s="1" t="s">
        <v>1710</v>
      </c>
      <c r="V167" s="1" t="s">
        <v>1828</v>
      </c>
    </row>
    <row r="168" s="1" customFormat="1" spans="1:22">
      <c r="A168" s="3">
        <v>999222463304800</v>
      </c>
      <c r="B168" s="1" t="s">
        <v>1978</v>
      </c>
      <c r="C168" s="1" t="s">
        <v>2694</v>
      </c>
      <c r="D168" s="1" t="s">
        <v>2695</v>
      </c>
      <c r="E168" s="1" t="s">
        <v>2696</v>
      </c>
      <c r="F168" s="1" t="s">
        <v>1978</v>
      </c>
      <c r="G168" s="1" t="s">
        <v>1695</v>
      </c>
      <c r="H168" s="1" t="s">
        <v>1700</v>
      </c>
      <c r="I168" s="1" t="s">
        <v>2697</v>
      </c>
      <c r="J168" s="1" t="s">
        <v>30</v>
      </c>
      <c r="K168" s="1" t="s">
        <v>2698</v>
      </c>
      <c r="L168" s="1" t="s">
        <v>2698</v>
      </c>
      <c r="M168" s="1" t="s">
        <v>1703</v>
      </c>
      <c r="N168" s="1" t="s">
        <v>1703</v>
      </c>
      <c r="O168" s="1" t="s">
        <v>1704</v>
      </c>
      <c r="P168" s="1" t="s">
        <v>1705</v>
      </c>
      <c r="Q168" s="1" t="s">
        <v>1706</v>
      </c>
      <c r="R168" s="1" t="s">
        <v>2699</v>
      </c>
      <c r="S168" s="1" t="s">
        <v>1708</v>
      </c>
      <c r="T168" s="1" t="s">
        <v>1709</v>
      </c>
      <c r="U168" s="1" t="s">
        <v>1710</v>
      </c>
      <c r="V168" s="1" t="s">
        <v>1757</v>
      </c>
    </row>
    <row r="169" s="1" customFormat="1" spans="1:22">
      <c r="A169" s="3">
        <v>999222435533183</v>
      </c>
      <c r="B169" s="1" t="s">
        <v>2060</v>
      </c>
      <c r="C169" s="1" t="s">
        <v>2700</v>
      </c>
      <c r="D169" s="1" t="s">
        <v>2701</v>
      </c>
      <c r="E169" s="1" t="s">
        <v>2702</v>
      </c>
      <c r="F169" s="1" t="s">
        <v>2053</v>
      </c>
      <c r="G169" s="1" t="s">
        <v>1978</v>
      </c>
      <c r="H169" s="1" t="s">
        <v>1700</v>
      </c>
      <c r="I169" s="1" t="s">
        <v>2703</v>
      </c>
      <c r="J169" s="1" t="s">
        <v>30</v>
      </c>
      <c r="K169" s="1" t="s">
        <v>2704</v>
      </c>
      <c r="L169" s="1" t="s">
        <v>2704</v>
      </c>
      <c r="M169" s="1" t="s">
        <v>1703</v>
      </c>
      <c r="N169" s="1" t="s">
        <v>1703</v>
      </c>
      <c r="O169" s="1" t="s">
        <v>1704</v>
      </c>
      <c r="P169" s="1" t="s">
        <v>1705</v>
      </c>
      <c r="Q169" s="1" t="s">
        <v>1706</v>
      </c>
      <c r="R169" s="1" t="s">
        <v>2705</v>
      </c>
      <c r="S169" s="1" t="s">
        <v>1708</v>
      </c>
      <c r="T169" s="1" t="s">
        <v>1709</v>
      </c>
      <c r="U169" s="1" t="s">
        <v>1710</v>
      </c>
      <c r="V169" s="1" t="s">
        <v>1768</v>
      </c>
    </row>
    <row r="170" s="1" customFormat="1" spans="1:22">
      <c r="A170" s="3">
        <v>999222446098824</v>
      </c>
      <c r="B170" s="1" t="s">
        <v>2053</v>
      </c>
      <c r="C170" s="1" t="s">
        <v>2706</v>
      </c>
      <c r="D170" s="1" t="s">
        <v>2707</v>
      </c>
      <c r="E170" s="1" t="s">
        <v>2708</v>
      </c>
      <c r="F170" s="1" t="s">
        <v>2053</v>
      </c>
      <c r="G170" s="1" t="s">
        <v>1978</v>
      </c>
      <c r="H170" s="1" t="s">
        <v>1700</v>
      </c>
      <c r="I170" s="1" t="s">
        <v>2709</v>
      </c>
      <c r="J170" s="1" t="s">
        <v>30</v>
      </c>
      <c r="K170" s="1" t="s">
        <v>2710</v>
      </c>
      <c r="L170" s="1" t="s">
        <v>2710</v>
      </c>
      <c r="M170" s="1" t="s">
        <v>1703</v>
      </c>
      <c r="N170" s="1" t="s">
        <v>1703</v>
      </c>
      <c r="O170" s="1" t="s">
        <v>1704</v>
      </c>
      <c r="P170" s="1" t="s">
        <v>1705</v>
      </c>
      <c r="Q170" s="1" t="s">
        <v>1706</v>
      </c>
      <c r="R170" s="1" t="s">
        <v>2711</v>
      </c>
      <c r="S170" s="1" t="s">
        <v>1708</v>
      </c>
      <c r="T170" s="1" t="s">
        <v>1709</v>
      </c>
      <c r="U170" s="1" t="s">
        <v>1710</v>
      </c>
      <c r="V170" s="1" t="s">
        <v>1768</v>
      </c>
    </row>
    <row r="171" s="1" customFormat="1" spans="1:22">
      <c r="A171" s="3">
        <v>999222443629344</v>
      </c>
      <c r="B171" s="1" t="s">
        <v>2053</v>
      </c>
      <c r="C171" s="1" t="s">
        <v>2712</v>
      </c>
      <c r="D171" s="1" t="s">
        <v>2713</v>
      </c>
      <c r="E171" s="1" t="s">
        <v>2714</v>
      </c>
      <c r="F171" s="1" t="s">
        <v>2053</v>
      </c>
      <c r="G171" s="1" t="s">
        <v>1695</v>
      </c>
      <c r="H171" s="1" t="s">
        <v>1700</v>
      </c>
      <c r="I171" s="1" t="s">
        <v>2715</v>
      </c>
      <c r="J171" s="1" t="s">
        <v>30</v>
      </c>
      <c r="K171" s="1" t="s">
        <v>2716</v>
      </c>
      <c r="L171" s="1" t="s">
        <v>2716</v>
      </c>
      <c r="M171" s="1" t="s">
        <v>1703</v>
      </c>
      <c r="N171" s="1" t="s">
        <v>1703</v>
      </c>
      <c r="O171" s="1" t="s">
        <v>1704</v>
      </c>
      <c r="P171" s="1" t="s">
        <v>1705</v>
      </c>
      <c r="Q171" s="1" t="s">
        <v>1706</v>
      </c>
      <c r="R171" s="1" t="s">
        <v>2717</v>
      </c>
      <c r="S171" s="1" t="s">
        <v>1708</v>
      </c>
      <c r="T171" s="1" t="s">
        <v>1709</v>
      </c>
      <c r="U171" s="1" t="s">
        <v>1710</v>
      </c>
      <c r="V171" s="1" t="s">
        <v>1718</v>
      </c>
    </row>
    <row r="172" s="1" customFormat="1" spans="1:22">
      <c r="A172" s="3">
        <v>999222434621362</v>
      </c>
      <c r="B172" s="1" t="s">
        <v>2060</v>
      </c>
      <c r="C172" s="1" t="s">
        <v>2718</v>
      </c>
      <c r="D172" s="1" t="s">
        <v>2713</v>
      </c>
      <c r="E172" s="1" t="s">
        <v>2719</v>
      </c>
      <c r="F172" s="1" t="s">
        <v>2060</v>
      </c>
      <c r="G172" s="1" t="s">
        <v>1978</v>
      </c>
      <c r="H172" s="1" t="s">
        <v>1700</v>
      </c>
      <c r="I172" s="1" t="s">
        <v>2720</v>
      </c>
      <c r="J172" s="1" t="s">
        <v>30</v>
      </c>
      <c r="K172" s="1" t="s">
        <v>2721</v>
      </c>
      <c r="L172" s="1" t="s">
        <v>2721</v>
      </c>
      <c r="M172" s="1" t="s">
        <v>1703</v>
      </c>
      <c r="N172" s="1" t="s">
        <v>1703</v>
      </c>
      <c r="O172" s="1" t="s">
        <v>1704</v>
      </c>
      <c r="P172" s="1" t="s">
        <v>1705</v>
      </c>
      <c r="Q172" s="1" t="s">
        <v>1706</v>
      </c>
      <c r="R172" s="1" t="s">
        <v>2722</v>
      </c>
      <c r="S172" s="1" t="s">
        <v>1708</v>
      </c>
      <c r="T172" s="1" t="s">
        <v>1709</v>
      </c>
      <c r="U172" s="1" t="s">
        <v>1710</v>
      </c>
      <c r="V172" s="1" t="s">
        <v>1718</v>
      </c>
    </row>
    <row r="173" s="1" customFormat="1" spans="1:22">
      <c r="A173" s="3">
        <v>999222330379651</v>
      </c>
      <c r="B173" s="1" t="s">
        <v>2723</v>
      </c>
      <c r="C173" s="1" t="s">
        <v>2724</v>
      </c>
      <c r="D173" s="1" t="s">
        <v>2725</v>
      </c>
      <c r="E173" s="1" t="s">
        <v>2726</v>
      </c>
      <c r="F173" s="1" t="s">
        <v>2053</v>
      </c>
      <c r="G173" s="1" t="s">
        <v>1978</v>
      </c>
      <c r="H173" s="1" t="s">
        <v>1700</v>
      </c>
      <c r="I173" s="1" t="s">
        <v>2727</v>
      </c>
      <c r="J173" s="1" t="s">
        <v>30</v>
      </c>
      <c r="K173" s="1" t="s">
        <v>2728</v>
      </c>
      <c r="L173" s="1" t="s">
        <v>2728</v>
      </c>
      <c r="M173" s="1" t="s">
        <v>1703</v>
      </c>
      <c r="N173" s="1" t="s">
        <v>1703</v>
      </c>
      <c r="O173" s="1" t="s">
        <v>1704</v>
      </c>
      <c r="P173" s="1" t="s">
        <v>1705</v>
      </c>
      <c r="Q173" s="1" t="s">
        <v>1706</v>
      </c>
      <c r="R173" s="1" t="s">
        <v>2729</v>
      </c>
      <c r="S173" s="1" t="s">
        <v>1708</v>
      </c>
      <c r="T173" s="1" t="s">
        <v>1709</v>
      </c>
      <c r="U173" s="1" t="s">
        <v>1710</v>
      </c>
      <c r="V173" s="1" t="s">
        <v>1718</v>
      </c>
    </row>
    <row r="174" s="1" customFormat="1" spans="1:22">
      <c r="A174" s="3">
        <v>999222111844419</v>
      </c>
      <c r="B174" s="1" t="s">
        <v>2730</v>
      </c>
      <c r="C174" s="1" t="s">
        <v>2731</v>
      </c>
      <c r="D174" s="1" t="s">
        <v>2732</v>
      </c>
      <c r="E174" s="1" t="s">
        <v>2733</v>
      </c>
      <c r="F174" s="1" t="s">
        <v>2734</v>
      </c>
      <c r="G174" s="1" t="s">
        <v>1978</v>
      </c>
      <c r="H174" s="1" t="s">
        <v>1700</v>
      </c>
      <c r="I174" s="1" t="s">
        <v>2735</v>
      </c>
      <c r="J174" s="1" t="s">
        <v>30</v>
      </c>
      <c r="K174" s="1" t="s">
        <v>2736</v>
      </c>
      <c r="L174" s="1" t="s">
        <v>2736</v>
      </c>
      <c r="M174" s="1" t="s">
        <v>1703</v>
      </c>
      <c r="N174" s="1" t="s">
        <v>1703</v>
      </c>
      <c r="O174" s="1" t="s">
        <v>1704</v>
      </c>
      <c r="P174" s="1" t="s">
        <v>1705</v>
      </c>
      <c r="Q174" s="1" t="s">
        <v>1706</v>
      </c>
      <c r="R174" s="1" t="s">
        <v>2737</v>
      </c>
      <c r="S174" s="1" t="s">
        <v>1708</v>
      </c>
      <c r="T174" s="1" t="s">
        <v>1709</v>
      </c>
      <c r="U174" s="1" t="s">
        <v>2046</v>
      </c>
      <c r="V174" s="1" t="s">
        <v>1718</v>
      </c>
    </row>
    <row r="175" s="1" customFormat="1" spans="1:22">
      <c r="A175" s="3">
        <v>999222312142009</v>
      </c>
      <c r="B175" s="1" t="s">
        <v>2738</v>
      </c>
      <c r="C175" s="1" t="s">
        <v>2739</v>
      </c>
      <c r="D175" s="1" t="s">
        <v>2740</v>
      </c>
      <c r="E175" s="1" t="s">
        <v>2741</v>
      </c>
      <c r="F175" s="1" t="s">
        <v>1695</v>
      </c>
      <c r="G175" s="1" t="s">
        <v>1699</v>
      </c>
      <c r="H175" s="1" t="s">
        <v>1700</v>
      </c>
      <c r="I175" s="1" t="s">
        <v>2742</v>
      </c>
      <c r="J175" s="1" t="s">
        <v>30</v>
      </c>
      <c r="K175" s="1" t="s">
        <v>2743</v>
      </c>
      <c r="L175" s="1" t="s">
        <v>2743</v>
      </c>
      <c r="M175" s="1" t="s">
        <v>1703</v>
      </c>
      <c r="N175" s="1" t="s">
        <v>1703</v>
      </c>
      <c r="O175" s="1" t="s">
        <v>1704</v>
      </c>
      <c r="P175" s="1" t="s">
        <v>1705</v>
      </c>
      <c r="Q175" s="1" t="s">
        <v>1706</v>
      </c>
      <c r="R175" s="1" t="s">
        <v>2744</v>
      </c>
      <c r="S175" s="1" t="s">
        <v>1708</v>
      </c>
      <c r="T175" s="1" t="s">
        <v>1709</v>
      </c>
      <c r="U175" s="1" t="s">
        <v>1710</v>
      </c>
      <c r="V175" s="1" t="s">
        <v>2745</v>
      </c>
    </row>
    <row r="176" s="1" customFormat="1" spans="1:22">
      <c r="A176" s="3">
        <v>999222311917124</v>
      </c>
      <c r="B176" s="1" t="s">
        <v>2738</v>
      </c>
      <c r="C176" s="1" t="s">
        <v>2746</v>
      </c>
      <c r="D176" s="1" t="s">
        <v>2747</v>
      </c>
      <c r="E176" s="1" t="s">
        <v>2748</v>
      </c>
      <c r="F176" s="1" t="s">
        <v>2053</v>
      </c>
      <c r="G176" s="1" t="s">
        <v>1699</v>
      </c>
      <c r="H176" s="1" t="s">
        <v>1700</v>
      </c>
      <c r="I176" s="1" t="s">
        <v>2749</v>
      </c>
      <c r="J176" s="1" t="s">
        <v>30</v>
      </c>
      <c r="K176" s="1" t="s">
        <v>2750</v>
      </c>
      <c r="L176" s="1" t="s">
        <v>2750</v>
      </c>
      <c r="M176" s="1" t="s">
        <v>1703</v>
      </c>
      <c r="N176" s="1" t="s">
        <v>1703</v>
      </c>
      <c r="O176" s="1" t="s">
        <v>1704</v>
      </c>
      <c r="P176" s="1" t="s">
        <v>1705</v>
      </c>
      <c r="Q176" s="1" t="s">
        <v>1706</v>
      </c>
      <c r="R176" s="1" t="s">
        <v>2751</v>
      </c>
      <c r="S176" s="1" t="s">
        <v>1708</v>
      </c>
      <c r="T176" s="1" t="s">
        <v>1709</v>
      </c>
      <c r="U176" s="1" t="s">
        <v>2046</v>
      </c>
      <c r="V176" s="1" t="s">
        <v>1718</v>
      </c>
    </row>
    <row r="177" s="1" customFormat="1" spans="1:22">
      <c r="A177" s="3">
        <v>999222267033661</v>
      </c>
      <c r="B177" s="1" t="s">
        <v>2752</v>
      </c>
      <c r="C177" s="1" t="s">
        <v>2753</v>
      </c>
      <c r="D177" s="1" t="s">
        <v>2754</v>
      </c>
      <c r="E177" s="1" t="s">
        <v>2755</v>
      </c>
      <c r="F177" s="1" t="s">
        <v>1978</v>
      </c>
      <c r="G177" s="1" t="s">
        <v>1699</v>
      </c>
      <c r="H177" s="1" t="s">
        <v>1700</v>
      </c>
      <c r="I177" s="1" t="s">
        <v>2756</v>
      </c>
      <c r="J177" s="1" t="s">
        <v>30</v>
      </c>
      <c r="K177" s="1" t="s">
        <v>2757</v>
      </c>
      <c r="L177" s="1" t="s">
        <v>2757</v>
      </c>
      <c r="M177" s="1" t="s">
        <v>1703</v>
      </c>
      <c r="N177" s="1" t="s">
        <v>1703</v>
      </c>
      <c r="O177" s="1" t="s">
        <v>1704</v>
      </c>
      <c r="P177" s="1" t="s">
        <v>1705</v>
      </c>
      <c r="Q177" s="1" t="s">
        <v>1706</v>
      </c>
      <c r="R177" s="1" t="s">
        <v>2758</v>
      </c>
      <c r="S177" s="1" t="s">
        <v>1708</v>
      </c>
      <c r="T177" s="1" t="s">
        <v>1709</v>
      </c>
      <c r="U177" s="1" t="s">
        <v>2046</v>
      </c>
      <c r="V177" s="1" t="s">
        <v>1718</v>
      </c>
    </row>
    <row r="178" s="1" customFormat="1" spans="1:22">
      <c r="A178" s="3">
        <v>999222309785177</v>
      </c>
      <c r="B178" s="1" t="s">
        <v>2759</v>
      </c>
      <c r="C178" s="1" t="s">
        <v>2760</v>
      </c>
      <c r="D178" s="1" t="s">
        <v>2761</v>
      </c>
      <c r="E178" s="1" t="s">
        <v>2762</v>
      </c>
      <c r="F178" s="1" t="s">
        <v>1695</v>
      </c>
      <c r="G178" s="1" t="s">
        <v>1699</v>
      </c>
      <c r="H178" s="1" t="s">
        <v>1700</v>
      </c>
      <c r="I178" s="1" t="s">
        <v>2763</v>
      </c>
      <c r="J178" s="1" t="s">
        <v>30</v>
      </c>
      <c r="K178" s="1" t="s">
        <v>2764</v>
      </c>
      <c r="L178" s="1" t="s">
        <v>2764</v>
      </c>
      <c r="M178" s="1" t="s">
        <v>1703</v>
      </c>
      <c r="N178" s="1" t="s">
        <v>1703</v>
      </c>
      <c r="O178" s="1" t="s">
        <v>1704</v>
      </c>
      <c r="P178" s="1" t="s">
        <v>1705</v>
      </c>
      <c r="Q178" s="1" t="s">
        <v>1706</v>
      </c>
      <c r="R178" s="1" t="s">
        <v>2765</v>
      </c>
      <c r="S178" s="1" t="s">
        <v>1708</v>
      </c>
      <c r="T178" s="1" t="s">
        <v>1709</v>
      </c>
      <c r="U178" s="1" t="s">
        <v>1710</v>
      </c>
      <c r="V178" s="1" t="s">
        <v>1718</v>
      </c>
    </row>
    <row r="179" s="1" customFormat="1" spans="1:22">
      <c r="A179" s="3">
        <v>999222376287164</v>
      </c>
      <c r="B179" s="1" t="s">
        <v>2766</v>
      </c>
      <c r="C179" s="1" t="s">
        <v>2767</v>
      </c>
      <c r="D179" s="1" t="s">
        <v>2067</v>
      </c>
      <c r="E179" s="1" t="s">
        <v>2768</v>
      </c>
      <c r="F179" s="1" t="s">
        <v>2053</v>
      </c>
      <c r="G179" s="1" t="s">
        <v>1978</v>
      </c>
      <c r="H179" s="1" t="s">
        <v>1700</v>
      </c>
      <c r="I179" s="1" t="s">
        <v>2769</v>
      </c>
      <c r="J179" s="1" t="s">
        <v>30</v>
      </c>
      <c r="K179" s="1" t="s">
        <v>2770</v>
      </c>
      <c r="L179" s="1" t="s">
        <v>2770</v>
      </c>
      <c r="M179" s="1" t="s">
        <v>1703</v>
      </c>
      <c r="N179" s="1" t="s">
        <v>1703</v>
      </c>
      <c r="O179" s="1" t="s">
        <v>1704</v>
      </c>
      <c r="P179" s="1" t="s">
        <v>1705</v>
      </c>
      <c r="Q179" s="1" t="s">
        <v>1706</v>
      </c>
      <c r="R179" s="1" t="s">
        <v>2771</v>
      </c>
      <c r="S179" s="1" t="s">
        <v>1708</v>
      </c>
      <c r="T179" s="1" t="s">
        <v>1709</v>
      </c>
      <c r="U179" s="1" t="s">
        <v>1710</v>
      </c>
      <c r="V179" s="1" t="s">
        <v>1718</v>
      </c>
    </row>
    <row r="180" s="1" customFormat="1" spans="1:22">
      <c r="A180" s="3">
        <v>999222343175967</v>
      </c>
      <c r="B180" s="1" t="s">
        <v>2772</v>
      </c>
      <c r="C180" s="1" t="s">
        <v>2773</v>
      </c>
      <c r="D180" s="1" t="s">
        <v>2774</v>
      </c>
      <c r="E180" s="1" t="s">
        <v>2775</v>
      </c>
      <c r="F180" s="1" t="s">
        <v>2734</v>
      </c>
      <c r="G180" s="1" t="s">
        <v>1695</v>
      </c>
      <c r="H180" s="1" t="s">
        <v>1700</v>
      </c>
      <c r="I180" s="1" t="s">
        <v>2776</v>
      </c>
      <c r="J180" s="1" t="s">
        <v>30</v>
      </c>
      <c r="K180" s="1" t="s">
        <v>2777</v>
      </c>
      <c r="L180" s="1" t="s">
        <v>2777</v>
      </c>
      <c r="M180" s="1" t="s">
        <v>1703</v>
      </c>
      <c r="N180" s="1" t="s">
        <v>1703</v>
      </c>
      <c r="O180" s="1" t="s">
        <v>1704</v>
      </c>
      <c r="P180" s="1" t="s">
        <v>1705</v>
      </c>
      <c r="Q180" s="1" t="s">
        <v>1706</v>
      </c>
      <c r="R180" s="1" t="s">
        <v>2778</v>
      </c>
      <c r="S180" s="1" t="s">
        <v>1708</v>
      </c>
      <c r="T180" s="1" t="s">
        <v>1709</v>
      </c>
      <c r="U180" s="1" t="s">
        <v>2046</v>
      </c>
      <c r="V180" s="1" t="s">
        <v>1718</v>
      </c>
    </row>
    <row r="181" s="1" customFormat="1" spans="1:22">
      <c r="A181" s="3">
        <v>21849372393</v>
      </c>
      <c r="B181" s="1" t="s">
        <v>2779</v>
      </c>
      <c r="C181" s="1" t="s">
        <v>2780</v>
      </c>
      <c r="D181" s="1" t="s">
        <v>2781</v>
      </c>
      <c r="E181" s="1" t="s">
        <v>2782</v>
      </c>
      <c r="F181" s="1" t="s">
        <v>2060</v>
      </c>
      <c r="G181" s="1" t="s">
        <v>1978</v>
      </c>
      <c r="H181" s="1" t="s">
        <v>1700</v>
      </c>
      <c r="I181" s="1" t="s">
        <v>2783</v>
      </c>
      <c r="J181" s="1" t="s">
        <v>30</v>
      </c>
      <c r="K181" s="1" t="s">
        <v>2784</v>
      </c>
      <c r="L181" s="1" t="s">
        <v>2784</v>
      </c>
      <c r="M181" s="1" t="s">
        <v>1703</v>
      </c>
      <c r="N181" s="1" t="s">
        <v>1703</v>
      </c>
      <c r="O181" s="1" t="s">
        <v>1704</v>
      </c>
      <c r="P181" s="1" t="s">
        <v>1705</v>
      </c>
      <c r="Q181" s="1" t="s">
        <v>1706</v>
      </c>
      <c r="R181" s="1" t="s">
        <v>2785</v>
      </c>
      <c r="S181" s="1" t="s">
        <v>1708</v>
      </c>
      <c r="T181" s="1" t="s">
        <v>1709</v>
      </c>
      <c r="U181" s="1" t="s">
        <v>2046</v>
      </c>
      <c r="V181" s="1" t="s">
        <v>1782</v>
      </c>
    </row>
    <row r="182" s="1" customFormat="1" spans="1:22">
      <c r="A182" s="3">
        <v>21849358748</v>
      </c>
      <c r="B182" s="1" t="s">
        <v>2779</v>
      </c>
      <c r="C182" s="1" t="s">
        <v>2786</v>
      </c>
      <c r="D182" s="1" t="s">
        <v>2781</v>
      </c>
      <c r="E182" s="1" t="s">
        <v>2782</v>
      </c>
      <c r="F182" s="1" t="s">
        <v>2060</v>
      </c>
      <c r="G182" s="1" t="s">
        <v>1978</v>
      </c>
      <c r="H182" s="1" t="s">
        <v>1700</v>
      </c>
      <c r="I182" s="1" t="s">
        <v>2787</v>
      </c>
      <c r="J182" s="1" t="s">
        <v>30</v>
      </c>
      <c r="K182" s="1" t="s">
        <v>2788</v>
      </c>
      <c r="L182" s="1" t="s">
        <v>2788</v>
      </c>
      <c r="M182" s="1" t="s">
        <v>1703</v>
      </c>
      <c r="N182" s="1" t="s">
        <v>1703</v>
      </c>
      <c r="O182" s="1" t="s">
        <v>1704</v>
      </c>
      <c r="P182" s="1" t="s">
        <v>1705</v>
      </c>
      <c r="Q182" s="1" t="s">
        <v>1706</v>
      </c>
      <c r="R182" s="1" t="s">
        <v>2789</v>
      </c>
      <c r="S182" s="1" t="s">
        <v>1708</v>
      </c>
      <c r="T182" s="1" t="s">
        <v>1709</v>
      </c>
      <c r="U182" s="1" t="s">
        <v>2046</v>
      </c>
      <c r="V182" s="1" t="s">
        <v>1782</v>
      </c>
    </row>
    <row r="183" s="1" customFormat="1" spans="1:22">
      <c r="A183" s="3">
        <v>21782466621</v>
      </c>
      <c r="B183" s="1" t="s">
        <v>2790</v>
      </c>
      <c r="C183" s="1" t="s">
        <v>2791</v>
      </c>
      <c r="D183" s="1" t="s">
        <v>2781</v>
      </c>
      <c r="E183" s="1" t="s">
        <v>2792</v>
      </c>
      <c r="F183" s="1" t="s">
        <v>2060</v>
      </c>
      <c r="G183" s="1" t="s">
        <v>1695</v>
      </c>
      <c r="H183" s="1" t="s">
        <v>1700</v>
      </c>
      <c r="I183" s="1" t="s">
        <v>2793</v>
      </c>
      <c r="J183" s="1" t="s">
        <v>30</v>
      </c>
      <c r="K183" s="1" t="s">
        <v>2794</v>
      </c>
      <c r="L183" s="1" t="s">
        <v>2794</v>
      </c>
      <c r="M183" s="1" t="s">
        <v>1703</v>
      </c>
      <c r="N183" s="1" t="s">
        <v>1703</v>
      </c>
      <c r="O183" s="1" t="s">
        <v>1704</v>
      </c>
      <c r="P183" s="1" t="s">
        <v>1705</v>
      </c>
      <c r="Q183" s="1" t="s">
        <v>1706</v>
      </c>
      <c r="R183" s="1" t="s">
        <v>2795</v>
      </c>
      <c r="S183" s="1" t="s">
        <v>1708</v>
      </c>
      <c r="T183" s="1" t="s">
        <v>1709</v>
      </c>
      <c r="U183" s="1" t="s">
        <v>2046</v>
      </c>
      <c r="V183" s="1" t="s">
        <v>1782</v>
      </c>
    </row>
    <row r="184" s="1" customFormat="1" spans="1:22">
      <c r="A184" s="3">
        <v>999222322742869</v>
      </c>
      <c r="B184" s="1" t="s">
        <v>2723</v>
      </c>
      <c r="C184" s="1" t="s">
        <v>2796</v>
      </c>
      <c r="D184" s="1" t="s">
        <v>2797</v>
      </c>
      <c r="E184" s="1" t="s">
        <v>2798</v>
      </c>
      <c r="F184" s="1" t="s">
        <v>1978</v>
      </c>
      <c r="G184" s="1" t="s">
        <v>1699</v>
      </c>
      <c r="H184" s="1" t="s">
        <v>1700</v>
      </c>
      <c r="I184" s="1" t="s">
        <v>2799</v>
      </c>
      <c r="J184" s="1" t="s">
        <v>30</v>
      </c>
      <c r="K184" s="1" t="s">
        <v>1896</v>
      </c>
      <c r="L184" s="1" t="s">
        <v>1896</v>
      </c>
      <c r="M184" s="1" t="s">
        <v>1703</v>
      </c>
      <c r="N184" s="1" t="s">
        <v>1703</v>
      </c>
      <c r="O184" s="1" t="s">
        <v>1704</v>
      </c>
      <c r="P184" s="1" t="s">
        <v>1705</v>
      </c>
      <c r="Q184" s="1" t="s">
        <v>1706</v>
      </c>
      <c r="R184" s="1" t="s">
        <v>2800</v>
      </c>
      <c r="S184" s="1" t="s">
        <v>1708</v>
      </c>
      <c r="T184" s="1" t="s">
        <v>1709</v>
      </c>
      <c r="U184" s="1" t="s">
        <v>1710</v>
      </c>
      <c r="V184" s="1" t="s">
        <v>1718</v>
      </c>
    </row>
    <row r="185" s="1" customFormat="1" spans="1:22">
      <c r="A185" s="3">
        <v>999222407391852</v>
      </c>
      <c r="B185" s="1" t="s">
        <v>2734</v>
      </c>
      <c r="C185" s="1" t="s">
        <v>2801</v>
      </c>
      <c r="D185" s="1" t="s">
        <v>2802</v>
      </c>
      <c r="E185" s="1" t="s">
        <v>2803</v>
      </c>
      <c r="F185" s="1" t="s">
        <v>2053</v>
      </c>
      <c r="G185" s="1" t="s">
        <v>1695</v>
      </c>
      <c r="H185" s="1" t="s">
        <v>1700</v>
      </c>
      <c r="I185" s="1" t="s">
        <v>2804</v>
      </c>
      <c r="J185" s="1" t="s">
        <v>30</v>
      </c>
      <c r="K185" s="1" t="s">
        <v>2805</v>
      </c>
      <c r="L185" s="1" t="s">
        <v>2805</v>
      </c>
      <c r="M185" s="1" t="s">
        <v>1703</v>
      </c>
      <c r="N185" s="1" t="s">
        <v>1703</v>
      </c>
      <c r="O185" s="1" t="s">
        <v>1704</v>
      </c>
      <c r="P185" s="1" t="s">
        <v>1705</v>
      </c>
      <c r="Q185" s="1" t="s">
        <v>1706</v>
      </c>
      <c r="R185" s="1" t="s">
        <v>2806</v>
      </c>
      <c r="S185" s="1" t="s">
        <v>1708</v>
      </c>
      <c r="T185" s="1" t="s">
        <v>1709</v>
      </c>
      <c r="U185" s="1" t="s">
        <v>1710</v>
      </c>
      <c r="V185" s="1" t="s">
        <v>1718</v>
      </c>
    </row>
    <row r="186" s="1" customFormat="1" spans="1:22">
      <c r="A186" s="3">
        <v>999222189021207</v>
      </c>
      <c r="B186" s="1" t="s">
        <v>2807</v>
      </c>
      <c r="C186" s="1" t="s">
        <v>2808</v>
      </c>
      <c r="D186" s="1" t="s">
        <v>2809</v>
      </c>
      <c r="E186" s="1" t="s">
        <v>2810</v>
      </c>
      <c r="F186" s="1" t="s">
        <v>2053</v>
      </c>
      <c r="G186" s="1" t="s">
        <v>1978</v>
      </c>
      <c r="H186" s="1" t="s">
        <v>1700</v>
      </c>
      <c r="I186" s="1" t="s">
        <v>2811</v>
      </c>
      <c r="J186" s="1" t="s">
        <v>30</v>
      </c>
      <c r="K186" s="1" t="s">
        <v>2812</v>
      </c>
      <c r="L186" s="1" t="s">
        <v>2812</v>
      </c>
      <c r="M186" s="1" t="s">
        <v>1703</v>
      </c>
      <c r="N186" s="1" t="s">
        <v>1703</v>
      </c>
      <c r="O186" s="1" t="s">
        <v>1704</v>
      </c>
      <c r="P186" s="1" t="s">
        <v>1705</v>
      </c>
      <c r="Q186" s="1" t="s">
        <v>1706</v>
      </c>
      <c r="R186" s="1" t="s">
        <v>2813</v>
      </c>
      <c r="S186" s="1" t="s">
        <v>1708</v>
      </c>
      <c r="T186" s="1" t="s">
        <v>1709</v>
      </c>
      <c r="U186" s="1" t="s">
        <v>1710</v>
      </c>
      <c r="V186" s="1" t="s">
        <v>2814</v>
      </c>
    </row>
    <row r="187" s="1" customFormat="1" spans="1:22">
      <c r="A187" s="3">
        <v>999222260008678</v>
      </c>
      <c r="B187" s="1" t="s">
        <v>2815</v>
      </c>
      <c r="C187" s="1" t="s">
        <v>2816</v>
      </c>
      <c r="D187" s="1" t="s">
        <v>2817</v>
      </c>
      <c r="E187" s="1" t="s">
        <v>2818</v>
      </c>
      <c r="F187" s="1" t="s">
        <v>2053</v>
      </c>
      <c r="G187" s="1" t="s">
        <v>1699</v>
      </c>
      <c r="H187" s="1" t="s">
        <v>1700</v>
      </c>
      <c r="I187" s="1" t="s">
        <v>2819</v>
      </c>
      <c r="J187" s="1" t="s">
        <v>30</v>
      </c>
      <c r="K187" s="1" t="s">
        <v>2820</v>
      </c>
      <c r="L187" s="1" t="s">
        <v>2820</v>
      </c>
      <c r="M187" s="1" t="s">
        <v>1703</v>
      </c>
      <c r="N187" s="1" t="s">
        <v>1703</v>
      </c>
      <c r="O187" s="1" t="s">
        <v>1704</v>
      </c>
      <c r="P187" s="1" t="s">
        <v>1705</v>
      </c>
      <c r="Q187" s="1" t="s">
        <v>1706</v>
      </c>
      <c r="R187" s="1" t="s">
        <v>2821</v>
      </c>
      <c r="S187" s="1" t="s">
        <v>1708</v>
      </c>
      <c r="T187" s="1" t="s">
        <v>1709</v>
      </c>
      <c r="U187" s="1" t="s">
        <v>1710</v>
      </c>
      <c r="V187" s="1" t="s">
        <v>2814</v>
      </c>
    </row>
    <row r="188" s="1" customFormat="1" spans="1:22">
      <c r="A188" s="3">
        <v>999222289642065</v>
      </c>
      <c r="B188" s="1" t="s">
        <v>2822</v>
      </c>
      <c r="C188" s="1" t="s">
        <v>2823</v>
      </c>
      <c r="D188" s="1" t="s">
        <v>2824</v>
      </c>
      <c r="E188" s="1" t="s">
        <v>2825</v>
      </c>
      <c r="F188" s="1" t="s">
        <v>1978</v>
      </c>
      <c r="G188" s="1" t="s">
        <v>1695</v>
      </c>
      <c r="H188" s="1" t="s">
        <v>1700</v>
      </c>
      <c r="I188" s="1" t="s">
        <v>2826</v>
      </c>
      <c r="J188" s="1" t="s">
        <v>30</v>
      </c>
      <c r="K188" s="1" t="s">
        <v>2827</v>
      </c>
      <c r="L188" s="1" t="s">
        <v>2827</v>
      </c>
      <c r="M188" s="1" t="s">
        <v>1703</v>
      </c>
      <c r="N188" s="1" t="s">
        <v>1703</v>
      </c>
      <c r="O188" s="1" t="s">
        <v>1704</v>
      </c>
      <c r="P188" s="1" t="s">
        <v>1705</v>
      </c>
      <c r="Q188" s="1" t="s">
        <v>1706</v>
      </c>
      <c r="R188" s="1" t="s">
        <v>2828</v>
      </c>
      <c r="S188" s="1" t="s">
        <v>1708</v>
      </c>
      <c r="T188" s="1" t="s">
        <v>1709</v>
      </c>
      <c r="U188" s="1" t="s">
        <v>1710</v>
      </c>
      <c r="V188" s="1" t="s">
        <v>1977</v>
      </c>
    </row>
    <row r="189" s="1" customFormat="1" spans="1:22">
      <c r="A189" s="3">
        <v>999222169501176</v>
      </c>
      <c r="B189" s="1" t="s">
        <v>2829</v>
      </c>
      <c r="C189" s="1" t="s">
        <v>2830</v>
      </c>
      <c r="D189" s="1" t="s">
        <v>2831</v>
      </c>
      <c r="E189" s="1" t="s">
        <v>2832</v>
      </c>
      <c r="F189" s="1" t="s">
        <v>2060</v>
      </c>
      <c r="G189" s="1" t="s">
        <v>1978</v>
      </c>
      <c r="H189" s="1" t="s">
        <v>1700</v>
      </c>
      <c r="I189" s="1" t="s">
        <v>2833</v>
      </c>
      <c r="J189" s="1" t="s">
        <v>30</v>
      </c>
      <c r="K189" s="1" t="s">
        <v>2834</v>
      </c>
      <c r="L189" s="1" t="s">
        <v>2834</v>
      </c>
      <c r="M189" s="1" t="s">
        <v>1703</v>
      </c>
      <c r="N189" s="1" t="s">
        <v>1703</v>
      </c>
      <c r="O189" s="1" t="s">
        <v>1704</v>
      </c>
      <c r="P189" s="1" t="s">
        <v>1705</v>
      </c>
      <c r="Q189" s="1" t="s">
        <v>1706</v>
      </c>
      <c r="R189" s="1" t="s">
        <v>2835</v>
      </c>
      <c r="S189" s="1" t="s">
        <v>1708</v>
      </c>
      <c r="T189" s="1" t="s">
        <v>1709</v>
      </c>
      <c r="U189" s="1" t="s">
        <v>1710</v>
      </c>
      <c r="V189" s="1" t="s">
        <v>2836</v>
      </c>
    </row>
    <row r="190" s="1" customFormat="1" spans="1:22">
      <c r="A190" s="3">
        <v>999222413495214</v>
      </c>
      <c r="B190" s="1" t="s">
        <v>2734</v>
      </c>
      <c r="C190" s="1" t="s">
        <v>2837</v>
      </c>
      <c r="D190" s="1" t="s">
        <v>2838</v>
      </c>
      <c r="E190" s="1" t="s">
        <v>2839</v>
      </c>
      <c r="F190" s="1" t="s">
        <v>2734</v>
      </c>
      <c r="G190" s="1" t="s">
        <v>1978</v>
      </c>
      <c r="H190" s="1" t="s">
        <v>1700</v>
      </c>
      <c r="I190" s="1" t="s">
        <v>2840</v>
      </c>
      <c r="J190" s="1" t="s">
        <v>30</v>
      </c>
      <c r="K190" s="1" t="s">
        <v>2841</v>
      </c>
      <c r="L190" s="1" t="s">
        <v>2841</v>
      </c>
      <c r="M190" s="1" t="s">
        <v>1703</v>
      </c>
      <c r="N190" s="1" t="s">
        <v>1703</v>
      </c>
      <c r="O190" s="1" t="s">
        <v>1704</v>
      </c>
      <c r="P190" s="1" t="s">
        <v>1705</v>
      </c>
      <c r="Q190" s="1" t="s">
        <v>1706</v>
      </c>
      <c r="R190" s="1" t="s">
        <v>2842</v>
      </c>
      <c r="S190" s="1" t="s">
        <v>1708</v>
      </c>
      <c r="T190" s="1" t="s">
        <v>1709</v>
      </c>
      <c r="U190" s="1" t="s">
        <v>1710</v>
      </c>
      <c r="V190" s="1" t="s">
        <v>1711</v>
      </c>
    </row>
    <row r="191" s="1" customFormat="1" spans="1:22">
      <c r="A191" s="3">
        <v>999222239150026</v>
      </c>
      <c r="B191" s="1" t="s">
        <v>2843</v>
      </c>
      <c r="C191" s="1" t="s">
        <v>2844</v>
      </c>
      <c r="D191" s="1" t="s">
        <v>2845</v>
      </c>
      <c r="E191" s="1" t="s">
        <v>2846</v>
      </c>
      <c r="F191" s="1" t="s">
        <v>1695</v>
      </c>
      <c r="G191" s="1" t="s">
        <v>1699</v>
      </c>
      <c r="H191" s="1" t="s">
        <v>1700</v>
      </c>
      <c r="I191" s="1" t="s">
        <v>2847</v>
      </c>
      <c r="J191" s="1" t="s">
        <v>30</v>
      </c>
      <c r="K191" s="1" t="s">
        <v>2848</v>
      </c>
      <c r="L191" s="1" t="s">
        <v>2848</v>
      </c>
      <c r="M191" s="1" t="s">
        <v>1703</v>
      </c>
      <c r="N191" s="1" t="s">
        <v>1703</v>
      </c>
      <c r="O191" s="1" t="s">
        <v>1704</v>
      </c>
      <c r="P191" s="1" t="s">
        <v>1705</v>
      </c>
      <c r="Q191" s="1" t="s">
        <v>1706</v>
      </c>
      <c r="R191" s="1" t="s">
        <v>2849</v>
      </c>
      <c r="S191" s="1" t="s">
        <v>1708</v>
      </c>
      <c r="T191" s="1" t="s">
        <v>1709</v>
      </c>
      <c r="U191" s="1" t="s">
        <v>1710</v>
      </c>
      <c r="V191" s="1" t="s">
        <v>1711</v>
      </c>
    </row>
    <row r="192" s="1" customFormat="1" spans="1:22">
      <c r="A192" s="3">
        <v>999222274722974</v>
      </c>
      <c r="B192" s="1" t="s">
        <v>2752</v>
      </c>
      <c r="C192" s="1" t="s">
        <v>2850</v>
      </c>
      <c r="D192" s="1" t="s">
        <v>2851</v>
      </c>
      <c r="E192" s="1" t="s">
        <v>2852</v>
      </c>
      <c r="F192" s="1" t="s">
        <v>1695</v>
      </c>
      <c r="G192" s="1" t="s">
        <v>1699</v>
      </c>
      <c r="H192" s="1" t="s">
        <v>1700</v>
      </c>
      <c r="I192" s="1" t="s">
        <v>2853</v>
      </c>
      <c r="J192" s="1" t="s">
        <v>30</v>
      </c>
      <c r="K192" s="1" t="s">
        <v>2197</v>
      </c>
      <c r="L192" s="1" t="s">
        <v>2197</v>
      </c>
      <c r="M192" s="1" t="s">
        <v>1703</v>
      </c>
      <c r="N192" s="1" t="s">
        <v>1703</v>
      </c>
      <c r="O192" s="1" t="s">
        <v>1704</v>
      </c>
      <c r="P192" s="1" t="s">
        <v>1705</v>
      </c>
      <c r="Q192" s="1" t="s">
        <v>1706</v>
      </c>
      <c r="R192" s="1" t="s">
        <v>2854</v>
      </c>
      <c r="S192" s="1" t="s">
        <v>1708</v>
      </c>
      <c r="T192" s="1" t="s">
        <v>1709</v>
      </c>
      <c r="U192" s="1" t="s">
        <v>1710</v>
      </c>
      <c r="V192" s="1" t="s">
        <v>1711</v>
      </c>
    </row>
    <row r="193" s="1" customFormat="1" spans="1:22">
      <c r="A193" s="3">
        <v>999222259791297</v>
      </c>
      <c r="B193" s="1" t="s">
        <v>2815</v>
      </c>
      <c r="C193" s="1" t="s">
        <v>2855</v>
      </c>
      <c r="D193" s="1" t="s">
        <v>2856</v>
      </c>
      <c r="E193" s="1" t="s">
        <v>2857</v>
      </c>
      <c r="F193" s="1" t="s">
        <v>2766</v>
      </c>
      <c r="G193" s="1" t="s">
        <v>1699</v>
      </c>
      <c r="H193" s="1" t="s">
        <v>1700</v>
      </c>
      <c r="I193" s="1" t="s">
        <v>2858</v>
      </c>
      <c r="J193" s="1" t="s">
        <v>30</v>
      </c>
      <c r="K193" s="1" t="s">
        <v>2859</v>
      </c>
      <c r="L193" s="1" t="s">
        <v>2859</v>
      </c>
      <c r="M193" s="1" t="s">
        <v>1703</v>
      </c>
      <c r="N193" s="1" t="s">
        <v>1703</v>
      </c>
      <c r="O193" s="1" t="s">
        <v>1704</v>
      </c>
      <c r="P193" s="1" t="s">
        <v>1705</v>
      </c>
      <c r="Q193" s="1" t="s">
        <v>1706</v>
      </c>
      <c r="R193" s="1" t="s">
        <v>2860</v>
      </c>
      <c r="S193" s="1" t="s">
        <v>1708</v>
      </c>
      <c r="T193" s="1" t="s">
        <v>1709</v>
      </c>
      <c r="U193" s="1" t="s">
        <v>1710</v>
      </c>
      <c r="V193" s="1" t="s">
        <v>1711</v>
      </c>
    </row>
    <row r="194" s="1" customFormat="1" spans="1:22">
      <c r="A194" s="3">
        <v>999222382983673</v>
      </c>
      <c r="B194" s="1" t="s">
        <v>2766</v>
      </c>
      <c r="C194" s="1" t="s">
        <v>2861</v>
      </c>
      <c r="D194" s="1" t="s">
        <v>2862</v>
      </c>
      <c r="E194" s="1" t="s">
        <v>2863</v>
      </c>
      <c r="F194" s="1" t="s">
        <v>2053</v>
      </c>
      <c r="G194" s="1" t="s">
        <v>1695</v>
      </c>
      <c r="H194" s="1" t="s">
        <v>1700</v>
      </c>
      <c r="I194" s="1" t="s">
        <v>2864</v>
      </c>
      <c r="J194" s="1" t="s">
        <v>30</v>
      </c>
      <c r="K194" s="1" t="s">
        <v>2865</v>
      </c>
      <c r="L194" s="1" t="s">
        <v>2865</v>
      </c>
      <c r="M194" s="1" t="s">
        <v>1703</v>
      </c>
      <c r="N194" s="1" t="s">
        <v>1703</v>
      </c>
      <c r="O194" s="1" t="s">
        <v>1704</v>
      </c>
      <c r="P194" s="1" t="s">
        <v>1705</v>
      </c>
      <c r="Q194" s="1" t="s">
        <v>1706</v>
      </c>
      <c r="R194" s="1" t="s">
        <v>2866</v>
      </c>
      <c r="S194" s="1" t="s">
        <v>1708</v>
      </c>
      <c r="T194" s="1" t="s">
        <v>1709</v>
      </c>
      <c r="U194" s="1" t="s">
        <v>1710</v>
      </c>
      <c r="V194" s="1" t="s">
        <v>1711</v>
      </c>
    </row>
    <row r="195" s="1" customFormat="1" spans="1:22">
      <c r="A195" s="3">
        <v>999222365218255</v>
      </c>
      <c r="B195" s="1" t="s">
        <v>2867</v>
      </c>
      <c r="C195" s="1" t="s">
        <v>2868</v>
      </c>
      <c r="D195" s="1" t="s">
        <v>2869</v>
      </c>
      <c r="E195" s="1" t="s">
        <v>2870</v>
      </c>
      <c r="F195" s="1" t="s">
        <v>2734</v>
      </c>
      <c r="G195" s="1" t="s">
        <v>1699</v>
      </c>
      <c r="H195" s="1" t="s">
        <v>1700</v>
      </c>
      <c r="I195" s="1" t="s">
        <v>2871</v>
      </c>
      <c r="J195" s="1" t="s">
        <v>30</v>
      </c>
      <c r="K195" s="1" t="s">
        <v>2872</v>
      </c>
      <c r="L195" s="1" t="s">
        <v>2872</v>
      </c>
      <c r="M195" s="1" t="s">
        <v>1703</v>
      </c>
      <c r="N195" s="1" t="s">
        <v>1703</v>
      </c>
      <c r="O195" s="1" t="s">
        <v>1704</v>
      </c>
      <c r="P195" s="1" t="s">
        <v>1705</v>
      </c>
      <c r="Q195" s="1" t="s">
        <v>1706</v>
      </c>
      <c r="R195" s="1" t="s">
        <v>2873</v>
      </c>
      <c r="S195" s="1" t="s">
        <v>1708</v>
      </c>
      <c r="T195" s="1" t="s">
        <v>1709</v>
      </c>
      <c r="U195" s="1" t="s">
        <v>1710</v>
      </c>
      <c r="V195" s="1" t="s">
        <v>1768</v>
      </c>
    </row>
    <row r="196" s="1" customFormat="1" spans="1:22">
      <c r="A196" s="3">
        <v>22413457230</v>
      </c>
      <c r="B196" s="1" t="s">
        <v>2734</v>
      </c>
      <c r="C196" s="1" t="s">
        <v>2874</v>
      </c>
      <c r="D196" s="1" t="s">
        <v>2875</v>
      </c>
      <c r="E196" s="1" t="s">
        <v>2876</v>
      </c>
      <c r="F196" s="1" t="s">
        <v>2734</v>
      </c>
      <c r="G196" s="1" t="s">
        <v>1978</v>
      </c>
      <c r="H196" s="1" t="s">
        <v>1700</v>
      </c>
      <c r="I196" s="1" t="s">
        <v>2877</v>
      </c>
      <c r="J196" s="1" t="s">
        <v>30</v>
      </c>
      <c r="K196" s="1" t="s">
        <v>2878</v>
      </c>
      <c r="L196" s="1" t="s">
        <v>2878</v>
      </c>
      <c r="M196" s="1" t="s">
        <v>1703</v>
      </c>
      <c r="N196" s="1" t="s">
        <v>1703</v>
      </c>
      <c r="O196" s="1" t="s">
        <v>1704</v>
      </c>
      <c r="P196" s="1" t="s">
        <v>1705</v>
      </c>
      <c r="Q196" s="1" t="s">
        <v>1706</v>
      </c>
      <c r="R196" s="1" t="s">
        <v>2879</v>
      </c>
      <c r="S196" s="1" t="s">
        <v>1708</v>
      </c>
      <c r="T196" s="1" t="s">
        <v>1709</v>
      </c>
      <c r="U196" s="1" t="s">
        <v>1710</v>
      </c>
      <c r="V196" s="1" t="s">
        <v>1718</v>
      </c>
    </row>
    <row r="197" s="1" customFormat="1" spans="1:22">
      <c r="A197" s="3">
        <v>999222071512655</v>
      </c>
      <c r="B197" s="1" t="s">
        <v>2880</v>
      </c>
      <c r="C197" s="1" t="s">
        <v>2881</v>
      </c>
      <c r="D197" s="1" t="s">
        <v>2882</v>
      </c>
      <c r="E197" s="1" t="s">
        <v>2883</v>
      </c>
      <c r="F197" s="1" t="s">
        <v>2060</v>
      </c>
      <c r="G197" s="1" t="s">
        <v>1978</v>
      </c>
      <c r="H197" s="1" t="s">
        <v>1700</v>
      </c>
      <c r="I197" s="1" t="s">
        <v>2884</v>
      </c>
      <c r="J197" s="1" t="s">
        <v>30</v>
      </c>
      <c r="K197" s="1" t="s">
        <v>2885</v>
      </c>
      <c r="L197" s="1" t="s">
        <v>2885</v>
      </c>
      <c r="M197" s="1" t="s">
        <v>1703</v>
      </c>
      <c r="N197" s="1" t="s">
        <v>1703</v>
      </c>
      <c r="O197" s="1" t="s">
        <v>1704</v>
      </c>
      <c r="P197" s="1" t="s">
        <v>1705</v>
      </c>
      <c r="Q197" s="1" t="s">
        <v>1706</v>
      </c>
      <c r="R197" s="1" t="s">
        <v>2886</v>
      </c>
      <c r="S197" s="1" t="s">
        <v>1708</v>
      </c>
      <c r="T197" s="1" t="s">
        <v>1709</v>
      </c>
      <c r="U197" s="1" t="s">
        <v>1710</v>
      </c>
      <c r="V197" s="1" t="s">
        <v>2814</v>
      </c>
    </row>
    <row r="198" s="1" customFormat="1" spans="1:22">
      <c r="A198" s="3">
        <v>999222113686549</v>
      </c>
      <c r="B198" s="1" t="s">
        <v>2730</v>
      </c>
      <c r="C198" s="1" t="s">
        <v>2887</v>
      </c>
      <c r="D198" s="1" t="s">
        <v>2888</v>
      </c>
      <c r="E198" s="1" t="s">
        <v>2889</v>
      </c>
      <c r="F198" s="1" t="s">
        <v>1695</v>
      </c>
      <c r="G198" s="1" t="s">
        <v>1699</v>
      </c>
      <c r="H198" s="1" t="s">
        <v>1700</v>
      </c>
      <c r="I198" s="1" t="s">
        <v>2890</v>
      </c>
      <c r="J198" s="1" t="s">
        <v>30</v>
      </c>
      <c r="K198" s="1" t="s">
        <v>2891</v>
      </c>
      <c r="L198" s="1" t="s">
        <v>2891</v>
      </c>
      <c r="M198" s="1" t="s">
        <v>1703</v>
      </c>
      <c r="N198" s="1" t="s">
        <v>1703</v>
      </c>
      <c r="O198" s="1" t="s">
        <v>1704</v>
      </c>
      <c r="P198" s="1" t="s">
        <v>1705</v>
      </c>
      <c r="Q198" s="1" t="s">
        <v>1706</v>
      </c>
      <c r="R198" s="1" t="s">
        <v>2892</v>
      </c>
      <c r="S198" s="1" t="s">
        <v>1708</v>
      </c>
      <c r="T198" s="1" t="s">
        <v>1709</v>
      </c>
      <c r="U198" s="1" t="s">
        <v>1710</v>
      </c>
      <c r="V198" s="1" t="s">
        <v>1977</v>
      </c>
    </row>
    <row r="199" s="1" customFormat="1" spans="1:22">
      <c r="A199" s="3">
        <v>999222352439189</v>
      </c>
      <c r="B199" s="1" t="s">
        <v>2867</v>
      </c>
      <c r="C199" s="1" t="s">
        <v>2893</v>
      </c>
      <c r="D199" s="1" t="s">
        <v>2888</v>
      </c>
      <c r="E199" s="1" t="s">
        <v>2894</v>
      </c>
      <c r="F199" s="1" t="s">
        <v>1978</v>
      </c>
      <c r="G199" s="1" t="s">
        <v>1695</v>
      </c>
      <c r="H199" s="1" t="s">
        <v>1700</v>
      </c>
      <c r="I199" s="1" t="s">
        <v>2895</v>
      </c>
      <c r="J199" s="1" t="s">
        <v>30</v>
      </c>
      <c r="K199" s="1" t="s">
        <v>2896</v>
      </c>
      <c r="L199" s="1" t="s">
        <v>2896</v>
      </c>
      <c r="M199" s="1" t="s">
        <v>1703</v>
      </c>
      <c r="N199" s="1" t="s">
        <v>1703</v>
      </c>
      <c r="O199" s="1" t="s">
        <v>1704</v>
      </c>
      <c r="P199" s="1" t="s">
        <v>1705</v>
      </c>
      <c r="Q199" s="1" t="s">
        <v>1706</v>
      </c>
      <c r="R199" s="1" t="s">
        <v>2897</v>
      </c>
      <c r="S199" s="1" t="s">
        <v>1708</v>
      </c>
      <c r="T199" s="1" t="s">
        <v>1709</v>
      </c>
      <c r="U199" s="1" t="s">
        <v>1710</v>
      </c>
      <c r="V199" s="1" t="s">
        <v>1977</v>
      </c>
    </row>
    <row r="200" s="1" customFormat="1" spans="1:22">
      <c r="A200" s="3">
        <v>21849500192</v>
      </c>
      <c r="B200" s="1" t="s">
        <v>2779</v>
      </c>
      <c r="C200" s="1" t="s">
        <v>2898</v>
      </c>
      <c r="D200" s="1" t="s">
        <v>2899</v>
      </c>
      <c r="E200" s="1" t="s">
        <v>2900</v>
      </c>
      <c r="F200" s="1" t="s">
        <v>2060</v>
      </c>
      <c r="G200" s="1" t="s">
        <v>1699</v>
      </c>
      <c r="H200" s="1" t="s">
        <v>1700</v>
      </c>
      <c r="I200" s="1" t="s">
        <v>2901</v>
      </c>
      <c r="J200" s="1" t="s">
        <v>30</v>
      </c>
      <c r="K200" s="1" t="s">
        <v>2902</v>
      </c>
      <c r="L200" s="1" t="s">
        <v>2902</v>
      </c>
      <c r="M200" s="1" t="s">
        <v>1703</v>
      </c>
      <c r="N200" s="1" t="s">
        <v>1703</v>
      </c>
      <c r="O200" s="1" t="s">
        <v>1704</v>
      </c>
      <c r="P200" s="1" t="s">
        <v>1705</v>
      </c>
      <c r="Q200" s="1" t="s">
        <v>1706</v>
      </c>
      <c r="R200" s="1" t="s">
        <v>2903</v>
      </c>
      <c r="S200" s="1" t="s">
        <v>1708</v>
      </c>
      <c r="T200" s="1" t="s">
        <v>1709</v>
      </c>
      <c r="U200" s="1" t="s">
        <v>1710</v>
      </c>
      <c r="V200" s="1" t="s">
        <v>2904</v>
      </c>
    </row>
    <row r="201" s="1" customFormat="1" spans="1:22">
      <c r="A201" s="3">
        <v>999222322855357</v>
      </c>
      <c r="B201" s="1" t="s">
        <v>2723</v>
      </c>
      <c r="C201" s="1" t="s">
        <v>2905</v>
      </c>
      <c r="D201" s="1" t="s">
        <v>2906</v>
      </c>
      <c r="E201" s="1" t="s">
        <v>2907</v>
      </c>
      <c r="F201" s="1" t="s">
        <v>1978</v>
      </c>
      <c r="G201" s="1" t="s">
        <v>1695</v>
      </c>
      <c r="H201" s="1" t="s">
        <v>1700</v>
      </c>
      <c r="I201" s="1" t="s">
        <v>2908</v>
      </c>
      <c r="J201" s="1" t="s">
        <v>30</v>
      </c>
      <c r="K201" s="1" t="s">
        <v>2909</v>
      </c>
      <c r="L201" s="1" t="s">
        <v>2909</v>
      </c>
      <c r="M201" s="1" t="s">
        <v>1703</v>
      </c>
      <c r="N201" s="1" t="s">
        <v>1703</v>
      </c>
      <c r="O201" s="1" t="s">
        <v>1704</v>
      </c>
      <c r="P201" s="1" t="s">
        <v>1705</v>
      </c>
      <c r="Q201" s="1" t="s">
        <v>1706</v>
      </c>
      <c r="R201" s="1" t="s">
        <v>2910</v>
      </c>
      <c r="S201" s="1" t="s">
        <v>1708</v>
      </c>
      <c r="T201" s="1" t="s">
        <v>1709</v>
      </c>
      <c r="U201" s="1" t="s">
        <v>1710</v>
      </c>
      <c r="V201" s="1" t="s">
        <v>1711</v>
      </c>
    </row>
    <row r="202" s="1" customFormat="1" spans="1:22">
      <c r="A202" s="3">
        <v>999222360271354</v>
      </c>
      <c r="B202" s="1" t="s">
        <v>2867</v>
      </c>
      <c r="C202" s="1" t="s">
        <v>2911</v>
      </c>
      <c r="D202" s="1" t="s">
        <v>2912</v>
      </c>
      <c r="E202" s="1" t="s">
        <v>2913</v>
      </c>
      <c r="F202" s="1" t="s">
        <v>2914</v>
      </c>
      <c r="G202" s="1" t="s">
        <v>1699</v>
      </c>
      <c r="H202" s="1" t="s">
        <v>1700</v>
      </c>
      <c r="I202" s="1" t="s">
        <v>2915</v>
      </c>
      <c r="J202" s="1" t="s">
        <v>30</v>
      </c>
      <c r="K202" s="1" t="s">
        <v>2916</v>
      </c>
      <c r="L202" s="1" t="s">
        <v>2916</v>
      </c>
      <c r="M202" s="1" t="s">
        <v>1703</v>
      </c>
      <c r="N202" s="1" t="s">
        <v>1703</v>
      </c>
      <c r="O202" s="1" t="s">
        <v>1704</v>
      </c>
      <c r="P202" s="1" t="s">
        <v>1705</v>
      </c>
      <c r="Q202" s="1" t="s">
        <v>1706</v>
      </c>
      <c r="R202" s="1" t="s">
        <v>2917</v>
      </c>
      <c r="S202" s="1" t="s">
        <v>1708</v>
      </c>
      <c r="T202" s="1" t="s">
        <v>1709</v>
      </c>
      <c r="U202" s="1" t="s">
        <v>1710</v>
      </c>
      <c r="V202" s="1" t="s">
        <v>1711</v>
      </c>
    </row>
    <row r="203" s="1" customFormat="1" spans="1:22">
      <c r="A203" s="3">
        <v>999222411101191</v>
      </c>
      <c r="B203" s="1" t="s">
        <v>2734</v>
      </c>
      <c r="C203" s="1" t="s">
        <v>2918</v>
      </c>
      <c r="D203" s="1" t="s">
        <v>2919</v>
      </c>
      <c r="E203" s="1" t="s">
        <v>2920</v>
      </c>
      <c r="F203" s="1" t="s">
        <v>2060</v>
      </c>
      <c r="G203" s="1" t="s">
        <v>1695</v>
      </c>
      <c r="H203" s="1" t="s">
        <v>1700</v>
      </c>
      <c r="I203" s="1" t="s">
        <v>2921</v>
      </c>
      <c r="J203" s="1" t="s">
        <v>30</v>
      </c>
      <c r="K203" s="1" t="s">
        <v>2922</v>
      </c>
      <c r="L203" s="1" t="s">
        <v>2922</v>
      </c>
      <c r="M203" s="1" t="s">
        <v>1703</v>
      </c>
      <c r="N203" s="1" t="s">
        <v>1703</v>
      </c>
      <c r="O203" s="1" t="s">
        <v>1704</v>
      </c>
      <c r="P203" s="1" t="s">
        <v>1705</v>
      </c>
      <c r="Q203" s="1" t="s">
        <v>1706</v>
      </c>
      <c r="R203" s="1" t="s">
        <v>2923</v>
      </c>
      <c r="S203" s="1" t="s">
        <v>1708</v>
      </c>
      <c r="T203" s="1" t="s">
        <v>1709</v>
      </c>
      <c r="U203" s="1" t="s">
        <v>1710</v>
      </c>
      <c r="V203" s="1" t="s">
        <v>2904</v>
      </c>
    </row>
    <row r="204" s="1" customFormat="1" spans="1:22">
      <c r="A204" s="3">
        <v>999222403759944</v>
      </c>
      <c r="B204" s="1" t="s">
        <v>2734</v>
      </c>
      <c r="C204" s="1" t="s">
        <v>2924</v>
      </c>
      <c r="D204" s="1" t="s">
        <v>2925</v>
      </c>
      <c r="E204" s="1" t="s">
        <v>2926</v>
      </c>
      <c r="F204" s="1" t="s">
        <v>1978</v>
      </c>
      <c r="G204" s="1" t="s">
        <v>1699</v>
      </c>
      <c r="H204" s="1" t="s">
        <v>1700</v>
      </c>
      <c r="I204" s="1" t="s">
        <v>2927</v>
      </c>
      <c r="J204" s="1" t="s">
        <v>30</v>
      </c>
      <c r="K204" s="1" t="s">
        <v>2928</v>
      </c>
      <c r="L204" s="1" t="s">
        <v>2928</v>
      </c>
      <c r="M204" s="1" t="s">
        <v>1703</v>
      </c>
      <c r="N204" s="1" t="s">
        <v>1703</v>
      </c>
      <c r="O204" s="1" t="s">
        <v>1704</v>
      </c>
      <c r="P204" s="1" t="s">
        <v>1705</v>
      </c>
      <c r="Q204" s="1" t="s">
        <v>1706</v>
      </c>
      <c r="R204" s="1" t="s">
        <v>2929</v>
      </c>
      <c r="S204" s="1" t="s">
        <v>1708</v>
      </c>
      <c r="T204" s="1" t="s">
        <v>1709</v>
      </c>
      <c r="U204" s="1" t="s">
        <v>1710</v>
      </c>
      <c r="V204" s="1" t="s">
        <v>2904</v>
      </c>
    </row>
    <row r="205" s="1" customFormat="1" spans="1:22">
      <c r="A205" s="3">
        <v>999222327335410</v>
      </c>
      <c r="B205" s="1" t="s">
        <v>2723</v>
      </c>
      <c r="C205" s="1" t="s">
        <v>2930</v>
      </c>
      <c r="D205" s="1" t="s">
        <v>2931</v>
      </c>
      <c r="E205" s="1" t="s">
        <v>2932</v>
      </c>
      <c r="F205" s="1" t="s">
        <v>2914</v>
      </c>
      <c r="G205" s="1" t="s">
        <v>1699</v>
      </c>
      <c r="H205" s="1" t="s">
        <v>1700</v>
      </c>
      <c r="I205" s="1" t="s">
        <v>2933</v>
      </c>
      <c r="J205" s="1" t="s">
        <v>30</v>
      </c>
      <c r="K205" s="1" t="s">
        <v>2934</v>
      </c>
      <c r="L205" s="1" t="s">
        <v>2934</v>
      </c>
      <c r="M205" s="1" t="s">
        <v>1703</v>
      </c>
      <c r="N205" s="1" t="s">
        <v>1703</v>
      </c>
      <c r="O205" s="1" t="s">
        <v>1704</v>
      </c>
      <c r="P205" s="1" t="s">
        <v>1705</v>
      </c>
      <c r="Q205" s="1" t="s">
        <v>1706</v>
      </c>
      <c r="R205" s="1" t="s">
        <v>2935</v>
      </c>
      <c r="S205" s="1" t="s">
        <v>1708</v>
      </c>
      <c r="T205" s="1" t="s">
        <v>1709</v>
      </c>
      <c r="U205" s="1" t="s">
        <v>1710</v>
      </c>
      <c r="V205" s="1" t="s">
        <v>1921</v>
      </c>
    </row>
    <row r="206" s="1" customFormat="1" spans="1:22">
      <c r="A206" s="3">
        <v>999222296751326</v>
      </c>
      <c r="B206" s="1" t="s">
        <v>2936</v>
      </c>
      <c r="C206" s="1" t="s">
        <v>2937</v>
      </c>
      <c r="D206" s="1" t="s">
        <v>2931</v>
      </c>
      <c r="E206" s="1" t="s">
        <v>2938</v>
      </c>
      <c r="F206" s="1" t="s">
        <v>2734</v>
      </c>
      <c r="G206" s="1" t="s">
        <v>1699</v>
      </c>
      <c r="H206" s="1" t="s">
        <v>1700</v>
      </c>
      <c r="I206" s="1" t="s">
        <v>2939</v>
      </c>
      <c r="J206" s="1" t="s">
        <v>30</v>
      </c>
      <c r="K206" s="1" t="s">
        <v>2940</v>
      </c>
      <c r="L206" s="1" t="s">
        <v>2940</v>
      </c>
      <c r="M206" s="1" t="s">
        <v>1703</v>
      </c>
      <c r="N206" s="1" t="s">
        <v>1703</v>
      </c>
      <c r="O206" s="1" t="s">
        <v>1704</v>
      </c>
      <c r="P206" s="1" t="s">
        <v>1705</v>
      </c>
      <c r="Q206" s="1" t="s">
        <v>1706</v>
      </c>
      <c r="R206" s="1" t="s">
        <v>2941</v>
      </c>
      <c r="S206" s="1" t="s">
        <v>1708</v>
      </c>
      <c r="T206" s="1" t="s">
        <v>1709</v>
      </c>
      <c r="U206" s="1" t="s">
        <v>1710</v>
      </c>
      <c r="V206" s="1" t="s">
        <v>1921</v>
      </c>
    </row>
    <row r="207" s="1" customFormat="1" spans="1:22">
      <c r="A207" s="3">
        <v>999222355279587</v>
      </c>
      <c r="B207" s="1" t="s">
        <v>2867</v>
      </c>
      <c r="C207" s="1" t="s">
        <v>2942</v>
      </c>
      <c r="D207" s="1" t="s">
        <v>1916</v>
      </c>
      <c r="E207" s="1" t="s">
        <v>2943</v>
      </c>
      <c r="F207" s="1" t="s">
        <v>1978</v>
      </c>
      <c r="G207" s="1" t="s">
        <v>1695</v>
      </c>
      <c r="H207" s="1" t="s">
        <v>1700</v>
      </c>
      <c r="I207" s="1" t="s">
        <v>2944</v>
      </c>
      <c r="J207" s="1" t="s">
        <v>30</v>
      </c>
      <c r="K207" s="1" t="s">
        <v>2223</v>
      </c>
      <c r="L207" s="1" t="s">
        <v>2223</v>
      </c>
      <c r="M207" s="1" t="s">
        <v>1703</v>
      </c>
      <c r="N207" s="1" t="s">
        <v>1703</v>
      </c>
      <c r="O207" s="1" t="s">
        <v>1704</v>
      </c>
      <c r="P207" s="1" t="s">
        <v>1705</v>
      </c>
      <c r="Q207" s="1" t="s">
        <v>1706</v>
      </c>
      <c r="R207" s="1" t="s">
        <v>2945</v>
      </c>
      <c r="S207" s="1" t="s">
        <v>1708</v>
      </c>
      <c r="T207" s="1" t="s">
        <v>1709</v>
      </c>
      <c r="U207" s="1" t="s">
        <v>1710</v>
      </c>
      <c r="V207" s="1" t="s">
        <v>1921</v>
      </c>
    </row>
    <row r="208" s="1" customFormat="1" spans="1:22">
      <c r="A208" s="3">
        <v>999222161383069</v>
      </c>
      <c r="B208" s="1" t="s">
        <v>2829</v>
      </c>
      <c r="C208" s="1" t="s">
        <v>2946</v>
      </c>
      <c r="D208" s="1" t="s">
        <v>2947</v>
      </c>
      <c r="E208" s="1" t="s">
        <v>2948</v>
      </c>
      <c r="F208" s="1" t="s">
        <v>1978</v>
      </c>
      <c r="G208" s="1" t="s">
        <v>1695</v>
      </c>
      <c r="H208" s="1" t="s">
        <v>1700</v>
      </c>
      <c r="I208" s="1" t="s">
        <v>2949</v>
      </c>
      <c r="J208" s="1" t="s">
        <v>30</v>
      </c>
      <c r="K208" s="1" t="s">
        <v>2950</v>
      </c>
      <c r="L208" s="1" t="s">
        <v>2950</v>
      </c>
      <c r="M208" s="1" t="s">
        <v>1703</v>
      </c>
      <c r="N208" s="1" t="s">
        <v>1703</v>
      </c>
      <c r="O208" s="1" t="s">
        <v>1704</v>
      </c>
      <c r="P208" s="1" t="s">
        <v>1705</v>
      </c>
      <c r="Q208" s="1" t="s">
        <v>1706</v>
      </c>
      <c r="R208" s="1" t="s">
        <v>2951</v>
      </c>
      <c r="S208" s="1" t="s">
        <v>1708</v>
      </c>
      <c r="T208" s="1" t="s">
        <v>1709</v>
      </c>
      <c r="U208" s="1" t="s">
        <v>1710</v>
      </c>
      <c r="V208" s="1" t="s">
        <v>1921</v>
      </c>
    </row>
    <row r="209" s="1" customFormat="1" spans="1:22">
      <c r="A209" s="3">
        <v>999222353216569</v>
      </c>
      <c r="B209" s="1" t="s">
        <v>2867</v>
      </c>
      <c r="C209" s="1" t="s">
        <v>2952</v>
      </c>
      <c r="D209" s="1" t="s">
        <v>2953</v>
      </c>
      <c r="E209" s="1" t="s">
        <v>2954</v>
      </c>
      <c r="F209" s="1" t="s">
        <v>1978</v>
      </c>
      <c r="G209" s="1" t="s">
        <v>1695</v>
      </c>
      <c r="H209" s="1" t="s">
        <v>1700</v>
      </c>
      <c r="I209" s="1" t="s">
        <v>2955</v>
      </c>
      <c r="J209" s="1" t="s">
        <v>30</v>
      </c>
      <c r="K209" s="1" t="s">
        <v>2956</v>
      </c>
      <c r="L209" s="1" t="s">
        <v>2956</v>
      </c>
      <c r="M209" s="1" t="s">
        <v>1703</v>
      </c>
      <c r="N209" s="1" t="s">
        <v>1703</v>
      </c>
      <c r="O209" s="1" t="s">
        <v>1704</v>
      </c>
      <c r="P209" s="1" t="s">
        <v>1705</v>
      </c>
      <c r="Q209" s="1" t="s">
        <v>1706</v>
      </c>
      <c r="R209" s="1" t="s">
        <v>2957</v>
      </c>
      <c r="S209" s="1" t="s">
        <v>1708</v>
      </c>
      <c r="T209" s="1" t="s">
        <v>1709</v>
      </c>
      <c r="U209" s="1" t="s">
        <v>1710</v>
      </c>
      <c r="V209" s="1" t="s">
        <v>1921</v>
      </c>
    </row>
    <row r="210" s="1" customFormat="1" spans="1:22">
      <c r="A210" s="3">
        <v>999222375285899</v>
      </c>
      <c r="B210" s="1" t="s">
        <v>2766</v>
      </c>
      <c r="C210" s="1" t="s">
        <v>2958</v>
      </c>
      <c r="D210" s="1" t="s">
        <v>2959</v>
      </c>
      <c r="E210" s="1" t="s">
        <v>2960</v>
      </c>
      <c r="F210" s="1" t="s">
        <v>2053</v>
      </c>
      <c r="G210" s="1" t="s">
        <v>1699</v>
      </c>
      <c r="H210" s="1" t="s">
        <v>1700</v>
      </c>
      <c r="I210" s="1" t="s">
        <v>2961</v>
      </c>
      <c r="J210" s="1" t="s">
        <v>30</v>
      </c>
      <c r="K210" s="1" t="s">
        <v>2579</v>
      </c>
      <c r="L210" s="1" t="s">
        <v>2579</v>
      </c>
      <c r="M210" s="1" t="s">
        <v>1703</v>
      </c>
      <c r="N210" s="1" t="s">
        <v>1703</v>
      </c>
      <c r="O210" s="1" t="s">
        <v>1704</v>
      </c>
      <c r="P210" s="1" t="s">
        <v>1705</v>
      </c>
      <c r="Q210" s="1" t="s">
        <v>1706</v>
      </c>
      <c r="R210" s="1" t="s">
        <v>2962</v>
      </c>
      <c r="S210" s="1" t="s">
        <v>1708</v>
      </c>
      <c r="T210" s="1" t="s">
        <v>1709</v>
      </c>
      <c r="U210" s="1" t="s">
        <v>1710</v>
      </c>
      <c r="V210" s="1" t="s">
        <v>1768</v>
      </c>
    </row>
    <row r="211" s="1" customFormat="1" spans="1:22">
      <c r="A211" s="3">
        <v>999222383089841</v>
      </c>
      <c r="B211" s="1" t="s">
        <v>2766</v>
      </c>
      <c r="C211" s="1" t="s">
        <v>2963</v>
      </c>
      <c r="D211" s="1" t="s">
        <v>2964</v>
      </c>
      <c r="E211" s="1" t="s">
        <v>2965</v>
      </c>
      <c r="F211" s="1" t="s">
        <v>2766</v>
      </c>
      <c r="G211" s="1" t="s">
        <v>1978</v>
      </c>
      <c r="H211" s="1" t="s">
        <v>1700</v>
      </c>
      <c r="I211" s="1" t="s">
        <v>2966</v>
      </c>
      <c r="J211" s="1" t="s">
        <v>30</v>
      </c>
      <c r="K211" s="1" t="s">
        <v>2967</v>
      </c>
      <c r="L211" s="1" t="s">
        <v>2967</v>
      </c>
      <c r="M211" s="1" t="s">
        <v>1703</v>
      </c>
      <c r="N211" s="1" t="s">
        <v>1703</v>
      </c>
      <c r="O211" s="1" t="s">
        <v>1704</v>
      </c>
      <c r="P211" s="1" t="s">
        <v>1705</v>
      </c>
      <c r="Q211" s="1" t="s">
        <v>1706</v>
      </c>
      <c r="R211" s="1" t="s">
        <v>2968</v>
      </c>
      <c r="S211" s="1" t="s">
        <v>1708</v>
      </c>
      <c r="T211" s="1" t="s">
        <v>1709</v>
      </c>
      <c r="U211" s="1" t="s">
        <v>1710</v>
      </c>
      <c r="V211" s="1" t="s">
        <v>1768</v>
      </c>
    </row>
    <row r="212" s="1" customFormat="1" spans="1:22">
      <c r="A212" s="3">
        <v>999222076115840</v>
      </c>
      <c r="B212" s="1" t="s">
        <v>2969</v>
      </c>
      <c r="C212" s="1" t="s">
        <v>2970</v>
      </c>
      <c r="D212" s="1" t="s">
        <v>2971</v>
      </c>
      <c r="E212" s="1" t="s">
        <v>2972</v>
      </c>
      <c r="F212" s="1" t="s">
        <v>2734</v>
      </c>
      <c r="G212" s="1" t="s">
        <v>1978</v>
      </c>
      <c r="H212" s="1" t="s">
        <v>1700</v>
      </c>
      <c r="I212" s="1" t="s">
        <v>2973</v>
      </c>
      <c r="J212" s="1" t="s">
        <v>30</v>
      </c>
      <c r="K212" s="1" t="s">
        <v>2974</v>
      </c>
      <c r="L212" s="1" t="s">
        <v>2974</v>
      </c>
      <c r="M212" s="1" t="s">
        <v>1703</v>
      </c>
      <c r="N212" s="1" t="s">
        <v>1703</v>
      </c>
      <c r="O212" s="1" t="s">
        <v>1704</v>
      </c>
      <c r="P212" s="1" t="s">
        <v>1705</v>
      </c>
      <c r="Q212" s="1" t="s">
        <v>1706</v>
      </c>
      <c r="R212" s="1" t="s">
        <v>2975</v>
      </c>
      <c r="S212" s="1" t="s">
        <v>1708</v>
      </c>
      <c r="T212" s="1" t="s">
        <v>1709</v>
      </c>
      <c r="U212" s="1" t="s">
        <v>1710</v>
      </c>
      <c r="V212" s="1" t="s">
        <v>2976</v>
      </c>
    </row>
    <row r="213" s="1" customFormat="1" spans="1:22">
      <c r="A213" s="3">
        <v>22276511320</v>
      </c>
      <c r="B213" s="1" t="s">
        <v>2752</v>
      </c>
      <c r="C213" s="1" t="s">
        <v>2977</v>
      </c>
      <c r="D213" s="1" t="s">
        <v>2978</v>
      </c>
      <c r="E213" s="1" t="s">
        <v>2979</v>
      </c>
      <c r="F213" s="1" t="s">
        <v>2766</v>
      </c>
      <c r="G213" s="1" t="s">
        <v>1699</v>
      </c>
      <c r="H213" s="1" t="s">
        <v>1700</v>
      </c>
      <c r="I213" s="1" t="s">
        <v>2980</v>
      </c>
      <c r="J213" s="1" t="s">
        <v>30</v>
      </c>
      <c r="K213" s="1" t="s">
        <v>2981</v>
      </c>
      <c r="L213" s="1" t="s">
        <v>2981</v>
      </c>
      <c r="M213" s="1" t="s">
        <v>1703</v>
      </c>
      <c r="N213" s="1" t="s">
        <v>1703</v>
      </c>
      <c r="O213" s="1" t="s">
        <v>1704</v>
      </c>
      <c r="P213" s="1" t="s">
        <v>1705</v>
      </c>
      <c r="Q213" s="1" t="s">
        <v>1706</v>
      </c>
      <c r="R213" s="1" t="s">
        <v>2982</v>
      </c>
      <c r="S213" s="1" t="s">
        <v>1708</v>
      </c>
      <c r="T213" s="1" t="s">
        <v>1709</v>
      </c>
      <c r="U213" s="1" t="s">
        <v>1710</v>
      </c>
      <c r="V213" s="1" t="s">
        <v>2231</v>
      </c>
    </row>
    <row r="214" s="1" customFormat="1" spans="1:22">
      <c r="A214" s="3">
        <v>999222368701162</v>
      </c>
      <c r="B214" s="1" t="s">
        <v>2766</v>
      </c>
      <c r="C214" s="1" t="s">
        <v>2983</v>
      </c>
      <c r="D214" s="1" t="s">
        <v>2984</v>
      </c>
      <c r="E214" s="1" t="s">
        <v>2985</v>
      </c>
      <c r="F214" s="1" t="s">
        <v>2766</v>
      </c>
      <c r="G214" s="1" t="s">
        <v>1978</v>
      </c>
      <c r="H214" s="1" t="s">
        <v>1700</v>
      </c>
      <c r="I214" s="1" t="s">
        <v>2986</v>
      </c>
      <c r="J214" s="1" t="s">
        <v>30</v>
      </c>
      <c r="K214" s="1" t="s">
        <v>2987</v>
      </c>
      <c r="L214" s="1" t="s">
        <v>2987</v>
      </c>
      <c r="M214" s="1" t="s">
        <v>1703</v>
      </c>
      <c r="N214" s="1" t="s">
        <v>1703</v>
      </c>
      <c r="O214" s="1" t="s">
        <v>1704</v>
      </c>
      <c r="P214" s="1" t="s">
        <v>1705</v>
      </c>
      <c r="Q214" s="1" t="s">
        <v>1706</v>
      </c>
      <c r="R214" s="1" t="s">
        <v>2988</v>
      </c>
      <c r="S214" s="1" t="s">
        <v>1708</v>
      </c>
      <c r="T214" s="1" t="s">
        <v>1709</v>
      </c>
      <c r="U214" s="1" t="s">
        <v>1710</v>
      </c>
      <c r="V214" s="1" t="s">
        <v>2231</v>
      </c>
    </row>
    <row r="215" s="1" customFormat="1" spans="1:22">
      <c r="A215" s="3">
        <v>999222290605123</v>
      </c>
      <c r="B215" s="1" t="s">
        <v>2936</v>
      </c>
      <c r="C215" s="1" t="s">
        <v>2989</v>
      </c>
      <c r="D215" s="1" t="s">
        <v>2990</v>
      </c>
      <c r="E215" s="1" t="s">
        <v>2991</v>
      </c>
      <c r="F215" s="1" t="s">
        <v>2053</v>
      </c>
      <c r="G215" s="1" t="s">
        <v>1699</v>
      </c>
      <c r="H215" s="1" t="s">
        <v>1700</v>
      </c>
      <c r="I215" s="1" t="s">
        <v>2992</v>
      </c>
      <c r="J215" s="1" t="s">
        <v>30</v>
      </c>
      <c r="K215" s="1" t="s">
        <v>2993</v>
      </c>
      <c r="L215" s="1" t="s">
        <v>2993</v>
      </c>
      <c r="M215" s="1" t="s">
        <v>1703</v>
      </c>
      <c r="N215" s="1" t="s">
        <v>1703</v>
      </c>
      <c r="O215" s="1" t="s">
        <v>1704</v>
      </c>
      <c r="P215" s="1" t="s">
        <v>1705</v>
      </c>
      <c r="Q215" s="1" t="s">
        <v>1706</v>
      </c>
      <c r="R215" s="1" t="s">
        <v>2994</v>
      </c>
      <c r="S215" s="1" t="s">
        <v>1708</v>
      </c>
      <c r="T215" s="1" t="s">
        <v>1709</v>
      </c>
      <c r="U215" s="1" t="s">
        <v>1710</v>
      </c>
      <c r="V215" s="1" t="s">
        <v>2268</v>
      </c>
    </row>
    <row r="216" s="1" customFormat="1" spans="1:22">
      <c r="A216" s="3">
        <v>999222299016996</v>
      </c>
      <c r="B216" s="1" t="s">
        <v>2759</v>
      </c>
      <c r="C216" s="1" t="s">
        <v>2995</v>
      </c>
      <c r="D216" s="1" t="s">
        <v>2990</v>
      </c>
      <c r="E216" s="1" t="s">
        <v>2996</v>
      </c>
      <c r="F216" s="1" t="s">
        <v>2053</v>
      </c>
      <c r="G216" s="1" t="s">
        <v>1695</v>
      </c>
      <c r="H216" s="1" t="s">
        <v>1700</v>
      </c>
      <c r="I216" s="1" t="s">
        <v>2997</v>
      </c>
      <c r="J216" s="1" t="s">
        <v>30</v>
      </c>
      <c r="K216" s="1" t="s">
        <v>2998</v>
      </c>
      <c r="L216" s="1" t="s">
        <v>2998</v>
      </c>
      <c r="M216" s="1" t="s">
        <v>1703</v>
      </c>
      <c r="N216" s="1" t="s">
        <v>1703</v>
      </c>
      <c r="O216" s="1" t="s">
        <v>1704</v>
      </c>
      <c r="P216" s="1" t="s">
        <v>1705</v>
      </c>
      <c r="Q216" s="1" t="s">
        <v>1706</v>
      </c>
      <c r="R216" s="1" t="s">
        <v>2999</v>
      </c>
      <c r="S216" s="1" t="s">
        <v>1708</v>
      </c>
      <c r="T216" s="1" t="s">
        <v>1709</v>
      </c>
      <c r="U216" s="1" t="s">
        <v>1710</v>
      </c>
      <c r="V216" s="1" t="s">
        <v>2268</v>
      </c>
    </row>
    <row r="217" s="1" customFormat="1" spans="1:22">
      <c r="A217" s="3">
        <v>999222270867565</v>
      </c>
      <c r="B217" s="1" t="s">
        <v>2752</v>
      </c>
      <c r="C217" s="1" t="s">
        <v>3000</v>
      </c>
      <c r="D217" s="1" t="s">
        <v>3001</v>
      </c>
      <c r="E217" s="1" t="s">
        <v>3002</v>
      </c>
      <c r="F217" s="1" t="s">
        <v>2867</v>
      </c>
      <c r="G217" s="1" t="s">
        <v>1978</v>
      </c>
      <c r="H217" s="1" t="s">
        <v>1700</v>
      </c>
      <c r="I217" s="1" t="s">
        <v>3003</v>
      </c>
      <c r="J217" s="1" t="s">
        <v>30</v>
      </c>
      <c r="K217" s="1" t="s">
        <v>3004</v>
      </c>
      <c r="L217" s="1" t="s">
        <v>3004</v>
      </c>
      <c r="M217" s="1" t="s">
        <v>1703</v>
      </c>
      <c r="N217" s="1" t="s">
        <v>1703</v>
      </c>
      <c r="O217" s="1" t="s">
        <v>1704</v>
      </c>
      <c r="P217" s="1" t="s">
        <v>1705</v>
      </c>
      <c r="Q217" s="1" t="s">
        <v>1706</v>
      </c>
      <c r="R217" s="1" t="s">
        <v>3005</v>
      </c>
      <c r="S217" s="1" t="s">
        <v>1708</v>
      </c>
      <c r="T217" s="1" t="s">
        <v>1709</v>
      </c>
      <c r="U217" s="1" t="s">
        <v>2046</v>
      </c>
      <c r="V217" s="1" t="s">
        <v>1718</v>
      </c>
    </row>
    <row r="218" s="1" customFormat="1" spans="1:22">
      <c r="A218" s="3">
        <v>999222391517085</v>
      </c>
      <c r="B218" s="1" t="s">
        <v>2914</v>
      </c>
      <c r="C218" s="1" t="s">
        <v>3006</v>
      </c>
      <c r="D218" s="1" t="s">
        <v>3007</v>
      </c>
      <c r="E218" s="1" t="s">
        <v>3008</v>
      </c>
      <c r="F218" s="1" t="s">
        <v>2053</v>
      </c>
      <c r="G218" s="1" t="s">
        <v>1695</v>
      </c>
      <c r="H218" s="1" t="s">
        <v>1700</v>
      </c>
      <c r="I218" s="1" t="s">
        <v>3009</v>
      </c>
      <c r="J218" s="1" t="s">
        <v>30</v>
      </c>
      <c r="K218" s="1" t="s">
        <v>3010</v>
      </c>
      <c r="L218" s="1" t="s">
        <v>3010</v>
      </c>
      <c r="M218" s="1" t="s">
        <v>1703</v>
      </c>
      <c r="N218" s="1" t="s">
        <v>1703</v>
      </c>
      <c r="O218" s="1" t="s">
        <v>1704</v>
      </c>
      <c r="P218" s="1" t="s">
        <v>1705</v>
      </c>
      <c r="Q218" s="1" t="s">
        <v>1706</v>
      </c>
      <c r="R218" s="1" t="s">
        <v>3011</v>
      </c>
      <c r="S218" s="1" t="s">
        <v>1708</v>
      </c>
      <c r="T218" s="1" t="s">
        <v>1709</v>
      </c>
      <c r="U218" s="1" t="s">
        <v>2046</v>
      </c>
      <c r="V218" s="1" t="s">
        <v>1775</v>
      </c>
    </row>
    <row r="219" s="1" customFormat="1" spans="1:22">
      <c r="A219" s="3">
        <v>999222236301502</v>
      </c>
      <c r="B219" s="1" t="s">
        <v>3012</v>
      </c>
      <c r="C219" s="1" t="s">
        <v>3013</v>
      </c>
      <c r="D219" s="1" t="s">
        <v>3014</v>
      </c>
      <c r="E219" s="1" t="s">
        <v>3015</v>
      </c>
      <c r="F219" s="1" t="s">
        <v>2734</v>
      </c>
      <c r="G219" s="1" t="s">
        <v>1695</v>
      </c>
      <c r="H219" s="1" t="s">
        <v>1700</v>
      </c>
      <c r="I219" s="1" t="s">
        <v>3016</v>
      </c>
      <c r="J219" s="1" t="s">
        <v>30</v>
      </c>
      <c r="K219" s="1" t="s">
        <v>3017</v>
      </c>
      <c r="L219" s="1" t="s">
        <v>3017</v>
      </c>
      <c r="M219" s="1" t="s">
        <v>1703</v>
      </c>
      <c r="N219" s="1" t="s">
        <v>1703</v>
      </c>
      <c r="O219" s="1" t="s">
        <v>1704</v>
      </c>
      <c r="P219" s="1" t="s">
        <v>1705</v>
      </c>
      <c r="Q219" s="1" t="s">
        <v>1706</v>
      </c>
      <c r="R219" s="1" t="s">
        <v>3018</v>
      </c>
      <c r="S219" s="1" t="s">
        <v>1708</v>
      </c>
      <c r="T219" s="1" t="s">
        <v>1709</v>
      </c>
      <c r="U219" s="1" t="s">
        <v>1710</v>
      </c>
      <c r="V219" s="1" t="s">
        <v>1775</v>
      </c>
    </row>
    <row r="220" s="1" customFormat="1" spans="1:22">
      <c r="A220" s="3">
        <v>999222313494993</v>
      </c>
      <c r="B220" s="1" t="s">
        <v>2738</v>
      </c>
      <c r="C220" s="1" t="s">
        <v>3019</v>
      </c>
      <c r="D220" s="1" t="s">
        <v>3020</v>
      </c>
      <c r="E220" s="1" t="s">
        <v>3021</v>
      </c>
      <c r="F220" s="1" t="s">
        <v>1978</v>
      </c>
      <c r="G220" s="1" t="s">
        <v>1695</v>
      </c>
      <c r="H220" s="1" t="s">
        <v>1700</v>
      </c>
      <c r="I220" s="1" t="s">
        <v>3022</v>
      </c>
      <c r="J220" s="1" t="s">
        <v>30</v>
      </c>
      <c r="K220" s="1" t="s">
        <v>3023</v>
      </c>
      <c r="L220" s="1" t="s">
        <v>3023</v>
      </c>
      <c r="M220" s="1" t="s">
        <v>1703</v>
      </c>
      <c r="N220" s="1" t="s">
        <v>1703</v>
      </c>
      <c r="O220" s="1" t="s">
        <v>1704</v>
      </c>
      <c r="P220" s="1" t="s">
        <v>1705</v>
      </c>
      <c r="Q220" s="1" t="s">
        <v>1706</v>
      </c>
      <c r="R220" s="1" t="s">
        <v>3024</v>
      </c>
      <c r="S220" s="1" t="s">
        <v>1708</v>
      </c>
      <c r="T220" s="1" t="s">
        <v>1709</v>
      </c>
      <c r="U220" s="1" t="s">
        <v>1710</v>
      </c>
      <c r="V220" s="1" t="s">
        <v>1775</v>
      </c>
    </row>
    <row r="221" s="1" customFormat="1" spans="1:22">
      <c r="A221" s="3">
        <v>999222269093861</v>
      </c>
      <c r="B221" s="1" t="s">
        <v>2752</v>
      </c>
      <c r="C221" s="1" t="s">
        <v>3025</v>
      </c>
      <c r="D221" s="1" t="s">
        <v>3026</v>
      </c>
      <c r="E221" s="1" t="s">
        <v>3027</v>
      </c>
      <c r="F221" s="1" t="s">
        <v>1978</v>
      </c>
      <c r="G221" s="1" t="s">
        <v>1695</v>
      </c>
      <c r="H221" s="1" t="s">
        <v>1700</v>
      </c>
      <c r="I221" s="1" t="s">
        <v>3028</v>
      </c>
      <c r="J221" s="1" t="s">
        <v>30</v>
      </c>
      <c r="K221" s="1" t="s">
        <v>3029</v>
      </c>
      <c r="L221" s="1" t="s">
        <v>3029</v>
      </c>
      <c r="M221" s="1" t="s">
        <v>1703</v>
      </c>
      <c r="N221" s="1" t="s">
        <v>1703</v>
      </c>
      <c r="O221" s="1" t="s">
        <v>1704</v>
      </c>
      <c r="P221" s="1" t="s">
        <v>1705</v>
      </c>
      <c r="Q221" s="1" t="s">
        <v>1706</v>
      </c>
      <c r="R221" s="1" t="s">
        <v>3030</v>
      </c>
      <c r="S221" s="1" t="s">
        <v>1708</v>
      </c>
      <c r="T221" s="1" t="s">
        <v>1709</v>
      </c>
      <c r="U221" s="1" t="s">
        <v>1710</v>
      </c>
      <c r="V221" s="1" t="s">
        <v>1782</v>
      </c>
    </row>
    <row r="222" s="1" customFormat="1" spans="1:22">
      <c r="A222" s="3">
        <v>999222118195387</v>
      </c>
      <c r="B222" s="1" t="s">
        <v>3031</v>
      </c>
      <c r="C222" s="1" t="s">
        <v>3032</v>
      </c>
      <c r="D222" s="1" t="s">
        <v>3033</v>
      </c>
      <c r="E222" s="1" t="s">
        <v>3034</v>
      </c>
      <c r="F222" s="1" t="s">
        <v>2053</v>
      </c>
      <c r="G222" s="1" t="s">
        <v>1699</v>
      </c>
      <c r="H222" s="1" t="s">
        <v>1700</v>
      </c>
      <c r="I222" s="1" t="s">
        <v>3035</v>
      </c>
      <c r="J222" s="1" t="s">
        <v>30</v>
      </c>
      <c r="K222" s="1" t="s">
        <v>3036</v>
      </c>
      <c r="L222" s="1" t="s">
        <v>3036</v>
      </c>
      <c r="M222" s="1" t="s">
        <v>1703</v>
      </c>
      <c r="N222" s="1" t="s">
        <v>1703</v>
      </c>
      <c r="O222" s="1" t="s">
        <v>1704</v>
      </c>
      <c r="P222" s="1" t="s">
        <v>1705</v>
      </c>
      <c r="Q222" s="1" t="s">
        <v>1706</v>
      </c>
      <c r="R222" s="1" t="s">
        <v>3037</v>
      </c>
      <c r="S222" s="1" t="s">
        <v>1708</v>
      </c>
      <c r="T222" s="1" t="s">
        <v>1709</v>
      </c>
      <c r="U222" s="1" t="s">
        <v>1710</v>
      </c>
      <c r="V222" s="1" t="s">
        <v>1782</v>
      </c>
    </row>
    <row r="223" s="1" customFormat="1" spans="1:22">
      <c r="A223" s="3">
        <v>999222124173541</v>
      </c>
      <c r="B223" s="1" t="s">
        <v>3038</v>
      </c>
      <c r="C223" s="1" t="s">
        <v>3039</v>
      </c>
      <c r="D223" s="1" t="s">
        <v>2300</v>
      </c>
      <c r="E223" s="1" t="s">
        <v>3040</v>
      </c>
      <c r="F223" s="1" t="s">
        <v>2060</v>
      </c>
      <c r="G223" s="1" t="s">
        <v>1978</v>
      </c>
      <c r="H223" s="1" t="s">
        <v>1700</v>
      </c>
      <c r="I223" s="1" t="s">
        <v>3041</v>
      </c>
      <c r="J223" s="1" t="s">
        <v>30</v>
      </c>
      <c r="K223" s="1" t="s">
        <v>2543</v>
      </c>
      <c r="L223" s="1" t="s">
        <v>2543</v>
      </c>
      <c r="M223" s="1" t="s">
        <v>1703</v>
      </c>
      <c r="N223" s="1" t="s">
        <v>1703</v>
      </c>
      <c r="O223" s="1" t="s">
        <v>1704</v>
      </c>
      <c r="P223" s="1" t="s">
        <v>1705</v>
      </c>
      <c r="Q223" s="1" t="s">
        <v>1706</v>
      </c>
      <c r="R223" s="1" t="s">
        <v>3042</v>
      </c>
      <c r="S223" s="1" t="s">
        <v>1708</v>
      </c>
      <c r="T223" s="1" t="s">
        <v>1709</v>
      </c>
      <c r="U223" s="1" t="s">
        <v>1710</v>
      </c>
      <c r="V223" s="1" t="s">
        <v>1775</v>
      </c>
    </row>
    <row r="224" s="1" customFormat="1" spans="1:22">
      <c r="A224" s="3">
        <v>999222371642218</v>
      </c>
      <c r="B224" s="1" t="s">
        <v>2766</v>
      </c>
      <c r="C224" s="1" t="s">
        <v>3043</v>
      </c>
      <c r="D224" s="1" t="s">
        <v>1910</v>
      </c>
      <c r="E224" s="1" t="s">
        <v>3044</v>
      </c>
      <c r="F224" s="1" t="s">
        <v>1978</v>
      </c>
      <c r="G224" s="1" t="s">
        <v>1695</v>
      </c>
      <c r="H224" s="1" t="s">
        <v>1700</v>
      </c>
      <c r="I224" s="1" t="s">
        <v>3045</v>
      </c>
      <c r="J224" s="1" t="s">
        <v>30</v>
      </c>
      <c r="K224" s="1" t="s">
        <v>3046</v>
      </c>
      <c r="L224" s="1" t="s">
        <v>3046</v>
      </c>
      <c r="M224" s="1" t="s">
        <v>1703</v>
      </c>
      <c r="N224" s="1" t="s">
        <v>1703</v>
      </c>
      <c r="O224" s="1" t="s">
        <v>1704</v>
      </c>
      <c r="P224" s="1" t="s">
        <v>1705</v>
      </c>
      <c r="Q224" s="1" t="s">
        <v>1706</v>
      </c>
      <c r="R224" s="1" t="s">
        <v>3047</v>
      </c>
      <c r="S224" s="1" t="s">
        <v>1708</v>
      </c>
      <c r="T224" s="1" t="s">
        <v>1709</v>
      </c>
      <c r="U224" s="1" t="s">
        <v>1710</v>
      </c>
      <c r="V224" s="1" t="s">
        <v>1775</v>
      </c>
    </row>
    <row r="225" s="1" customFormat="1" spans="1:22">
      <c r="A225" s="3">
        <v>22379159815</v>
      </c>
      <c r="B225" s="1" t="s">
        <v>2766</v>
      </c>
      <c r="C225" s="1" t="s">
        <v>3048</v>
      </c>
      <c r="D225" s="1" t="s">
        <v>1910</v>
      </c>
      <c r="E225" s="1" t="s">
        <v>3049</v>
      </c>
      <c r="F225" s="1" t="s">
        <v>1695</v>
      </c>
      <c r="G225" s="1" t="s">
        <v>1699</v>
      </c>
      <c r="H225" s="1" t="s">
        <v>1700</v>
      </c>
      <c r="I225" s="1" t="s">
        <v>3050</v>
      </c>
      <c r="J225" s="1" t="s">
        <v>30</v>
      </c>
      <c r="K225" s="1" t="s">
        <v>3051</v>
      </c>
      <c r="L225" s="1" t="s">
        <v>3051</v>
      </c>
      <c r="M225" s="1" t="s">
        <v>1703</v>
      </c>
      <c r="N225" s="1" t="s">
        <v>1703</v>
      </c>
      <c r="O225" s="1" t="s">
        <v>1704</v>
      </c>
      <c r="P225" s="1" t="s">
        <v>1705</v>
      </c>
      <c r="Q225" s="1" t="s">
        <v>1706</v>
      </c>
      <c r="R225" s="1" t="s">
        <v>3052</v>
      </c>
      <c r="S225" s="1" t="s">
        <v>1708</v>
      </c>
      <c r="T225" s="1" t="s">
        <v>1709</v>
      </c>
      <c r="U225" s="1" t="s">
        <v>1710</v>
      </c>
      <c r="V225" s="1" t="s">
        <v>1775</v>
      </c>
    </row>
    <row r="226" s="1" customFormat="1" spans="1:22">
      <c r="A226" s="3">
        <v>999222416230154</v>
      </c>
      <c r="B226" s="1" t="s">
        <v>2734</v>
      </c>
      <c r="C226" s="1" t="s">
        <v>3053</v>
      </c>
      <c r="D226" s="1" t="s">
        <v>3054</v>
      </c>
      <c r="E226" s="1" t="s">
        <v>3055</v>
      </c>
      <c r="F226" s="1" t="s">
        <v>2734</v>
      </c>
      <c r="G226" s="1" t="s">
        <v>1978</v>
      </c>
      <c r="H226" s="1" t="s">
        <v>1700</v>
      </c>
      <c r="I226" s="1" t="s">
        <v>3056</v>
      </c>
      <c r="J226" s="1" t="s">
        <v>30</v>
      </c>
      <c r="K226" s="1" t="s">
        <v>3057</v>
      </c>
      <c r="L226" s="1" t="s">
        <v>3057</v>
      </c>
      <c r="M226" s="1" t="s">
        <v>1703</v>
      </c>
      <c r="N226" s="1" t="s">
        <v>1703</v>
      </c>
      <c r="O226" s="1" t="s">
        <v>1704</v>
      </c>
      <c r="P226" s="1" t="s">
        <v>1705</v>
      </c>
      <c r="Q226" s="1" t="s">
        <v>1706</v>
      </c>
      <c r="R226" s="1" t="s">
        <v>3058</v>
      </c>
      <c r="S226" s="1" t="s">
        <v>1708</v>
      </c>
      <c r="T226" s="1" t="s">
        <v>1709</v>
      </c>
      <c r="U226" s="1" t="s">
        <v>1710</v>
      </c>
      <c r="V226" s="1" t="s">
        <v>1775</v>
      </c>
    </row>
    <row r="227" s="1" customFormat="1" spans="1:22">
      <c r="A227" s="3">
        <v>999222387195113</v>
      </c>
      <c r="B227" s="1" t="s">
        <v>2914</v>
      </c>
      <c r="C227" s="1" t="s">
        <v>3059</v>
      </c>
      <c r="D227" s="1" t="s">
        <v>3060</v>
      </c>
      <c r="E227" s="1" t="s">
        <v>3061</v>
      </c>
      <c r="F227" s="1" t="s">
        <v>2053</v>
      </c>
      <c r="G227" s="1" t="s">
        <v>1978</v>
      </c>
      <c r="H227" s="1" t="s">
        <v>1700</v>
      </c>
      <c r="I227" s="1" t="s">
        <v>3062</v>
      </c>
      <c r="J227" s="1" t="s">
        <v>30</v>
      </c>
      <c r="K227" s="1" t="s">
        <v>3063</v>
      </c>
      <c r="L227" s="1" t="s">
        <v>3063</v>
      </c>
      <c r="M227" s="1" t="s">
        <v>1703</v>
      </c>
      <c r="N227" s="1" t="s">
        <v>1703</v>
      </c>
      <c r="O227" s="1" t="s">
        <v>1704</v>
      </c>
      <c r="P227" s="1" t="s">
        <v>1705</v>
      </c>
      <c r="Q227" s="1" t="s">
        <v>1706</v>
      </c>
      <c r="R227" s="1" t="s">
        <v>3064</v>
      </c>
      <c r="S227" s="1" t="s">
        <v>1708</v>
      </c>
      <c r="T227" s="1" t="s">
        <v>1709</v>
      </c>
      <c r="U227" s="1" t="s">
        <v>1710</v>
      </c>
      <c r="V227" s="1" t="s">
        <v>1757</v>
      </c>
    </row>
    <row r="228" s="1" customFormat="1" spans="1:22">
      <c r="A228" s="3">
        <v>999222119905538</v>
      </c>
      <c r="B228" s="1" t="s">
        <v>3031</v>
      </c>
      <c r="C228" s="1" t="s">
        <v>3065</v>
      </c>
      <c r="D228" s="1" t="s">
        <v>3066</v>
      </c>
      <c r="E228" s="1" t="s">
        <v>3067</v>
      </c>
      <c r="F228" s="1" t="s">
        <v>1978</v>
      </c>
      <c r="G228" s="1" t="s">
        <v>1699</v>
      </c>
      <c r="H228" s="1" t="s">
        <v>1700</v>
      </c>
      <c r="I228" s="1" t="s">
        <v>3068</v>
      </c>
      <c r="J228" s="1" t="s">
        <v>30</v>
      </c>
      <c r="K228" s="1" t="s">
        <v>3069</v>
      </c>
      <c r="L228" s="1" t="s">
        <v>3069</v>
      </c>
      <c r="M228" s="1" t="s">
        <v>1703</v>
      </c>
      <c r="N228" s="1" t="s">
        <v>1703</v>
      </c>
      <c r="O228" s="1" t="s">
        <v>1704</v>
      </c>
      <c r="P228" s="1" t="s">
        <v>1705</v>
      </c>
      <c r="Q228" s="1" t="s">
        <v>1706</v>
      </c>
      <c r="R228" s="1" t="s">
        <v>3070</v>
      </c>
      <c r="S228" s="1" t="s">
        <v>1708</v>
      </c>
      <c r="T228" s="1" t="s">
        <v>1709</v>
      </c>
      <c r="U228" s="1" t="s">
        <v>1710</v>
      </c>
      <c r="V228" s="1" t="s">
        <v>1928</v>
      </c>
    </row>
    <row r="229" s="1" customFormat="1" spans="1:22">
      <c r="A229" s="3">
        <v>999222201371660</v>
      </c>
      <c r="B229" s="1" t="s">
        <v>2807</v>
      </c>
      <c r="C229" s="1" t="s">
        <v>3071</v>
      </c>
      <c r="D229" s="1" t="s">
        <v>3072</v>
      </c>
      <c r="E229" s="1" t="s">
        <v>3073</v>
      </c>
      <c r="F229" s="1" t="s">
        <v>2734</v>
      </c>
      <c r="G229" s="1" t="s">
        <v>1978</v>
      </c>
      <c r="H229" s="1" t="s">
        <v>1700</v>
      </c>
      <c r="I229" s="1" t="s">
        <v>3074</v>
      </c>
      <c r="J229" s="1" t="s">
        <v>30</v>
      </c>
      <c r="K229" s="1" t="s">
        <v>3075</v>
      </c>
      <c r="L229" s="1" t="s">
        <v>3075</v>
      </c>
      <c r="M229" s="1" t="s">
        <v>1703</v>
      </c>
      <c r="N229" s="1" t="s">
        <v>1703</v>
      </c>
      <c r="O229" s="1" t="s">
        <v>1704</v>
      </c>
      <c r="P229" s="1" t="s">
        <v>1705</v>
      </c>
      <c r="Q229" s="1" t="s">
        <v>1706</v>
      </c>
      <c r="R229" s="1" t="s">
        <v>3076</v>
      </c>
      <c r="S229" s="1" t="s">
        <v>1708</v>
      </c>
      <c r="T229" s="1" t="s">
        <v>1709</v>
      </c>
      <c r="U229" s="1" t="s">
        <v>1710</v>
      </c>
      <c r="V229" s="1" t="s">
        <v>2568</v>
      </c>
    </row>
    <row r="230" s="1" customFormat="1" spans="1:22">
      <c r="A230" s="3">
        <v>999222367386420</v>
      </c>
      <c r="B230" s="1" t="s">
        <v>2867</v>
      </c>
      <c r="C230" s="1" t="s">
        <v>3077</v>
      </c>
      <c r="D230" s="1" t="s">
        <v>3078</v>
      </c>
      <c r="E230" s="1" t="s">
        <v>3079</v>
      </c>
      <c r="F230" s="1" t="s">
        <v>2053</v>
      </c>
      <c r="G230" s="1" t="s">
        <v>1978</v>
      </c>
      <c r="H230" s="1" t="s">
        <v>1700</v>
      </c>
      <c r="I230" s="1" t="s">
        <v>3080</v>
      </c>
      <c r="J230" s="1" t="s">
        <v>30</v>
      </c>
      <c r="K230" s="1" t="s">
        <v>3081</v>
      </c>
      <c r="L230" s="1" t="s">
        <v>3081</v>
      </c>
      <c r="M230" s="1" t="s">
        <v>1703</v>
      </c>
      <c r="N230" s="1" t="s">
        <v>1703</v>
      </c>
      <c r="O230" s="1" t="s">
        <v>1704</v>
      </c>
      <c r="P230" s="1" t="s">
        <v>1705</v>
      </c>
      <c r="Q230" s="1" t="s">
        <v>1706</v>
      </c>
      <c r="R230" s="1" t="s">
        <v>3082</v>
      </c>
      <c r="S230" s="1" t="s">
        <v>1708</v>
      </c>
      <c r="T230" s="1" t="s">
        <v>1709</v>
      </c>
      <c r="U230" s="1" t="s">
        <v>1710</v>
      </c>
      <c r="V230" s="1" t="s">
        <v>2568</v>
      </c>
    </row>
    <row r="231" s="1" customFormat="1" spans="1:22">
      <c r="A231" s="3">
        <v>999222353233942</v>
      </c>
      <c r="B231" s="1" t="s">
        <v>2867</v>
      </c>
      <c r="C231" s="1" t="s">
        <v>3083</v>
      </c>
      <c r="D231" s="1" t="s">
        <v>3084</v>
      </c>
      <c r="E231" s="1" t="s">
        <v>3085</v>
      </c>
      <c r="F231" s="1" t="s">
        <v>2060</v>
      </c>
      <c r="G231" s="1" t="s">
        <v>1699</v>
      </c>
      <c r="H231" s="1" t="s">
        <v>1700</v>
      </c>
      <c r="I231" s="1" t="s">
        <v>3086</v>
      </c>
      <c r="J231" s="1" t="s">
        <v>30</v>
      </c>
      <c r="K231" s="1" t="s">
        <v>3087</v>
      </c>
      <c r="L231" s="1" t="s">
        <v>3087</v>
      </c>
      <c r="M231" s="1" t="s">
        <v>1703</v>
      </c>
      <c r="N231" s="1" t="s">
        <v>1703</v>
      </c>
      <c r="O231" s="1" t="s">
        <v>1704</v>
      </c>
      <c r="P231" s="1" t="s">
        <v>1705</v>
      </c>
      <c r="Q231" s="1" t="s">
        <v>1706</v>
      </c>
      <c r="R231" s="1" t="s">
        <v>3088</v>
      </c>
      <c r="S231" s="1" t="s">
        <v>1708</v>
      </c>
      <c r="T231" s="1" t="s">
        <v>1709</v>
      </c>
      <c r="U231" s="1" t="s">
        <v>1710</v>
      </c>
      <c r="V231" s="1" t="s">
        <v>1737</v>
      </c>
    </row>
    <row r="232" s="1" customFormat="1" spans="1:22">
      <c r="A232" s="3">
        <v>999222296520365</v>
      </c>
      <c r="B232" s="1" t="s">
        <v>2936</v>
      </c>
      <c r="C232" s="1" t="s">
        <v>3089</v>
      </c>
      <c r="D232" s="1" t="s">
        <v>3084</v>
      </c>
      <c r="E232" s="1" t="s">
        <v>3090</v>
      </c>
      <c r="F232" s="1" t="s">
        <v>2734</v>
      </c>
      <c r="G232" s="1" t="s">
        <v>1695</v>
      </c>
      <c r="H232" s="1" t="s">
        <v>1700</v>
      </c>
      <c r="I232" s="1" t="s">
        <v>3091</v>
      </c>
      <c r="J232" s="1" t="s">
        <v>30</v>
      </c>
      <c r="K232" s="1" t="s">
        <v>3092</v>
      </c>
      <c r="L232" s="1" t="s">
        <v>3092</v>
      </c>
      <c r="M232" s="1" t="s">
        <v>1703</v>
      </c>
      <c r="N232" s="1" t="s">
        <v>1703</v>
      </c>
      <c r="O232" s="1" t="s">
        <v>1704</v>
      </c>
      <c r="P232" s="1" t="s">
        <v>1705</v>
      </c>
      <c r="Q232" s="1" t="s">
        <v>1706</v>
      </c>
      <c r="R232" s="1" t="s">
        <v>3093</v>
      </c>
      <c r="S232" s="1" t="s">
        <v>1708</v>
      </c>
      <c r="T232" s="1" t="s">
        <v>1709</v>
      </c>
      <c r="U232" s="1" t="s">
        <v>1710</v>
      </c>
      <c r="V232" s="1" t="s">
        <v>1737</v>
      </c>
    </row>
    <row r="233" s="1" customFormat="1" spans="1:22">
      <c r="A233" s="3">
        <v>999222280372054</v>
      </c>
      <c r="B233" s="1" t="s">
        <v>2822</v>
      </c>
      <c r="C233" s="1" t="s">
        <v>3094</v>
      </c>
      <c r="D233" s="1" t="s">
        <v>3095</v>
      </c>
      <c r="E233" s="1" t="s">
        <v>3096</v>
      </c>
      <c r="F233" s="1" t="s">
        <v>2060</v>
      </c>
      <c r="G233" s="1" t="s">
        <v>1978</v>
      </c>
      <c r="H233" s="1" t="s">
        <v>1700</v>
      </c>
      <c r="I233" s="1" t="s">
        <v>3097</v>
      </c>
      <c r="J233" s="1" t="s">
        <v>30</v>
      </c>
      <c r="K233" s="1" t="s">
        <v>3098</v>
      </c>
      <c r="L233" s="1" t="s">
        <v>3098</v>
      </c>
      <c r="M233" s="1" t="s">
        <v>1703</v>
      </c>
      <c r="N233" s="1" t="s">
        <v>1703</v>
      </c>
      <c r="O233" s="1" t="s">
        <v>1704</v>
      </c>
      <c r="P233" s="1" t="s">
        <v>1705</v>
      </c>
      <c r="Q233" s="1" t="s">
        <v>1706</v>
      </c>
      <c r="R233" s="1" t="s">
        <v>3099</v>
      </c>
      <c r="S233" s="1" t="s">
        <v>1708</v>
      </c>
      <c r="T233" s="1" t="s">
        <v>1709</v>
      </c>
      <c r="U233" s="1" t="s">
        <v>1710</v>
      </c>
      <c r="V233" s="1" t="s">
        <v>1737</v>
      </c>
    </row>
    <row r="234" s="1" customFormat="1" spans="1:22">
      <c r="A234" s="3">
        <v>999222075890778</v>
      </c>
      <c r="B234" s="1" t="s">
        <v>2969</v>
      </c>
      <c r="C234" s="1" t="s">
        <v>3100</v>
      </c>
      <c r="D234" s="1" t="s">
        <v>3095</v>
      </c>
      <c r="E234" s="1" t="s">
        <v>3101</v>
      </c>
      <c r="F234" s="1" t="s">
        <v>2914</v>
      </c>
      <c r="G234" s="1" t="s">
        <v>1699</v>
      </c>
      <c r="H234" s="1" t="s">
        <v>1700</v>
      </c>
      <c r="I234" s="1" t="s">
        <v>3102</v>
      </c>
      <c r="J234" s="1" t="s">
        <v>30</v>
      </c>
      <c r="K234" s="1" t="s">
        <v>3103</v>
      </c>
      <c r="L234" s="1" t="s">
        <v>3103</v>
      </c>
      <c r="M234" s="1" t="s">
        <v>1703</v>
      </c>
      <c r="N234" s="1" t="s">
        <v>1703</v>
      </c>
      <c r="O234" s="1" t="s">
        <v>1704</v>
      </c>
      <c r="P234" s="1" t="s">
        <v>1705</v>
      </c>
      <c r="Q234" s="1" t="s">
        <v>1706</v>
      </c>
      <c r="R234" s="1" t="s">
        <v>3104</v>
      </c>
      <c r="S234" s="1" t="s">
        <v>1708</v>
      </c>
      <c r="T234" s="1" t="s">
        <v>1709</v>
      </c>
      <c r="U234" s="1" t="s">
        <v>1710</v>
      </c>
      <c r="V234" s="1" t="s">
        <v>1737</v>
      </c>
    </row>
    <row r="235" s="1" customFormat="1" spans="1:22">
      <c r="A235" s="3">
        <v>999222411700069</v>
      </c>
      <c r="B235" s="1" t="s">
        <v>2734</v>
      </c>
      <c r="C235" s="1" t="s">
        <v>3105</v>
      </c>
      <c r="D235" s="1" t="s">
        <v>3106</v>
      </c>
      <c r="E235" s="1" t="s">
        <v>3107</v>
      </c>
      <c r="F235" s="1" t="s">
        <v>2053</v>
      </c>
      <c r="G235" s="1" t="s">
        <v>1695</v>
      </c>
      <c r="H235" s="1" t="s">
        <v>1700</v>
      </c>
      <c r="I235" s="1" t="s">
        <v>3108</v>
      </c>
      <c r="J235" s="1" t="s">
        <v>30</v>
      </c>
      <c r="K235" s="1" t="s">
        <v>3109</v>
      </c>
      <c r="L235" s="1" t="s">
        <v>3109</v>
      </c>
      <c r="M235" s="1" t="s">
        <v>1703</v>
      </c>
      <c r="N235" s="1" t="s">
        <v>1703</v>
      </c>
      <c r="O235" s="1" t="s">
        <v>1704</v>
      </c>
      <c r="P235" s="1" t="s">
        <v>1705</v>
      </c>
      <c r="Q235" s="1" t="s">
        <v>1706</v>
      </c>
      <c r="R235" s="1" t="s">
        <v>3110</v>
      </c>
      <c r="S235" s="1" t="s">
        <v>1708</v>
      </c>
      <c r="T235" s="1" t="s">
        <v>1709</v>
      </c>
      <c r="U235" s="1" t="s">
        <v>1710</v>
      </c>
      <c r="V235" s="1" t="s">
        <v>1737</v>
      </c>
    </row>
    <row r="236" s="1" customFormat="1" spans="1:22">
      <c r="A236" s="3">
        <v>999222286540135</v>
      </c>
      <c r="B236" s="1" t="s">
        <v>2822</v>
      </c>
      <c r="C236" s="1" t="s">
        <v>3111</v>
      </c>
      <c r="D236" s="1" t="s">
        <v>3112</v>
      </c>
      <c r="E236" s="1" t="s">
        <v>3113</v>
      </c>
      <c r="F236" s="1" t="s">
        <v>1695</v>
      </c>
      <c r="G236" s="1" t="s">
        <v>1699</v>
      </c>
      <c r="H236" s="1" t="s">
        <v>1700</v>
      </c>
      <c r="I236" s="1" t="s">
        <v>3114</v>
      </c>
      <c r="J236" s="1" t="s">
        <v>30</v>
      </c>
      <c r="K236" s="1" t="s">
        <v>1975</v>
      </c>
      <c r="L236" s="1" t="s">
        <v>1975</v>
      </c>
      <c r="M236" s="1" t="s">
        <v>1703</v>
      </c>
      <c r="N236" s="1" t="s">
        <v>1703</v>
      </c>
      <c r="O236" s="1" t="s">
        <v>1704</v>
      </c>
      <c r="P236" s="1" t="s">
        <v>1705</v>
      </c>
      <c r="Q236" s="1" t="s">
        <v>1706</v>
      </c>
      <c r="R236" s="1" t="s">
        <v>3115</v>
      </c>
      <c r="S236" s="1" t="s">
        <v>1708</v>
      </c>
      <c r="T236" s="1" t="s">
        <v>1709</v>
      </c>
      <c r="U236" s="1" t="s">
        <v>1710</v>
      </c>
      <c r="V236" s="1" t="s">
        <v>3116</v>
      </c>
    </row>
    <row r="237" s="1" customFormat="1" spans="1:22">
      <c r="A237" s="3">
        <v>999222251116312</v>
      </c>
      <c r="B237" s="1" t="s">
        <v>2815</v>
      </c>
      <c r="C237" s="1" t="s">
        <v>3117</v>
      </c>
      <c r="D237" s="1" t="s">
        <v>3112</v>
      </c>
      <c r="E237" s="1" t="s">
        <v>3118</v>
      </c>
      <c r="F237" s="1" t="s">
        <v>2766</v>
      </c>
      <c r="G237" s="1" t="s">
        <v>1699</v>
      </c>
      <c r="H237" s="1" t="s">
        <v>1700</v>
      </c>
      <c r="I237" s="1" t="s">
        <v>3119</v>
      </c>
      <c r="J237" s="1" t="s">
        <v>30</v>
      </c>
      <c r="K237" s="1" t="s">
        <v>3120</v>
      </c>
      <c r="L237" s="1" t="s">
        <v>3120</v>
      </c>
      <c r="M237" s="1" t="s">
        <v>1703</v>
      </c>
      <c r="N237" s="1" t="s">
        <v>1703</v>
      </c>
      <c r="O237" s="1" t="s">
        <v>1704</v>
      </c>
      <c r="P237" s="1" t="s">
        <v>1705</v>
      </c>
      <c r="Q237" s="1" t="s">
        <v>1706</v>
      </c>
      <c r="R237" s="1" t="s">
        <v>3121</v>
      </c>
      <c r="S237" s="1" t="s">
        <v>1708</v>
      </c>
      <c r="T237" s="1" t="s">
        <v>1709</v>
      </c>
      <c r="U237" s="1" t="s">
        <v>1710</v>
      </c>
      <c r="V237" s="1" t="s">
        <v>3116</v>
      </c>
    </row>
    <row r="238" s="1" customFormat="1" spans="1:22">
      <c r="A238" s="3">
        <v>999222396827069</v>
      </c>
      <c r="B238" s="1" t="s">
        <v>2914</v>
      </c>
      <c r="C238" s="1" t="s">
        <v>3122</v>
      </c>
      <c r="D238" s="1" t="s">
        <v>3123</v>
      </c>
      <c r="E238" s="1" t="s">
        <v>3124</v>
      </c>
      <c r="F238" s="1" t="s">
        <v>1978</v>
      </c>
      <c r="G238" s="1" t="s">
        <v>1695</v>
      </c>
      <c r="H238" s="1" t="s">
        <v>1700</v>
      </c>
      <c r="I238" s="1" t="s">
        <v>3125</v>
      </c>
      <c r="J238" s="1" t="s">
        <v>30</v>
      </c>
      <c r="K238" s="1" t="s">
        <v>1857</v>
      </c>
      <c r="L238" s="1" t="s">
        <v>1857</v>
      </c>
      <c r="M238" s="1" t="s">
        <v>1703</v>
      </c>
      <c r="N238" s="1" t="s">
        <v>1703</v>
      </c>
      <c r="O238" s="1" t="s">
        <v>1704</v>
      </c>
      <c r="P238" s="1" t="s">
        <v>1705</v>
      </c>
      <c r="Q238" s="1" t="s">
        <v>1706</v>
      </c>
      <c r="R238" s="1" t="s">
        <v>3126</v>
      </c>
      <c r="S238" s="1" t="s">
        <v>1708</v>
      </c>
      <c r="T238" s="1" t="s">
        <v>1709</v>
      </c>
      <c r="U238" s="1" t="s">
        <v>1710</v>
      </c>
      <c r="V238" s="1" t="s">
        <v>1718</v>
      </c>
    </row>
    <row r="239" s="1" customFormat="1" spans="1:22">
      <c r="A239" s="3">
        <v>999222217210258</v>
      </c>
      <c r="B239" s="1" t="s">
        <v>3127</v>
      </c>
      <c r="C239" s="1" t="s">
        <v>3128</v>
      </c>
      <c r="D239" s="1" t="s">
        <v>3129</v>
      </c>
      <c r="E239" s="1" t="s">
        <v>3130</v>
      </c>
      <c r="F239" s="1" t="s">
        <v>2060</v>
      </c>
      <c r="G239" s="1" t="s">
        <v>1695</v>
      </c>
      <c r="H239" s="1" t="s">
        <v>1700</v>
      </c>
      <c r="I239" s="1" t="s">
        <v>3131</v>
      </c>
      <c r="J239" s="1" t="s">
        <v>30</v>
      </c>
      <c r="K239" s="1" t="s">
        <v>3132</v>
      </c>
      <c r="L239" s="1" t="s">
        <v>3132</v>
      </c>
      <c r="M239" s="1" t="s">
        <v>1703</v>
      </c>
      <c r="N239" s="1" t="s">
        <v>1703</v>
      </c>
      <c r="O239" s="1" t="s">
        <v>1704</v>
      </c>
      <c r="P239" s="1" t="s">
        <v>1705</v>
      </c>
      <c r="Q239" s="1" t="s">
        <v>1706</v>
      </c>
      <c r="R239" s="1" t="s">
        <v>3133</v>
      </c>
      <c r="S239" s="1" t="s">
        <v>1708</v>
      </c>
      <c r="T239" s="1" t="s">
        <v>1709</v>
      </c>
      <c r="U239" s="1" t="s">
        <v>1710</v>
      </c>
      <c r="V239" s="1" t="s">
        <v>1775</v>
      </c>
    </row>
    <row r="240" s="1" customFormat="1" spans="1:22">
      <c r="A240" s="3">
        <v>999222187702754</v>
      </c>
      <c r="B240" s="1" t="s">
        <v>2807</v>
      </c>
      <c r="C240" s="1" t="s">
        <v>3134</v>
      </c>
      <c r="D240" s="1" t="s">
        <v>3129</v>
      </c>
      <c r="E240" s="1" t="s">
        <v>3135</v>
      </c>
      <c r="F240" s="1" t="s">
        <v>1695</v>
      </c>
      <c r="G240" s="1" t="s">
        <v>1699</v>
      </c>
      <c r="H240" s="1" t="s">
        <v>1700</v>
      </c>
      <c r="I240" s="1" t="s">
        <v>3136</v>
      </c>
      <c r="J240" s="1" t="s">
        <v>30</v>
      </c>
      <c r="K240" s="1" t="s">
        <v>3137</v>
      </c>
      <c r="L240" s="1" t="s">
        <v>3137</v>
      </c>
      <c r="M240" s="1" t="s">
        <v>1703</v>
      </c>
      <c r="N240" s="1" t="s">
        <v>1703</v>
      </c>
      <c r="O240" s="1" t="s">
        <v>1704</v>
      </c>
      <c r="P240" s="1" t="s">
        <v>1705</v>
      </c>
      <c r="Q240" s="1" t="s">
        <v>1706</v>
      </c>
      <c r="R240" s="1" t="s">
        <v>3138</v>
      </c>
      <c r="S240" s="1" t="s">
        <v>1708</v>
      </c>
      <c r="T240" s="1" t="s">
        <v>1709</v>
      </c>
      <c r="U240" s="1" t="s">
        <v>1710</v>
      </c>
      <c r="V240" s="1" t="s">
        <v>1775</v>
      </c>
    </row>
    <row r="241" s="1" customFormat="1" spans="1:22">
      <c r="A241" s="3">
        <v>999222107790409</v>
      </c>
      <c r="B241" s="1" t="s">
        <v>2730</v>
      </c>
      <c r="C241" s="1" t="s">
        <v>3139</v>
      </c>
      <c r="D241" s="1" t="s">
        <v>3140</v>
      </c>
      <c r="E241" s="1" t="s">
        <v>3141</v>
      </c>
      <c r="F241" s="1" t="s">
        <v>2053</v>
      </c>
      <c r="G241" s="1" t="s">
        <v>1978</v>
      </c>
      <c r="H241" s="1" t="s">
        <v>1700</v>
      </c>
      <c r="I241" s="1" t="s">
        <v>3142</v>
      </c>
      <c r="J241" s="1" t="s">
        <v>30</v>
      </c>
      <c r="K241" s="1" t="s">
        <v>3143</v>
      </c>
      <c r="L241" s="1" t="s">
        <v>3143</v>
      </c>
      <c r="M241" s="1" t="s">
        <v>1703</v>
      </c>
      <c r="N241" s="1" t="s">
        <v>1703</v>
      </c>
      <c r="O241" s="1" t="s">
        <v>1704</v>
      </c>
      <c r="P241" s="1" t="s">
        <v>1705</v>
      </c>
      <c r="Q241" s="1" t="s">
        <v>1706</v>
      </c>
      <c r="R241" s="1" t="s">
        <v>3144</v>
      </c>
      <c r="S241" s="1" t="s">
        <v>1708</v>
      </c>
      <c r="T241" s="1" t="s">
        <v>1709</v>
      </c>
      <c r="U241" s="1" t="s">
        <v>2046</v>
      </c>
      <c r="V241" s="1" t="s">
        <v>1718</v>
      </c>
    </row>
    <row r="242" s="1" customFormat="1" spans="1:22">
      <c r="A242" s="3">
        <v>999222104415680</v>
      </c>
      <c r="B242" s="1" t="s">
        <v>2730</v>
      </c>
      <c r="C242" s="1" t="s">
        <v>3145</v>
      </c>
      <c r="D242" s="1" t="s">
        <v>3146</v>
      </c>
      <c r="E242" s="1" t="s">
        <v>3147</v>
      </c>
      <c r="F242" s="1" t="s">
        <v>2060</v>
      </c>
      <c r="G242" s="1" t="s">
        <v>1978</v>
      </c>
      <c r="H242" s="1" t="s">
        <v>1700</v>
      </c>
      <c r="I242" s="1" t="s">
        <v>3148</v>
      </c>
      <c r="J242" s="1" t="s">
        <v>30</v>
      </c>
      <c r="K242" s="1" t="s">
        <v>3149</v>
      </c>
      <c r="L242" s="1" t="s">
        <v>3149</v>
      </c>
      <c r="M242" s="1" t="s">
        <v>1703</v>
      </c>
      <c r="N242" s="1" t="s">
        <v>1703</v>
      </c>
      <c r="O242" s="1" t="s">
        <v>1704</v>
      </c>
      <c r="P242" s="1" t="s">
        <v>1705</v>
      </c>
      <c r="Q242" s="1" t="s">
        <v>1706</v>
      </c>
      <c r="R242" s="1" t="s">
        <v>3150</v>
      </c>
      <c r="S242" s="1" t="s">
        <v>1708</v>
      </c>
      <c r="T242" s="1" t="s">
        <v>1709</v>
      </c>
      <c r="U242" s="1" t="s">
        <v>1710</v>
      </c>
      <c r="V242" s="1" t="s">
        <v>1921</v>
      </c>
    </row>
    <row r="243" s="1" customFormat="1" spans="1:22">
      <c r="A243" s="3">
        <v>999222359508778</v>
      </c>
      <c r="B243" s="1" t="s">
        <v>2867</v>
      </c>
      <c r="C243" s="1" t="s">
        <v>3151</v>
      </c>
      <c r="D243" s="1" t="s">
        <v>3152</v>
      </c>
      <c r="E243" s="1" t="s">
        <v>3153</v>
      </c>
      <c r="F243" s="1" t="s">
        <v>2053</v>
      </c>
      <c r="G243" s="1" t="s">
        <v>1978</v>
      </c>
      <c r="H243" s="1" t="s">
        <v>1700</v>
      </c>
      <c r="I243" s="1" t="s">
        <v>3154</v>
      </c>
      <c r="J243" s="1" t="s">
        <v>30</v>
      </c>
      <c r="K243" s="1" t="s">
        <v>3155</v>
      </c>
      <c r="L243" s="1" t="s">
        <v>3155</v>
      </c>
      <c r="M243" s="1" t="s">
        <v>1703</v>
      </c>
      <c r="N243" s="1" t="s">
        <v>1703</v>
      </c>
      <c r="O243" s="1" t="s">
        <v>1704</v>
      </c>
      <c r="P243" s="1" t="s">
        <v>1705</v>
      </c>
      <c r="Q243" s="1" t="s">
        <v>1706</v>
      </c>
      <c r="R243" s="1" t="s">
        <v>3156</v>
      </c>
      <c r="S243" s="1" t="s">
        <v>1708</v>
      </c>
      <c r="T243" s="1" t="s">
        <v>1709</v>
      </c>
      <c r="U243" s="1" t="s">
        <v>1710</v>
      </c>
      <c r="V243" s="1" t="s">
        <v>2904</v>
      </c>
    </row>
    <row r="244" s="1" customFormat="1" spans="1:22">
      <c r="A244" s="3">
        <v>22331312535</v>
      </c>
      <c r="B244" s="1" t="s">
        <v>2723</v>
      </c>
      <c r="C244" s="1" t="s">
        <v>3157</v>
      </c>
      <c r="D244" s="1" t="s">
        <v>3158</v>
      </c>
      <c r="E244" s="1" t="s">
        <v>3159</v>
      </c>
      <c r="F244" s="1" t="s">
        <v>1978</v>
      </c>
      <c r="G244" s="1" t="s">
        <v>1699</v>
      </c>
      <c r="H244" s="1" t="s">
        <v>1700</v>
      </c>
      <c r="I244" s="1" t="s">
        <v>3160</v>
      </c>
      <c r="J244" s="1" t="s">
        <v>30</v>
      </c>
      <c r="K244" s="1" t="s">
        <v>3161</v>
      </c>
      <c r="L244" s="1" t="s">
        <v>3161</v>
      </c>
      <c r="M244" s="1" t="s">
        <v>1703</v>
      </c>
      <c r="N244" s="1" t="s">
        <v>1703</v>
      </c>
      <c r="O244" s="1" t="s">
        <v>1704</v>
      </c>
      <c r="P244" s="1" t="s">
        <v>1705</v>
      </c>
      <c r="Q244" s="1" t="s">
        <v>1706</v>
      </c>
      <c r="R244" s="1" t="s">
        <v>3162</v>
      </c>
      <c r="S244" s="1" t="s">
        <v>1708</v>
      </c>
      <c r="T244" s="1" t="s">
        <v>1709</v>
      </c>
      <c r="U244" s="1" t="s">
        <v>1710</v>
      </c>
      <c r="V244" s="1" t="s">
        <v>2139</v>
      </c>
    </row>
    <row r="245" s="1" customFormat="1" spans="1:22">
      <c r="A245" s="3">
        <v>999222383665901</v>
      </c>
      <c r="B245" s="1" t="s">
        <v>2766</v>
      </c>
      <c r="C245" s="1" t="s">
        <v>3163</v>
      </c>
      <c r="D245" s="1" t="s">
        <v>3164</v>
      </c>
      <c r="E245" s="1" t="s">
        <v>3165</v>
      </c>
      <c r="F245" s="1" t="s">
        <v>2060</v>
      </c>
      <c r="G245" s="1" t="s">
        <v>1699</v>
      </c>
      <c r="H245" s="1" t="s">
        <v>1700</v>
      </c>
      <c r="I245" s="1" t="s">
        <v>3166</v>
      </c>
      <c r="J245" s="1" t="s">
        <v>30</v>
      </c>
      <c r="K245" s="1" t="s">
        <v>3167</v>
      </c>
      <c r="L245" s="1" t="s">
        <v>3167</v>
      </c>
      <c r="M245" s="1" t="s">
        <v>1703</v>
      </c>
      <c r="N245" s="1" t="s">
        <v>1703</v>
      </c>
      <c r="O245" s="1" t="s">
        <v>1704</v>
      </c>
      <c r="P245" s="1" t="s">
        <v>1705</v>
      </c>
      <c r="Q245" s="1" t="s">
        <v>1706</v>
      </c>
      <c r="R245" s="1" t="s">
        <v>3168</v>
      </c>
      <c r="S245" s="1" t="s">
        <v>1708</v>
      </c>
      <c r="T245" s="1" t="s">
        <v>1709</v>
      </c>
      <c r="U245" s="1" t="s">
        <v>2046</v>
      </c>
      <c r="V245" s="1" t="s">
        <v>1775</v>
      </c>
    </row>
    <row r="246" s="1" customFormat="1" spans="1:22">
      <c r="A246" s="3">
        <v>22240479640</v>
      </c>
      <c r="B246" s="1" t="s">
        <v>2843</v>
      </c>
      <c r="C246" s="1" t="s">
        <v>3169</v>
      </c>
      <c r="D246" s="1" t="s">
        <v>3170</v>
      </c>
      <c r="E246" s="1" t="s">
        <v>3171</v>
      </c>
      <c r="F246" s="1" t="s">
        <v>2053</v>
      </c>
      <c r="G246" s="1" t="s">
        <v>1978</v>
      </c>
      <c r="H246" s="1" t="s">
        <v>1700</v>
      </c>
      <c r="I246" s="1" t="s">
        <v>3172</v>
      </c>
      <c r="J246" s="1" t="s">
        <v>30</v>
      </c>
      <c r="K246" s="1" t="s">
        <v>3173</v>
      </c>
      <c r="L246" s="1" t="s">
        <v>3173</v>
      </c>
      <c r="M246" s="1" t="s">
        <v>1703</v>
      </c>
      <c r="N246" s="1" t="s">
        <v>1703</v>
      </c>
      <c r="O246" s="1" t="s">
        <v>1704</v>
      </c>
      <c r="P246" s="1" t="s">
        <v>1705</v>
      </c>
      <c r="Q246" s="1" t="s">
        <v>1706</v>
      </c>
      <c r="R246" s="1" t="s">
        <v>3174</v>
      </c>
      <c r="S246" s="1" t="s">
        <v>1708</v>
      </c>
      <c r="T246" s="1" t="s">
        <v>1709</v>
      </c>
      <c r="U246" s="1" t="s">
        <v>1710</v>
      </c>
      <c r="V246" s="1" t="s">
        <v>1737</v>
      </c>
    </row>
    <row r="247" s="1" customFormat="1" spans="1:22">
      <c r="A247" s="3">
        <v>21683488318</v>
      </c>
      <c r="B247" s="1" t="s">
        <v>3175</v>
      </c>
      <c r="C247" s="1" t="s">
        <v>3176</v>
      </c>
      <c r="D247" s="1" t="s">
        <v>3170</v>
      </c>
      <c r="E247" s="1" t="s">
        <v>3177</v>
      </c>
      <c r="F247" s="1" t="s">
        <v>1978</v>
      </c>
      <c r="G247" s="1" t="s">
        <v>1699</v>
      </c>
      <c r="H247" s="1" t="s">
        <v>1700</v>
      </c>
      <c r="I247" s="1" t="s">
        <v>3178</v>
      </c>
      <c r="J247" s="1" t="s">
        <v>30</v>
      </c>
      <c r="K247" s="1" t="s">
        <v>3179</v>
      </c>
      <c r="L247" s="1" t="s">
        <v>3179</v>
      </c>
      <c r="M247" s="1" t="s">
        <v>1703</v>
      </c>
      <c r="N247" s="1" t="s">
        <v>1703</v>
      </c>
      <c r="O247" s="1" t="s">
        <v>1704</v>
      </c>
      <c r="P247" s="1" t="s">
        <v>1705</v>
      </c>
      <c r="Q247" s="1" t="s">
        <v>1706</v>
      </c>
      <c r="R247" s="1" t="s">
        <v>3180</v>
      </c>
      <c r="S247" s="1" t="s">
        <v>1708</v>
      </c>
      <c r="T247" s="1" t="s">
        <v>1709</v>
      </c>
      <c r="U247" s="1" t="s">
        <v>1710</v>
      </c>
      <c r="V247" s="1" t="s">
        <v>1737</v>
      </c>
    </row>
    <row r="248" s="1" customFormat="1" spans="1:22">
      <c r="A248" s="3">
        <v>999222371745388</v>
      </c>
      <c r="B248" s="1" t="s">
        <v>2766</v>
      </c>
      <c r="C248" s="1" t="s">
        <v>3181</v>
      </c>
      <c r="D248" s="1" t="s">
        <v>2398</v>
      </c>
      <c r="E248" s="1" t="s">
        <v>3182</v>
      </c>
      <c r="F248" s="1" t="s">
        <v>1978</v>
      </c>
      <c r="G248" s="1" t="s">
        <v>1695</v>
      </c>
      <c r="H248" s="1" t="s">
        <v>1700</v>
      </c>
      <c r="I248" s="1" t="s">
        <v>3183</v>
      </c>
      <c r="J248" s="1" t="s">
        <v>30</v>
      </c>
      <c r="K248" s="1" t="s">
        <v>3184</v>
      </c>
      <c r="L248" s="1" t="s">
        <v>3184</v>
      </c>
      <c r="M248" s="1" t="s">
        <v>1703</v>
      </c>
      <c r="N248" s="1" t="s">
        <v>1703</v>
      </c>
      <c r="O248" s="1" t="s">
        <v>1704</v>
      </c>
      <c r="P248" s="1" t="s">
        <v>1705</v>
      </c>
      <c r="Q248" s="1" t="s">
        <v>1706</v>
      </c>
      <c r="R248" s="1" t="s">
        <v>3185</v>
      </c>
      <c r="S248" s="1" t="s">
        <v>1708</v>
      </c>
      <c r="T248" s="1" t="s">
        <v>1709</v>
      </c>
      <c r="U248" s="1" t="s">
        <v>1710</v>
      </c>
      <c r="V248" s="1" t="s">
        <v>1737</v>
      </c>
    </row>
    <row r="249" s="1" customFormat="1" spans="1:22">
      <c r="A249" s="3">
        <v>999222240985818</v>
      </c>
      <c r="B249" s="1" t="s">
        <v>2843</v>
      </c>
      <c r="C249" s="1" t="s">
        <v>3186</v>
      </c>
      <c r="D249" s="1" t="s">
        <v>3187</v>
      </c>
      <c r="E249" s="1" t="s">
        <v>3188</v>
      </c>
      <c r="F249" s="1" t="s">
        <v>2053</v>
      </c>
      <c r="G249" s="1" t="s">
        <v>1978</v>
      </c>
      <c r="H249" s="1" t="s">
        <v>1700</v>
      </c>
      <c r="I249" s="1" t="s">
        <v>3189</v>
      </c>
      <c r="J249" s="1" t="s">
        <v>30</v>
      </c>
      <c r="K249" s="1" t="s">
        <v>3190</v>
      </c>
      <c r="L249" s="1" t="s">
        <v>3190</v>
      </c>
      <c r="M249" s="1" t="s">
        <v>1703</v>
      </c>
      <c r="N249" s="1" t="s">
        <v>1703</v>
      </c>
      <c r="O249" s="1" t="s">
        <v>1704</v>
      </c>
      <c r="P249" s="1" t="s">
        <v>1705</v>
      </c>
      <c r="Q249" s="1" t="s">
        <v>1706</v>
      </c>
      <c r="R249" s="1" t="s">
        <v>3191</v>
      </c>
      <c r="S249" s="1" t="s">
        <v>1708</v>
      </c>
      <c r="T249" s="1" t="s">
        <v>1709</v>
      </c>
      <c r="U249" s="1" t="s">
        <v>1710</v>
      </c>
      <c r="V249" s="1" t="s">
        <v>2904</v>
      </c>
    </row>
    <row r="250" s="1" customFormat="1" spans="1:22">
      <c r="A250" s="3">
        <v>999222116263677</v>
      </c>
      <c r="B250" s="1" t="s">
        <v>3031</v>
      </c>
      <c r="C250" s="1" t="s">
        <v>3192</v>
      </c>
      <c r="D250" s="1" t="s">
        <v>3193</v>
      </c>
      <c r="E250" s="1" t="s">
        <v>3194</v>
      </c>
      <c r="F250" s="1" t="s">
        <v>2734</v>
      </c>
      <c r="G250" s="1" t="s">
        <v>1978</v>
      </c>
      <c r="H250" s="1" t="s">
        <v>1700</v>
      </c>
      <c r="I250" s="1" t="s">
        <v>3195</v>
      </c>
      <c r="J250" s="1" t="s">
        <v>30</v>
      </c>
      <c r="K250" s="1" t="s">
        <v>3196</v>
      </c>
      <c r="L250" s="1" t="s">
        <v>3196</v>
      </c>
      <c r="M250" s="1" t="s">
        <v>1703</v>
      </c>
      <c r="N250" s="1" t="s">
        <v>1703</v>
      </c>
      <c r="O250" s="1" t="s">
        <v>1704</v>
      </c>
      <c r="P250" s="1" t="s">
        <v>1705</v>
      </c>
      <c r="Q250" s="1" t="s">
        <v>1706</v>
      </c>
      <c r="R250" s="1" t="s">
        <v>3197</v>
      </c>
      <c r="S250" s="1" t="s">
        <v>1708</v>
      </c>
      <c r="T250" s="1" t="s">
        <v>1709</v>
      </c>
      <c r="U250" s="1" t="s">
        <v>1710</v>
      </c>
      <c r="V250" s="1" t="s">
        <v>1718</v>
      </c>
    </row>
    <row r="251" s="1" customFormat="1" spans="1:22">
      <c r="A251" s="3">
        <v>999222398370145</v>
      </c>
      <c r="B251" s="1" t="s">
        <v>2914</v>
      </c>
      <c r="C251" s="1" t="s">
        <v>3198</v>
      </c>
      <c r="D251" s="1" t="s">
        <v>3199</v>
      </c>
      <c r="E251" s="1" t="s">
        <v>3200</v>
      </c>
      <c r="F251" s="1" t="s">
        <v>2060</v>
      </c>
      <c r="G251" s="1" t="s">
        <v>1978</v>
      </c>
      <c r="H251" s="1" t="s">
        <v>1700</v>
      </c>
      <c r="I251" s="1" t="s">
        <v>3201</v>
      </c>
      <c r="J251" s="1" t="s">
        <v>30</v>
      </c>
      <c r="K251" s="1" t="s">
        <v>3202</v>
      </c>
      <c r="L251" s="1" t="s">
        <v>3202</v>
      </c>
      <c r="M251" s="1" t="s">
        <v>1703</v>
      </c>
      <c r="N251" s="1" t="s">
        <v>1703</v>
      </c>
      <c r="O251" s="1" t="s">
        <v>1704</v>
      </c>
      <c r="P251" s="1" t="s">
        <v>1705</v>
      </c>
      <c r="Q251" s="1" t="s">
        <v>1706</v>
      </c>
      <c r="R251" s="1" t="s">
        <v>3203</v>
      </c>
      <c r="S251" s="1" t="s">
        <v>1708</v>
      </c>
      <c r="T251" s="1" t="s">
        <v>1709</v>
      </c>
      <c r="U251" s="1" t="s">
        <v>1710</v>
      </c>
      <c r="V251" s="1" t="s">
        <v>1718</v>
      </c>
    </row>
    <row r="252" s="1" customFormat="1" spans="1:22">
      <c r="A252" s="3">
        <v>999222274198546</v>
      </c>
      <c r="B252" s="1" t="s">
        <v>2752</v>
      </c>
      <c r="C252" s="1" t="s">
        <v>3204</v>
      </c>
      <c r="D252" s="1" t="s">
        <v>3205</v>
      </c>
      <c r="E252" s="1" t="s">
        <v>3206</v>
      </c>
      <c r="F252" s="1" t="s">
        <v>2060</v>
      </c>
      <c r="G252" s="1" t="s">
        <v>1695</v>
      </c>
      <c r="H252" s="1" t="s">
        <v>1700</v>
      </c>
      <c r="I252" s="1" t="s">
        <v>3207</v>
      </c>
      <c r="J252" s="1" t="s">
        <v>30</v>
      </c>
      <c r="K252" s="1" t="s">
        <v>3208</v>
      </c>
      <c r="L252" s="1" t="s">
        <v>3208</v>
      </c>
      <c r="M252" s="1" t="s">
        <v>1703</v>
      </c>
      <c r="N252" s="1" t="s">
        <v>1703</v>
      </c>
      <c r="O252" s="1" t="s">
        <v>1704</v>
      </c>
      <c r="P252" s="1" t="s">
        <v>1705</v>
      </c>
      <c r="Q252" s="1" t="s">
        <v>1706</v>
      </c>
      <c r="R252" s="1" t="s">
        <v>3209</v>
      </c>
      <c r="S252" s="1" t="s">
        <v>1708</v>
      </c>
      <c r="T252" s="1" t="s">
        <v>1709</v>
      </c>
      <c r="U252" s="1" t="s">
        <v>1710</v>
      </c>
      <c r="V252" s="1" t="s">
        <v>1928</v>
      </c>
    </row>
    <row r="253" s="1" customFormat="1" spans="1:22">
      <c r="A253" s="3">
        <v>999221928974084</v>
      </c>
      <c r="B253" s="1" t="s">
        <v>3210</v>
      </c>
      <c r="C253" s="1" t="s">
        <v>3211</v>
      </c>
      <c r="D253" s="1" t="s">
        <v>3212</v>
      </c>
      <c r="E253" s="1" t="s">
        <v>3213</v>
      </c>
      <c r="F253" s="1" t="s">
        <v>2734</v>
      </c>
      <c r="G253" s="1" t="s">
        <v>1699</v>
      </c>
      <c r="H253" s="1" t="s">
        <v>1700</v>
      </c>
      <c r="I253" s="1" t="s">
        <v>3214</v>
      </c>
      <c r="J253" s="1" t="s">
        <v>30</v>
      </c>
      <c r="K253" s="1" t="s">
        <v>3215</v>
      </c>
      <c r="L253" s="1" t="s">
        <v>3215</v>
      </c>
      <c r="M253" s="1" t="s">
        <v>1703</v>
      </c>
      <c r="N253" s="1" t="s">
        <v>1703</v>
      </c>
      <c r="O253" s="1" t="s">
        <v>1704</v>
      </c>
      <c r="P253" s="1" t="s">
        <v>1705</v>
      </c>
      <c r="Q253" s="1" t="s">
        <v>1706</v>
      </c>
      <c r="R253" s="1" t="s">
        <v>3216</v>
      </c>
      <c r="S253" s="1" t="s">
        <v>1708</v>
      </c>
      <c r="T253" s="1" t="s">
        <v>1709</v>
      </c>
      <c r="U253" s="1" t="s">
        <v>1710</v>
      </c>
      <c r="V253" s="1" t="s">
        <v>2605</v>
      </c>
    </row>
    <row r="254" s="1" customFormat="1" spans="1:22">
      <c r="A254" s="3">
        <v>999222368541847</v>
      </c>
      <c r="B254" s="1" t="s">
        <v>2766</v>
      </c>
      <c r="C254" s="1" t="s">
        <v>3217</v>
      </c>
      <c r="D254" s="1" t="s">
        <v>3218</v>
      </c>
      <c r="E254" s="1" t="s">
        <v>3219</v>
      </c>
      <c r="F254" s="1" t="s">
        <v>1978</v>
      </c>
      <c r="G254" s="1" t="s">
        <v>1699</v>
      </c>
      <c r="H254" s="1" t="s">
        <v>1700</v>
      </c>
      <c r="I254" s="1" t="s">
        <v>3220</v>
      </c>
      <c r="J254" s="1" t="s">
        <v>30</v>
      </c>
      <c r="K254" s="1" t="s">
        <v>3221</v>
      </c>
      <c r="L254" s="1" t="s">
        <v>3221</v>
      </c>
      <c r="M254" s="1" t="s">
        <v>1703</v>
      </c>
      <c r="N254" s="1" t="s">
        <v>1703</v>
      </c>
      <c r="O254" s="1" t="s">
        <v>1704</v>
      </c>
      <c r="P254" s="1" t="s">
        <v>1705</v>
      </c>
      <c r="Q254" s="1" t="s">
        <v>1706</v>
      </c>
      <c r="R254" s="1" t="s">
        <v>3222</v>
      </c>
      <c r="S254" s="1" t="s">
        <v>1708</v>
      </c>
      <c r="T254" s="1" t="s">
        <v>1709</v>
      </c>
      <c r="U254" s="1" t="s">
        <v>1710</v>
      </c>
      <c r="V254" s="1" t="s">
        <v>1750</v>
      </c>
    </row>
    <row r="255" s="1" customFormat="1" spans="1:22">
      <c r="A255" s="3">
        <v>999222357756330</v>
      </c>
      <c r="B255" s="1" t="s">
        <v>2867</v>
      </c>
      <c r="C255" s="1" t="s">
        <v>3223</v>
      </c>
      <c r="D255" s="1" t="s">
        <v>3224</v>
      </c>
      <c r="E255" s="1" t="s">
        <v>3225</v>
      </c>
      <c r="F255" s="1" t="s">
        <v>2053</v>
      </c>
      <c r="G255" s="1" t="s">
        <v>1699</v>
      </c>
      <c r="H255" s="1" t="s">
        <v>1700</v>
      </c>
      <c r="I255" s="1" t="s">
        <v>3226</v>
      </c>
      <c r="J255" s="1" t="s">
        <v>30</v>
      </c>
      <c r="K255" s="1" t="s">
        <v>3227</v>
      </c>
      <c r="L255" s="1" t="s">
        <v>3227</v>
      </c>
      <c r="M255" s="1" t="s">
        <v>1703</v>
      </c>
      <c r="N255" s="1" t="s">
        <v>1703</v>
      </c>
      <c r="O255" s="1" t="s">
        <v>1704</v>
      </c>
      <c r="P255" s="1" t="s">
        <v>1705</v>
      </c>
      <c r="Q255" s="1" t="s">
        <v>1706</v>
      </c>
      <c r="R255" s="1" t="s">
        <v>3228</v>
      </c>
      <c r="S255" s="1" t="s">
        <v>1708</v>
      </c>
      <c r="T255" s="1" t="s">
        <v>1709</v>
      </c>
      <c r="U255" s="1" t="s">
        <v>1710</v>
      </c>
      <c r="V255" s="1" t="s">
        <v>3229</v>
      </c>
    </row>
    <row r="256" s="1" customFormat="1" spans="1:22">
      <c r="A256" s="3">
        <v>999222093802540</v>
      </c>
      <c r="B256" s="1" t="s">
        <v>3230</v>
      </c>
      <c r="C256" s="1" t="s">
        <v>3231</v>
      </c>
      <c r="D256" s="1" t="s">
        <v>3232</v>
      </c>
      <c r="E256" s="1" t="s">
        <v>3233</v>
      </c>
      <c r="F256" s="1" t="s">
        <v>2914</v>
      </c>
      <c r="G256" s="1" t="s">
        <v>1978</v>
      </c>
      <c r="H256" s="1" t="s">
        <v>1700</v>
      </c>
      <c r="I256" s="1" t="s">
        <v>3234</v>
      </c>
      <c r="J256" s="1" t="s">
        <v>30</v>
      </c>
      <c r="K256" s="1" t="s">
        <v>3235</v>
      </c>
      <c r="L256" s="1" t="s">
        <v>3235</v>
      </c>
      <c r="M256" s="1" t="s">
        <v>1703</v>
      </c>
      <c r="N256" s="1" t="s">
        <v>1703</v>
      </c>
      <c r="O256" s="1" t="s">
        <v>1704</v>
      </c>
      <c r="P256" s="1" t="s">
        <v>1705</v>
      </c>
      <c r="Q256" s="1" t="s">
        <v>1706</v>
      </c>
      <c r="R256" s="1" t="s">
        <v>3236</v>
      </c>
      <c r="S256" s="1" t="s">
        <v>1708</v>
      </c>
      <c r="T256" s="1" t="s">
        <v>1709</v>
      </c>
      <c r="U256" s="1" t="s">
        <v>1710</v>
      </c>
      <c r="V256" s="1" t="s">
        <v>3116</v>
      </c>
    </row>
    <row r="257" s="1" customFormat="1" spans="1:22">
      <c r="A257" s="3">
        <v>999222415086016</v>
      </c>
      <c r="B257" s="1" t="s">
        <v>2734</v>
      </c>
      <c r="C257" s="1" t="s">
        <v>3237</v>
      </c>
      <c r="D257" s="1" t="s">
        <v>3238</v>
      </c>
      <c r="E257" s="1" t="s">
        <v>3239</v>
      </c>
      <c r="F257" s="1" t="s">
        <v>2053</v>
      </c>
      <c r="G257" s="1" t="s">
        <v>1695</v>
      </c>
      <c r="H257" s="1" t="s">
        <v>1700</v>
      </c>
      <c r="I257" s="1" t="s">
        <v>3240</v>
      </c>
      <c r="J257" s="1" t="s">
        <v>30</v>
      </c>
      <c r="K257" s="1" t="s">
        <v>3241</v>
      </c>
      <c r="L257" s="1" t="s">
        <v>3241</v>
      </c>
      <c r="M257" s="1" t="s">
        <v>1703</v>
      </c>
      <c r="N257" s="1" t="s">
        <v>1703</v>
      </c>
      <c r="O257" s="1" t="s">
        <v>1704</v>
      </c>
      <c r="P257" s="1" t="s">
        <v>1705</v>
      </c>
      <c r="Q257" s="1" t="s">
        <v>1706</v>
      </c>
      <c r="R257" s="1" t="s">
        <v>3242</v>
      </c>
      <c r="S257" s="1" t="s">
        <v>1708</v>
      </c>
      <c r="T257" s="1" t="s">
        <v>1709</v>
      </c>
      <c r="U257" s="1" t="s">
        <v>1710</v>
      </c>
      <c r="V257" s="1" t="s">
        <v>3116</v>
      </c>
    </row>
    <row r="258" s="1" customFormat="1" spans="1:22">
      <c r="A258" s="3">
        <v>999222331480375</v>
      </c>
      <c r="B258" s="1" t="s">
        <v>2723</v>
      </c>
      <c r="C258" s="1" t="s">
        <v>3243</v>
      </c>
      <c r="D258" s="1" t="s">
        <v>3244</v>
      </c>
      <c r="E258" s="1" t="s">
        <v>3245</v>
      </c>
      <c r="F258" s="1" t="s">
        <v>2914</v>
      </c>
      <c r="G258" s="1" t="s">
        <v>1699</v>
      </c>
      <c r="H258" s="1" t="s">
        <v>1700</v>
      </c>
      <c r="I258" s="1" t="s">
        <v>3246</v>
      </c>
      <c r="J258" s="1" t="s">
        <v>30</v>
      </c>
      <c r="K258" s="1" t="s">
        <v>3247</v>
      </c>
      <c r="L258" s="1" t="s">
        <v>3247</v>
      </c>
      <c r="M258" s="1" t="s">
        <v>1703</v>
      </c>
      <c r="N258" s="1" t="s">
        <v>1703</v>
      </c>
      <c r="O258" s="1" t="s">
        <v>1704</v>
      </c>
      <c r="P258" s="1" t="s">
        <v>1705</v>
      </c>
      <c r="Q258" s="1" t="s">
        <v>1706</v>
      </c>
      <c r="R258" s="1" t="s">
        <v>3248</v>
      </c>
      <c r="S258" s="1" t="s">
        <v>1708</v>
      </c>
      <c r="T258" s="1" t="s">
        <v>1709</v>
      </c>
      <c r="U258" s="1" t="s">
        <v>1710</v>
      </c>
      <c r="V258" s="1" t="s">
        <v>1737</v>
      </c>
    </row>
    <row r="259" s="1" customFormat="1" spans="1:22">
      <c r="A259" s="3">
        <v>999222271075168</v>
      </c>
      <c r="B259" s="1" t="s">
        <v>2752</v>
      </c>
      <c r="C259" s="1" t="s">
        <v>3249</v>
      </c>
      <c r="D259" s="1" t="s">
        <v>3250</v>
      </c>
      <c r="E259" s="1" t="s">
        <v>3251</v>
      </c>
      <c r="F259" s="1" t="s">
        <v>2734</v>
      </c>
      <c r="G259" s="1" t="s">
        <v>1695</v>
      </c>
      <c r="H259" s="1" t="s">
        <v>1700</v>
      </c>
      <c r="I259" s="1" t="s">
        <v>3252</v>
      </c>
      <c r="J259" s="1" t="s">
        <v>30</v>
      </c>
      <c r="K259" s="1" t="s">
        <v>3253</v>
      </c>
      <c r="L259" s="1" t="s">
        <v>3253</v>
      </c>
      <c r="M259" s="1" t="s">
        <v>1703</v>
      </c>
      <c r="N259" s="1" t="s">
        <v>1703</v>
      </c>
      <c r="O259" s="1" t="s">
        <v>1704</v>
      </c>
      <c r="P259" s="1" t="s">
        <v>1705</v>
      </c>
      <c r="Q259" s="1" t="s">
        <v>1706</v>
      </c>
      <c r="R259" s="1" t="s">
        <v>3254</v>
      </c>
      <c r="S259" s="1" t="s">
        <v>1708</v>
      </c>
      <c r="T259" s="1" t="s">
        <v>1709</v>
      </c>
      <c r="U259" s="1" t="s">
        <v>1710</v>
      </c>
      <c r="V259" s="1" t="s">
        <v>1737</v>
      </c>
    </row>
    <row r="260" s="1" customFormat="1" spans="1:22">
      <c r="A260" s="3">
        <v>999222110154618</v>
      </c>
      <c r="B260" s="1" t="s">
        <v>2730</v>
      </c>
      <c r="C260" s="1" t="s">
        <v>3255</v>
      </c>
      <c r="D260" s="1" t="s">
        <v>3256</v>
      </c>
      <c r="E260" s="1" t="s">
        <v>3257</v>
      </c>
      <c r="F260" s="1" t="s">
        <v>2053</v>
      </c>
      <c r="G260" s="1" t="s">
        <v>1978</v>
      </c>
      <c r="H260" s="1" t="s">
        <v>1700</v>
      </c>
      <c r="I260" s="1" t="s">
        <v>3258</v>
      </c>
      <c r="J260" s="1" t="s">
        <v>30</v>
      </c>
      <c r="K260" s="1" t="s">
        <v>3259</v>
      </c>
      <c r="L260" s="1" t="s">
        <v>3259</v>
      </c>
      <c r="M260" s="1" t="s">
        <v>1703</v>
      </c>
      <c r="N260" s="1" t="s">
        <v>1703</v>
      </c>
      <c r="O260" s="1" t="s">
        <v>1704</v>
      </c>
      <c r="P260" s="1" t="s">
        <v>1705</v>
      </c>
      <c r="Q260" s="1" t="s">
        <v>1706</v>
      </c>
      <c r="R260" s="1" t="s">
        <v>3260</v>
      </c>
      <c r="S260" s="1" t="s">
        <v>1708</v>
      </c>
      <c r="T260" s="1" t="s">
        <v>1709</v>
      </c>
      <c r="U260" s="1" t="s">
        <v>1710</v>
      </c>
      <c r="V260" s="1" t="s">
        <v>1737</v>
      </c>
    </row>
    <row r="261" s="1" customFormat="1" spans="1:22">
      <c r="A261" s="3">
        <v>999222384064147</v>
      </c>
      <c r="B261" s="1" t="s">
        <v>2766</v>
      </c>
      <c r="C261" s="1" t="s">
        <v>3261</v>
      </c>
      <c r="D261" s="1" t="s">
        <v>3262</v>
      </c>
      <c r="E261" s="1" t="s">
        <v>3263</v>
      </c>
      <c r="F261" s="1" t="s">
        <v>2060</v>
      </c>
      <c r="G261" s="1" t="s">
        <v>1978</v>
      </c>
      <c r="H261" s="1" t="s">
        <v>1700</v>
      </c>
      <c r="I261" s="1" t="s">
        <v>3264</v>
      </c>
      <c r="J261" s="1" t="s">
        <v>30</v>
      </c>
      <c r="K261" s="1" t="s">
        <v>1939</v>
      </c>
      <c r="L261" s="1" t="s">
        <v>1939</v>
      </c>
      <c r="M261" s="1" t="s">
        <v>1703</v>
      </c>
      <c r="N261" s="1" t="s">
        <v>1703</v>
      </c>
      <c r="O261" s="1" t="s">
        <v>1704</v>
      </c>
      <c r="P261" s="1" t="s">
        <v>1705</v>
      </c>
      <c r="Q261" s="1" t="s">
        <v>1706</v>
      </c>
      <c r="R261" s="1" t="s">
        <v>3265</v>
      </c>
      <c r="S261" s="1" t="s">
        <v>1708</v>
      </c>
      <c r="T261" s="1" t="s">
        <v>1709</v>
      </c>
      <c r="U261" s="1" t="s">
        <v>1710</v>
      </c>
      <c r="V261" s="1" t="s">
        <v>1737</v>
      </c>
    </row>
    <row r="262" s="1" customFormat="1" spans="1:22">
      <c r="A262" s="3">
        <v>22240019641</v>
      </c>
      <c r="B262" s="1" t="s">
        <v>2843</v>
      </c>
      <c r="C262" s="1" t="s">
        <v>3266</v>
      </c>
      <c r="D262" s="1" t="s">
        <v>3267</v>
      </c>
      <c r="E262" s="1" t="s">
        <v>3268</v>
      </c>
      <c r="F262" s="1" t="s">
        <v>2060</v>
      </c>
      <c r="G262" s="1" t="s">
        <v>1978</v>
      </c>
      <c r="H262" s="1" t="s">
        <v>1700</v>
      </c>
      <c r="I262" s="1" t="s">
        <v>3269</v>
      </c>
      <c r="J262" s="1" t="s">
        <v>30</v>
      </c>
      <c r="K262" s="1" t="s">
        <v>3270</v>
      </c>
      <c r="L262" s="1" t="s">
        <v>3270</v>
      </c>
      <c r="M262" s="1" t="s">
        <v>1703</v>
      </c>
      <c r="N262" s="1" t="s">
        <v>1703</v>
      </c>
      <c r="O262" s="1" t="s">
        <v>1704</v>
      </c>
      <c r="P262" s="1" t="s">
        <v>1705</v>
      </c>
      <c r="Q262" s="1" t="s">
        <v>1706</v>
      </c>
      <c r="R262" s="1" t="s">
        <v>3271</v>
      </c>
      <c r="S262" s="1" t="s">
        <v>1708</v>
      </c>
      <c r="T262" s="1" t="s">
        <v>1709</v>
      </c>
      <c r="U262" s="1" t="s">
        <v>1710</v>
      </c>
      <c r="V262" s="1" t="s">
        <v>1737</v>
      </c>
    </row>
    <row r="263" s="1" customFormat="1" spans="1:22">
      <c r="A263" s="3">
        <v>999222403503490</v>
      </c>
      <c r="B263" s="1" t="s">
        <v>2734</v>
      </c>
      <c r="C263" s="1" t="s">
        <v>3272</v>
      </c>
      <c r="D263" s="1" t="s">
        <v>3273</v>
      </c>
      <c r="E263" s="1" t="s">
        <v>3274</v>
      </c>
      <c r="F263" s="1" t="s">
        <v>1978</v>
      </c>
      <c r="G263" s="1" t="s">
        <v>1699</v>
      </c>
      <c r="H263" s="1" t="s">
        <v>1700</v>
      </c>
      <c r="I263" s="1" t="s">
        <v>3275</v>
      </c>
      <c r="J263" s="1" t="s">
        <v>30</v>
      </c>
      <c r="K263" s="1" t="s">
        <v>3276</v>
      </c>
      <c r="L263" s="1" t="s">
        <v>3276</v>
      </c>
      <c r="M263" s="1" t="s">
        <v>1703</v>
      </c>
      <c r="N263" s="1" t="s">
        <v>1703</v>
      </c>
      <c r="O263" s="1" t="s">
        <v>1704</v>
      </c>
      <c r="P263" s="1" t="s">
        <v>1705</v>
      </c>
      <c r="Q263" s="1" t="s">
        <v>1706</v>
      </c>
      <c r="R263" s="1" t="s">
        <v>3277</v>
      </c>
      <c r="S263" s="1" t="s">
        <v>1708</v>
      </c>
      <c r="T263" s="1" t="s">
        <v>1709</v>
      </c>
      <c r="U263" s="1" t="s">
        <v>1710</v>
      </c>
      <c r="V263" s="1" t="s">
        <v>1737</v>
      </c>
    </row>
    <row r="264" s="1" customFormat="1" spans="1:22">
      <c r="A264" s="3">
        <v>999222395414617</v>
      </c>
      <c r="B264" s="1" t="s">
        <v>2914</v>
      </c>
      <c r="C264" s="1" t="s">
        <v>3278</v>
      </c>
      <c r="D264" s="1" t="s">
        <v>3279</v>
      </c>
      <c r="E264" s="1" t="s">
        <v>3280</v>
      </c>
      <c r="F264" s="1" t="s">
        <v>2734</v>
      </c>
      <c r="G264" s="1" t="s">
        <v>1978</v>
      </c>
      <c r="H264" s="1" t="s">
        <v>1700</v>
      </c>
      <c r="I264" s="1" t="s">
        <v>3281</v>
      </c>
      <c r="J264" s="1" t="s">
        <v>30</v>
      </c>
      <c r="K264" s="1" t="s">
        <v>3282</v>
      </c>
      <c r="L264" s="1" t="s">
        <v>3282</v>
      </c>
      <c r="M264" s="1" t="s">
        <v>1703</v>
      </c>
      <c r="N264" s="1" t="s">
        <v>1703</v>
      </c>
      <c r="O264" s="1" t="s">
        <v>1704</v>
      </c>
      <c r="P264" s="1" t="s">
        <v>1705</v>
      </c>
      <c r="Q264" s="1" t="s">
        <v>1706</v>
      </c>
      <c r="R264" s="1" t="s">
        <v>3283</v>
      </c>
      <c r="S264" s="1" t="s">
        <v>1708</v>
      </c>
      <c r="T264" s="1" t="s">
        <v>1709</v>
      </c>
      <c r="U264" s="1" t="s">
        <v>1710</v>
      </c>
      <c r="V264" s="1" t="s">
        <v>3284</v>
      </c>
    </row>
    <row r="265" s="1" customFormat="1" spans="1:22">
      <c r="A265" s="3">
        <v>999222383310738</v>
      </c>
      <c r="B265" s="1" t="s">
        <v>2766</v>
      </c>
      <c r="C265" s="1" t="s">
        <v>3285</v>
      </c>
      <c r="D265" s="1" t="s">
        <v>3286</v>
      </c>
      <c r="E265" s="1" t="s">
        <v>3287</v>
      </c>
      <c r="F265" s="1" t="s">
        <v>2914</v>
      </c>
      <c r="G265" s="1" t="s">
        <v>1978</v>
      </c>
      <c r="H265" s="1" t="s">
        <v>1700</v>
      </c>
      <c r="I265" s="1" t="s">
        <v>3288</v>
      </c>
      <c r="J265" s="1" t="s">
        <v>30</v>
      </c>
      <c r="K265" s="1" t="s">
        <v>3289</v>
      </c>
      <c r="L265" s="1" t="s">
        <v>3289</v>
      </c>
      <c r="M265" s="1" t="s">
        <v>1703</v>
      </c>
      <c r="N265" s="1" t="s">
        <v>1703</v>
      </c>
      <c r="O265" s="1" t="s">
        <v>1704</v>
      </c>
      <c r="P265" s="1" t="s">
        <v>1705</v>
      </c>
      <c r="Q265" s="1" t="s">
        <v>1706</v>
      </c>
      <c r="R265" s="1" t="s">
        <v>3290</v>
      </c>
      <c r="S265" s="1" t="s">
        <v>1708</v>
      </c>
      <c r="T265" s="1" t="s">
        <v>1709</v>
      </c>
      <c r="U265" s="1" t="s">
        <v>2046</v>
      </c>
      <c r="V265" s="1" t="s">
        <v>1775</v>
      </c>
    </row>
    <row r="266" s="1" customFormat="1" spans="1:22">
      <c r="A266" s="3">
        <v>999222378869341</v>
      </c>
      <c r="B266" s="1" t="s">
        <v>2766</v>
      </c>
      <c r="C266" s="1" t="s">
        <v>3291</v>
      </c>
      <c r="D266" s="1" t="s">
        <v>3286</v>
      </c>
      <c r="E266" s="1" t="s">
        <v>3292</v>
      </c>
      <c r="F266" s="1" t="s">
        <v>2914</v>
      </c>
      <c r="G266" s="1" t="s">
        <v>1978</v>
      </c>
      <c r="H266" s="1" t="s">
        <v>1700</v>
      </c>
      <c r="I266" s="1" t="s">
        <v>3293</v>
      </c>
      <c r="J266" s="1" t="s">
        <v>30</v>
      </c>
      <c r="K266" s="1" t="s">
        <v>3294</v>
      </c>
      <c r="L266" s="1" t="s">
        <v>3294</v>
      </c>
      <c r="M266" s="1" t="s">
        <v>1703</v>
      </c>
      <c r="N266" s="1" t="s">
        <v>1703</v>
      </c>
      <c r="O266" s="1" t="s">
        <v>1704</v>
      </c>
      <c r="P266" s="1" t="s">
        <v>1705</v>
      </c>
      <c r="Q266" s="1" t="s">
        <v>1706</v>
      </c>
      <c r="R266" s="1" t="s">
        <v>3295</v>
      </c>
      <c r="S266" s="1" t="s">
        <v>1708</v>
      </c>
      <c r="T266" s="1" t="s">
        <v>1709</v>
      </c>
      <c r="U266" s="1" t="s">
        <v>2046</v>
      </c>
      <c r="V266" s="1" t="s">
        <v>1775</v>
      </c>
    </row>
    <row r="267" s="1" customFormat="1" spans="1:22">
      <c r="A267" s="3">
        <v>999222188940634</v>
      </c>
      <c r="B267" s="1" t="s">
        <v>2807</v>
      </c>
      <c r="C267" s="1" t="s">
        <v>3296</v>
      </c>
      <c r="D267" s="1" t="s">
        <v>3297</v>
      </c>
      <c r="E267" s="1" t="s">
        <v>3298</v>
      </c>
      <c r="F267" s="1" t="s">
        <v>2053</v>
      </c>
      <c r="G267" s="1" t="s">
        <v>1695</v>
      </c>
      <c r="H267" s="1" t="s">
        <v>1700</v>
      </c>
      <c r="I267" s="1" t="s">
        <v>3299</v>
      </c>
      <c r="J267" s="1" t="s">
        <v>30</v>
      </c>
      <c r="K267" s="1" t="s">
        <v>2401</v>
      </c>
      <c r="L267" s="1" t="s">
        <v>2401</v>
      </c>
      <c r="M267" s="1" t="s">
        <v>1703</v>
      </c>
      <c r="N267" s="1" t="s">
        <v>1703</v>
      </c>
      <c r="O267" s="1" t="s">
        <v>1704</v>
      </c>
      <c r="P267" s="1" t="s">
        <v>1705</v>
      </c>
      <c r="Q267" s="1" t="s">
        <v>1706</v>
      </c>
      <c r="R267" s="1" t="s">
        <v>3300</v>
      </c>
      <c r="S267" s="1" t="s">
        <v>1708</v>
      </c>
      <c r="T267" s="1" t="s">
        <v>1709</v>
      </c>
      <c r="U267" s="1" t="s">
        <v>1710</v>
      </c>
      <c r="V267" s="1" t="s">
        <v>1718</v>
      </c>
    </row>
    <row r="268" s="1" customFormat="1" spans="1:22">
      <c r="A268" s="3">
        <v>999222337432729</v>
      </c>
      <c r="B268" s="1" t="s">
        <v>2723</v>
      </c>
      <c r="C268" s="1" t="s">
        <v>3301</v>
      </c>
      <c r="D268" s="1" t="s">
        <v>3302</v>
      </c>
      <c r="E268" s="1" t="s">
        <v>3303</v>
      </c>
      <c r="F268" s="1" t="s">
        <v>2053</v>
      </c>
      <c r="G268" s="1" t="s">
        <v>1978</v>
      </c>
      <c r="H268" s="1" t="s">
        <v>1700</v>
      </c>
      <c r="I268" s="1" t="s">
        <v>3304</v>
      </c>
      <c r="J268" s="1" t="s">
        <v>30</v>
      </c>
      <c r="K268" s="1" t="s">
        <v>3305</v>
      </c>
      <c r="L268" s="1" t="s">
        <v>3305</v>
      </c>
      <c r="M268" s="1" t="s">
        <v>1703</v>
      </c>
      <c r="N268" s="1" t="s">
        <v>1703</v>
      </c>
      <c r="O268" s="1" t="s">
        <v>1704</v>
      </c>
      <c r="P268" s="1" t="s">
        <v>1705</v>
      </c>
      <c r="Q268" s="1" t="s">
        <v>1706</v>
      </c>
      <c r="R268" s="1" t="s">
        <v>3306</v>
      </c>
      <c r="S268" s="1" t="s">
        <v>1708</v>
      </c>
      <c r="T268" s="1" t="s">
        <v>1709</v>
      </c>
      <c r="U268" s="1" t="s">
        <v>1710</v>
      </c>
      <c r="V268" s="1" t="s">
        <v>2139</v>
      </c>
    </row>
    <row r="269" s="1" customFormat="1" spans="1:22">
      <c r="A269" s="3">
        <v>999222128789621</v>
      </c>
      <c r="B269" s="1" t="s">
        <v>3038</v>
      </c>
      <c r="C269" s="1" t="s">
        <v>3307</v>
      </c>
      <c r="D269" s="1" t="s">
        <v>3308</v>
      </c>
      <c r="E269" s="1" t="s">
        <v>3309</v>
      </c>
      <c r="F269" s="1" t="s">
        <v>1978</v>
      </c>
      <c r="G269" s="1" t="s">
        <v>1695</v>
      </c>
      <c r="H269" s="1" t="s">
        <v>1700</v>
      </c>
      <c r="I269" s="1" t="s">
        <v>3310</v>
      </c>
      <c r="J269" s="1" t="s">
        <v>30</v>
      </c>
      <c r="K269" s="1" t="s">
        <v>3311</v>
      </c>
      <c r="L269" s="1" t="s">
        <v>3311</v>
      </c>
      <c r="M269" s="1" t="s">
        <v>1703</v>
      </c>
      <c r="N269" s="1" t="s">
        <v>1703</v>
      </c>
      <c r="O269" s="1" t="s">
        <v>1704</v>
      </c>
      <c r="P269" s="1" t="s">
        <v>1705</v>
      </c>
      <c r="Q269" s="1" t="s">
        <v>1706</v>
      </c>
      <c r="R269" s="1" t="s">
        <v>3312</v>
      </c>
      <c r="S269" s="1" t="s">
        <v>1708</v>
      </c>
      <c r="T269" s="1" t="s">
        <v>1709</v>
      </c>
      <c r="U269" s="1" t="s">
        <v>1710</v>
      </c>
      <c r="V269" s="1" t="s">
        <v>2139</v>
      </c>
    </row>
    <row r="270" s="1" customFormat="1" spans="1:22">
      <c r="A270" s="3">
        <v>999222203235391</v>
      </c>
      <c r="B270" s="1" t="s">
        <v>2807</v>
      </c>
      <c r="C270" s="1" t="s">
        <v>3313</v>
      </c>
      <c r="D270" s="1" t="s">
        <v>3314</v>
      </c>
      <c r="E270" s="1" t="s">
        <v>3315</v>
      </c>
      <c r="F270" s="1" t="s">
        <v>2734</v>
      </c>
      <c r="G270" s="1" t="s">
        <v>1978</v>
      </c>
      <c r="H270" s="1" t="s">
        <v>1700</v>
      </c>
      <c r="I270" s="1" t="s">
        <v>3316</v>
      </c>
      <c r="J270" s="1" t="s">
        <v>30</v>
      </c>
      <c r="K270" s="1" t="s">
        <v>2922</v>
      </c>
      <c r="L270" s="1" t="s">
        <v>2922</v>
      </c>
      <c r="M270" s="1" t="s">
        <v>1703</v>
      </c>
      <c r="N270" s="1" t="s">
        <v>1703</v>
      </c>
      <c r="O270" s="1" t="s">
        <v>1704</v>
      </c>
      <c r="P270" s="1" t="s">
        <v>1705</v>
      </c>
      <c r="Q270" s="1" t="s">
        <v>1706</v>
      </c>
      <c r="R270" s="1" t="s">
        <v>3317</v>
      </c>
      <c r="S270" s="1" t="s">
        <v>1708</v>
      </c>
      <c r="T270" s="1" t="s">
        <v>1709</v>
      </c>
      <c r="U270" s="1" t="s">
        <v>1710</v>
      </c>
      <c r="V270" s="1" t="s">
        <v>1750</v>
      </c>
    </row>
    <row r="271" s="1" customFormat="1" spans="1:22">
      <c r="A271" s="3">
        <v>999222097337359</v>
      </c>
      <c r="B271" s="1" t="s">
        <v>3230</v>
      </c>
      <c r="C271" s="1" t="s">
        <v>3318</v>
      </c>
      <c r="D271" s="1" t="s">
        <v>3319</v>
      </c>
      <c r="E271" s="1" t="s">
        <v>3320</v>
      </c>
      <c r="F271" s="1" t="s">
        <v>1695</v>
      </c>
      <c r="G271" s="1" t="s">
        <v>1699</v>
      </c>
      <c r="H271" s="1" t="s">
        <v>1700</v>
      </c>
      <c r="I271" s="1" t="s">
        <v>3321</v>
      </c>
      <c r="J271" s="1" t="s">
        <v>30</v>
      </c>
      <c r="K271" s="1" t="s">
        <v>3322</v>
      </c>
      <c r="L271" s="1" t="s">
        <v>3322</v>
      </c>
      <c r="M271" s="1" t="s">
        <v>1703</v>
      </c>
      <c r="N271" s="1" t="s">
        <v>1703</v>
      </c>
      <c r="O271" s="1" t="s">
        <v>1704</v>
      </c>
      <c r="P271" s="1" t="s">
        <v>1705</v>
      </c>
      <c r="Q271" s="1" t="s">
        <v>1706</v>
      </c>
      <c r="R271" s="1" t="s">
        <v>3323</v>
      </c>
      <c r="S271" s="1" t="s">
        <v>1708</v>
      </c>
      <c r="T271" s="1" t="s">
        <v>1709</v>
      </c>
      <c r="U271" s="1" t="s">
        <v>1710</v>
      </c>
      <c r="V271" s="1" t="s">
        <v>1775</v>
      </c>
    </row>
    <row r="272" s="1" customFormat="1" spans="1:22">
      <c r="A272" s="3">
        <v>999222179365101</v>
      </c>
      <c r="B272" s="1" t="s">
        <v>3324</v>
      </c>
      <c r="C272" s="1" t="s">
        <v>3325</v>
      </c>
      <c r="D272" s="1" t="s">
        <v>3326</v>
      </c>
      <c r="E272" s="1" t="s">
        <v>3327</v>
      </c>
      <c r="F272" s="1" t="s">
        <v>2053</v>
      </c>
      <c r="G272" s="1" t="s">
        <v>1978</v>
      </c>
      <c r="H272" s="1" t="s">
        <v>1700</v>
      </c>
      <c r="I272" s="1" t="s">
        <v>3328</v>
      </c>
      <c r="J272" s="1" t="s">
        <v>30</v>
      </c>
      <c r="K272" s="1" t="s">
        <v>3329</v>
      </c>
      <c r="L272" s="1" t="s">
        <v>3329</v>
      </c>
      <c r="M272" s="1" t="s">
        <v>1703</v>
      </c>
      <c r="N272" s="1" t="s">
        <v>1703</v>
      </c>
      <c r="O272" s="1" t="s">
        <v>1704</v>
      </c>
      <c r="P272" s="1" t="s">
        <v>1705</v>
      </c>
      <c r="Q272" s="1" t="s">
        <v>1706</v>
      </c>
      <c r="R272" s="1" t="s">
        <v>3330</v>
      </c>
      <c r="S272" s="1" t="s">
        <v>1708</v>
      </c>
      <c r="T272" s="1" t="s">
        <v>1709</v>
      </c>
      <c r="U272" s="1" t="s">
        <v>1710</v>
      </c>
      <c r="V272" s="1" t="s">
        <v>1921</v>
      </c>
    </row>
    <row r="273" s="1" customFormat="1" spans="1:22">
      <c r="A273" s="3">
        <v>999222322753475</v>
      </c>
      <c r="B273" s="1" t="s">
        <v>2723</v>
      </c>
      <c r="C273" s="1" t="s">
        <v>3331</v>
      </c>
      <c r="D273" s="1" t="s">
        <v>3332</v>
      </c>
      <c r="E273" s="1" t="s">
        <v>3333</v>
      </c>
      <c r="F273" s="1" t="s">
        <v>2060</v>
      </c>
      <c r="G273" s="1" t="s">
        <v>1978</v>
      </c>
      <c r="H273" s="1" t="s">
        <v>1700</v>
      </c>
      <c r="I273" s="1" t="s">
        <v>3334</v>
      </c>
      <c r="J273" s="1" t="s">
        <v>30</v>
      </c>
      <c r="K273" s="1" t="s">
        <v>3335</v>
      </c>
      <c r="L273" s="1" t="s">
        <v>3335</v>
      </c>
      <c r="M273" s="1" t="s">
        <v>1703</v>
      </c>
      <c r="N273" s="1" t="s">
        <v>1703</v>
      </c>
      <c r="O273" s="1" t="s">
        <v>1704</v>
      </c>
      <c r="P273" s="1" t="s">
        <v>1705</v>
      </c>
      <c r="Q273" s="1" t="s">
        <v>1706</v>
      </c>
      <c r="R273" s="1" t="s">
        <v>3336</v>
      </c>
      <c r="S273" s="1" t="s">
        <v>1708</v>
      </c>
      <c r="T273" s="1" t="s">
        <v>1709</v>
      </c>
      <c r="U273" s="1" t="s">
        <v>1710</v>
      </c>
      <c r="V273" s="1" t="s">
        <v>3337</v>
      </c>
    </row>
    <row r="274" s="1" customFormat="1" spans="1:22">
      <c r="A274" s="3">
        <v>999222361232365</v>
      </c>
      <c r="B274" s="1" t="s">
        <v>2867</v>
      </c>
      <c r="C274" s="1" t="s">
        <v>3338</v>
      </c>
      <c r="D274" s="1" t="s">
        <v>3339</v>
      </c>
      <c r="E274" s="1" t="s">
        <v>3340</v>
      </c>
      <c r="F274" s="1" t="s">
        <v>2766</v>
      </c>
      <c r="G274" s="1" t="s">
        <v>1978</v>
      </c>
      <c r="H274" s="1" t="s">
        <v>1700</v>
      </c>
      <c r="I274" s="1" t="s">
        <v>3341</v>
      </c>
      <c r="J274" s="1" t="s">
        <v>30</v>
      </c>
      <c r="K274" s="1" t="s">
        <v>3342</v>
      </c>
      <c r="L274" s="1" t="s">
        <v>3342</v>
      </c>
      <c r="M274" s="1" t="s">
        <v>1703</v>
      </c>
      <c r="N274" s="1" t="s">
        <v>1703</v>
      </c>
      <c r="O274" s="1" t="s">
        <v>1704</v>
      </c>
      <c r="P274" s="1" t="s">
        <v>1705</v>
      </c>
      <c r="Q274" s="1" t="s">
        <v>1706</v>
      </c>
      <c r="R274" s="1" t="s">
        <v>3343</v>
      </c>
      <c r="S274" s="1" t="s">
        <v>1708</v>
      </c>
      <c r="T274" s="1" t="s">
        <v>1709</v>
      </c>
      <c r="U274" s="1" t="s">
        <v>1710</v>
      </c>
      <c r="V274" s="1" t="s">
        <v>1718</v>
      </c>
    </row>
    <row r="275" s="1" customFormat="1" spans="1:22">
      <c r="A275" s="3">
        <v>999222279268041</v>
      </c>
      <c r="B275" s="1" t="s">
        <v>2822</v>
      </c>
      <c r="C275" s="1" t="s">
        <v>3344</v>
      </c>
      <c r="D275" s="1" t="s">
        <v>3345</v>
      </c>
      <c r="E275" s="1" t="s">
        <v>3346</v>
      </c>
      <c r="F275" s="1" t="s">
        <v>2766</v>
      </c>
      <c r="G275" s="1" t="s">
        <v>1978</v>
      </c>
      <c r="H275" s="1" t="s">
        <v>1700</v>
      </c>
      <c r="I275" s="1" t="s">
        <v>3347</v>
      </c>
      <c r="J275" s="1" t="s">
        <v>30</v>
      </c>
      <c r="K275" s="1" t="s">
        <v>3348</v>
      </c>
      <c r="L275" s="1" t="s">
        <v>3348</v>
      </c>
      <c r="M275" s="1" t="s">
        <v>1703</v>
      </c>
      <c r="N275" s="1" t="s">
        <v>1703</v>
      </c>
      <c r="O275" s="1" t="s">
        <v>1704</v>
      </c>
      <c r="P275" s="1" t="s">
        <v>1705</v>
      </c>
      <c r="Q275" s="1" t="s">
        <v>1706</v>
      </c>
      <c r="R275" s="1" t="s">
        <v>3349</v>
      </c>
      <c r="S275" s="1" t="s">
        <v>1708</v>
      </c>
      <c r="T275" s="1" t="s">
        <v>1709</v>
      </c>
      <c r="U275" s="1" t="s">
        <v>1710</v>
      </c>
      <c r="V275" s="1" t="s">
        <v>1921</v>
      </c>
    </row>
    <row r="276" s="1" customFormat="1" spans="1:22">
      <c r="A276" s="3">
        <v>999222402599527</v>
      </c>
      <c r="B276" s="1" t="s">
        <v>2734</v>
      </c>
      <c r="C276" s="1" t="s">
        <v>3350</v>
      </c>
      <c r="D276" s="1" t="s">
        <v>3351</v>
      </c>
      <c r="E276" s="1" t="s">
        <v>3352</v>
      </c>
      <c r="F276" s="1" t="s">
        <v>2734</v>
      </c>
      <c r="G276" s="1" t="s">
        <v>1978</v>
      </c>
      <c r="H276" s="1" t="s">
        <v>1700</v>
      </c>
      <c r="I276" s="1" t="s">
        <v>3353</v>
      </c>
      <c r="J276" s="1" t="s">
        <v>30</v>
      </c>
      <c r="K276" s="1" t="s">
        <v>3354</v>
      </c>
      <c r="L276" s="1" t="s">
        <v>3354</v>
      </c>
      <c r="M276" s="1" t="s">
        <v>1703</v>
      </c>
      <c r="N276" s="1" t="s">
        <v>1703</v>
      </c>
      <c r="O276" s="1" t="s">
        <v>1704</v>
      </c>
      <c r="P276" s="1" t="s">
        <v>1705</v>
      </c>
      <c r="Q276" s="1" t="s">
        <v>1706</v>
      </c>
      <c r="R276" s="1" t="s">
        <v>3355</v>
      </c>
      <c r="S276" s="1" t="s">
        <v>1708</v>
      </c>
      <c r="T276" s="1" t="s">
        <v>1709</v>
      </c>
      <c r="U276" s="1" t="s">
        <v>1710</v>
      </c>
      <c r="V276" s="1" t="s">
        <v>3356</v>
      </c>
    </row>
    <row r="277" s="1" customFormat="1" spans="1:22">
      <c r="A277" s="3">
        <v>999222371075823</v>
      </c>
      <c r="B277" s="1" t="s">
        <v>2766</v>
      </c>
      <c r="C277" s="1" t="s">
        <v>3357</v>
      </c>
      <c r="D277" s="1" t="s">
        <v>3358</v>
      </c>
      <c r="E277" s="1" t="s">
        <v>3359</v>
      </c>
      <c r="F277" s="1" t="s">
        <v>1978</v>
      </c>
      <c r="G277" s="1" t="s">
        <v>1695</v>
      </c>
      <c r="H277" s="1" t="s">
        <v>1700</v>
      </c>
      <c r="I277" s="1" t="s">
        <v>3360</v>
      </c>
      <c r="J277" s="1" t="s">
        <v>30</v>
      </c>
      <c r="K277" s="1" t="s">
        <v>3361</v>
      </c>
      <c r="L277" s="1" t="s">
        <v>3361</v>
      </c>
      <c r="M277" s="1" t="s">
        <v>1703</v>
      </c>
      <c r="N277" s="1" t="s">
        <v>1703</v>
      </c>
      <c r="O277" s="1" t="s">
        <v>1704</v>
      </c>
      <c r="P277" s="1" t="s">
        <v>1705</v>
      </c>
      <c r="Q277" s="1" t="s">
        <v>1706</v>
      </c>
      <c r="R277" s="1" t="s">
        <v>3362</v>
      </c>
      <c r="S277" s="1" t="s">
        <v>1708</v>
      </c>
      <c r="T277" s="1" t="s">
        <v>1709</v>
      </c>
      <c r="U277" s="1" t="s">
        <v>1710</v>
      </c>
      <c r="V277" s="1" t="s">
        <v>1737</v>
      </c>
    </row>
    <row r="278" s="1" customFormat="1" spans="1:22">
      <c r="A278" s="3">
        <v>999222211237270</v>
      </c>
      <c r="B278" s="1" t="s">
        <v>3127</v>
      </c>
      <c r="C278" s="1" t="s">
        <v>3363</v>
      </c>
      <c r="D278" s="1" t="s">
        <v>3364</v>
      </c>
      <c r="E278" s="1" t="s">
        <v>3365</v>
      </c>
      <c r="F278" s="1" t="s">
        <v>2060</v>
      </c>
      <c r="G278" s="1" t="s">
        <v>1978</v>
      </c>
      <c r="H278" s="1" t="s">
        <v>1700</v>
      </c>
      <c r="I278" s="1" t="s">
        <v>3366</v>
      </c>
      <c r="J278" s="1" t="s">
        <v>30</v>
      </c>
      <c r="K278" s="1" t="s">
        <v>3367</v>
      </c>
      <c r="L278" s="1" t="s">
        <v>3367</v>
      </c>
      <c r="M278" s="1" t="s">
        <v>1703</v>
      </c>
      <c r="N278" s="1" t="s">
        <v>1703</v>
      </c>
      <c r="O278" s="1" t="s">
        <v>1704</v>
      </c>
      <c r="P278" s="1" t="s">
        <v>1705</v>
      </c>
      <c r="Q278" s="1" t="s">
        <v>1706</v>
      </c>
      <c r="R278" s="1" t="s">
        <v>3368</v>
      </c>
      <c r="S278" s="1" t="s">
        <v>1708</v>
      </c>
      <c r="T278" s="1" t="s">
        <v>1709</v>
      </c>
      <c r="U278" s="1" t="s">
        <v>1710</v>
      </c>
      <c r="V278" s="1" t="s">
        <v>1718</v>
      </c>
    </row>
    <row r="279" s="1" customFormat="1" spans="1:22">
      <c r="A279" s="3">
        <v>999222154751558</v>
      </c>
      <c r="B279" s="1" t="s">
        <v>3369</v>
      </c>
      <c r="C279" s="1" t="s">
        <v>3370</v>
      </c>
      <c r="D279" s="1" t="s">
        <v>3364</v>
      </c>
      <c r="E279" s="1" t="s">
        <v>3371</v>
      </c>
      <c r="F279" s="1" t="s">
        <v>2053</v>
      </c>
      <c r="G279" s="1" t="s">
        <v>1978</v>
      </c>
      <c r="H279" s="1" t="s">
        <v>1700</v>
      </c>
      <c r="I279" s="1" t="s">
        <v>3372</v>
      </c>
      <c r="J279" s="1" t="s">
        <v>30</v>
      </c>
      <c r="K279" s="1" t="s">
        <v>3373</v>
      </c>
      <c r="L279" s="1" t="s">
        <v>3373</v>
      </c>
      <c r="M279" s="1" t="s">
        <v>1703</v>
      </c>
      <c r="N279" s="1" t="s">
        <v>1703</v>
      </c>
      <c r="O279" s="1" t="s">
        <v>1704</v>
      </c>
      <c r="P279" s="1" t="s">
        <v>1705</v>
      </c>
      <c r="Q279" s="1" t="s">
        <v>1706</v>
      </c>
      <c r="R279" s="1" t="s">
        <v>3374</v>
      </c>
      <c r="S279" s="1" t="s">
        <v>1708</v>
      </c>
      <c r="T279" s="1" t="s">
        <v>1709</v>
      </c>
      <c r="U279" s="1" t="s">
        <v>1710</v>
      </c>
      <c r="V279" s="1" t="s">
        <v>1718</v>
      </c>
    </row>
    <row r="280" s="1" customFormat="1" spans="1:22">
      <c r="A280" s="3">
        <v>999222172945760</v>
      </c>
      <c r="B280" s="1" t="s">
        <v>3324</v>
      </c>
      <c r="C280" s="1" t="s">
        <v>3375</v>
      </c>
      <c r="D280" s="1" t="s">
        <v>3376</v>
      </c>
      <c r="E280" s="1" t="s">
        <v>3377</v>
      </c>
      <c r="F280" s="1" t="s">
        <v>1978</v>
      </c>
      <c r="G280" s="1" t="s">
        <v>1695</v>
      </c>
      <c r="H280" s="1" t="s">
        <v>1700</v>
      </c>
      <c r="I280" s="1" t="s">
        <v>3378</v>
      </c>
      <c r="J280" s="1" t="s">
        <v>30</v>
      </c>
      <c r="K280" s="1" t="s">
        <v>3379</v>
      </c>
      <c r="L280" s="1" t="s">
        <v>3379</v>
      </c>
      <c r="M280" s="1" t="s">
        <v>1703</v>
      </c>
      <c r="N280" s="1" t="s">
        <v>1703</v>
      </c>
      <c r="O280" s="1" t="s">
        <v>1704</v>
      </c>
      <c r="P280" s="1" t="s">
        <v>1705</v>
      </c>
      <c r="Q280" s="1" t="s">
        <v>1706</v>
      </c>
      <c r="R280" s="1" t="s">
        <v>3380</v>
      </c>
      <c r="S280" s="1" t="s">
        <v>1708</v>
      </c>
      <c r="T280" s="1" t="s">
        <v>1709</v>
      </c>
      <c r="U280" s="1" t="s">
        <v>1710</v>
      </c>
      <c r="V280" s="1" t="s">
        <v>1711</v>
      </c>
    </row>
    <row r="281" s="1" customFormat="1" spans="1:22">
      <c r="A281" s="3">
        <v>999222368499115</v>
      </c>
      <c r="B281" s="1" t="s">
        <v>2867</v>
      </c>
      <c r="C281" s="1" t="s">
        <v>3381</v>
      </c>
      <c r="D281" s="1" t="s">
        <v>3382</v>
      </c>
      <c r="E281" s="1" t="s">
        <v>3383</v>
      </c>
      <c r="F281" s="1" t="s">
        <v>2060</v>
      </c>
      <c r="G281" s="1" t="s">
        <v>1978</v>
      </c>
      <c r="H281" s="1" t="s">
        <v>1700</v>
      </c>
      <c r="I281" s="1" t="s">
        <v>3384</v>
      </c>
      <c r="J281" s="1" t="s">
        <v>30</v>
      </c>
      <c r="K281" s="1" t="s">
        <v>3385</v>
      </c>
      <c r="L281" s="1" t="s">
        <v>3385</v>
      </c>
      <c r="M281" s="1" t="s">
        <v>1703</v>
      </c>
      <c r="N281" s="1" t="s">
        <v>1703</v>
      </c>
      <c r="O281" s="1" t="s">
        <v>1704</v>
      </c>
      <c r="P281" s="1" t="s">
        <v>1705</v>
      </c>
      <c r="Q281" s="1" t="s">
        <v>1706</v>
      </c>
      <c r="R281" s="1" t="s">
        <v>3386</v>
      </c>
      <c r="S281" s="1" t="s">
        <v>1708</v>
      </c>
      <c r="T281" s="1" t="s">
        <v>1709</v>
      </c>
      <c r="U281" s="1" t="s">
        <v>1710</v>
      </c>
      <c r="V281" s="1" t="s">
        <v>1921</v>
      </c>
    </row>
    <row r="282" s="1" customFormat="1" spans="1:22">
      <c r="A282" s="3">
        <v>999222364975528</v>
      </c>
      <c r="B282" s="1" t="s">
        <v>2867</v>
      </c>
      <c r="C282" s="1" t="s">
        <v>3387</v>
      </c>
      <c r="D282" s="1" t="s">
        <v>3388</v>
      </c>
      <c r="E282" s="1" t="s">
        <v>3389</v>
      </c>
      <c r="F282" s="1" t="s">
        <v>1695</v>
      </c>
      <c r="G282" s="1" t="s">
        <v>1699</v>
      </c>
      <c r="H282" s="1" t="s">
        <v>1700</v>
      </c>
      <c r="I282" s="1" t="s">
        <v>3390</v>
      </c>
      <c r="J282" s="1" t="s">
        <v>30</v>
      </c>
      <c r="K282" s="1" t="s">
        <v>3391</v>
      </c>
      <c r="L282" s="1" t="s">
        <v>3391</v>
      </c>
      <c r="M282" s="1" t="s">
        <v>1703</v>
      </c>
      <c r="N282" s="1" t="s">
        <v>1703</v>
      </c>
      <c r="O282" s="1" t="s">
        <v>1704</v>
      </c>
      <c r="P282" s="1" t="s">
        <v>1705</v>
      </c>
      <c r="Q282" s="1" t="s">
        <v>1706</v>
      </c>
      <c r="R282" s="1" t="s">
        <v>3392</v>
      </c>
      <c r="S282" s="1" t="s">
        <v>1708</v>
      </c>
      <c r="T282" s="1" t="s">
        <v>1709</v>
      </c>
      <c r="U282" s="1" t="s">
        <v>1710</v>
      </c>
      <c r="V282" s="1" t="s">
        <v>2904</v>
      </c>
    </row>
    <row r="283" s="1" customFormat="1" spans="1:22">
      <c r="A283" s="3">
        <v>999222371539646</v>
      </c>
      <c r="B283" s="1" t="s">
        <v>2766</v>
      </c>
      <c r="C283" s="1" t="s">
        <v>3393</v>
      </c>
      <c r="D283" s="1" t="s">
        <v>3394</v>
      </c>
      <c r="E283" s="1" t="s">
        <v>3395</v>
      </c>
      <c r="F283" s="1" t="s">
        <v>2053</v>
      </c>
      <c r="G283" s="1" t="s">
        <v>1978</v>
      </c>
      <c r="H283" s="1" t="s">
        <v>1700</v>
      </c>
      <c r="I283" s="1" t="s">
        <v>3396</v>
      </c>
      <c r="J283" s="1" t="s">
        <v>30</v>
      </c>
      <c r="K283" s="1" t="s">
        <v>3397</v>
      </c>
      <c r="L283" s="1" t="s">
        <v>3397</v>
      </c>
      <c r="M283" s="1" t="s">
        <v>1703</v>
      </c>
      <c r="N283" s="1" t="s">
        <v>1703</v>
      </c>
      <c r="O283" s="1" t="s">
        <v>1704</v>
      </c>
      <c r="P283" s="1" t="s">
        <v>1705</v>
      </c>
      <c r="Q283" s="1" t="s">
        <v>1706</v>
      </c>
      <c r="R283" s="1" t="s">
        <v>3398</v>
      </c>
      <c r="S283" s="1" t="s">
        <v>1708</v>
      </c>
      <c r="T283" s="1" t="s">
        <v>1709</v>
      </c>
      <c r="U283" s="1" t="s">
        <v>1710</v>
      </c>
      <c r="V283" s="1" t="s">
        <v>2976</v>
      </c>
    </row>
    <row r="284" s="1" customFormat="1" spans="1:22">
      <c r="A284" s="3">
        <v>22403264238</v>
      </c>
      <c r="B284" s="1" t="s">
        <v>2734</v>
      </c>
      <c r="C284" s="1" t="s">
        <v>3399</v>
      </c>
      <c r="D284" s="1" t="s">
        <v>3400</v>
      </c>
      <c r="E284" s="1" t="s">
        <v>3401</v>
      </c>
      <c r="F284" s="1" t="s">
        <v>2053</v>
      </c>
      <c r="G284" s="1" t="s">
        <v>1695</v>
      </c>
      <c r="H284" s="1" t="s">
        <v>1700</v>
      </c>
      <c r="I284" s="1" t="s">
        <v>3402</v>
      </c>
      <c r="J284" s="1" t="s">
        <v>30</v>
      </c>
      <c r="K284" s="1" t="s">
        <v>3403</v>
      </c>
      <c r="L284" s="1" t="s">
        <v>3403</v>
      </c>
      <c r="M284" s="1" t="s">
        <v>1703</v>
      </c>
      <c r="N284" s="1" t="s">
        <v>1703</v>
      </c>
      <c r="O284" s="1" t="s">
        <v>1704</v>
      </c>
      <c r="P284" s="1" t="s">
        <v>1705</v>
      </c>
      <c r="Q284" s="1" t="s">
        <v>1706</v>
      </c>
      <c r="R284" s="1" t="s">
        <v>3404</v>
      </c>
      <c r="S284" s="1" t="s">
        <v>1708</v>
      </c>
      <c r="T284" s="1" t="s">
        <v>1709</v>
      </c>
      <c r="U284" s="1" t="s">
        <v>1710</v>
      </c>
      <c r="V284" s="1" t="s">
        <v>3405</v>
      </c>
    </row>
    <row r="285" s="1" customFormat="1" spans="1:22">
      <c r="A285" s="3">
        <v>999222384336906</v>
      </c>
      <c r="B285" s="1" t="s">
        <v>2914</v>
      </c>
      <c r="C285" s="1" t="s">
        <v>3406</v>
      </c>
      <c r="D285" s="1" t="s">
        <v>3407</v>
      </c>
      <c r="E285" s="1" t="s">
        <v>3408</v>
      </c>
      <c r="F285" s="1" t="s">
        <v>1695</v>
      </c>
      <c r="G285" s="1" t="s">
        <v>1699</v>
      </c>
      <c r="H285" s="1" t="s">
        <v>1700</v>
      </c>
      <c r="I285" s="1" t="s">
        <v>3409</v>
      </c>
      <c r="J285" s="1" t="s">
        <v>30</v>
      </c>
      <c r="K285" s="1" t="s">
        <v>3410</v>
      </c>
      <c r="L285" s="1" t="s">
        <v>3410</v>
      </c>
      <c r="M285" s="1" t="s">
        <v>1703</v>
      </c>
      <c r="N285" s="1" t="s">
        <v>1703</v>
      </c>
      <c r="O285" s="1" t="s">
        <v>1704</v>
      </c>
      <c r="P285" s="1" t="s">
        <v>1705</v>
      </c>
      <c r="Q285" s="1" t="s">
        <v>1706</v>
      </c>
      <c r="R285" s="1" t="s">
        <v>3411</v>
      </c>
      <c r="S285" s="1" t="s">
        <v>1708</v>
      </c>
      <c r="T285" s="1" t="s">
        <v>1709</v>
      </c>
      <c r="U285" s="1" t="s">
        <v>1710</v>
      </c>
      <c r="V285" s="1" t="s">
        <v>2605</v>
      </c>
    </row>
    <row r="286" s="1" customFormat="1" spans="1:22">
      <c r="A286" s="3">
        <v>999222417019410</v>
      </c>
      <c r="B286" s="1" t="s">
        <v>2734</v>
      </c>
      <c r="C286" s="1" t="s">
        <v>3412</v>
      </c>
      <c r="D286" s="1" t="s">
        <v>3413</v>
      </c>
      <c r="E286" s="1" t="s">
        <v>3414</v>
      </c>
      <c r="F286" s="1" t="s">
        <v>2053</v>
      </c>
      <c r="G286" s="1" t="s">
        <v>1978</v>
      </c>
      <c r="H286" s="1" t="s">
        <v>1700</v>
      </c>
      <c r="I286" s="1" t="s">
        <v>3415</v>
      </c>
      <c r="J286" s="1" t="s">
        <v>30</v>
      </c>
      <c r="K286" s="1" t="s">
        <v>3416</v>
      </c>
      <c r="L286" s="1" t="s">
        <v>3416</v>
      </c>
      <c r="M286" s="1" t="s">
        <v>1703</v>
      </c>
      <c r="N286" s="1" t="s">
        <v>1703</v>
      </c>
      <c r="O286" s="1" t="s">
        <v>1704</v>
      </c>
      <c r="P286" s="1" t="s">
        <v>1705</v>
      </c>
      <c r="Q286" s="1" t="s">
        <v>1706</v>
      </c>
      <c r="R286" s="1" t="s">
        <v>3417</v>
      </c>
      <c r="S286" s="1" t="s">
        <v>1708</v>
      </c>
      <c r="T286" s="1" t="s">
        <v>1709</v>
      </c>
      <c r="U286" s="1" t="s">
        <v>1710</v>
      </c>
      <c r="V286" s="1" t="s">
        <v>1711</v>
      </c>
    </row>
    <row r="287" s="1" customFormat="1" spans="1:22">
      <c r="A287" s="3">
        <v>999222294052101</v>
      </c>
      <c r="B287" s="1" t="s">
        <v>2936</v>
      </c>
      <c r="C287" s="1" t="s">
        <v>3418</v>
      </c>
      <c r="D287" s="1" t="s">
        <v>3419</v>
      </c>
      <c r="E287" s="1" t="s">
        <v>3420</v>
      </c>
      <c r="F287" s="1" t="s">
        <v>1695</v>
      </c>
      <c r="G287" s="1" t="s">
        <v>1699</v>
      </c>
      <c r="H287" s="1" t="s">
        <v>1700</v>
      </c>
      <c r="I287" s="1" t="s">
        <v>3421</v>
      </c>
      <c r="J287" s="1" t="s">
        <v>30</v>
      </c>
      <c r="K287" s="1" t="s">
        <v>3422</v>
      </c>
      <c r="L287" s="1" t="s">
        <v>3422</v>
      </c>
      <c r="M287" s="1" t="s">
        <v>1703</v>
      </c>
      <c r="N287" s="1" t="s">
        <v>1703</v>
      </c>
      <c r="O287" s="1" t="s">
        <v>1704</v>
      </c>
      <c r="P287" s="1" t="s">
        <v>1705</v>
      </c>
      <c r="Q287" s="1" t="s">
        <v>1706</v>
      </c>
      <c r="R287" s="1" t="s">
        <v>3423</v>
      </c>
      <c r="S287" s="1" t="s">
        <v>1708</v>
      </c>
      <c r="T287" s="1" t="s">
        <v>1709</v>
      </c>
      <c r="U287" s="1" t="s">
        <v>1710</v>
      </c>
      <c r="V287" s="1" t="s">
        <v>2139</v>
      </c>
    </row>
    <row r="288" s="1" customFormat="1" spans="1:22">
      <c r="A288" s="3">
        <v>999222416959838</v>
      </c>
      <c r="B288" s="1" t="s">
        <v>2734</v>
      </c>
      <c r="C288" s="1" t="s">
        <v>3424</v>
      </c>
      <c r="D288" s="1" t="s">
        <v>3425</v>
      </c>
      <c r="E288" s="1" t="s">
        <v>3426</v>
      </c>
      <c r="F288" s="1" t="s">
        <v>2060</v>
      </c>
      <c r="G288" s="1" t="s">
        <v>1978</v>
      </c>
      <c r="H288" s="1" t="s">
        <v>1700</v>
      </c>
      <c r="I288" s="1" t="s">
        <v>3427</v>
      </c>
      <c r="J288" s="1" t="s">
        <v>30</v>
      </c>
      <c r="K288" s="1" t="s">
        <v>3428</v>
      </c>
      <c r="L288" s="1" t="s">
        <v>3428</v>
      </c>
      <c r="M288" s="1" t="s">
        <v>1703</v>
      </c>
      <c r="N288" s="1" t="s">
        <v>1703</v>
      </c>
      <c r="O288" s="1" t="s">
        <v>1704</v>
      </c>
      <c r="P288" s="1" t="s">
        <v>1705</v>
      </c>
      <c r="Q288" s="1" t="s">
        <v>1706</v>
      </c>
      <c r="R288" s="1" t="s">
        <v>3429</v>
      </c>
      <c r="S288" s="1" t="s">
        <v>1708</v>
      </c>
      <c r="T288" s="1" t="s">
        <v>1709</v>
      </c>
      <c r="U288" s="1" t="s">
        <v>1710</v>
      </c>
      <c r="V288" s="1" t="s">
        <v>2139</v>
      </c>
    </row>
    <row r="289" s="1" customFormat="1" spans="1:22">
      <c r="A289" s="3">
        <v>21931331906</v>
      </c>
      <c r="B289" s="1" t="s">
        <v>3210</v>
      </c>
      <c r="C289" s="1" t="s">
        <v>3430</v>
      </c>
      <c r="D289" s="1" t="s">
        <v>3431</v>
      </c>
      <c r="E289" s="1" t="s">
        <v>3432</v>
      </c>
      <c r="F289" s="1" t="s">
        <v>1978</v>
      </c>
      <c r="G289" s="1" t="s">
        <v>1695</v>
      </c>
      <c r="H289" s="1" t="s">
        <v>1700</v>
      </c>
      <c r="I289" s="1" t="s">
        <v>3433</v>
      </c>
      <c r="J289" s="1" t="s">
        <v>30</v>
      </c>
      <c r="K289" s="1" t="s">
        <v>3434</v>
      </c>
      <c r="L289" s="1" t="s">
        <v>3434</v>
      </c>
      <c r="M289" s="1" t="s">
        <v>1703</v>
      </c>
      <c r="N289" s="1" t="s">
        <v>1703</v>
      </c>
      <c r="O289" s="1" t="s">
        <v>1704</v>
      </c>
      <c r="P289" s="1" t="s">
        <v>1705</v>
      </c>
      <c r="Q289" s="1" t="s">
        <v>1706</v>
      </c>
      <c r="R289" s="1" t="s">
        <v>3435</v>
      </c>
      <c r="S289" s="1" t="s">
        <v>1708</v>
      </c>
      <c r="T289" s="1" t="s">
        <v>1709</v>
      </c>
      <c r="U289" s="1" t="s">
        <v>1710</v>
      </c>
      <c r="V289" s="1" t="s">
        <v>1921</v>
      </c>
    </row>
    <row r="290" s="1" customFormat="1" spans="1:22">
      <c r="A290" s="3">
        <v>999222338732072</v>
      </c>
      <c r="B290" s="1" t="s">
        <v>2772</v>
      </c>
      <c r="C290" s="1" t="s">
        <v>3436</v>
      </c>
      <c r="D290" s="1" t="s">
        <v>3437</v>
      </c>
      <c r="E290" s="1" t="s">
        <v>3438</v>
      </c>
      <c r="F290" s="1" t="s">
        <v>1978</v>
      </c>
      <c r="G290" s="1" t="s">
        <v>1695</v>
      </c>
      <c r="H290" s="1" t="s">
        <v>1700</v>
      </c>
      <c r="I290" s="1" t="s">
        <v>3439</v>
      </c>
      <c r="J290" s="1" t="s">
        <v>30</v>
      </c>
      <c r="K290" s="1" t="s">
        <v>3440</v>
      </c>
      <c r="L290" s="1" t="s">
        <v>3440</v>
      </c>
      <c r="M290" s="1" t="s">
        <v>1703</v>
      </c>
      <c r="N290" s="1" t="s">
        <v>1703</v>
      </c>
      <c r="O290" s="1" t="s">
        <v>1704</v>
      </c>
      <c r="P290" s="1" t="s">
        <v>1705</v>
      </c>
      <c r="Q290" s="1" t="s">
        <v>1706</v>
      </c>
      <c r="R290" s="1" t="s">
        <v>3441</v>
      </c>
      <c r="S290" s="1" t="s">
        <v>1708</v>
      </c>
      <c r="T290" s="1" t="s">
        <v>1709</v>
      </c>
      <c r="U290" s="1" t="s">
        <v>1710</v>
      </c>
      <c r="V290" s="1" t="s">
        <v>1921</v>
      </c>
    </row>
    <row r="291" s="1" customFormat="1" spans="1:22">
      <c r="A291" s="3">
        <v>999222387539443</v>
      </c>
      <c r="B291" s="1" t="s">
        <v>2914</v>
      </c>
      <c r="C291" s="1" t="s">
        <v>3442</v>
      </c>
      <c r="D291" s="1" t="s">
        <v>3443</v>
      </c>
      <c r="E291" s="1" t="s">
        <v>3444</v>
      </c>
      <c r="F291" s="1" t="s">
        <v>2053</v>
      </c>
      <c r="G291" s="1" t="s">
        <v>1978</v>
      </c>
      <c r="H291" s="1" t="s">
        <v>1700</v>
      </c>
      <c r="I291" s="1" t="s">
        <v>3445</v>
      </c>
      <c r="J291" s="1" t="s">
        <v>30</v>
      </c>
      <c r="K291" s="1" t="s">
        <v>3446</v>
      </c>
      <c r="L291" s="1" t="s">
        <v>3446</v>
      </c>
      <c r="M291" s="1" t="s">
        <v>1703</v>
      </c>
      <c r="N291" s="1" t="s">
        <v>1703</v>
      </c>
      <c r="O291" s="1" t="s">
        <v>1704</v>
      </c>
      <c r="P291" s="1" t="s">
        <v>1705</v>
      </c>
      <c r="Q291" s="1" t="s">
        <v>1706</v>
      </c>
      <c r="R291" s="1" t="s">
        <v>3447</v>
      </c>
      <c r="S291" s="1" t="s">
        <v>1708</v>
      </c>
      <c r="T291" s="1" t="s">
        <v>1709</v>
      </c>
      <c r="U291" s="1" t="s">
        <v>1710</v>
      </c>
      <c r="V291" s="1" t="s">
        <v>1977</v>
      </c>
    </row>
    <row r="292" s="1" customFormat="1" spans="1:22">
      <c r="A292" s="3">
        <v>999222391017742</v>
      </c>
      <c r="B292" s="1" t="s">
        <v>2914</v>
      </c>
      <c r="C292" s="1" t="s">
        <v>3448</v>
      </c>
      <c r="D292" s="1" t="s">
        <v>2570</v>
      </c>
      <c r="E292" s="1" t="s">
        <v>3449</v>
      </c>
      <c r="F292" s="1" t="s">
        <v>2053</v>
      </c>
      <c r="G292" s="1" t="s">
        <v>1978</v>
      </c>
      <c r="H292" s="1" t="s">
        <v>1700</v>
      </c>
      <c r="I292" s="1" t="s">
        <v>3450</v>
      </c>
      <c r="J292" s="1" t="s">
        <v>30</v>
      </c>
      <c r="K292" s="1" t="s">
        <v>3451</v>
      </c>
      <c r="L292" s="1" t="s">
        <v>3451</v>
      </c>
      <c r="M292" s="1" t="s">
        <v>1703</v>
      </c>
      <c r="N292" s="1" t="s">
        <v>1703</v>
      </c>
      <c r="O292" s="1" t="s">
        <v>1704</v>
      </c>
      <c r="P292" s="1" t="s">
        <v>1705</v>
      </c>
      <c r="Q292" s="1" t="s">
        <v>1706</v>
      </c>
      <c r="R292" s="1" t="s">
        <v>3452</v>
      </c>
      <c r="S292" s="1" t="s">
        <v>1708</v>
      </c>
      <c r="T292" s="1" t="s">
        <v>1709</v>
      </c>
      <c r="U292" s="1" t="s">
        <v>1710</v>
      </c>
      <c r="V292" s="1" t="s">
        <v>1718</v>
      </c>
    </row>
    <row r="293" s="1" customFormat="1" spans="1:22">
      <c r="A293" s="3">
        <v>999222380808908</v>
      </c>
      <c r="B293" s="1" t="s">
        <v>2766</v>
      </c>
      <c r="C293" s="1" t="s">
        <v>3453</v>
      </c>
      <c r="D293" s="1" t="s">
        <v>2570</v>
      </c>
      <c r="E293" s="1" t="s">
        <v>3454</v>
      </c>
      <c r="F293" s="1" t="s">
        <v>2060</v>
      </c>
      <c r="G293" s="1" t="s">
        <v>1978</v>
      </c>
      <c r="H293" s="1" t="s">
        <v>1700</v>
      </c>
      <c r="I293" s="1" t="s">
        <v>3455</v>
      </c>
      <c r="J293" s="1" t="s">
        <v>30</v>
      </c>
      <c r="K293" s="1" t="s">
        <v>3456</v>
      </c>
      <c r="L293" s="1" t="s">
        <v>3456</v>
      </c>
      <c r="M293" s="1" t="s">
        <v>1703</v>
      </c>
      <c r="N293" s="1" t="s">
        <v>1703</v>
      </c>
      <c r="O293" s="1" t="s">
        <v>1704</v>
      </c>
      <c r="P293" s="1" t="s">
        <v>1705</v>
      </c>
      <c r="Q293" s="1" t="s">
        <v>1706</v>
      </c>
      <c r="R293" s="1" t="s">
        <v>3457</v>
      </c>
      <c r="S293" s="1" t="s">
        <v>1708</v>
      </c>
      <c r="T293" s="1" t="s">
        <v>1709</v>
      </c>
      <c r="U293" s="1" t="s">
        <v>1710</v>
      </c>
      <c r="V293" s="1" t="s">
        <v>1718</v>
      </c>
    </row>
    <row r="294" s="1" customFormat="1" spans="1:22">
      <c r="A294" s="3">
        <v>999222287912035</v>
      </c>
      <c r="B294" s="1" t="s">
        <v>2822</v>
      </c>
      <c r="C294" s="1" t="s">
        <v>3458</v>
      </c>
      <c r="D294" s="1" t="s">
        <v>2570</v>
      </c>
      <c r="E294" s="1" t="s">
        <v>3459</v>
      </c>
      <c r="F294" s="1" t="s">
        <v>2053</v>
      </c>
      <c r="G294" s="1" t="s">
        <v>1978</v>
      </c>
      <c r="H294" s="1" t="s">
        <v>1700</v>
      </c>
      <c r="I294" s="1" t="s">
        <v>3460</v>
      </c>
      <c r="J294" s="1" t="s">
        <v>30</v>
      </c>
      <c r="K294" s="1" t="s">
        <v>3451</v>
      </c>
      <c r="L294" s="1" t="s">
        <v>3451</v>
      </c>
      <c r="M294" s="1" t="s">
        <v>1703</v>
      </c>
      <c r="N294" s="1" t="s">
        <v>1703</v>
      </c>
      <c r="O294" s="1" t="s">
        <v>1704</v>
      </c>
      <c r="P294" s="1" t="s">
        <v>1705</v>
      </c>
      <c r="Q294" s="1" t="s">
        <v>1706</v>
      </c>
      <c r="R294" s="1" t="s">
        <v>3461</v>
      </c>
      <c r="S294" s="1" t="s">
        <v>1708</v>
      </c>
      <c r="T294" s="1" t="s">
        <v>1709</v>
      </c>
      <c r="U294" s="1" t="s">
        <v>1710</v>
      </c>
      <c r="V294" s="1" t="s">
        <v>1718</v>
      </c>
    </row>
    <row r="295" s="1" customFormat="1" spans="1:22">
      <c r="A295" s="3">
        <v>999222230025693</v>
      </c>
      <c r="B295" s="1" t="s">
        <v>3012</v>
      </c>
      <c r="C295" s="1" t="s">
        <v>3462</v>
      </c>
      <c r="D295" s="1" t="s">
        <v>3463</v>
      </c>
      <c r="E295" s="1" t="s">
        <v>3464</v>
      </c>
      <c r="F295" s="1" t="s">
        <v>2060</v>
      </c>
      <c r="G295" s="1" t="s">
        <v>1699</v>
      </c>
      <c r="H295" s="1" t="s">
        <v>1700</v>
      </c>
      <c r="I295" s="1" t="s">
        <v>3465</v>
      </c>
      <c r="J295" s="1" t="s">
        <v>30</v>
      </c>
      <c r="K295" s="1" t="s">
        <v>3069</v>
      </c>
      <c r="L295" s="1" t="s">
        <v>3069</v>
      </c>
      <c r="M295" s="1" t="s">
        <v>1703</v>
      </c>
      <c r="N295" s="1" t="s">
        <v>1703</v>
      </c>
      <c r="O295" s="1" t="s">
        <v>1704</v>
      </c>
      <c r="P295" s="1" t="s">
        <v>1705</v>
      </c>
      <c r="Q295" s="1" t="s">
        <v>1706</v>
      </c>
      <c r="R295" s="1" t="s">
        <v>3466</v>
      </c>
      <c r="S295" s="1" t="s">
        <v>1708</v>
      </c>
      <c r="T295" s="1" t="s">
        <v>1709</v>
      </c>
      <c r="U295" s="1" t="s">
        <v>2046</v>
      </c>
      <c r="V295" s="1" t="s">
        <v>1718</v>
      </c>
    </row>
    <row r="296" s="1" customFormat="1" spans="1:22">
      <c r="A296" s="3">
        <v>999222396448698</v>
      </c>
      <c r="B296" s="1" t="s">
        <v>2914</v>
      </c>
      <c r="C296" s="1" t="s">
        <v>3467</v>
      </c>
      <c r="D296" s="1" t="s">
        <v>3463</v>
      </c>
      <c r="E296" s="1" t="s">
        <v>3468</v>
      </c>
      <c r="F296" s="1" t="s">
        <v>2053</v>
      </c>
      <c r="G296" s="1" t="s">
        <v>1695</v>
      </c>
      <c r="H296" s="1" t="s">
        <v>1700</v>
      </c>
      <c r="I296" s="1" t="s">
        <v>3469</v>
      </c>
      <c r="J296" s="1" t="s">
        <v>30</v>
      </c>
      <c r="K296" s="1" t="s">
        <v>3470</v>
      </c>
      <c r="L296" s="1" t="s">
        <v>3470</v>
      </c>
      <c r="M296" s="1" t="s">
        <v>1703</v>
      </c>
      <c r="N296" s="1" t="s">
        <v>1703</v>
      </c>
      <c r="O296" s="1" t="s">
        <v>1704</v>
      </c>
      <c r="P296" s="1" t="s">
        <v>1705</v>
      </c>
      <c r="Q296" s="1" t="s">
        <v>1706</v>
      </c>
      <c r="R296" s="1" t="s">
        <v>3471</v>
      </c>
      <c r="S296" s="1" t="s">
        <v>1708</v>
      </c>
      <c r="T296" s="1" t="s">
        <v>1709</v>
      </c>
      <c r="U296" s="1" t="s">
        <v>2046</v>
      </c>
      <c r="V296" s="1" t="s">
        <v>1718</v>
      </c>
    </row>
    <row r="297" s="1" customFormat="1" spans="1:22">
      <c r="A297" s="3">
        <v>999222378489965</v>
      </c>
      <c r="B297" s="1" t="s">
        <v>2766</v>
      </c>
      <c r="C297" s="1" t="s">
        <v>3472</v>
      </c>
      <c r="D297" s="1" t="s">
        <v>3473</v>
      </c>
      <c r="E297" s="1" t="s">
        <v>3474</v>
      </c>
      <c r="F297" s="1" t="s">
        <v>1695</v>
      </c>
      <c r="G297" s="1" t="s">
        <v>1699</v>
      </c>
      <c r="H297" s="1" t="s">
        <v>1700</v>
      </c>
      <c r="I297" s="1" t="s">
        <v>3475</v>
      </c>
      <c r="J297" s="1" t="s">
        <v>30</v>
      </c>
      <c r="K297" s="1" t="s">
        <v>3476</v>
      </c>
      <c r="L297" s="1" t="s">
        <v>3476</v>
      </c>
      <c r="M297" s="1" t="s">
        <v>1703</v>
      </c>
      <c r="N297" s="1" t="s">
        <v>1703</v>
      </c>
      <c r="O297" s="1" t="s">
        <v>1704</v>
      </c>
      <c r="P297" s="1" t="s">
        <v>1705</v>
      </c>
      <c r="Q297" s="1" t="s">
        <v>1706</v>
      </c>
      <c r="R297" s="1" t="s">
        <v>3477</v>
      </c>
      <c r="S297" s="1" t="s">
        <v>1708</v>
      </c>
      <c r="T297" s="1" t="s">
        <v>1709</v>
      </c>
      <c r="U297" s="1" t="s">
        <v>1710</v>
      </c>
      <c r="V297" s="1" t="s">
        <v>1737</v>
      </c>
    </row>
    <row r="298" s="1" customFormat="1" spans="1:22">
      <c r="A298" s="3">
        <v>999222187305824</v>
      </c>
      <c r="B298" s="1" t="s">
        <v>3324</v>
      </c>
      <c r="C298" s="1" t="s">
        <v>3478</v>
      </c>
      <c r="D298" s="1" t="s">
        <v>3479</v>
      </c>
      <c r="E298" s="1" t="s">
        <v>3480</v>
      </c>
      <c r="F298" s="1" t="s">
        <v>1978</v>
      </c>
      <c r="G298" s="1" t="s">
        <v>1695</v>
      </c>
      <c r="H298" s="1" t="s">
        <v>1700</v>
      </c>
      <c r="I298" s="1" t="s">
        <v>3481</v>
      </c>
      <c r="J298" s="1" t="s">
        <v>30</v>
      </c>
      <c r="K298" s="1" t="s">
        <v>3482</v>
      </c>
      <c r="L298" s="1" t="s">
        <v>3482</v>
      </c>
      <c r="M298" s="1" t="s">
        <v>1703</v>
      </c>
      <c r="N298" s="1" t="s">
        <v>1703</v>
      </c>
      <c r="O298" s="1" t="s">
        <v>1704</v>
      </c>
      <c r="P298" s="1" t="s">
        <v>1705</v>
      </c>
      <c r="Q298" s="1" t="s">
        <v>1706</v>
      </c>
      <c r="R298" s="1" t="s">
        <v>3483</v>
      </c>
      <c r="S298" s="1" t="s">
        <v>1708</v>
      </c>
      <c r="T298" s="1" t="s">
        <v>1709</v>
      </c>
      <c r="U298" s="1" t="s">
        <v>1710</v>
      </c>
      <c r="V298" s="1" t="s">
        <v>1977</v>
      </c>
    </row>
    <row r="299" s="1" customFormat="1" spans="1:22">
      <c r="A299" s="3">
        <v>999222091289258</v>
      </c>
      <c r="B299" s="1" t="s">
        <v>3484</v>
      </c>
      <c r="C299" s="1" t="s">
        <v>3485</v>
      </c>
      <c r="D299" s="1" t="s">
        <v>3486</v>
      </c>
      <c r="E299" s="1" t="s">
        <v>3487</v>
      </c>
      <c r="F299" s="1" t="s">
        <v>2053</v>
      </c>
      <c r="G299" s="1" t="s">
        <v>1699</v>
      </c>
      <c r="H299" s="1" t="s">
        <v>1700</v>
      </c>
      <c r="I299" s="1" t="s">
        <v>3488</v>
      </c>
      <c r="J299" s="1" t="s">
        <v>30</v>
      </c>
      <c r="K299" s="1" t="s">
        <v>3489</v>
      </c>
      <c r="L299" s="1" t="s">
        <v>3489</v>
      </c>
      <c r="M299" s="1" t="s">
        <v>1703</v>
      </c>
      <c r="N299" s="1" t="s">
        <v>1703</v>
      </c>
      <c r="O299" s="1" t="s">
        <v>1704</v>
      </c>
      <c r="P299" s="1" t="s">
        <v>1705</v>
      </c>
      <c r="Q299" s="1" t="s">
        <v>1706</v>
      </c>
      <c r="R299" s="1" t="s">
        <v>3490</v>
      </c>
      <c r="S299" s="1" t="s">
        <v>1708</v>
      </c>
      <c r="T299" s="1" t="s">
        <v>1709</v>
      </c>
      <c r="U299" s="1" t="s">
        <v>1710</v>
      </c>
      <c r="V299" s="1" t="s">
        <v>3491</v>
      </c>
    </row>
    <row r="300" s="1" customFormat="1" spans="1:22">
      <c r="A300" s="3">
        <v>999222345696243</v>
      </c>
      <c r="B300" s="1" t="s">
        <v>2772</v>
      </c>
      <c r="C300" s="1" t="s">
        <v>3492</v>
      </c>
      <c r="D300" s="1" t="s">
        <v>3493</v>
      </c>
      <c r="E300" s="1" t="s">
        <v>3494</v>
      </c>
      <c r="F300" s="1" t="s">
        <v>2060</v>
      </c>
      <c r="G300" s="1" t="s">
        <v>1695</v>
      </c>
      <c r="H300" s="1" t="s">
        <v>1700</v>
      </c>
      <c r="I300" s="1" t="s">
        <v>3495</v>
      </c>
      <c r="J300" s="1" t="s">
        <v>30</v>
      </c>
      <c r="K300" s="1" t="s">
        <v>3496</v>
      </c>
      <c r="L300" s="1" t="s">
        <v>3496</v>
      </c>
      <c r="M300" s="1" t="s">
        <v>1703</v>
      </c>
      <c r="N300" s="1" t="s">
        <v>1703</v>
      </c>
      <c r="O300" s="1" t="s">
        <v>1704</v>
      </c>
      <c r="P300" s="1" t="s">
        <v>1705</v>
      </c>
      <c r="Q300" s="1" t="s">
        <v>1706</v>
      </c>
      <c r="R300" s="1" t="s">
        <v>3497</v>
      </c>
      <c r="S300" s="1" t="s">
        <v>1708</v>
      </c>
      <c r="T300" s="1" t="s">
        <v>1709</v>
      </c>
      <c r="U300" s="1" t="s">
        <v>1710</v>
      </c>
      <c r="V300" s="1" t="s">
        <v>1718</v>
      </c>
    </row>
    <row r="301" s="1" customFormat="1" spans="1:22">
      <c r="A301" s="3">
        <v>999222359468250</v>
      </c>
      <c r="B301" s="1" t="s">
        <v>2867</v>
      </c>
      <c r="C301" s="1" t="s">
        <v>3498</v>
      </c>
      <c r="D301" s="1" t="s">
        <v>3493</v>
      </c>
      <c r="E301" s="1" t="s">
        <v>3499</v>
      </c>
      <c r="F301" s="1" t="s">
        <v>1978</v>
      </c>
      <c r="G301" s="1" t="s">
        <v>1695</v>
      </c>
      <c r="H301" s="1" t="s">
        <v>1700</v>
      </c>
      <c r="I301" s="1" t="s">
        <v>3500</v>
      </c>
      <c r="J301" s="1" t="s">
        <v>30</v>
      </c>
      <c r="K301" s="1" t="s">
        <v>3501</v>
      </c>
      <c r="L301" s="1" t="s">
        <v>3501</v>
      </c>
      <c r="M301" s="1" t="s">
        <v>1703</v>
      </c>
      <c r="N301" s="1" t="s">
        <v>1703</v>
      </c>
      <c r="O301" s="1" t="s">
        <v>1704</v>
      </c>
      <c r="P301" s="1" t="s">
        <v>1705</v>
      </c>
      <c r="Q301" s="1" t="s">
        <v>1706</v>
      </c>
      <c r="R301" s="1" t="s">
        <v>3502</v>
      </c>
      <c r="S301" s="1" t="s">
        <v>1708</v>
      </c>
      <c r="T301" s="1" t="s">
        <v>1709</v>
      </c>
      <c r="U301" s="1" t="s">
        <v>1710</v>
      </c>
      <c r="V301" s="1" t="s">
        <v>1718</v>
      </c>
    </row>
    <row r="302" s="1" customFormat="1" spans="1:22">
      <c r="A302" s="3">
        <v>999222390342684</v>
      </c>
      <c r="B302" s="1" t="s">
        <v>2914</v>
      </c>
      <c r="C302" s="1" t="s">
        <v>3503</v>
      </c>
      <c r="D302" s="1" t="s">
        <v>3504</v>
      </c>
      <c r="E302" s="1" t="s">
        <v>3505</v>
      </c>
      <c r="F302" s="1" t="s">
        <v>1978</v>
      </c>
      <c r="G302" s="1" t="s">
        <v>1699</v>
      </c>
      <c r="H302" s="1" t="s">
        <v>1700</v>
      </c>
      <c r="I302" s="1" t="s">
        <v>3506</v>
      </c>
      <c r="J302" s="1" t="s">
        <v>30</v>
      </c>
      <c r="K302" s="1" t="s">
        <v>3507</v>
      </c>
      <c r="L302" s="1" t="s">
        <v>3507</v>
      </c>
      <c r="M302" s="1" t="s">
        <v>1703</v>
      </c>
      <c r="N302" s="1" t="s">
        <v>1703</v>
      </c>
      <c r="O302" s="1" t="s">
        <v>1704</v>
      </c>
      <c r="P302" s="1" t="s">
        <v>1705</v>
      </c>
      <c r="Q302" s="1" t="s">
        <v>1706</v>
      </c>
      <c r="R302" s="1" t="s">
        <v>3508</v>
      </c>
      <c r="S302" s="1" t="s">
        <v>1708</v>
      </c>
      <c r="T302" s="1" t="s">
        <v>1709</v>
      </c>
      <c r="U302" s="1" t="s">
        <v>1710</v>
      </c>
      <c r="V302" s="1" t="s">
        <v>1718</v>
      </c>
    </row>
    <row r="303" s="1" customFormat="1" spans="1:22">
      <c r="A303" s="3">
        <v>999222371524680</v>
      </c>
      <c r="B303" s="1" t="s">
        <v>2766</v>
      </c>
      <c r="C303" s="1" t="s">
        <v>3509</v>
      </c>
      <c r="D303" s="1" t="s">
        <v>3510</v>
      </c>
      <c r="E303" s="1" t="s">
        <v>3511</v>
      </c>
      <c r="F303" s="1" t="s">
        <v>1978</v>
      </c>
      <c r="G303" s="1" t="s">
        <v>1699</v>
      </c>
      <c r="H303" s="1" t="s">
        <v>1700</v>
      </c>
      <c r="I303" s="1" t="s">
        <v>3512</v>
      </c>
      <c r="J303" s="1" t="s">
        <v>30</v>
      </c>
      <c r="K303" s="1" t="s">
        <v>3513</v>
      </c>
      <c r="L303" s="1" t="s">
        <v>3513</v>
      </c>
      <c r="M303" s="1" t="s">
        <v>1703</v>
      </c>
      <c r="N303" s="1" t="s">
        <v>1703</v>
      </c>
      <c r="O303" s="1" t="s">
        <v>1704</v>
      </c>
      <c r="P303" s="1" t="s">
        <v>1705</v>
      </c>
      <c r="Q303" s="1" t="s">
        <v>1706</v>
      </c>
      <c r="R303" s="1" t="s">
        <v>3514</v>
      </c>
      <c r="S303" s="1" t="s">
        <v>1708</v>
      </c>
      <c r="T303" s="1" t="s">
        <v>1709</v>
      </c>
      <c r="U303" s="1" t="s">
        <v>1710</v>
      </c>
      <c r="V303" s="1" t="s">
        <v>1711</v>
      </c>
    </row>
    <row r="304" s="1" customFormat="1" spans="1:22">
      <c r="A304" s="3">
        <v>999222412728263</v>
      </c>
      <c r="B304" s="1" t="s">
        <v>2734</v>
      </c>
      <c r="C304" s="1" t="s">
        <v>3515</v>
      </c>
      <c r="D304" s="1" t="s">
        <v>3516</v>
      </c>
      <c r="E304" s="1" t="s">
        <v>3517</v>
      </c>
      <c r="F304" s="1" t="s">
        <v>1695</v>
      </c>
      <c r="G304" s="1" t="s">
        <v>1699</v>
      </c>
      <c r="H304" s="1" t="s">
        <v>1700</v>
      </c>
      <c r="I304" s="1" t="s">
        <v>3518</v>
      </c>
      <c r="J304" s="1" t="s">
        <v>30</v>
      </c>
      <c r="K304" s="1" t="s">
        <v>3519</v>
      </c>
      <c r="L304" s="1" t="s">
        <v>3519</v>
      </c>
      <c r="M304" s="1" t="s">
        <v>1703</v>
      </c>
      <c r="N304" s="1" t="s">
        <v>1703</v>
      </c>
      <c r="O304" s="1" t="s">
        <v>1704</v>
      </c>
      <c r="P304" s="1" t="s">
        <v>1705</v>
      </c>
      <c r="Q304" s="1" t="s">
        <v>1706</v>
      </c>
      <c r="R304" s="1" t="s">
        <v>3520</v>
      </c>
      <c r="S304" s="1" t="s">
        <v>1708</v>
      </c>
      <c r="T304" s="1" t="s">
        <v>1709</v>
      </c>
      <c r="U304" s="1" t="s">
        <v>1710</v>
      </c>
      <c r="V304" s="1" t="s">
        <v>1718</v>
      </c>
    </row>
    <row r="305" s="1" customFormat="1" spans="1:22">
      <c r="A305" s="3">
        <v>999222412719196</v>
      </c>
      <c r="B305" s="1" t="s">
        <v>2734</v>
      </c>
      <c r="C305" s="1" t="s">
        <v>3521</v>
      </c>
      <c r="D305" s="1" t="s">
        <v>3516</v>
      </c>
      <c r="E305" s="1" t="s">
        <v>3517</v>
      </c>
      <c r="F305" s="1" t="s">
        <v>1978</v>
      </c>
      <c r="G305" s="1" t="s">
        <v>1695</v>
      </c>
      <c r="H305" s="1" t="s">
        <v>1700</v>
      </c>
      <c r="I305" s="1" t="s">
        <v>3518</v>
      </c>
      <c r="J305" s="1" t="s">
        <v>30</v>
      </c>
      <c r="K305" s="1" t="s">
        <v>3519</v>
      </c>
      <c r="L305" s="1" t="s">
        <v>3519</v>
      </c>
      <c r="M305" s="1" t="s">
        <v>1703</v>
      </c>
      <c r="N305" s="1" t="s">
        <v>1703</v>
      </c>
      <c r="O305" s="1" t="s">
        <v>1704</v>
      </c>
      <c r="P305" s="1" t="s">
        <v>1705</v>
      </c>
      <c r="Q305" s="1" t="s">
        <v>1706</v>
      </c>
      <c r="R305" s="1" t="s">
        <v>3522</v>
      </c>
      <c r="S305" s="1" t="s">
        <v>1708</v>
      </c>
      <c r="T305" s="1" t="s">
        <v>1709</v>
      </c>
      <c r="U305" s="1" t="s">
        <v>1710</v>
      </c>
      <c r="V305" s="1" t="s">
        <v>1718</v>
      </c>
    </row>
    <row r="306" s="1" customFormat="1" spans="1:22">
      <c r="A306" s="3">
        <v>999222412703672</v>
      </c>
      <c r="B306" s="1" t="s">
        <v>2734</v>
      </c>
      <c r="C306" s="1" t="s">
        <v>3523</v>
      </c>
      <c r="D306" s="1" t="s">
        <v>3516</v>
      </c>
      <c r="E306" s="1" t="s">
        <v>3517</v>
      </c>
      <c r="F306" s="1" t="s">
        <v>2053</v>
      </c>
      <c r="G306" s="1" t="s">
        <v>1978</v>
      </c>
      <c r="H306" s="1" t="s">
        <v>1700</v>
      </c>
      <c r="I306" s="1" t="s">
        <v>3524</v>
      </c>
      <c r="J306" s="1" t="s">
        <v>30</v>
      </c>
      <c r="K306" s="1" t="s">
        <v>3525</v>
      </c>
      <c r="L306" s="1" t="s">
        <v>3525</v>
      </c>
      <c r="M306" s="1" t="s">
        <v>1703</v>
      </c>
      <c r="N306" s="1" t="s">
        <v>1703</v>
      </c>
      <c r="O306" s="1" t="s">
        <v>1704</v>
      </c>
      <c r="P306" s="1" t="s">
        <v>1705</v>
      </c>
      <c r="Q306" s="1" t="s">
        <v>1706</v>
      </c>
      <c r="R306" s="1" t="s">
        <v>3526</v>
      </c>
      <c r="S306" s="1" t="s">
        <v>1708</v>
      </c>
      <c r="T306" s="1" t="s">
        <v>1709</v>
      </c>
      <c r="U306" s="1" t="s">
        <v>1710</v>
      </c>
      <c r="V306" s="1" t="s">
        <v>1718</v>
      </c>
    </row>
    <row r="307" s="1" customFormat="1" spans="1:22">
      <c r="A307" s="3">
        <v>999222386336797</v>
      </c>
      <c r="B307" s="1" t="s">
        <v>2914</v>
      </c>
      <c r="C307" s="1" t="s">
        <v>3527</v>
      </c>
      <c r="D307" s="1" t="s">
        <v>3528</v>
      </c>
      <c r="E307" s="1" t="s">
        <v>3529</v>
      </c>
      <c r="F307" s="1" t="s">
        <v>1978</v>
      </c>
      <c r="G307" s="1" t="s">
        <v>1699</v>
      </c>
      <c r="H307" s="1" t="s">
        <v>1700</v>
      </c>
      <c r="I307" s="1" t="s">
        <v>3530</v>
      </c>
      <c r="J307" s="1" t="s">
        <v>30</v>
      </c>
      <c r="K307" s="1" t="s">
        <v>3531</v>
      </c>
      <c r="L307" s="1" t="s">
        <v>3531</v>
      </c>
      <c r="M307" s="1" t="s">
        <v>1703</v>
      </c>
      <c r="N307" s="1" t="s">
        <v>1703</v>
      </c>
      <c r="O307" s="1" t="s">
        <v>1704</v>
      </c>
      <c r="P307" s="1" t="s">
        <v>1705</v>
      </c>
      <c r="Q307" s="1" t="s">
        <v>1706</v>
      </c>
      <c r="R307" s="1" t="s">
        <v>3532</v>
      </c>
      <c r="S307" s="1" t="s">
        <v>1708</v>
      </c>
      <c r="T307" s="1" t="s">
        <v>1709</v>
      </c>
      <c r="U307" s="1" t="s">
        <v>1710</v>
      </c>
      <c r="V307" s="1" t="s">
        <v>1750</v>
      </c>
    </row>
    <row r="308" s="1" customFormat="1" spans="1:22">
      <c r="A308" s="3">
        <v>999222279501047</v>
      </c>
      <c r="B308" s="1" t="s">
        <v>2822</v>
      </c>
      <c r="C308" s="1" t="s">
        <v>3533</v>
      </c>
      <c r="D308" s="1" t="s">
        <v>3528</v>
      </c>
      <c r="E308" s="1" t="s">
        <v>3534</v>
      </c>
      <c r="F308" s="1" t="s">
        <v>2060</v>
      </c>
      <c r="G308" s="1" t="s">
        <v>1978</v>
      </c>
      <c r="H308" s="1" t="s">
        <v>1700</v>
      </c>
      <c r="I308" s="1" t="s">
        <v>3535</v>
      </c>
      <c r="J308" s="1" t="s">
        <v>30</v>
      </c>
      <c r="K308" s="1" t="s">
        <v>3536</v>
      </c>
      <c r="L308" s="1" t="s">
        <v>3536</v>
      </c>
      <c r="M308" s="1" t="s">
        <v>1703</v>
      </c>
      <c r="N308" s="1" t="s">
        <v>1703</v>
      </c>
      <c r="O308" s="1" t="s">
        <v>1704</v>
      </c>
      <c r="P308" s="1" t="s">
        <v>1705</v>
      </c>
      <c r="Q308" s="1" t="s">
        <v>1706</v>
      </c>
      <c r="R308" s="1" t="s">
        <v>3537</v>
      </c>
      <c r="S308" s="1" t="s">
        <v>1708</v>
      </c>
      <c r="T308" s="1" t="s">
        <v>1709</v>
      </c>
      <c r="U308" s="1" t="s">
        <v>1710</v>
      </c>
      <c r="V308" s="1" t="s">
        <v>1750</v>
      </c>
    </row>
    <row r="309" s="1" customFormat="1" spans="1:22">
      <c r="A309" s="3">
        <v>999222404508657</v>
      </c>
      <c r="B309" s="1" t="s">
        <v>2734</v>
      </c>
      <c r="C309" s="1" t="s">
        <v>3538</v>
      </c>
      <c r="D309" s="1" t="s">
        <v>3539</v>
      </c>
      <c r="E309" s="1" t="s">
        <v>3540</v>
      </c>
      <c r="F309" s="1" t="s">
        <v>2060</v>
      </c>
      <c r="G309" s="1" t="s">
        <v>1699</v>
      </c>
      <c r="H309" s="1" t="s">
        <v>1700</v>
      </c>
      <c r="I309" s="1" t="s">
        <v>3541</v>
      </c>
      <c r="J309" s="1" t="s">
        <v>30</v>
      </c>
      <c r="K309" s="1" t="s">
        <v>3542</v>
      </c>
      <c r="L309" s="1" t="s">
        <v>3542</v>
      </c>
      <c r="M309" s="1" t="s">
        <v>1703</v>
      </c>
      <c r="N309" s="1" t="s">
        <v>1703</v>
      </c>
      <c r="O309" s="1" t="s">
        <v>1704</v>
      </c>
      <c r="P309" s="1" t="s">
        <v>1705</v>
      </c>
      <c r="Q309" s="1" t="s">
        <v>1706</v>
      </c>
      <c r="R309" s="1" t="s">
        <v>3543</v>
      </c>
      <c r="S309" s="1" t="s">
        <v>1708</v>
      </c>
      <c r="T309" s="1" t="s">
        <v>1709</v>
      </c>
      <c r="U309" s="1" t="s">
        <v>1710</v>
      </c>
      <c r="V309" s="1" t="s">
        <v>1718</v>
      </c>
    </row>
    <row r="310" s="1" customFormat="1" spans="1:22">
      <c r="A310" s="3">
        <v>999222294950299</v>
      </c>
      <c r="B310" s="1" t="s">
        <v>2936</v>
      </c>
      <c r="C310" s="1" t="s">
        <v>3544</v>
      </c>
      <c r="D310" s="1" t="s">
        <v>3545</v>
      </c>
      <c r="E310" s="1" t="s">
        <v>3546</v>
      </c>
      <c r="F310" s="1" t="s">
        <v>1695</v>
      </c>
      <c r="G310" s="1" t="s">
        <v>1699</v>
      </c>
      <c r="H310" s="1" t="s">
        <v>1700</v>
      </c>
      <c r="I310" s="1" t="s">
        <v>3547</v>
      </c>
      <c r="J310" s="1" t="s">
        <v>30</v>
      </c>
      <c r="K310" s="1" t="s">
        <v>3548</v>
      </c>
      <c r="L310" s="1" t="s">
        <v>3548</v>
      </c>
      <c r="M310" s="1" t="s">
        <v>1703</v>
      </c>
      <c r="N310" s="1" t="s">
        <v>1703</v>
      </c>
      <c r="O310" s="1" t="s">
        <v>1704</v>
      </c>
      <c r="P310" s="1" t="s">
        <v>1705</v>
      </c>
      <c r="Q310" s="1" t="s">
        <v>1706</v>
      </c>
      <c r="R310" s="1" t="s">
        <v>3549</v>
      </c>
      <c r="S310" s="1" t="s">
        <v>1708</v>
      </c>
      <c r="T310" s="1" t="s">
        <v>1709</v>
      </c>
      <c r="U310" s="1" t="s">
        <v>1710</v>
      </c>
      <c r="V310" s="1" t="s">
        <v>1768</v>
      </c>
    </row>
    <row r="311" s="1" customFormat="1" spans="1:22">
      <c r="A311" s="3">
        <v>999222327423628</v>
      </c>
      <c r="B311" s="1" t="s">
        <v>2723</v>
      </c>
      <c r="C311" s="1" t="s">
        <v>3550</v>
      </c>
      <c r="D311" s="1" t="s">
        <v>3551</v>
      </c>
      <c r="E311" s="1" t="s">
        <v>3552</v>
      </c>
      <c r="F311" s="1" t="s">
        <v>2734</v>
      </c>
      <c r="G311" s="1" t="s">
        <v>1978</v>
      </c>
      <c r="H311" s="1" t="s">
        <v>1700</v>
      </c>
      <c r="I311" s="1" t="s">
        <v>3553</v>
      </c>
      <c r="J311" s="1" t="s">
        <v>30</v>
      </c>
      <c r="K311" s="1" t="s">
        <v>3554</v>
      </c>
      <c r="L311" s="1" t="s">
        <v>3554</v>
      </c>
      <c r="M311" s="1" t="s">
        <v>1703</v>
      </c>
      <c r="N311" s="1" t="s">
        <v>1703</v>
      </c>
      <c r="O311" s="1" t="s">
        <v>1704</v>
      </c>
      <c r="P311" s="1" t="s">
        <v>1705</v>
      </c>
      <c r="Q311" s="1" t="s">
        <v>1706</v>
      </c>
      <c r="R311" s="1" t="s">
        <v>3555</v>
      </c>
      <c r="S311" s="1" t="s">
        <v>1708</v>
      </c>
      <c r="T311" s="1" t="s">
        <v>1709</v>
      </c>
      <c r="U311" s="1" t="s">
        <v>1710</v>
      </c>
      <c r="V311" s="1" t="s">
        <v>2568</v>
      </c>
    </row>
    <row r="312" s="1" customFormat="1" spans="1:22">
      <c r="A312" s="3">
        <v>999222387309902</v>
      </c>
      <c r="B312" s="1" t="s">
        <v>2914</v>
      </c>
      <c r="C312" s="1" t="s">
        <v>3556</v>
      </c>
      <c r="D312" s="1" t="s">
        <v>3557</v>
      </c>
      <c r="E312" s="1" t="s">
        <v>3558</v>
      </c>
      <c r="F312" s="1" t="s">
        <v>1978</v>
      </c>
      <c r="G312" s="1" t="s">
        <v>1695</v>
      </c>
      <c r="H312" s="1" t="s">
        <v>1700</v>
      </c>
      <c r="I312" s="1" t="s">
        <v>3559</v>
      </c>
      <c r="J312" s="1" t="s">
        <v>30</v>
      </c>
      <c r="K312" s="1" t="s">
        <v>3560</v>
      </c>
      <c r="L312" s="1" t="s">
        <v>3560</v>
      </c>
      <c r="M312" s="1" t="s">
        <v>1703</v>
      </c>
      <c r="N312" s="1" t="s">
        <v>1703</v>
      </c>
      <c r="O312" s="1" t="s">
        <v>1704</v>
      </c>
      <c r="P312" s="1" t="s">
        <v>1705</v>
      </c>
      <c r="Q312" s="1" t="s">
        <v>1706</v>
      </c>
      <c r="R312" s="1" t="s">
        <v>3561</v>
      </c>
      <c r="S312" s="1" t="s">
        <v>1708</v>
      </c>
      <c r="T312" s="1" t="s">
        <v>1709</v>
      </c>
      <c r="U312" s="1" t="s">
        <v>1710</v>
      </c>
      <c r="V312" s="1" t="s">
        <v>2745</v>
      </c>
    </row>
    <row r="313" s="1" customFormat="1" spans="1:22">
      <c r="A313" s="3">
        <v>999222411111533</v>
      </c>
      <c r="B313" s="1" t="s">
        <v>2734</v>
      </c>
      <c r="C313" s="1" t="s">
        <v>3562</v>
      </c>
      <c r="D313" s="1" t="s">
        <v>3563</v>
      </c>
      <c r="E313" s="1" t="s">
        <v>3564</v>
      </c>
      <c r="F313" s="1" t="s">
        <v>1978</v>
      </c>
      <c r="G313" s="1" t="s">
        <v>1695</v>
      </c>
      <c r="H313" s="1" t="s">
        <v>1700</v>
      </c>
      <c r="I313" s="1" t="s">
        <v>3565</v>
      </c>
      <c r="J313" s="1" t="s">
        <v>30</v>
      </c>
      <c r="K313" s="1" t="s">
        <v>3063</v>
      </c>
      <c r="L313" s="1" t="s">
        <v>3063</v>
      </c>
      <c r="M313" s="1" t="s">
        <v>1703</v>
      </c>
      <c r="N313" s="1" t="s">
        <v>1703</v>
      </c>
      <c r="O313" s="1" t="s">
        <v>1704</v>
      </c>
      <c r="P313" s="1" t="s">
        <v>1705</v>
      </c>
      <c r="Q313" s="1" t="s">
        <v>1706</v>
      </c>
      <c r="R313" s="1" t="s">
        <v>3566</v>
      </c>
      <c r="S313" s="1" t="s">
        <v>1708</v>
      </c>
      <c r="T313" s="1" t="s">
        <v>1709</v>
      </c>
      <c r="U313" s="1" t="s">
        <v>1710</v>
      </c>
      <c r="V313" s="1" t="s">
        <v>1775</v>
      </c>
    </row>
    <row r="314" s="1" customFormat="1" spans="1:22">
      <c r="A314" s="3">
        <v>999222250293393</v>
      </c>
      <c r="B314" s="1" t="s">
        <v>2843</v>
      </c>
      <c r="C314" s="1" t="s">
        <v>3567</v>
      </c>
      <c r="D314" s="1" t="s">
        <v>3568</v>
      </c>
      <c r="E314" s="1" t="s">
        <v>3569</v>
      </c>
      <c r="F314" s="1" t="s">
        <v>1695</v>
      </c>
      <c r="G314" s="1" t="s">
        <v>1699</v>
      </c>
      <c r="H314" s="1" t="s">
        <v>1700</v>
      </c>
      <c r="I314" s="1" t="s">
        <v>3570</v>
      </c>
      <c r="J314" s="1" t="s">
        <v>30</v>
      </c>
      <c r="K314" s="1" t="s">
        <v>3571</v>
      </c>
      <c r="L314" s="1" t="s">
        <v>3571</v>
      </c>
      <c r="M314" s="1" t="s">
        <v>1703</v>
      </c>
      <c r="N314" s="1" t="s">
        <v>1703</v>
      </c>
      <c r="O314" s="1" t="s">
        <v>1704</v>
      </c>
      <c r="P314" s="1" t="s">
        <v>1705</v>
      </c>
      <c r="Q314" s="1" t="s">
        <v>1706</v>
      </c>
      <c r="R314" s="1" t="s">
        <v>3572</v>
      </c>
      <c r="S314" s="1" t="s">
        <v>1708</v>
      </c>
      <c r="T314" s="1" t="s">
        <v>1709</v>
      </c>
      <c r="U314" s="1" t="s">
        <v>1710</v>
      </c>
      <c r="V314" s="1" t="s">
        <v>1985</v>
      </c>
    </row>
    <row r="315" s="1" customFormat="1" spans="1:22">
      <c r="A315" s="3">
        <v>999222283798050</v>
      </c>
      <c r="B315" s="1" t="s">
        <v>2822</v>
      </c>
      <c r="C315" s="1" t="s">
        <v>3573</v>
      </c>
      <c r="D315" s="1" t="s">
        <v>3574</v>
      </c>
      <c r="E315" s="1" t="s">
        <v>3575</v>
      </c>
      <c r="F315" s="1" t="s">
        <v>2060</v>
      </c>
      <c r="G315" s="1" t="s">
        <v>1978</v>
      </c>
      <c r="H315" s="1" t="s">
        <v>1700</v>
      </c>
      <c r="I315" s="1" t="s">
        <v>3576</v>
      </c>
      <c r="J315" s="1" t="s">
        <v>30</v>
      </c>
      <c r="K315" s="1" t="s">
        <v>3577</v>
      </c>
      <c r="L315" s="1" t="s">
        <v>3577</v>
      </c>
      <c r="M315" s="1" t="s">
        <v>1703</v>
      </c>
      <c r="N315" s="1" t="s">
        <v>1703</v>
      </c>
      <c r="O315" s="1" t="s">
        <v>1704</v>
      </c>
      <c r="P315" s="1" t="s">
        <v>1705</v>
      </c>
      <c r="Q315" s="1" t="s">
        <v>1706</v>
      </c>
      <c r="R315" s="1" t="s">
        <v>3578</v>
      </c>
      <c r="S315" s="1" t="s">
        <v>1708</v>
      </c>
      <c r="T315" s="1" t="s">
        <v>1709</v>
      </c>
      <c r="U315" s="1" t="s">
        <v>1710</v>
      </c>
      <c r="V315" s="1" t="s">
        <v>1921</v>
      </c>
    </row>
    <row r="316" s="1" customFormat="1" spans="1:22">
      <c r="A316" s="3">
        <v>999222398874768</v>
      </c>
      <c r="B316" s="1" t="s">
        <v>2914</v>
      </c>
      <c r="C316" s="1" t="s">
        <v>3579</v>
      </c>
      <c r="D316" s="1" t="s">
        <v>2701</v>
      </c>
      <c r="E316" s="1" t="s">
        <v>3580</v>
      </c>
      <c r="F316" s="1" t="s">
        <v>2734</v>
      </c>
      <c r="G316" s="1" t="s">
        <v>1978</v>
      </c>
      <c r="H316" s="1" t="s">
        <v>1700</v>
      </c>
      <c r="I316" s="1" t="s">
        <v>3581</v>
      </c>
      <c r="J316" s="1" t="s">
        <v>30</v>
      </c>
      <c r="K316" s="1" t="s">
        <v>3582</v>
      </c>
      <c r="L316" s="1" t="s">
        <v>3582</v>
      </c>
      <c r="M316" s="1" t="s">
        <v>1703</v>
      </c>
      <c r="N316" s="1" t="s">
        <v>1703</v>
      </c>
      <c r="O316" s="1" t="s">
        <v>1704</v>
      </c>
      <c r="P316" s="1" t="s">
        <v>1705</v>
      </c>
      <c r="Q316" s="1" t="s">
        <v>1706</v>
      </c>
      <c r="R316" s="1" t="s">
        <v>3583</v>
      </c>
      <c r="S316" s="1" t="s">
        <v>1708</v>
      </c>
      <c r="T316" s="1" t="s">
        <v>1709</v>
      </c>
      <c r="U316" s="1" t="s">
        <v>1710</v>
      </c>
      <c r="V316" s="1" t="s">
        <v>1768</v>
      </c>
    </row>
    <row r="317" s="1" customFormat="1" spans="1:22">
      <c r="A317" s="3">
        <v>999222417726522</v>
      </c>
      <c r="B317" s="1" t="s">
        <v>2734</v>
      </c>
      <c r="C317" s="1" t="s">
        <v>3584</v>
      </c>
      <c r="D317" s="1" t="s">
        <v>2707</v>
      </c>
      <c r="E317" s="1" t="s">
        <v>3585</v>
      </c>
      <c r="F317" s="1" t="s">
        <v>2053</v>
      </c>
      <c r="G317" s="1" t="s">
        <v>1978</v>
      </c>
      <c r="H317" s="1" t="s">
        <v>1700</v>
      </c>
      <c r="I317" s="1" t="s">
        <v>3586</v>
      </c>
      <c r="J317" s="1" t="s">
        <v>30</v>
      </c>
      <c r="K317" s="1" t="s">
        <v>3587</v>
      </c>
      <c r="L317" s="1" t="s">
        <v>3587</v>
      </c>
      <c r="M317" s="1" t="s">
        <v>1703</v>
      </c>
      <c r="N317" s="1" t="s">
        <v>1703</v>
      </c>
      <c r="O317" s="1" t="s">
        <v>1704</v>
      </c>
      <c r="P317" s="1" t="s">
        <v>1705</v>
      </c>
      <c r="Q317" s="1" t="s">
        <v>1706</v>
      </c>
      <c r="R317" s="1" t="s">
        <v>3588</v>
      </c>
      <c r="S317" s="1" t="s">
        <v>1708</v>
      </c>
      <c r="T317" s="1" t="s">
        <v>1709</v>
      </c>
      <c r="U317" s="1" t="s">
        <v>1710</v>
      </c>
      <c r="V317" s="1" t="s">
        <v>1768</v>
      </c>
    </row>
    <row r="318" s="1" customFormat="1" spans="1:22">
      <c r="A318" s="3">
        <v>999222205213812</v>
      </c>
      <c r="B318" s="1" t="s">
        <v>3127</v>
      </c>
      <c r="C318" s="1" t="s">
        <v>3589</v>
      </c>
      <c r="D318" s="1" t="s">
        <v>3590</v>
      </c>
      <c r="E318" s="1" t="s">
        <v>3591</v>
      </c>
      <c r="F318" s="1" t="s">
        <v>1695</v>
      </c>
      <c r="G318" s="1" t="s">
        <v>1699</v>
      </c>
      <c r="H318" s="1" t="s">
        <v>1700</v>
      </c>
      <c r="I318" s="1" t="s">
        <v>3592</v>
      </c>
      <c r="J318" s="1" t="s">
        <v>30</v>
      </c>
      <c r="K318" s="1" t="s">
        <v>3593</v>
      </c>
      <c r="L318" s="1" t="s">
        <v>3593</v>
      </c>
      <c r="M318" s="1" t="s">
        <v>1703</v>
      </c>
      <c r="N318" s="1" t="s">
        <v>1703</v>
      </c>
      <c r="O318" s="1" t="s">
        <v>1704</v>
      </c>
      <c r="P318" s="1" t="s">
        <v>1705</v>
      </c>
      <c r="Q318" s="1" t="s">
        <v>1706</v>
      </c>
      <c r="R318" s="1" t="s">
        <v>3594</v>
      </c>
      <c r="S318" s="1" t="s">
        <v>1708</v>
      </c>
      <c r="T318" s="1" t="s">
        <v>1709</v>
      </c>
      <c r="U318" s="1" t="s">
        <v>2046</v>
      </c>
      <c r="V318" s="1" t="s">
        <v>1815</v>
      </c>
    </row>
    <row r="319" s="1" customFormat="1" spans="1:22">
      <c r="A319" s="3">
        <v>999222383741255</v>
      </c>
      <c r="B319" s="1" t="s">
        <v>2766</v>
      </c>
      <c r="C319" s="1" t="s">
        <v>3595</v>
      </c>
      <c r="D319" s="1" t="s">
        <v>2713</v>
      </c>
      <c r="E319" s="1" t="s">
        <v>3596</v>
      </c>
      <c r="F319" s="1" t="s">
        <v>2053</v>
      </c>
      <c r="G319" s="1" t="s">
        <v>1699</v>
      </c>
      <c r="H319" s="1" t="s">
        <v>1700</v>
      </c>
      <c r="I319" s="1" t="s">
        <v>3597</v>
      </c>
      <c r="J319" s="1" t="s">
        <v>30</v>
      </c>
      <c r="K319" s="1" t="s">
        <v>3598</v>
      </c>
      <c r="L319" s="1" t="s">
        <v>3598</v>
      </c>
      <c r="M319" s="1" t="s">
        <v>1703</v>
      </c>
      <c r="N319" s="1" t="s">
        <v>1703</v>
      </c>
      <c r="O319" s="1" t="s">
        <v>1704</v>
      </c>
      <c r="P319" s="1" t="s">
        <v>1705</v>
      </c>
      <c r="Q319" s="1" t="s">
        <v>1706</v>
      </c>
      <c r="R319" s="1" t="s">
        <v>3599</v>
      </c>
      <c r="S319" s="1" t="s">
        <v>1708</v>
      </c>
      <c r="T319" s="1" t="s">
        <v>1709</v>
      </c>
      <c r="U319" s="1" t="s">
        <v>1710</v>
      </c>
      <c r="V319" s="1" t="s">
        <v>1718</v>
      </c>
    </row>
    <row r="320" s="1" customFormat="1" spans="1:22">
      <c r="A320" s="3">
        <v>999222373401233</v>
      </c>
      <c r="B320" s="1" t="s">
        <v>2766</v>
      </c>
      <c r="C320" s="1" t="s">
        <v>3600</v>
      </c>
      <c r="D320" s="1" t="s">
        <v>3601</v>
      </c>
      <c r="E320" s="1" t="s">
        <v>3602</v>
      </c>
      <c r="F320" s="1" t="s">
        <v>2060</v>
      </c>
      <c r="G320" s="1" t="s">
        <v>1978</v>
      </c>
      <c r="H320" s="1" t="s">
        <v>1700</v>
      </c>
      <c r="I320" s="1" t="s">
        <v>3603</v>
      </c>
      <c r="J320" s="1" t="s">
        <v>30</v>
      </c>
      <c r="K320" s="1" t="s">
        <v>3604</v>
      </c>
      <c r="L320" s="1" t="s">
        <v>3604</v>
      </c>
      <c r="M320" s="1" t="s">
        <v>1703</v>
      </c>
      <c r="N320" s="1" t="s">
        <v>1703</v>
      </c>
      <c r="O320" s="1" t="s">
        <v>1704</v>
      </c>
      <c r="P320" s="1" t="s">
        <v>1705</v>
      </c>
      <c r="Q320" s="1" t="s">
        <v>1706</v>
      </c>
      <c r="R320" s="1" t="s">
        <v>3605</v>
      </c>
      <c r="S320" s="1" t="s">
        <v>1708</v>
      </c>
      <c r="T320" s="1" t="s">
        <v>1709</v>
      </c>
      <c r="U320" s="1" t="s">
        <v>2046</v>
      </c>
      <c r="V320" s="1" t="s">
        <v>1775</v>
      </c>
    </row>
    <row r="321" s="1" customFormat="1" spans="1:22">
      <c r="A321" s="3">
        <v>999222265968366</v>
      </c>
      <c r="B321" s="1" t="s">
        <v>2815</v>
      </c>
      <c r="C321" s="1" t="s">
        <v>3606</v>
      </c>
      <c r="D321" s="1" t="s">
        <v>3607</v>
      </c>
      <c r="E321" s="1" t="s">
        <v>3608</v>
      </c>
      <c r="F321" s="1" t="s">
        <v>2060</v>
      </c>
      <c r="G321" s="1" t="s">
        <v>1699</v>
      </c>
      <c r="H321" s="1" t="s">
        <v>1700</v>
      </c>
      <c r="I321" s="1" t="s">
        <v>3609</v>
      </c>
      <c r="J321" s="1" t="s">
        <v>30</v>
      </c>
      <c r="K321" s="1" t="s">
        <v>3610</v>
      </c>
      <c r="L321" s="1" t="s">
        <v>3610</v>
      </c>
      <c r="M321" s="1" t="s">
        <v>1703</v>
      </c>
      <c r="N321" s="1" t="s">
        <v>1703</v>
      </c>
      <c r="O321" s="1" t="s">
        <v>1704</v>
      </c>
      <c r="P321" s="1" t="s">
        <v>1705</v>
      </c>
      <c r="Q321" s="1" t="s">
        <v>1706</v>
      </c>
      <c r="R321" s="1" t="s">
        <v>3611</v>
      </c>
      <c r="S321" s="1" t="s">
        <v>1708</v>
      </c>
      <c r="T321" s="1" t="s">
        <v>1709</v>
      </c>
      <c r="U321" s="1" t="s">
        <v>1710</v>
      </c>
      <c r="V321" s="1" t="s">
        <v>1815</v>
      </c>
    </row>
    <row r="322" s="1" customFormat="1" spans="1:22">
      <c r="A322" s="3">
        <v>999222412201985</v>
      </c>
      <c r="B322" s="1" t="s">
        <v>2734</v>
      </c>
      <c r="C322" s="1" t="s">
        <v>3612</v>
      </c>
      <c r="D322" s="1" t="s">
        <v>3613</v>
      </c>
      <c r="E322" s="1" t="s">
        <v>3614</v>
      </c>
      <c r="F322" s="1" t="s">
        <v>2734</v>
      </c>
      <c r="G322" s="1" t="s">
        <v>1978</v>
      </c>
      <c r="H322" s="1" t="s">
        <v>1700</v>
      </c>
      <c r="I322" s="1" t="s">
        <v>3615</v>
      </c>
      <c r="J322" s="1" t="s">
        <v>30</v>
      </c>
      <c r="K322" s="1" t="s">
        <v>3616</v>
      </c>
      <c r="L322" s="1" t="s">
        <v>3616</v>
      </c>
      <c r="M322" s="1" t="s">
        <v>1703</v>
      </c>
      <c r="N322" s="1" t="s">
        <v>1703</v>
      </c>
      <c r="O322" s="1" t="s">
        <v>1704</v>
      </c>
      <c r="P322" s="1" t="s">
        <v>1705</v>
      </c>
      <c r="Q322" s="1" t="s">
        <v>1706</v>
      </c>
      <c r="R322" s="1" t="s">
        <v>3617</v>
      </c>
      <c r="S322" s="1" t="s">
        <v>1708</v>
      </c>
      <c r="T322" s="1" t="s">
        <v>1709</v>
      </c>
      <c r="U322" s="1" t="s">
        <v>1710</v>
      </c>
      <c r="V322" s="1" t="s">
        <v>2231</v>
      </c>
    </row>
    <row r="323" s="1" customFormat="1" spans="1:22">
      <c r="A323" s="3">
        <v>999222204049218</v>
      </c>
      <c r="B323" s="1" t="s">
        <v>2807</v>
      </c>
      <c r="C323" s="1" t="s">
        <v>3618</v>
      </c>
      <c r="D323" s="1" t="s">
        <v>3619</v>
      </c>
      <c r="E323" s="1" t="s">
        <v>3620</v>
      </c>
      <c r="F323" s="1" t="s">
        <v>1978</v>
      </c>
      <c r="G323" s="1" t="s">
        <v>1695</v>
      </c>
      <c r="H323" s="1" t="s">
        <v>1700</v>
      </c>
      <c r="I323" s="1" t="s">
        <v>3621</v>
      </c>
      <c r="J323" s="1" t="s">
        <v>30</v>
      </c>
      <c r="K323" s="1" t="s">
        <v>3622</v>
      </c>
      <c r="L323" s="1" t="s">
        <v>3622</v>
      </c>
      <c r="M323" s="1" t="s">
        <v>1703</v>
      </c>
      <c r="N323" s="1" t="s">
        <v>1703</v>
      </c>
      <c r="O323" s="1" t="s">
        <v>1704</v>
      </c>
      <c r="P323" s="1" t="s">
        <v>1705</v>
      </c>
      <c r="Q323" s="1" t="s">
        <v>1706</v>
      </c>
      <c r="R323" s="1" t="s">
        <v>3623</v>
      </c>
      <c r="S323" s="1" t="s">
        <v>1708</v>
      </c>
      <c r="T323" s="1" t="s">
        <v>1709</v>
      </c>
      <c r="U323" s="1" t="s">
        <v>2046</v>
      </c>
      <c r="V323" s="1" t="s">
        <v>1775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2023-02-06T03:25:50Z</dcterms:created>
  <dcterms:modified xsi:type="dcterms:W3CDTF">2023-02-06T06:35:20Z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F9A3A4F8A3064784B385B7494508B7FD</vt:lpwstr>
  </property>
  <property fmtid="{D5CDD505-2E9C-101B-9397-08002B2CF9AE}" pid="3" name="KSOProductBuildVer">
    <vt:lpwstr>2052-11.1.0.13703</vt:lpwstr>
  </property>
</Properties>
</file>