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对账!$1:$217</definedName>
  </definedNames>
  <calcPr calcId="144525"/>
</workbook>
</file>

<file path=xl/sharedStrings.xml><?xml version="1.0" encoding="utf-8"?>
<sst xmlns="http://schemas.openxmlformats.org/spreadsheetml/2006/main" count="7064" uniqueCount="2444">
  <si>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</si>
  <si>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</si>
  <si>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</si>
  <si>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</si>
  <si>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</si>
  <si>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</si>
  <si>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</si>
  <si>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</si>
  <si>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</si>
  <si>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</si>
  <si>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</si>
  <si>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</si>
  <si>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</si>
  <si>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</si>
  <si>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</si>
  <si>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</si>
  <si>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</si>
  <si>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</si>
  <si>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</si>
  <si>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</si>
  <si>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</si>
  <si>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</si>
  <si>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</si>
  <si>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</si>
  <si>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</si>
  <si>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21623006160	</t>
  </si>
  <si>
    <t>Ctrip</t>
  </si>
  <si>
    <t>正常</t>
  </si>
  <si>
    <t>[特伦托]NH兰托酒店(NH Trento)(55720326)</t>
  </si>
  <si>
    <t>标准房&lt;2人入住&gt;&lt;不退款&gt;</t>
  </si>
  <si>
    <t>HKD</t>
  </si>
  <si>
    <t>MINNECI/ANDREA</t>
  </si>
  <si>
    <t>CA13030230208HKD</t>
  </si>
  <si>
    <t>未提现</t>
  </si>
  <si>
    <t>携程开票</t>
  </si>
  <si>
    <t xml:space="preserve">2766854	</t>
  </si>
  <si>
    <t xml:space="preserve">	</t>
  </si>
  <si>
    <t xml:space="preserve">21846613605	</t>
  </si>
  <si>
    <t>[檀香山]阿洛希拉尼威基基海滩度假村('Alohilani Resort Waikiki Beach)(55862069)</t>
  </si>
  <si>
    <t>海景特大床房&lt;2人入住&gt;&lt;不退款&gt;</t>
  </si>
  <si>
    <t>YEA/CHANGWOO,LEE/DAEUN</t>
  </si>
  <si>
    <t xml:space="preserve">2833206	</t>
  </si>
  <si>
    <t xml:space="preserve">999221849344867	</t>
  </si>
  <si>
    <t>[巴黎]巴黎大道意大利广场宜必思尚品酒店(Ibis Styles Paris Meteor Avenue d'Italie)(80332603)</t>
  </si>
  <si>
    <t>标准双人床房&lt;2人入住&gt;&lt;不退款&gt;&lt;早餐&gt;</t>
  </si>
  <si>
    <t>KIM/HYOJEONG,JUNG/JIHEE</t>
  </si>
  <si>
    <t xml:space="preserve">2838350	</t>
  </si>
  <si>
    <t xml:space="preserve">999221988249446	</t>
  </si>
  <si>
    <t>[威斯敏斯特城]伦敦科林西亚酒店(Corinthia London)(55598815)</t>
  </si>
  <si>
    <t>高级特大床房&lt;2人入住&gt;&lt;不退款&gt;</t>
  </si>
  <si>
    <t>Nolan/Tom</t>
  </si>
  <si>
    <t xml:space="preserve">2896250	</t>
  </si>
  <si>
    <t xml:space="preserve">28700SE134665	</t>
  </si>
  <si>
    <t xml:space="preserve">999222093737249	</t>
  </si>
  <si>
    <t>[伊灵]伦敦伊林希尔顿逸林酒店(DoubleTree by Hilton London – Ealing)(55653293)</t>
  </si>
  <si>
    <t>双人房&lt;2人入住&gt;&lt;不退款&gt;&lt;早餐&gt;</t>
  </si>
  <si>
    <t>Esler/Jennie</t>
  </si>
  <si>
    <t xml:space="preserve">2924488	</t>
  </si>
  <si>
    <t xml:space="preserve">3334083242	</t>
  </si>
  <si>
    <t xml:space="preserve">999222094542466	</t>
  </si>
  <si>
    <t>[马六甲]马六甲宜必思酒店(ibis Melaka)(80333290)</t>
  </si>
  <si>
    <t>标准双床房&lt;2人入住&gt;&lt;不退款&gt;&lt;早餐&gt;</t>
  </si>
  <si>
    <t>SAKIAL/NORIA</t>
  </si>
  <si>
    <t xml:space="preserve">2924994	</t>
  </si>
  <si>
    <t xml:space="preserve">959795 conf by Ms Ester - Reservasi (4 rooms)	</t>
  </si>
  <si>
    <t xml:space="preserve">22108569369	</t>
  </si>
  <si>
    <t>[Bang Chalong]曼谷伊斯汀塔娜城市高尔夫度假村(Eastin Thana City Golf Resort Bangkok)(68031168)</t>
  </si>
  <si>
    <t>高级甄选房&lt;2人入住&gt;&lt;不退款&gt;&lt;早餐&gt;</t>
  </si>
  <si>
    <t>Lee/Eunsuh</t>
  </si>
  <si>
    <t xml:space="preserve">2928639	</t>
  </si>
  <si>
    <t xml:space="preserve">57721	</t>
  </si>
  <si>
    <t xml:space="preserve">999222112918105	</t>
  </si>
  <si>
    <t>[贝鲁特]贝鲁特大酒店(Grand Hotel Beirut)(55426410)</t>
  </si>
  <si>
    <t>豪华双人床房&lt;2人入住&gt;&lt;不退款&gt;</t>
  </si>
  <si>
    <t>SHASHKOV/EDUARD</t>
  </si>
  <si>
    <t xml:space="preserve">2929524	</t>
  </si>
  <si>
    <t xml:space="preserve">999222117252498	</t>
  </si>
  <si>
    <t>[古晋]港景酒店(Harbour View Hotel)(55337418)</t>
  </si>
  <si>
    <t>豪华房(特大床)&lt;2人入住&gt;&lt;不退款&gt;&lt;早餐&gt;</t>
  </si>
  <si>
    <t>ZAKARIA/NURUL HAIFA</t>
  </si>
  <si>
    <t xml:space="preserve">2930796	</t>
  </si>
  <si>
    <t xml:space="preserve">116431	</t>
  </si>
  <si>
    <t xml:space="preserve">999222117393966	</t>
  </si>
  <si>
    <t>[大叻]郁金香3号酒店(Tulip Hotel 3)(55801265)</t>
  </si>
  <si>
    <t>大床套房&lt;2人入住&gt;&lt;不退款&gt;</t>
  </si>
  <si>
    <t>HIRANKUEA/INTIRA,ANGSUPRABHA/NATAWAT</t>
  </si>
  <si>
    <t xml:space="preserve">2930830	</t>
  </si>
  <si>
    <t xml:space="preserve">DEB230108130352767	</t>
  </si>
  <si>
    <t xml:space="preserve">999222119540903	</t>
  </si>
  <si>
    <t>[首尔]新首尔酒店(New Seoul Hotel)(78128939)</t>
  </si>
  <si>
    <t>标准房（双床）&lt;2人入住&gt;&lt;不退款&gt;</t>
  </si>
  <si>
    <t>MIZUNO/SHURI,KANAZURU/TSUGUMI</t>
  </si>
  <si>
    <t xml:space="preserve">2931247	</t>
  </si>
  <si>
    <t xml:space="preserve">A107190 (23107190)	</t>
  </si>
  <si>
    <t xml:space="preserve">999222120707645	</t>
  </si>
  <si>
    <t>[科隆]玛丽蒂姆科隆酒店(Maritim Hotel Köln)(55465091)</t>
  </si>
  <si>
    <t>舒适双人房&lt;2人入住&gt;&lt;不退款&gt;</t>
  </si>
  <si>
    <t>Krakowiak/Mario</t>
  </si>
  <si>
    <t xml:space="preserve">2931594	</t>
  </si>
  <si>
    <t xml:space="preserve">123015700	</t>
  </si>
  <si>
    <t xml:space="preserve">999222136348940	</t>
  </si>
  <si>
    <t>[威斯敏斯特城]卡文迪什伦敦皮卡迪利酒店(The Cavendish London)(56163232)</t>
  </si>
  <si>
    <t>高级大床房&lt;2人入住&gt;&lt;不退款&gt;</t>
  </si>
  <si>
    <t>CASSANDRO/MARCO SERAFINO DAVIDE</t>
  </si>
  <si>
    <t xml:space="preserve">2934971	</t>
  </si>
  <si>
    <t xml:space="preserve">17243SE029193	</t>
  </si>
  <si>
    <t xml:space="preserve">999222136361450	</t>
  </si>
  <si>
    <t>[布里斯托尔]美爵布里斯托尔格兰德酒店(Mercure Bristol Grand Hotel)(55426505)</t>
  </si>
  <si>
    <t>COULDRICK/AMY</t>
  </si>
  <si>
    <t xml:space="preserve">2934986	</t>
  </si>
  <si>
    <t>取消</t>
  </si>
  <si>
    <t xml:space="preserve">999222149591418	</t>
  </si>
  <si>
    <t>[清迈]清迈安纳塔拉度假酒店(Anantara Chiang Mai Resort)(55280766)</t>
  </si>
  <si>
    <t>园景豪华房&lt;2人入住&gt;&lt;不退款&gt;</t>
  </si>
  <si>
    <t>Huang/Yiwen</t>
  </si>
  <si>
    <t xml:space="preserve">2938394	</t>
  </si>
  <si>
    <t xml:space="preserve">999222150442096	</t>
  </si>
  <si>
    <t>[卡姆登]伦敦圣潘克拉斯万丽酒店(St. Pancras Renaissance Hotel London)(55944725)</t>
  </si>
  <si>
    <t>豪华客房, 无烟房 (Barlow Wing)&lt;2人入住&gt;&lt;不退款&gt;&lt;早餐&gt;</t>
  </si>
  <si>
    <t>LI/CHUN KIT</t>
  </si>
  <si>
    <t xml:space="preserve">2938663	</t>
  </si>
  <si>
    <t xml:space="preserve">95165022	</t>
  </si>
  <si>
    <t xml:space="preserve">999222170866031	</t>
  </si>
  <si>
    <t>[沙朗通勒蓬]巴黎博泰贝西宜必思酒店(Ibis Paris Porte de Bercy)(55572817)</t>
  </si>
  <si>
    <t>大床房&lt;2人入住&gt;&lt;不退款&gt;&lt;早餐&gt;</t>
  </si>
  <si>
    <t>Barfaid/Ghita</t>
  </si>
  <si>
    <t xml:space="preserve">2943610	</t>
  </si>
  <si>
    <t xml:space="preserve">999222180104094	</t>
  </si>
  <si>
    <t>[吉隆坡]吉隆坡柏威年酒店 · 悦榕管理(Pavilion Hotel Kuala Lumpur Managed by Banyan Tree)(68545146)</t>
  </si>
  <si>
    <t>城市绿洲特大床房&lt;2人入住&gt;&lt;不退款&gt;&lt;早餐&gt;</t>
  </si>
  <si>
    <t>Lim/Chee Ling</t>
  </si>
  <si>
    <t xml:space="preserve">2945677	</t>
  </si>
  <si>
    <t xml:space="preserve">214201	</t>
  </si>
  <si>
    <t xml:space="preserve">999222181259608	</t>
  </si>
  <si>
    <t>[曼谷]曼谷铂尔曼素坤逸大酒店 (政府卫生认证)(Pullman Bangkok Grande Sukhumvit (SHA Plus+))(55452115)</t>
  </si>
  <si>
    <t>豪华房带两张单人床&lt;2人入住&gt;&lt;不退款&gt;</t>
  </si>
  <si>
    <t>YAOWABUT/ONUMA,ZHUANG/PRODPRAN</t>
  </si>
  <si>
    <t xml:space="preserve">2946055	</t>
  </si>
  <si>
    <t xml:space="preserve">999222187860686	</t>
  </si>
  <si>
    <t>[梅斯特]崔托恩贝斯特韦斯特酒店(Best Western Hotel Tritone)(60514262)</t>
  </si>
  <si>
    <t>经典大号床房&lt;2人入住&gt;&lt;不退款&gt;</t>
  </si>
  <si>
    <t>Di Pino/Rosario</t>
  </si>
  <si>
    <t xml:space="preserve">2947011	</t>
  </si>
  <si>
    <t xml:space="preserve">298764390	</t>
  </si>
  <si>
    <t xml:space="preserve">999222192066542	</t>
  </si>
  <si>
    <t>[釜山]百乐达斯釜山酒店(Paradise Hotel Busan)(55547137)</t>
  </si>
  <si>
    <t>城景豪华主楼双床房&lt;2人入住&gt;&lt;不退款&gt;</t>
  </si>
  <si>
    <t>CHO/HYUNGKUEN</t>
  </si>
  <si>
    <t xml:space="preserve">2947584	</t>
  </si>
  <si>
    <t xml:space="preserve">SH14993076	</t>
  </si>
  <si>
    <t xml:space="preserve">999222195620437	</t>
  </si>
  <si>
    <t>标准房, 2 张单人床&lt;2人入住&gt;&lt;不退款&gt;&lt;早餐&gt;</t>
  </si>
  <si>
    <t xml:space="preserve">2948453	</t>
  </si>
  <si>
    <t xml:space="preserve">CONF BY Esther Chan | Reservation Agent	</t>
  </si>
  <si>
    <t xml:space="preserve">999222213148348	</t>
  </si>
  <si>
    <t>标准房, 1 张大床&lt;2人入住&gt;&lt;不退款&gt;&lt;早餐&gt;</t>
  </si>
  <si>
    <t>THONG/STEPHANIE</t>
  </si>
  <si>
    <t xml:space="preserve">2951486	</t>
  </si>
  <si>
    <t xml:space="preserve">999222220557061	</t>
  </si>
  <si>
    <t>[罗马]圣约翰酒店(Hotel Saint John)(55745021)</t>
  </si>
  <si>
    <t>高级双床房&lt;2人入住&gt;&lt;不退款&gt;</t>
  </si>
  <si>
    <t>LIPARI/STEFANO</t>
  </si>
  <si>
    <t xml:space="preserve">2952532	</t>
  </si>
  <si>
    <t xml:space="preserve">2023011521295	</t>
  </si>
  <si>
    <t xml:space="preserve">999222221769208	</t>
  </si>
  <si>
    <t>[多伦多]多伦多中心假日酒店(Holiday Inn Toronto Downtown Centre, an IHG Hotel)(55612021)</t>
  </si>
  <si>
    <t>两张双人床房&lt;2人入住&gt;</t>
  </si>
  <si>
    <t>COMPARAN GOMEZ/ADRIANA VANESSA</t>
  </si>
  <si>
    <t xml:space="preserve">2952794	</t>
  </si>
  <si>
    <t xml:space="preserve">25976536	</t>
  </si>
  <si>
    <t xml:space="preserve">999222226709094	</t>
  </si>
  <si>
    <t>[马德里]马德里巴拉哈斯机场美利亚酒店(Melia Barajas)(55611949)</t>
  </si>
  <si>
    <t>高级双人床房&lt;2人入住&gt;&lt;早餐&gt;</t>
  </si>
  <si>
    <t>HE/YABIN</t>
  </si>
  <si>
    <t xml:space="preserve">2300228076	</t>
  </si>
  <si>
    <t xml:space="preserve">999222231939617	</t>
  </si>
  <si>
    <t>[丹戎本雅]槟城彩虹天堂海滩度假村酒店(Rainbow Paradise Beach Resort Penang)(55312110)</t>
  </si>
  <si>
    <t>豪华一卧室特大床房&lt;2人入住&gt;&lt;不退款&gt;&lt;早餐&gt;</t>
  </si>
  <si>
    <t>HAMZAH/ZUHAIRIAH,HAMZAH/MASHITOH</t>
  </si>
  <si>
    <t xml:space="preserve">2954845	</t>
  </si>
  <si>
    <t xml:space="preserve">160955	</t>
  </si>
  <si>
    <t xml:space="preserve">999222249775557	</t>
  </si>
  <si>
    <t>[曼谷]曼谷素坤逸11号智选假日酒店 (政府卫生认证)(Holiday Inn Express Bangkok Sukhumvit 11 (SHA Plus+))(55312079)</t>
  </si>
  <si>
    <t>标准大号床房&lt;2人入住&gt;&lt;不退款&gt;&lt;早餐&gt;</t>
  </si>
  <si>
    <t>LIU/MIN</t>
  </si>
  <si>
    <t xml:space="preserve">2957990	</t>
  </si>
  <si>
    <t xml:space="preserve">酒店前台imie女士确认订单	</t>
  </si>
  <si>
    <t xml:space="preserve">999222250678856	</t>
  </si>
  <si>
    <t>[曼谷]艾里四分之一UHG酒店 (政府卫生认证)(The Quarter Ari by Uhg (SHA Plus+))(55586060)</t>
  </si>
  <si>
    <t>高级房间&lt;2人入住&gt;&lt;不退款&gt;</t>
  </si>
  <si>
    <t>CHUANG/JIAYUE,SHEN/YUE</t>
  </si>
  <si>
    <t xml:space="preserve">2958363	</t>
  </si>
  <si>
    <t xml:space="preserve">137980	</t>
  </si>
  <si>
    <t xml:space="preserve">999222250682947	</t>
  </si>
  <si>
    <t>[都柏林]都柏林阿什林酒店(Ashling Hotel Dublin)(55354839)</t>
  </si>
  <si>
    <t>PEACOCK/EMILY PATRICIA</t>
  </si>
  <si>
    <t xml:space="preserve">2958365	</t>
  </si>
  <si>
    <t xml:space="preserve">SH15030212	</t>
  </si>
  <si>
    <t xml:space="preserve">999222250923005	</t>
  </si>
  <si>
    <t>[新加坡]新加坡安达仕酒店(Andaz Singapore – A Concept by Hyatt)(55872507)</t>
  </si>
  <si>
    <t>总统套房&lt;2人入住&gt;&lt;不退款&gt;&lt;早餐&gt;</t>
  </si>
  <si>
    <t>LIM/SI TING HEATHER</t>
  </si>
  <si>
    <t xml:space="preserve">2958453	</t>
  </si>
  <si>
    <t xml:space="preserve">(HYA)41981826	</t>
  </si>
  <si>
    <t xml:space="preserve">999222251193410	</t>
  </si>
  <si>
    <t>[威斯敏斯特城]兰开斯特苑酒店(Lancaster Court Hotel)(55439243)</t>
  </si>
  <si>
    <t>标准双人房&lt;2人入住&gt;&lt;不退款&gt;</t>
  </si>
  <si>
    <t>AGUILARDELAFUENTE/PILAR</t>
  </si>
  <si>
    <t xml:space="preserve">2958558	</t>
  </si>
  <si>
    <t xml:space="preserve">999222254066708	</t>
  </si>
  <si>
    <t>[哈里法克斯]哈里法克斯剑桥套房酒店(Cambridge Suites Hotel Halifax)(55281432)</t>
  </si>
  <si>
    <t>大床单间&lt;2人入住&gt;&lt;不退款&gt;</t>
  </si>
  <si>
    <t>Collin/Noemie</t>
  </si>
  <si>
    <t xml:space="preserve">2958685	</t>
  </si>
  <si>
    <t xml:space="preserve">999222257240898	</t>
  </si>
  <si>
    <t>[班夫]布鲁斯特山顶别墅(Brewster's Mountain Lodge)(55598840)</t>
  </si>
  <si>
    <t>2张大床房&lt;2人入住&gt;&lt;不退款&gt;&lt;早餐&gt;</t>
  </si>
  <si>
    <t>Lim/Juhyun</t>
  </si>
  <si>
    <t xml:space="preserve">2959463	</t>
  </si>
  <si>
    <t xml:space="preserve">999222268542474	</t>
  </si>
  <si>
    <t>[迪沙鲁]迪沙鲁海岸硬石酒店(Hard Rock Hotel Desaru Coast)(68031178)</t>
  </si>
  <si>
    <t>高级特大床房&lt;2人入住&gt;&lt;不退款&gt;&lt;早餐&gt;</t>
  </si>
  <si>
    <t>Asri/Amirah</t>
  </si>
  <si>
    <t xml:space="preserve">2961860	</t>
  </si>
  <si>
    <t xml:space="preserve">HTL-WBD-367372415	</t>
  </si>
  <si>
    <t xml:space="preserve">999222268940674	</t>
  </si>
  <si>
    <t>[哈灵顿]伦敦希思罗机场宜必思酒店(ibis London Heathrow Airport)(55626407)</t>
  </si>
  <si>
    <t>标准双人房&lt;2人入住&gt;&lt;不退款&gt;&lt;早餐&gt;</t>
  </si>
  <si>
    <t>Rosero Gonzalez/Mariana</t>
  </si>
  <si>
    <t xml:space="preserve">2961978	</t>
  </si>
  <si>
    <t xml:space="preserve">999222270248548	</t>
  </si>
  <si>
    <t>[卡瑞]罗利达拉姆国际机场凯艺套房酒店(Quality Inn &amp; Suites Raleigh Durham Airport)(94361965)</t>
  </si>
  <si>
    <t>标准间1特大床&lt;2人入住&gt;&lt;不退款&gt;&lt;早餐&gt;</t>
  </si>
  <si>
    <t>Roge/Andrew</t>
  </si>
  <si>
    <t xml:space="preserve">2962311	</t>
  </si>
  <si>
    <t xml:space="preserve">999222279496368	</t>
  </si>
  <si>
    <t>[卡姆登]伦敦圣吉尔斯酒店(St Giles London – A St Giles Hotel)(55270048)</t>
  </si>
  <si>
    <t>城市大床房&lt;2人入住&gt;&lt;不退款&gt;</t>
  </si>
  <si>
    <t>Leggett/Christina</t>
  </si>
  <si>
    <t xml:space="preserve">2964611	</t>
  </si>
  <si>
    <t xml:space="preserve">79688SE341894-14	</t>
  </si>
  <si>
    <t xml:space="preserve">999222290546261	</t>
  </si>
  <si>
    <t>[汤卜朗山地区]费尔蒙特汤勃朗酒店(Fairmont Tremblant)(55491737)</t>
  </si>
  <si>
    <t>费尔蒙房(两张双人床)&lt;2人入住&gt;&lt;不退款&gt;</t>
  </si>
  <si>
    <t>Nealis/Emma</t>
  </si>
  <si>
    <t xml:space="preserve">2967198	</t>
  </si>
  <si>
    <t xml:space="preserve">999222298711799	</t>
  </si>
  <si>
    <t>[巴厘岛]萨马亚巴厘岛塞米亚克别墅(The Samaya Seminyak Bali)(55280834)</t>
  </si>
  <si>
    <t>一卧室皇家庭院别墅&lt;2人入住&gt;&lt;不退款&gt;</t>
  </si>
  <si>
    <t>Park/Chaewon,Park/Chaewon</t>
  </si>
  <si>
    <t xml:space="preserve">2968992	</t>
  </si>
  <si>
    <t xml:space="preserve">999222312083237	</t>
  </si>
  <si>
    <t>[Birchanger]华美达伦敦斯坦斯特德机场酒店(Ramada London Stansted Airport)(55402764)</t>
  </si>
  <si>
    <t>BAHARA/SARAH</t>
  </si>
  <si>
    <t xml:space="preserve">2971263	</t>
  </si>
  <si>
    <t xml:space="preserve">81195EE003943	</t>
  </si>
  <si>
    <t xml:space="preserve">999222313258047	</t>
  </si>
  <si>
    <t>[迈阿密泉]迈阿密国际机场克拉丽奥套房酒店(Clarion Inn &amp; Suites Miami International Airport)(55320453)</t>
  </si>
  <si>
    <t>双大床房(无烟)&lt;2人入住&gt;&lt;不退款&gt;</t>
  </si>
  <si>
    <t>Fields/Micaela</t>
  </si>
  <si>
    <t xml:space="preserve">2971664	</t>
  </si>
  <si>
    <t xml:space="preserve">999222344501481	</t>
  </si>
  <si>
    <t>[新加坡]新加坡 Studio M 酒店(Studio M Hotel)(55799118)</t>
  </si>
  <si>
    <t>至尊阁楼&lt;2人入住&gt;&lt;不退款&gt;</t>
  </si>
  <si>
    <t>MANOGARAN/KANCHANA</t>
  </si>
  <si>
    <t xml:space="preserve">2976761	</t>
  </si>
  <si>
    <t xml:space="preserve">9146530909648	</t>
  </si>
  <si>
    <t xml:space="preserve">999222344657867	</t>
  </si>
  <si>
    <t>[棕榈泉]卡琳特热带酒店(Caliente Tropics)(89917746)</t>
  </si>
  <si>
    <t>豪华房&lt;2人入住&gt;&lt;不退款&gt;</t>
  </si>
  <si>
    <t>Pelaez/Melissa</t>
  </si>
  <si>
    <t xml:space="preserve">2976802	</t>
  </si>
  <si>
    <t xml:space="preserve">999222353243574	</t>
  </si>
  <si>
    <t>[巴塞罗那]SM圣安东尼酒店(SM Hotel Sant Antoni)(55320741)</t>
  </si>
  <si>
    <t>双人床房&lt;2人入住&gt;&lt;不退款&gt;</t>
  </si>
  <si>
    <t>BONNET/CHARLINE,IRLANDE/MAEL</t>
  </si>
  <si>
    <t xml:space="preserve">2978443	</t>
  </si>
  <si>
    <t xml:space="preserve">67496515	</t>
  </si>
  <si>
    <t xml:space="preserve">999222358132773	</t>
  </si>
  <si>
    <t>[旧金山]联合广场精品菠萝住宿酒店(Staypineapple, An Elegant Hotel, Union Square)(77369264)</t>
  </si>
  <si>
    <t>名人百态特大床房&lt;2人入住&gt;&lt;不退款&gt;</t>
  </si>
  <si>
    <t>YANG/HAIQING</t>
  </si>
  <si>
    <t xml:space="preserve">2978946	</t>
  </si>
  <si>
    <t xml:space="preserve">999222359595320	</t>
  </si>
  <si>
    <t>[普吉岛]芭东海滩贝斯特韦斯特酒店(政府卫生认证)(Best Western Patong Beach)(55280365)</t>
  </si>
  <si>
    <t>XU/QING</t>
  </si>
  <si>
    <t xml:space="preserve">2979189	</t>
  </si>
  <si>
    <t xml:space="preserve">1071703166	</t>
  </si>
  <si>
    <t xml:space="preserve">999222366378368	</t>
  </si>
  <si>
    <t>[依斯干达公主城]柔佛公主港JEN酒店(JEN Johor Puteri Harbour by Shangri-La)(55895711)</t>
  </si>
  <si>
    <t>豪华特大床房&lt;2人入住&gt;&lt;不退款&gt;&lt;早餐&gt;</t>
  </si>
  <si>
    <t>LEE/EUNICE</t>
  </si>
  <si>
    <t xml:space="preserve">2980149	</t>
  </si>
  <si>
    <t xml:space="preserve">58343SE019229-14	</t>
  </si>
  <si>
    <t xml:space="preserve">999222366960625	</t>
  </si>
  <si>
    <t>[班贾尔马辛]阿斯顿巴努阿班贾尔马辛酒店及会议中心(ASTON Banua Banjarmasin Hotel &amp; Convention Center)(70165221)</t>
  </si>
  <si>
    <t>豪华房&lt;2人入住&gt;&lt;不退款&gt;&lt;早餐&gt;</t>
  </si>
  <si>
    <t>GABAN/RONI TARIQ</t>
  </si>
  <si>
    <t xml:space="preserve">2980241	</t>
  </si>
  <si>
    <t xml:space="preserve">163758	</t>
  </si>
  <si>
    <t xml:space="preserve">999222367925085	</t>
  </si>
  <si>
    <t>[曼谷]曼谷拉玛九萨默赛特酒店(Somerset Rama 9 Bangkok)(94361514)</t>
  </si>
  <si>
    <t>TANG/WAI LING</t>
  </si>
  <si>
    <t xml:space="preserve">2980508	</t>
  </si>
  <si>
    <t xml:space="preserve">TBA	</t>
  </si>
  <si>
    <t xml:space="preserve">999222371798780	</t>
  </si>
  <si>
    <t>[威斯敏斯特城]伦敦亚历山大酒店(Alexandra Hotel)(55906966)</t>
  </si>
  <si>
    <t>PACHACAMA CAIZA/IDRIAN,PACHACAMA ROJAS/ALISON ANDREA</t>
  </si>
  <si>
    <t xml:space="preserve">2981022	</t>
  </si>
  <si>
    <t xml:space="preserve">999222374242155	</t>
  </si>
  <si>
    <t>[南雅加达]阿斯顿贝尔维尤达拉姆电台(ASTON Bellevue Radio Dalam)(60494000)</t>
  </si>
  <si>
    <t>行政房&lt;2人入住&gt;&lt;不退款&gt;</t>
  </si>
  <si>
    <t>SALIM/MOHAMAD</t>
  </si>
  <si>
    <t xml:space="preserve">2981510	</t>
  </si>
  <si>
    <t xml:space="preserve">999222375141714	</t>
  </si>
  <si>
    <t>[北雅加达]智选假日酒店雅加达国际博览会店(Holiday Inn Express Jakarta International Expo, an IHG Hotel)(55639756)</t>
  </si>
  <si>
    <t>双床房&lt;1&gt;&lt;2人入住&gt;&lt;不退款&gt;&lt;早餐&gt;</t>
  </si>
  <si>
    <t>CHRISTA/SPIONA</t>
  </si>
  <si>
    <t xml:space="preserve">2981800	</t>
  </si>
  <si>
    <t xml:space="preserve">23174085	</t>
  </si>
  <si>
    <t xml:space="preserve">999222384022056	</t>
  </si>
  <si>
    <t>[曼谷]思考行政套房酒店(Hotel Amber Sukhumvit 85)(60480483)</t>
  </si>
  <si>
    <t>新豪华房&lt;2人入住&gt;&lt;不退款&gt;&lt;早餐&gt;</t>
  </si>
  <si>
    <t>SONYOT/WITSANU</t>
  </si>
  <si>
    <t xml:space="preserve">2983299	</t>
  </si>
  <si>
    <t xml:space="preserve">999222384159388	</t>
  </si>
  <si>
    <t>[里斯本]里斯本机场星辰酒店(Star Inn Lisbon Airport)(55451808)</t>
  </si>
  <si>
    <t>双床房&lt;2人入住&gt;&lt;不退款&gt;&lt;早餐&gt;</t>
  </si>
  <si>
    <t>Jeon/Jihye,Jeon/Jihye</t>
  </si>
  <si>
    <t xml:space="preserve">2983327	</t>
  </si>
  <si>
    <t xml:space="preserve">999222384207768	</t>
  </si>
  <si>
    <t>[赫尔辛基]克劳斯K酒店(Hotel Klaus K)(60467348)</t>
  </si>
  <si>
    <t>客房, 1 张特大床 (Desire)&lt;2人入住&gt;&lt;不退款&gt;&lt;早餐&gt;</t>
  </si>
  <si>
    <t>Hellen/Antti Tapani,Hellen/Kairi</t>
  </si>
  <si>
    <t xml:space="preserve">2983336	</t>
  </si>
  <si>
    <t xml:space="preserve">10793SE108189	</t>
  </si>
  <si>
    <t xml:space="preserve">999222387297368	</t>
  </si>
  <si>
    <t>[第比利斯]伊维利亚丽笙酒店(Radisson Blu Iveria Hotel)(55861890)</t>
  </si>
  <si>
    <t>双人床房&lt;2人入住&gt;&lt;不退款&gt;&lt;早餐&gt;</t>
  </si>
  <si>
    <t>Paulsson/Martin Erik Daniel</t>
  </si>
  <si>
    <t xml:space="preserve">2983571	</t>
  </si>
  <si>
    <t xml:space="preserve">999222389959252	</t>
  </si>
  <si>
    <t>[城南市]萨默塞特中心盆唐酒店(Somerset Central Bundang)(90402068)</t>
  </si>
  <si>
    <t>豪华一室房&lt;2人入住&gt;&lt;不退款&gt;</t>
  </si>
  <si>
    <t>Oh/Sejoong</t>
  </si>
  <si>
    <t xml:space="preserve">2984060	</t>
  </si>
  <si>
    <t xml:space="preserve">999222398218651	</t>
  </si>
  <si>
    <t>[苏米龙岛]宿雾苏密隆碧海岛屿度假村(Bluewater Sumilon Island Resort)(60480666)</t>
  </si>
  <si>
    <t>随机房型&lt;2人入住&gt;&lt;不退款&gt;</t>
  </si>
  <si>
    <t>Haave/Per</t>
  </si>
  <si>
    <t xml:space="preserve">2985436	</t>
  </si>
  <si>
    <t xml:space="preserve">24922	</t>
  </si>
  <si>
    <t xml:space="preserve">999222398306167	</t>
  </si>
  <si>
    <t>[曼谷]曼谷大都会酒店(COMO Metropolitan Bangkok)(55439547)</t>
  </si>
  <si>
    <t>大都市客房&lt;2人入住&gt;&lt;不退款&gt;</t>
  </si>
  <si>
    <t>ZHAO/ZIYI,HUANG/AI</t>
  </si>
  <si>
    <t xml:space="preserve">2985450	</t>
  </si>
  <si>
    <t xml:space="preserve">1283597	</t>
  </si>
  <si>
    <t xml:space="preserve">999222399089449	</t>
  </si>
  <si>
    <t>[伊普斯维奇]伊普斯威治便捷酒店(EasyHotel Ipswich)(94360190)</t>
  </si>
  <si>
    <t>双床房（无窗）&lt;2人入住&gt;&lt;不退款&gt;</t>
  </si>
  <si>
    <t>Edwards/James</t>
  </si>
  <si>
    <t xml:space="preserve">2985641	</t>
  </si>
  <si>
    <t xml:space="preserve">999222399185849	</t>
  </si>
  <si>
    <t>SEONG/CHANGHUN</t>
  </si>
  <si>
    <t xml:space="preserve">2985673	</t>
  </si>
  <si>
    <t xml:space="preserve">999222401640266	</t>
  </si>
  <si>
    <t>[曼谷]曼谷爱侣湾君悦酒店(Grand Hyatt Erawan Bangkok)(55414452)</t>
  </si>
  <si>
    <t>双床房(可使用俱乐部)&lt;2人入住&gt;&lt;不退款&gt;&lt;早餐&gt;</t>
  </si>
  <si>
    <t>WANG/XUEKUN,YAN/HUA</t>
  </si>
  <si>
    <t xml:space="preserve">2985865	</t>
  </si>
  <si>
    <t xml:space="preserve">(HYA)40378410	</t>
  </si>
  <si>
    <t xml:space="preserve">999222402562616	</t>
  </si>
  <si>
    <t>[大阪]大阪十字酒店(Cross Hotel Osaka)(54503372)</t>
  </si>
  <si>
    <t>标准楼层双床房&lt;2人入住&gt;&lt;不退款&gt;</t>
  </si>
  <si>
    <t>DURAN/HALUK,DURAN/OLGA</t>
  </si>
  <si>
    <t xml:space="preserve">2985978	</t>
  </si>
  <si>
    <t xml:space="preserve">999222402740265	</t>
  </si>
  <si>
    <t>[巴黎]洛雷特阿斯托特尔酒店(Hotel Lorette - Astotel)(55852041)</t>
  </si>
  <si>
    <t>RIGOUT/MAEVA,LAFORGE/MAXIME</t>
  </si>
  <si>
    <t xml:space="preserve">2986002	</t>
  </si>
  <si>
    <t xml:space="preserve">1447406289	</t>
  </si>
  <si>
    <t xml:space="preserve">999222402827018	</t>
  </si>
  <si>
    <t>[纽汉]伦敦 - 展览中心智选假日酒店 - IHG 旗下饭店(Holiday Inn Express London - Excel, an IHG Hotel)(55932589)</t>
  </si>
  <si>
    <t>CAMPBELL/JESSICA VALERIE</t>
  </si>
  <si>
    <t xml:space="preserve">2986022	</t>
  </si>
  <si>
    <t xml:space="preserve">23584454	</t>
  </si>
  <si>
    <t xml:space="preserve">999222402815387	</t>
  </si>
  <si>
    <t>[雅典]曼森酒店(Mansion Hotel)(91812342)</t>
  </si>
  <si>
    <t>客房&lt;2人入住&gt;&lt;不退款&gt;</t>
  </si>
  <si>
    <t>BAEZ/MARIELA,QUINTERO/LAURA</t>
  </si>
  <si>
    <t xml:space="preserve">2986020	</t>
  </si>
  <si>
    <t xml:space="preserve">192355051447413030	</t>
  </si>
  <si>
    <t xml:space="preserve">999222411063586	</t>
  </si>
  <si>
    <t>[吉隆坡]吉隆坡四季酒店(Four Seasons Hotel Kuala Lumpur)(55542782)</t>
  </si>
  <si>
    <t>泳池园景房&lt;2人入住&gt;&lt;不退款&gt;</t>
  </si>
  <si>
    <t>LEI/HSIEH</t>
  </si>
  <si>
    <t xml:space="preserve">2987198	</t>
  </si>
  <si>
    <t xml:space="preserve">3181926	</t>
  </si>
  <si>
    <t xml:space="preserve">999222416688823	</t>
  </si>
  <si>
    <t>[胡志明市]胡志明市日出中心酒店(Sunrise Central Hotel Ho Chi Minh City)(55439511)</t>
  </si>
  <si>
    <t>豪华双人房-无窗&lt;2人入住&gt;&lt;不退款&gt;</t>
  </si>
  <si>
    <t>NGUYEN/PHUONG ANH</t>
  </si>
  <si>
    <t xml:space="preserve">2988154	</t>
  </si>
  <si>
    <t xml:space="preserve">999222418089888	</t>
  </si>
  <si>
    <t>[纽卡斯尔]纽卡斯尔县酒店(County Hotel Newcastle)(55598958)</t>
  </si>
  <si>
    <t>豪华双人房&lt;2人入住&gt;&lt;不退款&gt;</t>
  </si>
  <si>
    <t>Weatherill/Ben</t>
  </si>
  <si>
    <t xml:space="preserve">2988461	</t>
  </si>
  <si>
    <t xml:space="preserve">RL30965302	</t>
  </si>
  <si>
    <t xml:space="preserve">999222421283584	</t>
  </si>
  <si>
    <t>[兰贝斯区]伦敦市政厅万豪酒店(London Marriott Hotel County Hall)(68026734)</t>
  </si>
  <si>
    <t>豪华客房, 1 张特大床房&lt;2人入住&gt;&lt;不退款&gt;</t>
  </si>
  <si>
    <t>YANYUAN/CHEN</t>
  </si>
  <si>
    <t xml:space="preserve">2988561	</t>
  </si>
  <si>
    <t xml:space="preserve">91369394	</t>
  </si>
  <si>
    <t xml:space="preserve">999222423556150	</t>
  </si>
  <si>
    <t>[旧金山]切尔西酒店(Chelsea Inn)(55599141)</t>
  </si>
  <si>
    <t>标准房, 1 张特大床&lt;2人入住&gt;&lt;不退款&gt;</t>
  </si>
  <si>
    <t>Nguyen/Binh</t>
  </si>
  <si>
    <t xml:space="preserve">2989052	</t>
  </si>
  <si>
    <t xml:space="preserve">4166906	</t>
  </si>
  <si>
    <t xml:space="preserve">999222424363356	</t>
  </si>
  <si>
    <t>[罗克维尔]洛克维尔酒店 - 华美达酒店(The Rockville Hotel, a Ramada by Wyndham)(55812395)</t>
  </si>
  <si>
    <t>两张双人床房&lt;2人入住&gt;&lt;不退款&gt;</t>
  </si>
  <si>
    <t>HOUINSOU/GODEFROY</t>
  </si>
  <si>
    <t xml:space="preserve">2989187	</t>
  </si>
  <si>
    <t xml:space="preserve">999222424664717	</t>
  </si>
  <si>
    <t>[多伦多]黑泽尔顿酒店(The Hazelton Hotel)(91546354)</t>
  </si>
  <si>
    <t>豪华特大床房&lt;2人入住&gt;&lt;不退款&gt;</t>
  </si>
  <si>
    <t>Yu/Eman Sandy</t>
  </si>
  <si>
    <t xml:space="preserve">2989256	</t>
  </si>
  <si>
    <t xml:space="preserve">6891SE034659	</t>
  </si>
  <si>
    <t xml:space="preserve">999222432778539	</t>
  </si>
  <si>
    <t>[波尔图]波尔图文奇酒店(Vincci Porto)(55822150)</t>
  </si>
  <si>
    <t>Alvarez/Eusebio</t>
  </si>
  <si>
    <t xml:space="preserve">2990453	</t>
  </si>
  <si>
    <t xml:space="preserve">999222433401043	</t>
  </si>
  <si>
    <t>[陶尔哈姆莱茨]诺富特伦敦金丝雀码头酒店(Novotel London Canary Wharf)(55270032)</t>
  </si>
  <si>
    <t>高级双人房, 1 张特大床&lt;2人入住&gt;&lt;不退款&gt;&lt;早餐&gt;</t>
  </si>
  <si>
    <t>Aina/Oladapo</t>
  </si>
  <si>
    <t xml:space="preserve">2990586	</t>
  </si>
  <si>
    <t xml:space="preserve">999222434980871	</t>
  </si>
  <si>
    <t>[露易丝湖]露易丝湖酒店(Lake Louise Inn)(55254444)</t>
  </si>
  <si>
    <t>标准两张双人床房&lt;2人入住&gt;&lt;不退款&gt;</t>
  </si>
  <si>
    <t>sion/Jake</t>
  </si>
  <si>
    <t xml:space="preserve">124389346	</t>
  </si>
  <si>
    <t xml:space="preserve">999222437957798	</t>
  </si>
  <si>
    <t>[劳德代尔堡]劳德代尔堡海洋沙滩宫酒店(Ocean Beach Palace Hotel and Suites Fort Lauderdale)(77366387)</t>
  </si>
  <si>
    <t>特大床房&lt;2人入住&gt;&lt;不退款&gt;</t>
  </si>
  <si>
    <t>HANNA/MIKE</t>
  </si>
  <si>
    <t xml:space="preserve">2991417	</t>
  </si>
  <si>
    <t xml:space="preserve">20113760	</t>
  </si>
  <si>
    <t xml:space="preserve">22438723989	</t>
  </si>
  <si>
    <t>[吉隆坡]吉隆坡努酒店@ 吉隆坡中央车站(Nu Hotel @ KL Sentral Kuala Lumpur)(55895696)</t>
  </si>
  <si>
    <t>豪华大号床房&lt;2人入住&gt;&lt;不退款&gt;</t>
  </si>
  <si>
    <t>M/IQBAL</t>
  </si>
  <si>
    <t xml:space="preserve">2991604	</t>
  </si>
  <si>
    <t xml:space="preserve">7272829	</t>
  </si>
  <si>
    <t xml:space="preserve">999222438769616	</t>
  </si>
  <si>
    <t>[得梅因]德梅因机场品质套房酒店(Quality Inn &amp; Suites Des Moines Airport)(89919460)</t>
  </si>
  <si>
    <t>标准客房1张大床&lt;2人入住&gt;&lt;不退款&gt;&lt;早餐&gt;</t>
  </si>
  <si>
    <t>Reyes/Amy</t>
  </si>
  <si>
    <t xml:space="preserve">2991628	</t>
  </si>
  <si>
    <t xml:space="preserve">999222438770350	</t>
  </si>
  <si>
    <t>[爱丁堡]爱丁堡乡村酒店(Village Hotel Edinburgh)(90352805)</t>
  </si>
  <si>
    <t>Chancellor/David</t>
  </si>
  <si>
    <t xml:space="preserve">2991630	</t>
  </si>
  <si>
    <t xml:space="preserve">124417801	</t>
  </si>
  <si>
    <t xml:space="preserve">999222438845324	</t>
  </si>
  <si>
    <t>[哈默史密斯-富勒姆区]65酒店(Hotel 65)(55354841)</t>
  </si>
  <si>
    <t>Anghel/Bianca</t>
  </si>
  <si>
    <t xml:space="preserve">2991669	</t>
  </si>
  <si>
    <t xml:space="preserve">999222441962479	</t>
  </si>
  <si>
    <t>[纽约]智选假日酒店 - 时代广场店(Holiday Inn Express - Times Square, an IHG Hotel)(55505397)</t>
  </si>
  <si>
    <t>特大床房&lt;2人入住&gt;&lt;不退款&gt;&lt;早餐&gt;</t>
  </si>
  <si>
    <t>TAN/RNG SIN</t>
  </si>
  <si>
    <t xml:space="preserve">2991858	</t>
  </si>
  <si>
    <t xml:space="preserve">46123128	</t>
  </si>
  <si>
    <t xml:space="preserve">999222444540124	</t>
  </si>
  <si>
    <t>[墨西哥城]美洲嘉年华改革大道酒店(Fiesta Americana Reforma)(56196631)</t>
  </si>
  <si>
    <t>豪华房（特大床）&lt;2人入住&gt;&lt;不退款&gt;</t>
  </si>
  <si>
    <t>Del Valle/Sergio Manfredo</t>
  </si>
  <si>
    <t xml:space="preserve">2992258	</t>
  </si>
  <si>
    <t xml:space="preserve">999222445641905	</t>
  </si>
  <si>
    <t>[巴彦勒巴]槟城DR酒店(DR Hotel Penang)(91545485)</t>
  </si>
  <si>
    <t>高级大号床房&lt;2人入住&gt;&lt;不退款&gt;</t>
  </si>
  <si>
    <t>NESTOR/NESTOR</t>
  </si>
  <si>
    <t xml:space="preserve">2992453	</t>
  </si>
  <si>
    <t xml:space="preserve">999222445981767	</t>
  </si>
  <si>
    <t>[海豹滩]海豹滩艾尔斯酒店(Ayres Hotel Seal Beach)(55626071)</t>
  </si>
  <si>
    <t>豪华庭景特大床房&lt;2人入住&gt;&lt;不退款&gt;&lt;早餐&gt;</t>
  </si>
  <si>
    <t>HARPER/BRADLEY</t>
  </si>
  <si>
    <t xml:space="preserve">2992527	</t>
  </si>
  <si>
    <t xml:space="preserve">124440545	</t>
  </si>
  <si>
    <t xml:space="preserve">999222447924850	</t>
  </si>
  <si>
    <t>都市特大床一室房&lt;2人入住&gt;&lt;不退款&gt;&lt;早餐&gt;</t>
  </si>
  <si>
    <t>Furigay/Hegem</t>
  </si>
  <si>
    <t xml:space="preserve">2992868	</t>
  </si>
  <si>
    <t xml:space="preserve">208411	</t>
  </si>
  <si>
    <t xml:space="preserve">999222449782627	</t>
  </si>
  <si>
    <t>[贝伊奥卢]摩顿贝尤鲁MLS住宿加早餐旅馆(Molton Beyoglu MLS Hotel)(90364942)</t>
  </si>
  <si>
    <t>标准间&lt;2人入住&gt;&lt;不退款&gt;</t>
  </si>
  <si>
    <t>GERCEK/NAMIK BORA</t>
  </si>
  <si>
    <t xml:space="preserve">2993188	</t>
  </si>
  <si>
    <t xml:space="preserve">1448890429	</t>
  </si>
  <si>
    <t xml:space="preserve">999222450470605	</t>
  </si>
  <si>
    <t>[泗水]泗水容库喜爱酒店(favehotel Rungkut Surabaya)(55653014)</t>
  </si>
  <si>
    <t>致爱房&lt;2人入住&gt;&lt;不退款&gt;</t>
  </si>
  <si>
    <t>HUTAGAOL/MARULI</t>
  </si>
  <si>
    <t xml:space="preserve">2993354	</t>
  </si>
  <si>
    <t xml:space="preserve">150618	</t>
  </si>
  <si>
    <t xml:space="preserve">999222450865748	</t>
  </si>
  <si>
    <t>[曼谷]住宿酒店(STAY Hotel Bangkok)(55321199)</t>
  </si>
  <si>
    <t>豪华双床房&lt;2人入住&gt;&lt;不退款&gt;</t>
  </si>
  <si>
    <t>YOTMALI/NUTIDA</t>
  </si>
  <si>
    <t xml:space="preserve">2993449	</t>
  </si>
  <si>
    <t xml:space="preserve">-20326	</t>
  </si>
  <si>
    <t xml:space="preserve">999222453822774	</t>
  </si>
  <si>
    <t>[丹戎本雅]丹绒望角公寓式套房(Tanjung Point Residences)(90388552)</t>
  </si>
  <si>
    <t>一室公寓&lt;2人入住&gt;&lt;不退款&gt;</t>
  </si>
  <si>
    <t>CHEN/JIALAN</t>
  </si>
  <si>
    <t xml:space="preserve">2993540	</t>
  </si>
  <si>
    <t xml:space="preserve">66645	</t>
  </si>
  <si>
    <t xml:space="preserve">999222455586672	</t>
  </si>
  <si>
    <t>[巴厘岛]库塔露台酒店(Hotel Terrace at Kuta)(91807848)</t>
  </si>
  <si>
    <t>HONG/Jaeyoon</t>
  </si>
  <si>
    <t xml:space="preserve">2993781	</t>
  </si>
  <si>
    <t xml:space="preserve">999222457391153	</t>
  </si>
  <si>
    <t>[布拉格]总统大酒店(The President)(55270500)</t>
  </si>
  <si>
    <t>普通套房&lt;2人入住&gt;&lt;不退款&gt;</t>
  </si>
  <si>
    <t>FISCHER/BURT RONNIE</t>
  </si>
  <si>
    <t xml:space="preserve">2994089	</t>
  </si>
  <si>
    <t xml:space="preserve">999222457846917	</t>
  </si>
  <si>
    <t>[Guntung Payung]班贾尔马辛班加巴鲁飞舞酒店(Favehotel Banjarbaru Banjarmasin)(55270126)</t>
  </si>
  <si>
    <t>KIM/MITHA</t>
  </si>
  <si>
    <t xml:space="preserve">2994144	</t>
  </si>
  <si>
    <t xml:space="preserve">RZ-1449073218	</t>
  </si>
  <si>
    <t xml:space="preserve">999222457933670	</t>
  </si>
  <si>
    <t>[蒂梅丘拉]南海岸酒庄度假村(South Coast Winery Resort and Spa)(70393481)</t>
  </si>
  <si>
    <t>豪华2张大床别墅&lt;2人入住&gt;&lt;不退款&gt;</t>
  </si>
  <si>
    <t>SILVESTRI/KARLA,ELIZONDO/CHRISTIAN</t>
  </si>
  <si>
    <t xml:space="preserve">2994158	</t>
  </si>
  <si>
    <t xml:space="preserve">67102SE212218	</t>
  </si>
  <si>
    <t xml:space="preserve">999222458823897	</t>
  </si>
  <si>
    <t>[Garrisonville]品质酒店及套房(Quality Inn &amp; Suites)(95386737)</t>
  </si>
  <si>
    <t>标准房, 1 张特大床房&lt;2人入住&gt;&lt;不退款&gt;&lt;早餐&gt;</t>
  </si>
  <si>
    <t>Jalloh/Alie</t>
  </si>
  <si>
    <t xml:space="preserve">2994369	</t>
  </si>
  <si>
    <t xml:space="preserve">999222458922938	</t>
  </si>
  <si>
    <t>[斯万莫尔]新地方公寓(New Place)(90369521)</t>
  </si>
  <si>
    <t>标准间1双人床&lt;2人入住&gt;&lt;不退款&gt;&lt;早餐&gt;</t>
  </si>
  <si>
    <t>White/Ben</t>
  </si>
  <si>
    <t xml:space="preserve">2994401	</t>
  </si>
  <si>
    <t xml:space="preserve">RL30300539	</t>
  </si>
  <si>
    <t xml:space="preserve">999222465775837	</t>
  </si>
  <si>
    <t>OKTAVIANI/EKA PARAMITA</t>
  </si>
  <si>
    <t xml:space="preserve">2995091	</t>
  </si>
  <si>
    <t>RZ-1449483960</t>
  </si>
  <si>
    <t>RZ-1449483961</t>
  </si>
  <si>
    <t>RZ-1449483962</t>
  </si>
  <si>
    <t xml:space="preserve">RZ-1449483963	</t>
  </si>
  <si>
    <t xml:space="preserve">999222468950456	</t>
  </si>
  <si>
    <t>[八打灵再也]皇家朱兰白沙罗酒店(Royale Chulan Damansara)(55491792)</t>
  </si>
  <si>
    <t>高级房&lt;2人入住&gt;&lt;不退款&gt;</t>
  </si>
  <si>
    <t>Tajudin/Shariff</t>
  </si>
  <si>
    <t xml:space="preserve">2995565	</t>
  </si>
  <si>
    <t xml:space="preserve">22471445441	</t>
  </si>
  <si>
    <t>[东温莎]温莎东贝蒙特套房旅馆(Baymont by Wyndham East Windsor Bradley Airport)(94363174)</t>
  </si>
  <si>
    <t>特大号床间&lt;2人入住&gt;&lt;不退款&gt;&lt;早餐&gt;</t>
  </si>
  <si>
    <t>McKeon/Sean Patrick</t>
  </si>
  <si>
    <t xml:space="preserve">2996106	</t>
  </si>
  <si>
    <t xml:space="preserve">81614EE006105	</t>
  </si>
  <si>
    <t xml:space="preserve">999222472382787	</t>
  </si>
  <si>
    <t>[杜塞尔多夫]杜塞尔多夫克拉特城市酒店(Carathotel Düsseldorf City)(55547171)</t>
  </si>
  <si>
    <t>城市客房&lt;2人入住&gt;&lt;不退款&gt;&lt;早餐&gt;</t>
  </si>
  <si>
    <t>Ma/Yue</t>
  </si>
  <si>
    <t xml:space="preserve">2996281	</t>
  </si>
  <si>
    <t xml:space="preserve">1449629627	</t>
  </si>
  <si>
    <t xml:space="preserve">999222472591630	</t>
  </si>
  <si>
    <t>M/SYIFA</t>
  </si>
  <si>
    <t xml:space="preserve">2996312	</t>
  </si>
  <si>
    <t xml:space="preserve">RZ-1449636744	</t>
  </si>
  <si>
    <t xml:space="preserve">999222473858660	</t>
  </si>
  <si>
    <t>[华盛顿]华盛顿特区皇家索内斯塔酒店(Royal Sonesta Washington DC Dupont Circle)(55505289)</t>
  </si>
  <si>
    <t>Norton/Zahira</t>
  </si>
  <si>
    <t xml:space="preserve">2996528	</t>
  </si>
  <si>
    <t xml:space="preserve">31864SE074636	</t>
  </si>
  <si>
    <t xml:space="preserve">999222473912927	</t>
  </si>
  <si>
    <t>[南卡希亚斯]南卡希亚斯宜必思酒店(ibis Caxias do Sul)(80331481)</t>
  </si>
  <si>
    <t>Domingues Segalla/Carolina</t>
  </si>
  <si>
    <t xml:space="preserve">2996557	</t>
  </si>
  <si>
    <t xml:space="preserve">999222474540620	</t>
  </si>
  <si>
    <t>[斯劳]希思罗温莎万豪德尔塔酒店(Delta Hotels by Marriott Heathrow Windsor)(55733469)</t>
  </si>
  <si>
    <t>豪华2张双人床房&lt;2人入住&gt;&lt;不退款&gt;&lt;早餐&gt;</t>
  </si>
  <si>
    <t>TANG/GUOLIANG</t>
  </si>
  <si>
    <t xml:space="preserve">2996806	</t>
  </si>
  <si>
    <t xml:space="preserve">97616744	</t>
  </si>
  <si>
    <t xml:space="preserve">999222474813357	</t>
  </si>
  <si>
    <t>[渥太华]渥太华西区戴斯酒店(Days Inn by Wyndham Ottawa West)(55270652)</t>
  </si>
  <si>
    <t>客房, 1 张特大床房&lt;2人入住&gt;&lt;不退款&gt;&lt;早餐&gt;</t>
  </si>
  <si>
    <t>Batra/Kajal</t>
  </si>
  <si>
    <t xml:space="preserve">2996882	</t>
  </si>
  <si>
    <t xml:space="preserve">999222477549055	</t>
  </si>
  <si>
    <t>[曼谷]曼谷素坤逸11号巷美居酒店(Mercure Bangkok Sukhumvit 11)(55478167)</t>
  </si>
  <si>
    <t>豪华特大床房带浴缸&lt;2人入住&gt;&lt;不退款&gt;&lt;早餐&gt;</t>
  </si>
  <si>
    <t>White/Marcus</t>
  </si>
  <si>
    <t xml:space="preserve">2997083	</t>
  </si>
  <si>
    <t xml:space="preserve">22479056748	</t>
  </si>
  <si>
    <t>[巴生]梦幻花园酒店(Dream Garden Hotel)(92029523)</t>
  </si>
  <si>
    <t>PANJANG ADNI/RUZI</t>
  </si>
  <si>
    <t xml:space="preserve">2997346	</t>
  </si>
  <si>
    <t xml:space="preserve">1071925042	</t>
  </si>
  <si>
    <t xml:space="preserve">999222480058724	</t>
  </si>
  <si>
    <t>[伊斯坦布尔]嘉逸豪庭酒店(Grand Palace Hotel)(90400666)</t>
  </si>
  <si>
    <t>豪华大床房&lt;2人入住&gt;&lt;不退款&gt;</t>
  </si>
  <si>
    <t>Dincer/Omer Faruk</t>
  </si>
  <si>
    <t xml:space="preserve">2997525	</t>
  </si>
  <si>
    <t xml:space="preserve">4228137	</t>
  </si>
  <si>
    <t xml:space="preserve">999222480427508	</t>
  </si>
  <si>
    <t>[曼达韦]宿务东洋宾馆(Toyoko Inn Cebu)(55329464)</t>
  </si>
  <si>
    <t>双人房1张特大床&lt;2人入住&gt;&lt;不退款&gt;&lt;早餐&gt;</t>
  </si>
  <si>
    <t>WAN/SHAO PING</t>
  </si>
  <si>
    <t xml:space="preserve">2997590	</t>
  </si>
  <si>
    <t xml:space="preserve">999222482130064	</t>
  </si>
  <si>
    <t>[八打灵再也]吉隆坡颐思殿酒店(Eastin Hotel Kuala Lumpur)(55270753)</t>
  </si>
  <si>
    <t>豪华房（特大床）&lt;2人入住&gt;&lt;不退款&gt;&lt;早餐&gt;</t>
  </si>
  <si>
    <t>TAN/LENG LENG</t>
  </si>
  <si>
    <t xml:space="preserve">2997867	</t>
  </si>
  <si>
    <t xml:space="preserve">7965921	</t>
  </si>
  <si>
    <t xml:space="preserve">999222482945684	</t>
  </si>
  <si>
    <t>[米尔皮塔斯]索内斯塔矽谷酒店(Sonesta Silicon Valley)(55465303)</t>
  </si>
  <si>
    <t>CONG/WEI</t>
  </si>
  <si>
    <t xml:space="preserve">2998021	</t>
  </si>
  <si>
    <t xml:space="preserve">75372SE071541	</t>
  </si>
  <si>
    <t xml:space="preserve">999222484296520	</t>
  </si>
  <si>
    <t>[普吉岛]卡塔岩石酒店 (政府卫生认证)(Kata Rocks (SHA Plus+))(56196513)</t>
  </si>
  <si>
    <t>两卧室天际泳池别墅&lt;2人入住&gt;&lt;不退款&gt;&lt;早餐&gt;</t>
  </si>
  <si>
    <t>XIAO/JIACONG</t>
  </si>
  <si>
    <t xml:space="preserve">2998239	</t>
  </si>
  <si>
    <t xml:space="preserve">.	</t>
  </si>
  <si>
    <t xml:space="preserve">999222484889481	</t>
  </si>
  <si>
    <t>套房&lt;2人入住&gt;&lt;不退款&gt;&lt;早餐&gt;</t>
  </si>
  <si>
    <t>SHOFIA/NUR HABIBAH</t>
  </si>
  <si>
    <t xml:space="preserve">2998346	</t>
  </si>
  <si>
    <t xml:space="preserve">164270	</t>
  </si>
  <si>
    <t xml:space="preserve">999222485005534	</t>
  </si>
  <si>
    <t>[迪拜]迪拜阿尔巴沙诺富特酒店(Novotel Dubai Al Barsha)(80332746)</t>
  </si>
  <si>
    <t>行政套房&lt;2人入住&gt;&lt;不退款&gt;</t>
  </si>
  <si>
    <t>YIN/FENG,Zhang/Wang</t>
  </si>
  <si>
    <t xml:space="preserve">2998371	</t>
  </si>
  <si>
    <t xml:space="preserve">From Allocation	</t>
  </si>
  <si>
    <t xml:space="preserve">999222489947235	</t>
  </si>
  <si>
    <t>[新加坡]乌节路大臣酒店(Hotel Chancellor@Orchard)(55320442)</t>
  </si>
  <si>
    <t>MEIDI/SHEREN</t>
  </si>
  <si>
    <t xml:space="preserve">2998610	</t>
  </si>
  <si>
    <t xml:space="preserve">999222491992598	</t>
  </si>
  <si>
    <t>[芭堤雅]芭堤雅T酒店 (政府卫生认证)(T Pattaya Hotel (SHA Extra Plus))(90400839)</t>
  </si>
  <si>
    <t>PHONKHUNTHOD/KUNLANAT</t>
  </si>
  <si>
    <t xml:space="preserve">2998895	</t>
  </si>
  <si>
    <t xml:space="preserve">999222491949031	</t>
  </si>
  <si>
    <t>[威斯敏斯特城]海德公园行政公寓(Hyde Park Executive Apartments)(55414017)</t>
  </si>
  <si>
    <t>一室双人床房&lt;2人入住&gt;&lt;不退款&gt;</t>
  </si>
  <si>
    <t>Yuen/Alvin</t>
  </si>
  <si>
    <t xml:space="preserve">2998887	</t>
  </si>
  <si>
    <t xml:space="preserve">1450218645	</t>
  </si>
  <si>
    <t xml:space="preserve">999222493139713	</t>
  </si>
  <si>
    <t>[伯利恒]雷海大学与 LVI 机场附近伯利恒全套房舒适酒店(Comfort Suites Bethlehem Near Lehigh University and LVI Airport)(60480222)</t>
  </si>
  <si>
    <t>特大床套房&lt;2人入住&gt;&lt;不退款&gt;&lt;早餐&gt;</t>
  </si>
  <si>
    <t>jones/carol</t>
  </si>
  <si>
    <t xml:space="preserve">2999130	</t>
  </si>
  <si>
    <t xml:space="preserve">999222493282034	</t>
  </si>
  <si>
    <t>[北雅加达]雅加达东荟城智选假日酒店(Holiday Inn Express Jakarta Pluit Citygate, an IHG Hotel)(55426409)</t>
  </si>
  <si>
    <t>LIAU/KAI CHIUN</t>
  </si>
  <si>
    <t xml:space="preserve">2999153	</t>
  </si>
  <si>
    <t xml:space="preserve">45023285	</t>
  </si>
  <si>
    <t xml:space="preserve">999222493596232	</t>
  </si>
  <si>
    <t>[曼谷]西隆富丽萨通酒店(FuramaXclusive Sathorn, Bangkok)(55895709)</t>
  </si>
  <si>
    <t>ZENG/WEIQUAN,LIU/LU</t>
  </si>
  <si>
    <t xml:space="preserve">2999205	</t>
  </si>
  <si>
    <t xml:space="preserve">999222494101351	</t>
  </si>
  <si>
    <t>[兰塔纳]兰坦纳西棕榈滩舒适套房酒店(Comfort Inn &amp; Suites - Lantana - West Palm Beach South)(94361882)</t>
  </si>
  <si>
    <t>标准房, 2 张大床房&lt;2人入住&gt;&lt;不退款&gt;&lt;早餐&gt;</t>
  </si>
  <si>
    <t>Pullens/Derrick</t>
  </si>
  <si>
    <t xml:space="preserve">2999304	</t>
  </si>
  <si>
    <t xml:space="preserve">999222494149726	</t>
  </si>
  <si>
    <t>[吉隆坡]吉隆坡双威太子酒店(Sunway Putra Hotel Kuala Lumpur)(55290388)</t>
  </si>
  <si>
    <t>ESKANDAR/TAREK CHOKI,ESKANDAR/AHMAD SHAOKI TAREK</t>
  </si>
  <si>
    <t xml:space="preserve">2999316	</t>
  </si>
  <si>
    <t xml:space="preserve">844617076	</t>
  </si>
  <si>
    <t xml:space="preserve">999222494885141	</t>
  </si>
  <si>
    <t>[纳巴达]纳博讷中心泽尼图德法义公寓式酒店(Zenitude Hôtel - Résidences Narbonne Centre)(77363986)</t>
  </si>
  <si>
    <t>双人床一室房&lt;2人入住&gt;&lt;不退款&gt;</t>
  </si>
  <si>
    <t>Falgueras/Xavier</t>
  </si>
  <si>
    <t xml:space="preserve">2999445	</t>
  </si>
  <si>
    <t xml:space="preserve">999222495068374	</t>
  </si>
  <si>
    <t>[罗滕堡]米特迈尔别墅酒店暨餐厅(Villa Mittermeier Hotellerie &amp; Restaurant)(55768361)</t>
  </si>
  <si>
    <t>Halpaus/Anne-Katrin</t>
  </si>
  <si>
    <t xml:space="preserve">2999490	</t>
  </si>
  <si>
    <t xml:space="preserve">00F63dc19e1284ba	</t>
  </si>
  <si>
    <t xml:space="preserve">999222495133235	</t>
  </si>
  <si>
    <t>[昂蒂布]安提伯玛斯图里亚泽尼图德酒店(Zenitude Hôtel-Résidences Antibes le Maestria)(55560361)</t>
  </si>
  <si>
    <t>双人一室房带阳台&lt;2人入住&gt;&lt;不退款&gt;</t>
  </si>
  <si>
    <t>Lohier/Delphine</t>
  </si>
  <si>
    <t xml:space="preserve">2999525	</t>
  </si>
  <si>
    <t xml:space="preserve">999222495130382	</t>
  </si>
  <si>
    <t>双床房&lt;2人入住&gt;&lt;不退款&gt;</t>
  </si>
  <si>
    <t>OLALEKAN/JANET</t>
  </si>
  <si>
    <t xml:space="preserve">2999522	</t>
  </si>
  <si>
    <t xml:space="preserve">-1450453654	</t>
  </si>
  <si>
    <t xml:space="preserve">999222495263770	</t>
  </si>
  <si>
    <t>[曼彻斯特]曼彻斯特市中心大不列颠酒店(Britannia Hotel City Centre Manchester)(55611699)</t>
  </si>
  <si>
    <t>双床房(无窗)&lt;2人入住&gt;&lt;不退款&gt;</t>
  </si>
  <si>
    <t>ZEHAO/OUYANG</t>
  </si>
  <si>
    <t xml:space="preserve">2999576	</t>
  </si>
  <si>
    <t xml:space="preserve">82768205	</t>
  </si>
  <si>
    <t xml:space="preserve">999222495259694	</t>
  </si>
  <si>
    <t>双人房(无窗)&lt;2人入住&gt;&lt;不退款&gt;</t>
  </si>
  <si>
    <t>MA/JUNQING</t>
  </si>
  <si>
    <t xml:space="preserve">2999571	</t>
  </si>
  <si>
    <t xml:space="preserve">82768154	</t>
  </si>
  <si>
    <t xml:space="preserve">999222495275896	</t>
  </si>
  <si>
    <t>[巴黎]巴黎贝罗酒店(Hôtel Belloy Saint Germain)(55312413)</t>
  </si>
  <si>
    <t>Gonzalez/Guillem</t>
  </si>
  <si>
    <t xml:space="preserve">2999584	</t>
  </si>
  <si>
    <t xml:space="preserve">1450496232	</t>
  </si>
  <si>
    <t xml:space="preserve">999222495299011	</t>
  </si>
  <si>
    <t>sun/zehua</t>
  </si>
  <si>
    <t xml:space="preserve">2999595	</t>
  </si>
  <si>
    <t xml:space="preserve">22495343469	</t>
  </si>
  <si>
    <t>[北雅加达]卡拉巴酒店(favehotel Kelapa Gading)(60467439)</t>
  </si>
  <si>
    <t>挚爱房&lt;2人入住&gt;&lt;不退款&gt;</t>
  </si>
  <si>
    <t>Sepfintri/Lutfiani</t>
  </si>
  <si>
    <t xml:space="preserve">2999614	</t>
  </si>
  <si>
    <t xml:space="preserve">RZ-1450520669	</t>
  </si>
  <si>
    <t xml:space="preserve">999222495673553	</t>
  </si>
  <si>
    <t>[温哥华]温哥华费尔蒙特酒店(Fairmont Hotel Vancouver)(55426774)</t>
  </si>
  <si>
    <t>费尔蒙特大床房&lt;2人入住&gt;&lt;不退款&gt;</t>
  </si>
  <si>
    <t>Jiang/Shengli</t>
  </si>
  <si>
    <t xml:space="preserve">2999692	</t>
  </si>
  <si>
    <t xml:space="preserve">999222496583688	</t>
  </si>
  <si>
    <t>[巴东]特伦特姆巴东(Truntum Padang)(68545125)</t>
  </si>
  <si>
    <t>豪华房(双床)&lt;2人入住&gt;&lt;不退款&gt;</t>
  </si>
  <si>
    <t>WIDJAJA/HENDRY</t>
  </si>
  <si>
    <t xml:space="preserve">2999897	</t>
  </si>
  <si>
    <t xml:space="preserve">196606	</t>
  </si>
  <si>
    <t xml:space="preserve">999222496591169	</t>
  </si>
  <si>
    <t>[多伦多]西一景及公寓酒店(One King West Hotel and Residence)(55281011)</t>
  </si>
  <si>
    <t>历史高级套房&lt;2人入住&gt;&lt;不退款&gt;</t>
  </si>
  <si>
    <t>Moriarity/Rachel</t>
  </si>
  <si>
    <t xml:space="preserve">2999900	</t>
  </si>
  <si>
    <t xml:space="preserve">999222496854914	</t>
  </si>
  <si>
    <t>[拉斯维加斯]阳光海岸娱乐场酒店(Suncoast Hotel and Casino)(55720431)</t>
  </si>
  <si>
    <t>豪华2张大床房&lt;2人入住&gt;&lt;不退款&gt;</t>
  </si>
  <si>
    <t>Kwon/Young Hoo</t>
  </si>
  <si>
    <t xml:space="preserve">2999952	</t>
  </si>
  <si>
    <t xml:space="preserve">999222497255220	</t>
  </si>
  <si>
    <t>COLKER/DARREN,THAMMAPORN/ANUCHA</t>
  </si>
  <si>
    <t xml:space="preserve">3000036	</t>
  </si>
  <si>
    <t xml:space="preserve">999222497947337	</t>
  </si>
  <si>
    <t>[巴厘岛]梅鲁萨卡努沙杜瓦(Merusaka Nusa Dua)(55611727)</t>
  </si>
  <si>
    <t>一卧室海景套房&lt;2人入住&gt;&lt;不退款&gt;&lt;早餐&gt;</t>
  </si>
  <si>
    <t>LISOVAIA/VIKTORIIA,SUNGORKIN/IGOR</t>
  </si>
  <si>
    <t xml:space="preserve">3000174	</t>
  </si>
  <si>
    <t xml:space="preserve">999222500840710	</t>
  </si>
  <si>
    <t>[迪拜]西迪拜 - 棕榈酒店(W Dubai - the Palm)(68028453)</t>
  </si>
  <si>
    <t>酷角套房&lt;2人入住&gt;&lt;不退款&gt;</t>
  </si>
  <si>
    <t>LIN/MAN SHI</t>
  </si>
  <si>
    <t xml:space="preserve">3000678	</t>
  </si>
  <si>
    <t xml:space="preserve">999222500917531	</t>
  </si>
  <si>
    <t>[迪拜]卓美亚阿联酋长酒店(Jumeirah Emirates Towers)(55956521)</t>
  </si>
  <si>
    <t>de Laszlo/Rupert</t>
  </si>
  <si>
    <t xml:space="preserve">3000700	</t>
  </si>
  <si>
    <t xml:space="preserve">CI490TCB-14	</t>
  </si>
  <si>
    <t xml:space="preserve">999222501253226	</t>
  </si>
  <si>
    <t>[马贝拉]巴塞罗马贝拉酒店(Barceló Marbella)(90368628)</t>
  </si>
  <si>
    <t>SOLIS TROYA/FERNANDO</t>
  </si>
  <si>
    <t xml:space="preserve">3000771	</t>
  </si>
  <si>
    <t xml:space="preserve">7284SE108654	</t>
  </si>
  <si>
    <t xml:space="preserve">999222501479149	</t>
  </si>
  <si>
    <t>[胡志明市]西贡景园自由酒店(Liberty Hotel Saigon Parkview)(55851878)</t>
  </si>
  <si>
    <t>Gordon/James paul</t>
  </si>
  <si>
    <t xml:space="preserve">3000837	</t>
  </si>
  <si>
    <t xml:space="preserve">110224	</t>
  </si>
  <si>
    <t xml:space="preserve">999222501870526	</t>
  </si>
  <si>
    <t>Miftahulkhair/Muhammad</t>
  </si>
  <si>
    <t xml:space="preserve">3000938	</t>
  </si>
  <si>
    <t xml:space="preserve">RZ-1450739063	</t>
  </si>
  <si>
    <t xml:space="preserve">999222501983297	</t>
  </si>
  <si>
    <t>[金边]桥牌俱乐部(The Bridge Club)(55611856)</t>
  </si>
  <si>
    <t>DUANGTHIP/NANTHIWAT</t>
  </si>
  <si>
    <t xml:space="preserve">3000966	</t>
  </si>
  <si>
    <t xml:space="preserve">999222505323793	</t>
  </si>
  <si>
    <t>[檀香山]太平洋码头酒店(Pacific Marina Inn)(55354847)</t>
  </si>
  <si>
    <t>标准大号床房&lt;2人入住&gt;&lt;不退款&gt;</t>
  </si>
  <si>
    <t>zhu/jingye</t>
  </si>
  <si>
    <t xml:space="preserve">3001020	</t>
  </si>
  <si>
    <t xml:space="preserve">999222507946448	</t>
  </si>
  <si>
    <t>行政一室房&lt;2人入住&gt;&lt;不退款&gt;</t>
  </si>
  <si>
    <t>CHEN/CHIENCHIH</t>
  </si>
  <si>
    <t xml:space="preserve">3001403	</t>
  </si>
  <si>
    <t xml:space="preserve">8247800	</t>
  </si>
  <si>
    <t xml:space="preserve">999222508101425	</t>
  </si>
  <si>
    <t>[西雅加达]阿斯顿卡蒂卡格罗酒店会议中心(ASTON Kartika Grogol Hotel &amp; Conference Center)(92030300)</t>
  </si>
  <si>
    <t>优选一室特大床房&lt;2人入住&gt;&lt;不退款&gt;</t>
  </si>
  <si>
    <t>WANG/AIMIN</t>
  </si>
  <si>
    <t xml:space="preserve">3001428	</t>
  </si>
  <si>
    <t xml:space="preserve">10123yz6b434g1 - mr fahrul	</t>
  </si>
  <si>
    <t xml:space="preserve">999222508561221	</t>
  </si>
  <si>
    <t>[大西洋城]大西洋城肖博特酒店(The Showboat Hotel Atlantic City)(94361773)</t>
  </si>
  <si>
    <t>标准房, 1 张特大床, 无烟房&lt;2人入住&gt;&lt;不退款&gt;</t>
  </si>
  <si>
    <t>TURNER/KYLE L</t>
  </si>
  <si>
    <t xml:space="preserve">3001501	</t>
  </si>
  <si>
    <t xml:space="preserve">124650358	</t>
  </si>
  <si>
    <t xml:space="preserve">999222509354470	</t>
  </si>
  <si>
    <t>[茂物市]茂物贝尔酒店(Swiss-Belhotel Bogor)(68545230)</t>
  </si>
  <si>
    <t>豪华双床房&lt;2人入住&gt;&lt;不退款&gt;&lt;早餐&gt;</t>
  </si>
  <si>
    <t>MARYANA/HJ</t>
  </si>
  <si>
    <t xml:space="preserve">3001652	</t>
  </si>
  <si>
    <t xml:space="preserve">acknowledge	</t>
  </si>
  <si>
    <t xml:space="preserve">999222509409671	</t>
  </si>
  <si>
    <t>[曼海姆]曼海姆城际酒店(IntercityHotel Mannheim)(55611943)</t>
  </si>
  <si>
    <t>Danhach/Leen</t>
  </si>
  <si>
    <t xml:space="preserve">3001664	</t>
  </si>
  <si>
    <t xml:space="preserve">900732200245295	</t>
  </si>
  <si>
    <t xml:space="preserve">999222509743840	</t>
  </si>
  <si>
    <t>[巴黎]帕特里克·哈亚特剧院酒店(Hôtel du Théâtre by Patrick Hayat)(70392165)</t>
  </si>
  <si>
    <t>经典房&lt;2人入住&gt;&lt;不退款&gt;</t>
  </si>
  <si>
    <t>YOKOYAMA/SHUJI</t>
  </si>
  <si>
    <t xml:space="preserve">3001731	</t>
  </si>
  <si>
    <t xml:space="preserve">999222510117888	</t>
  </si>
  <si>
    <t>[甲米]甲米奥南醒来酒店(Wake up Aonang Hotel)(55491950)</t>
  </si>
  <si>
    <t>豪华客房&lt;2人入住&gt;&lt;不退款&gt;</t>
  </si>
  <si>
    <t>Sharma/Jayant</t>
  </si>
  <si>
    <t xml:space="preserve">3001810	</t>
  </si>
  <si>
    <t xml:space="preserve">HTL-WBD-373060435	</t>
  </si>
  <si>
    <t xml:space="preserve">999222511181059	</t>
  </si>
  <si>
    <t>SIN/CHAKRIYA</t>
  </si>
  <si>
    <t xml:space="preserve">3002009	</t>
  </si>
  <si>
    <t xml:space="preserve">999222511321424	</t>
  </si>
  <si>
    <t>[首尔]阔博斯酒店(Kobos Hotel)(55832108)</t>
  </si>
  <si>
    <t>CHANG/WANTONG</t>
  </si>
  <si>
    <t xml:space="preserve">3002037	</t>
  </si>
  <si>
    <t xml:space="preserve">20230204586741557	</t>
  </si>
  <si>
    <t xml:space="preserve">999222511821299	</t>
  </si>
  <si>
    <t>[吉隆坡]奥克伍德酒店及公寓吉隆坡(Oakwood Hotel and Residence Kuala Lumpur)(55851894)</t>
  </si>
  <si>
    <t>LINDA/ROSLINDA BINTI DIN</t>
  </si>
  <si>
    <t xml:space="preserve">3002116	</t>
  </si>
  <si>
    <t xml:space="preserve">124663122	</t>
  </si>
  <si>
    <t xml:space="preserve">999222512693746	</t>
  </si>
  <si>
    <t>[尚贝里]尚贝里康铂酒店(Campanile Chambéry)(70787888)</t>
  </si>
  <si>
    <t>MARTINI/CORINE</t>
  </si>
  <si>
    <t xml:space="preserve">3002268	</t>
  </si>
  <si>
    <t xml:space="preserve">999222512867118	</t>
  </si>
  <si>
    <t>[埃森]埃森汉德尔斯霍夫精选酒店(Select Hotel Handelshof Essen)(55280986)</t>
  </si>
  <si>
    <t>Malinovski/Marina</t>
  </si>
  <si>
    <t xml:space="preserve">3002327	</t>
  </si>
  <si>
    <t xml:space="preserve">_1451099880	</t>
  </si>
  <si>
    <t xml:space="preserve">999222512912352	</t>
  </si>
  <si>
    <t>[因佛内斯]科伦巴酒店(Columba Hotel Inverness by Compass Hospitality)(55707854)</t>
  </si>
  <si>
    <t>SHETTY/ADHEESH</t>
  </si>
  <si>
    <t xml:space="preserve">3002354	</t>
  </si>
  <si>
    <t xml:space="preserve">-1451116861	</t>
  </si>
  <si>
    <t xml:space="preserve">999222512923394	</t>
  </si>
  <si>
    <t>[巴都角]美娜多阁楼酒店(S Loft Manado)(90402152)</t>
  </si>
  <si>
    <t>智能房&lt;2人入住&gt;&lt;不退款&gt;&lt;早餐&gt;</t>
  </si>
  <si>
    <t>RADJAWANE/FILADEL J</t>
  </si>
  <si>
    <t xml:space="preserve">3002359	</t>
  </si>
  <si>
    <t xml:space="preserve">999222512951446	</t>
  </si>
  <si>
    <t>[巴厘岛]巴厘岛乌鲁瓦图丽笙酒店(Radisson Blu Bali Uluwatu)(60480402)</t>
  </si>
  <si>
    <t>CAI/YANJUN</t>
  </si>
  <si>
    <t xml:space="preserve">3002369	</t>
  </si>
  <si>
    <t xml:space="preserve">183749	</t>
  </si>
  <si>
    <t xml:space="preserve">999222512993073	</t>
  </si>
  <si>
    <t>WEN/YICHAO</t>
  </si>
  <si>
    <t xml:space="preserve">3002390	</t>
  </si>
  <si>
    <t xml:space="preserve">999222513082501	</t>
  </si>
  <si>
    <t>[巴厘岛]阿斯顿登巴萨酒店及会议中心(ASTON Denpasar Hotel &amp; Convention Center)(55367715)</t>
  </si>
  <si>
    <t>一室房&lt;2人入住&gt;&lt;不退款&gt;</t>
  </si>
  <si>
    <t>PRIWATI/NI KETUT</t>
  </si>
  <si>
    <t xml:space="preserve">3002417	</t>
  </si>
  <si>
    <t xml:space="preserve">160188	</t>
  </si>
  <si>
    <t xml:space="preserve">999222513092796	</t>
  </si>
  <si>
    <t>[巴兰基亚]莫维奇布罗51酒店(Movich Buro 51)(89932476)</t>
  </si>
  <si>
    <t>George/Laura</t>
  </si>
  <si>
    <t xml:space="preserve">3002420	</t>
  </si>
  <si>
    <t xml:space="preserve">RZ-1451156269	</t>
  </si>
  <si>
    <t xml:space="preserve">999222513684290	</t>
  </si>
  <si>
    <t>[金边]柬埔寨乡村俱乐部酒店(Cambodian Country Club)(55639427)</t>
  </si>
  <si>
    <t>标准房(双床)&lt;2人入住&gt;&lt;不退款&gt;&lt;早餐&gt;</t>
  </si>
  <si>
    <t>ZHANG/DECHENG</t>
  </si>
  <si>
    <t xml:space="preserve">3002507	</t>
  </si>
  <si>
    <t xml:space="preserve">93539372	</t>
  </si>
  <si>
    <t xml:space="preserve">999222513918940	</t>
  </si>
  <si>
    <t>[旧金山]淘金酒店 - 贵族之家酒店(Argonaut Hotel, a Noble House Hotel)(55280474)</t>
  </si>
  <si>
    <t>内部大床房&lt;2人入住&gt;&lt;不退款&gt;</t>
  </si>
  <si>
    <t>LI/MINGXI</t>
  </si>
  <si>
    <t xml:space="preserve">3002558	</t>
  </si>
  <si>
    <t xml:space="preserve">999222514135595	</t>
  </si>
  <si>
    <t>[中雅加达]丹那阿邦至爱酒店 - 赛德恩格(Favehotel Tanah Abang - Cideng)(55611732)</t>
  </si>
  <si>
    <t>MARJANI/EKA</t>
  </si>
  <si>
    <t xml:space="preserve">3002597	</t>
  </si>
  <si>
    <t xml:space="preserve">148907	</t>
  </si>
  <si>
    <t xml:space="preserve">999222514300122	</t>
  </si>
  <si>
    <t>SHI/ZHIYONG</t>
  </si>
  <si>
    <t xml:space="preserve">3002630	</t>
  </si>
  <si>
    <t xml:space="preserve">101.23.APDNC7GV.1	</t>
  </si>
  <si>
    <t xml:space="preserve">999222514298648	</t>
  </si>
  <si>
    <t>[曼谷]蓝康恒22丽晶酒店(Regent Ramkhamhaeng 22)(55745275)</t>
  </si>
  <si>
    <t>MAEYU/FAIS</t>
  </si>
  <si>
    <t xml:space="preserve">3002629	</t>
  </si>
  <si>
    <t xml:space="preserve">1071996558	</t>
  </si>
  <si>
    <t xml:space="preserve">999222514839638	</t>
  </si>
  <si>
    <t>[罗兰岗]核桃市-工业城凯艺套房酒店(Quality Inn &amp; Suites Walnut - City of Industry)(55346135)</t>
  </si>
  <si>
    <t>DONG/YUPENG,Fan/Ling</t>
  </si>
  <si>
    <t xml:space="preserve">3002737	</t>
  </si>
  <si>
    <t xml:space="preserve">999222515303869	</t>
  </si>
  <si>
    <t>[河内]河内布鲁城市酒店(Blue Hanoi Inn City Hotel)(55799235)</t>
  </si>
  <si>
    <t>豪华双人床房(带水疗浴缸)&lt;2人入住&gt;&lt;不退款&gt;</t>
  </si>
  <si>
    <t>SU/XIANWEI</t>
  </si>
  <si>
    <t xml:space="preserve">3002826	</t>
  </si>
  <si>
    <t xml:space="preserve">Acknowledged	</t>
  </si>
  <si>
    <t xml:space="preserve">999222515624826	</t>
  </si>
  <si>
    <t>[迪拜]迪拜珍珠溪贝斯特韦斯特优质酒店(Best Western Plus Pearl Creek)(60467187)</t>
  </si>
  <si>
    <t>标准双床房&lt;2人入住&gt;&lt;不退款&gt;</t>
  </si>
  <si>
    <t>chen/yao</t>
  </si>
  <si>
    <t xml:space="preserve">3002900	</t>
  </si>
  <si>
    <t xml:space="preserve">284451	</t>
  </si>
  <si>
    <t xml:space="preserve">999222515813329	</t>
  </si>
  <si>
    <t>标准大床房&lt;2人入住&gt;&lt;不退款&gt;&lt;早餐&gt;</t>
  </si>
  <si>
    <t>WU/SHIJIAN</t>
  </si>
  <si>
    <t xml:space="preserve">3002931	</t>
  </si>
  <si>
    <t xml:space="preserve">999222521386062	</t>
  </si>
  <si>
    <t>[芭堤雅]康帕斯酒店集团芭堤雅诺华快捷酒店 (政府卫生认证)(Nova Express Pattaya Hotel by Compass Hospitality (SHA Plus+))(55862159)</t>
  </si>
  <si>
    <t>WANG/XIN</t>
  </si>
  <si>
    <t xml:space="preserve">3003072	</t>
  </si>
  <si>
    <t xml:space="preserve">216270	</t>
  </si>
  <si>
    <t xml:space="preserve">999222521567709	</t>
  </si>
  <si>
    <t>[普吉岛]拉迈酒店(Lamai Hotel)(55304160)</t>
  </si>
  <si>
    <t>豪华间&lt;2人入住&gt;&lt;不退款&gt;</t>
  </si>
  <si>
    <t>CAMPBELL/WILLIAM</t>
  </si>
  <si>
    <t xml:space="preserve">3003093	</t>
  </si>
  <si>
    <t xml:space="preserve">999222521983197	</t>
  </si>
  <si>
    <t>[巴厘巴板]巴厘巴板奎斯特酒店(Quest Hotel Balikpapan by ASTON)(55598959)</t>
  </si>
  <si>
    <t>LI/KUOJIAN,LIU/JIBO</t>
  </si>
  <si>
    <t xml:space="preserve">3003153	</t>
  </si>
  <si>
    <t xml:space="preserve">999222522076092	</t>
  </si>
  <si>
    <t>[沃思堡]沃斯堡医学中心美国长住酒店(Extended Stay America Suites - Fort Worth - Medical Center)(90368073)</t>
  </si>
  <si>
    <t>1号工作室大床&lt;2人入住&gt;&lt;不退款&gt;&lt;早餐&gt;</t>
  </si>
  <si>
    <t>federman/stephen</t>
  </si>
  <si>
    <t xml:space="preserve">3003174	</t>
  </si>
  <si>
    <t xml:space="preserve">999222522811055	</t>
  </si>
  <si>
    <t>[彼得伯勒]彼得伯勒品质酒店(Dragonfly Hotel Peterborough)(89935127)</t>
  </si>
  <si>
    <t>Upjohn/Darren</t>
  </si>
  <si>
    <t xml:space="preserve">3003288	</t>
  </si>
  <si>
    <t xml:space="preserve">RL30322930	</t>
  </si>
  <si>
    <t xml:space="preserve">999222523212333	</t>
  </si>
  <si>
    <t>[乔治市]槟城乔治敦图恩酒店(Tune Hotel Georgetown Penang)(55707551)</t>
  </si>
  <si>
    <t>双人房（带窗）&lt;2人入住&gt;&lt;不退款&gt;</t>
  </si>
  <si>
    <t>Maniam/Poobalan</t>
  </si>
  <si>
    <t xml:space="preserve">3003348	</t>
  </si>
  <si>
    <t xml:space="preserve">999222523260784	</t>
  </si>
  <si>
    <t>[吉隆坡]宫殿酒店(Palace Hotel)(55611932)</t>
  </si>
  <si>
    <t>高级双床一卧室&lt;2人入住&gt;&lt;不退款&gt;</t>
  </si>
  <si>
    <t>Hilmy/Ameer</t>
  </si>
  <si>
    <t xml:space="preserve">3003358	</t>
  </si>
  <si>
    <t xml:space="preserve">999222523295079	</t>
  </si>
  <si>
    <t>[贝伊奥卢]塔克辛超多套房酒店(Endless Suites Taksim)(90372802)</t>
  </si>
  <si>
    <t>高级四人房&lt;2人入住&gt;&lt;不退款&gt;&lt;早餐&gt;</t>
  </si>
  <si>
    <t>Meyer/Raffael</t>
  </si>
  <si>
    <t xml:space="preserve">3003364	</t>
  </si>
  <si>
    <t xml:space="preserve">2537424	</t>
  </si>
  <si>
    <t xml:space="preserve">999222523380421	</t>
  </si>
  <si>
    <t>HE/WEI</t>
  </si>
  <si>
    <t xml:space="preserve">3003384	</t>
  </si>
  <si>
    <t xml:space="preserve">999222523505305	</t>
  </si>
  <si>
    <t>[South Cikarang]西卡朗萨希德加瓦力宝酒店(Hotel Sahid Jaya Lippo Cikarang)(55768667)</t>
  </si>
  <si>
    <t>别墅套房&lt;2人入住&gt;&lt;不退款&gt;&lt;早餐&gt;</t>
  </si>
  <si>
    <t>SHELLA/NURLELA</t>
  </si>
  <si>
    <t xml:space="preserve">3003410	</t>
  </si>
  <si>
    <t xml:space="preserve">999222523676772	</t>
  </si>
  <si>
    <t>IKHSAN/NURZAKI</t>
  </si>
  <si>
    <t xml:space="preserve">3003448	</t>
  </si>
  <si>
    <t xml:space="preserve">999222523758181	</t>
  </si>
  <si>
    <t>[首尔]太平洋酒店(Pacific Hotel)(55452176)</t>
  </si>
  <si>
    <t>THOMAS/JAMAAL</t>
  </si>
  <si>
    <t xml:space="preserve">3003472	</t>
  </si>
  <si>
    <t xml:space="preserve">373322105-1675498853055248	</t>
  </si>
  <si>
    <t xml:space="preserve">999222523764202	</t>
  </si>
  <si>
    <t>[马斯喀特]马斯喀特千禧国际酒店(Grand Millennium Muscat)(55289781)</t>
  </si>
  <si>
    <t>TIAN/ZHENGHAO</t>
  </si>
  <si>
    <t xml:space="preserve">3003473	</t>
  </si>
  <si>
    <t xml:space="preserve">999222524076044	</t>
  </si>
  <si>
    <t>[拉斯维加斯]云霄塔娱乐场度假酒店(The STRAT Hotel, Casino &amp; Skypod)(54503342)</t>
  </si>
  <si>
    <t>精选两张大床房&lt;2人入住&gt;&lt;不退款&gt;</t>
  </si>
  <si>
    <t>Harris/Corline</t>
  </si>
  <si>
    <t xml:space="preserve">3003543	</t>
  </si>
  <si>
    <t xml:space="preserve">999222524324348	</t>
  </si>
  <si>
    <t>[迪拜]迪拜卡尔顿塔酒店(Carlton Tower Hotel)(70391260)</t>
  </si>
  <si>
    <t>城景豪华双床房&lt;2人入住&gt;&lt;不退款&gt;</t>
  </si>
  <si>
    <t>Wang/Linlin</t>
  </si>
  <si>
    <t xml:space="preserve">3003597	</t>
  </si>
  <si>
    <t xml:space="preserve">999222524386470	</t>
  </si>
  <si>
    <t>SUNDARI/SUNDARI</t>
  </si>
  <si>
    <t xml:space="preserve">3003613	</t>
  </si>
  <si>
    <t xml:space="preserve">999222524410451	</t>
  </si>
  <si>
    <t>[新山]新山晶冠酒店(Crystal Crown Hotel JB)(55289970)</t>
  </si>
  <si>
    <t>高级房&lt;2人入住&gt;&lt;不退款&gt;&lt;早餐&gt;</t>
  </si>
  <si>
    <t>CHENG/OLIVIA</t>
  </si>
  <si>
    <t xml:space="preserve">3003616	</t>
  </si>
  <si>
    <t xml:space="preserve">999222524524844	</t>
  </si>
  <si>
    <t>[占碑]特里塔玛款待酒店 - 无限酒店(Infinity Hotel by Tritama Hospitality)(89916391)</t>
  </si>
  <si>
    <t>高级双床房&lt;2人入住&gt;&lt;不退款&gt;&lt;早餐&gt;</t>
  </si>
  <si>
    <t>GUO/LIANG</t>
  </si>
  <si>
    <t xml:space="preserve">3003635	</t>
  </si>
  <si>
    <t xml:space="preserve">999222524986692	</t>
  </si>
  <si>
    <t>[伊斯坦布尔]肯特酒店(Kent Hotel)(55547147)</t>
  </si>
  <si>
    <t>AMIN/MUHAMMAD IMRAN</t>
  </si>
  <si>
    <t xml:space="preserve">3003730	</t>
  </si>
  <si>
    <t xml:space="preserve">999222525310174	</t>
  </si>
  <si>
    <t>[迪拜]阿拉比昂广场 M 开放式公寓酒店(Studio M Arabian Plaza)(89916471)</t>
  </si>
  <si>
    <t>都市特大床房&lt;2人入住&gt;&lt;不退款&gt;</t>
  </si>
  <si>
    <t>AHMED/OMAR HASSON SALEH</t>
  </si>
  <si>
    <t xml:space="preserve">3003800	</t>
  </si>
  <si>
    <t xml:space="preserve">H3A6EZ29L	</t>
  </si>
  <si>
    <t xml:space="preserve">999222525384515	</t>
  </si>
  <si>
    <t>[兰卡威]兰卡威阿瑟尼亚度假酒店(Aseania Resort Langkawi)(55680309)</t>
  </si>
  <si>
    <t>特级双床房, 2 张单人床&lt;2人入住&gt;&lt;不退款&gt;</t>
  </si>
  <si>
    <t>ANNA AYRA/ASYRAF</t>
  </si>
  <si>
    <t xml:space="preserve">3003811	</t>
  </si>
  <si>
    <t xml:space="preserve">999222526119263	</t>
  </si>
  <si>
    <t>大号床房&lt;2人入住&gt;&lt;不退款&gt;&lt;早餐&gt;</t>
  </si>
  <si>
    <t>MAO/RONGHUA</t>
  </si>
  <si>
    <t xml:space="preserve">3003936	</t>
  </si>
  <si>
    <t xml:space="preserve">22525898200	</t>
  </si>
  <si>
    <t>[格拉斯哥]宜必思格拉斯哥市中心萨切霍街酒店(Ibis Glasgow City Centre – Sauchiehall St)(70788403)</t>
  </si>
  <si>
    <t>提供2张单人床的双床房&lt;2人入住&gt;&lt;不退款&gt;</t>
  </si>
  <si>
    <t>MCGHEE/PETER</t>
  </si>
  <si>
    <t xml:space="preserve">3003957	</t>
  </si>
  <si>
    <t xml:space="preserve">999222526312470	</t>
  </si>
  <si>
    <t>[马拉加]钟楼马拉加机场酒店(Campanile Málaga Airport)(70792181)</t>
  </si>
  <si>
    <t>大床房&lt;2人入住&gt;&lt;不退款&gt;</t>
  </si>
  <si>
    <t>CALLEJO/NURIA</t>
  </si>
  <si>
    <t xml:space="preserve">3003972	</t>
  </si>
  <si>
    <t xml:space="preserve">999222526476285	</t>
  </si>
  <si>
    <t>[希什利]伊斯坦布尔摩顿莫纳帕梅西科伊住宿加早餐旅馆(Molton Monapart Mecidiyekoy)(55720486)</t>
  </si>
  <si>
    <t>高级双人床房&lt;2人入住&gt;&lt;不退款&gt;&lt;早餐&gt;</t>
  </si>
  <si>
    <t>Albayrak/Ergun</t>
  </si>
  <si>
    <t xml:space="preserve">3004004	</t>
  </si>
  <si>
    <t xml:space="preserve">R450462031	</t>
  </si>
  <si>
    <t xml:space="preserve">999222526555225	</t>
  </si>
  <si>
    <t>[伊斯坦布尔]阿维森纳酒店(Avicenna Hotel)(55560387)</t>
  </si>
  <si>
    <t>Senocak/Cem</t>
  </si>
  <si>
    <t xml:space="preserve">3004020	</t>
  </si>
  <si>
    <t xml:space="preserve">999222526614878	</t>
  </si>
  <si>
    <t>[曼谷]曼谷H2酒店(H2 Hotel Bangkok)(55289924)</t>
  </si>
  <si>
    <t>SIRACHAISIT/THANAWAT</t>
  </si>
  <si>
    <t xml:space="preserve">3004033	</t>
  </si>
  <si>
    <t xml:space="preserve">999222527008286	</t>
  </si>
  <si>
    <t>[凤凰城]凤凰城天港机场舒眠酒店(Sleep Inn Phoenix Sky Harbor Airport)(90362838)</t>
  </si>
  <si>
    <t>特大床房（可携带宠物）&lt;2人入住&gt;&lt;不退款&gt;&lt;早餐&gt;</t>
  </si>
  <si>
    <t>Williams/Stevie</t>
  </si>
  <si>
    <t xml:space="preserve">3004102	</t>
  </si>
  <si>
    <t xml:space="preserve">22527162669	</t>
  </si>
  <si>
    <t>[西摩]西摩亚伊克诺旅馆(Econo Lodge Seymour)(95386876)</t>
  </si>
  <si>
    <t>特大房&lt;2人入住&gt;&lt;不退款&gt;&lt;早餐&gt;</t>
  </si>
  <si>
    <t>PARRY/GREGORY LEE</t>
  </si>
  <si>
    <t xml:space="preserve">3004142	</t>
  </si>
  <si>
    <t xml:space="preserve">999222527359679	</t>
  </si>
  <si>
    <t>[吉隆坡]武吉免登华侨城套房公寓式酒店(Fahrenheit Suites Bukit Bintang, Kuala Lumpur)(60493846)</t>
  </si>
  <si>
    <t>GHADAFI/MOHAMAD</t>
  </si>
  <si>
    <t xml:space="preserve">3004160	</t>
  </si>
  <si>
    <t xml:space="preserve">1-2023-542	</t>
  </si>
  <si>
    <t xml:space="preserve">999222527427998	</t>
  </si>
  <si>
    <t>[迪拜]迪拜国敦酒店(Copthorne Hotel Dubai)(55800945)</t>
  </si>
  <si>
    <t>高级房, 1 张特大床, 城市景观&lt;2人入住&gt;&lt;不退款&gt;</t>
  </si>
  <si>
    <t>Bassem/Ahmed</t>
  </si>
  <si>
    <t xml:space="preserve">3004168	</t>
  </si>
  <si>
    <t xml:space="preserve">999222527757136	</t>
  </si>
  <si>
    <t>[Sam Rong Nua]托拉尼素坤逸107号特奥里酒店(Theorie Hotel Sukhumvit 107  by Tolani)(55733402)</t>
  </si>
  <si>
    <t>KANNIYOM/SUPAPORN</t>
  </si>
  <si>
    <t xml:space="preserve">3004229	</t>
  </si>
  <si>
    <t xml:space="preserve">HBD-582463-321-5935967	</t>
  </si>
  <si>
    <t xml:space="preserve">999222527934049	</t>
  </si>
  <si>
    <t>[新山]新山成功滨水酒店(Berjaya Waterfront Hotel)(55439542)</t>
  </si>
  <si>
    <t>Lim/Chris</t>
  </si>
  <si>
    <t xml:space="preserve">3004270	</t>
  </si>
  <si>
    <t xml:space="preserve">999222527944688	</t>
  </si>
  <si>
    <t>[马德里]美丽都查马丁酒店(Hotel Mirador de Chamartín)(55831927)</t>
  </si>
  <si>
    <t>TORRES SUAREZ/NATALIA</t>
  </si>
  <si>
    <t xml:space="preserve">3004274	</t>
  </si>
  <si>
    <t xml:space="preserve">-1451375802	</t>
  </si>
  <si>
    <t xml:space="preserve">999222528152542	</t>
  </si>
  <si>
    <t>[贝洛奥里藏特]贝洛奥里藏特卢尔德希尔顿花园酒店(Hilton Garden Inn Belo Horizonte Lourdes)(55639600)</t>
  </si>
  <si>
    <t>奢华大床房&lt;2人入住&gt;&lt;不退款&gt;&lt;早餐&gt;</t>
  </si>
  <si>
    <t>Braga/Angelo Jose Albino</t>
  </si>
  <si>
    <t xml:space="preserve">3004320	</t>
  </si>
  <si>
    <t xml:space="preserve">999222528585096	</t>
  </si>
  <si>
    <t>[迪拜]阿尔巴沙怡东大酒店(Grand Excelsior Hotel Al Barsha)(55328649)</t>
  </si>
  <si>
    <t>ASHRAF/NOMAN</t>
  </si>
  <si>
    <t xml:space="preserve">3004401	</t>
  </si>
  <si>
    <t xml:space="preserve">999222528756815	</t>
  </si>
  <si>
    <t>Vania/Lalita,WANG/HONGBIN</t>
  </si>
  <si>
    <t xml:space="preserve">3004427	</t>
  </si>
  <si>
    <t xml:space="preserve">999222528924474	</t>
  </si>
  <si>
    <t>[罗马]罗马阿尔巴酒店(Hotel Alba Roma)(55337480)</t>
  </si>
  <si>
    <t>标准大床房&lt;2人入住&gt;&lt;不退款&gt;</t>
  </si>
  <si>
    <t>WU/JINZHI,YE/ZONGDA</t>
  </si>
  <si>
    <t xml:space="preserve">3004467	</t>
  </si>
  <si>
    <t xml:space="preserve">999222528955196	</t>
  </si>
  <si>
    <t>[斯特拉斯堡]斯特拉斯堡威尔逊拉格朗日公寓式酒店(Lagrange Apart’Hotel Strasbourg Wilson)(68545344)</t>
  </si>
  <si>
    <t>TUNCER/BUSRA</t>
  </si>
  <si>
    <t xml:space="preserve">3004476	</t>
  </si>
  <si>
    <t xml:space="preserve">1451401175	</t>
  </si>
  <si>
    <t xml:space="preserve">999222529066301	</t>
  </si>
  <si>
    <t>[曼谷]曼谷地铁站酒店(Metro Point Bangkok)(55745187)</t>
  </si>
  <si>
    <t>SREMAREANG/CHAWIT</t>
  </si>
  <si>
    <t xml:space="preserve">3004501	</t>
  </si>
  <si>
    <t xml:space="preserve">RZ-1451404704	</t>
  </si>
  <si>
    <t>，</t>
  </si>
  <si>
    <t>999222522076092此单多收582元待退回</t>
  </si>
  <si>
    <t>330190 HKD</t>
  </si>
  <si>
    <t>A230208103842481</t>
  </si>
  <si>
    <t>A230208103915481</t>
  </si>
  <si>
    <t>A230208104014925</t>
  </si>
  <si>
    <t>总计：330190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</si>
  <si>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</si>
  <si>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</si>
  <si>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</si>
  <si>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</si>
  <si>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</si>
  <si>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</si>
  <si>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</si>
  <si>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</si>
  <si>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</si>
  <si>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</si>
  <si>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</si>
  <si>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</si>
  <si>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</si>
  <si>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</si>
  <si>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</si>
  <si>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</si>
  <si>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</si>
  <si>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</si>
  <si>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</si>
  <si>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2023-02-04</t>
  </si>
  <si>
    <t>3004501</t>
  </si>
  <si>
    <t>曼谷地铁站酒店</t>
  </si>
  <si>
    <t>SREMAREANG CHAWIT</t>
  </si>
  <si>
    <t>2023-02-05</t>
  </si>
  <si>
    <t>退房日周结</t>
  </si>
  <si>
    <t>133.24</t>
  </si>
  <si>
    <t>154.00</t>
  </si>
  <si>
    <t>0</t>
  </si>
  <si>
    <t>0.00</t>
  </si>
  <si>
    <t>携程汇智国际直连</t>
  </si>
  <si>
    <t>925</t>
  </si>
  <si>
    <t>2023-02-04 23:08:16</t>
  </si>
  <si>
    <t>否</t>
  </si>
  <si>
    <t>汇智国际旅游发展有限公司</t>
  </si>
  <si>
    <t>直连</t>
  </si>
  <si>
    <t>泰国</t>
  </si>
  <si>
    <t>3004476</t>
  </si>
  <si>
    <t>斯特拉斯堡威尔逊拉格朗日公寓式酒店</t>
  </si>
  <si>
    <t>TUNCER BUSRA</t>
  </si>
  <si>
    <t>607.37</t>
  </si>
  <si>
    <t>702.00</t>
  </si>
  <si>
    <t>2023-02-04 22:59:01</t>
  </si>
  <si>
    <t>法国</t>
  </si>
  <si>
    <t>3004467</t>
  </si>
  <si>
    <t>罗马阿尔巴酒店</t>
  </si>
  <si>
    <t>WU JINZHI,YE ZONGDA</t>
  </si>
  <si>
    <t>305.42</t>
  </si>
  <si>
    <t>353.00</t>
  </si>
  <si>
    <t>2023-02-04 22:46:29</t>
  </si>
  <si>
    <t>意大利</t>
  </si>
  <si>
    <t>3004452</t>
  </si>
  <si>
    <t>珐维梅拉瓦酒店</t>
  </si>
  <si>
    <t>JAIZ SUHARDIMAN</t>
  </si>
  <si>
    <t>172.17</t>
  </si>
  <si>
    <t>199.00</t>
  </si>
  <si>
    <t>0.01</t>
  </si>
  <si>
    <t>-198</t>
  </si>
  <si>
    <t>-172</t>
  </si>
  <si>
    <t>2023-02-04 22:45:28</t>
  </si>
  <si>
    <t>印度尼西亚</t>
  </si>
  <si>
    <t>3004427</t>
  </si>
  <si>
    <t>雅加达东荟城智选假日酒店</t>
  </si>
  <si>
    <t>Vania Lalita,WANG HONGBIN</t>
  </si>
  <si>
    <t>270.81</t>
  </si>
  <si>
    <t>313.00</t>
  </si>
  <si>
    <t>2023-02-04 22:32:59</t>
  </si>
  <si>
    <t>3004401</t>
  </si>
  <si>
    <t>阿尔巴沙怡东大酒店</t>
  </si>
  <si>
    <t>ASHRAF NOMAN</t>
  </si>
  <si>
    <t>468.94</t>
  </si>
  <si>
    <t>542.00</t>
  </si>
  <si>
    <t>2023-02-04 22:19:42</t>
  </si>
  <si>
    <t>阿拉伯联合酋长国</t>
  </si>
  <si>
    <t>3004320</t>
  </si>
  <si>
    <t>贝洛奥里藏特卢尔德希尔顿花园酒店</t>
  </si>
  <si>
    <t>Braga Angelo Jose Albino</t>
  </si>
  <si>
    <t>468.07</t>
  </si>
  <si>
    <t>541.00</t>
  </si>
  <si>
    <t>2023-02-04 21:47:19</t>
  </si>
  <si>
    <t>巴西</t>
  </si>
  <si>
    <t>3004274</t>
  </si>
  <si>
    <t>美丽都查马丁酒店</t>
  </si>
  <si>
    <t>TORRES SUAREZ NATALIA</t>
  </si>
  <si>
    <t>597.85</t>
  </si>
  <si>
    <t>691.00</t>
  </si>
  <si>
    <t>2023-02-04 21:41:25</t>
  </si>
  <si>
    <t>西班牙</t>
  </si>
  <si>
    <t>3004270</t>
  </si>
  <si>
    <t>新山成功滨水酒店</t>
  </si>
  <si>
    <t>Lim Chris</t>
  </si>
  <si>
    <t>359.06</t>
  </si>
  <si>
    <t>415.00</t>
  </si>
  <si>
    <t>2023-02-04 21:40:31</t>
  </si>
  <si>
    <t>马来西亚</t>
  </si>
  <si>
    <t>3004229</t>
  </si>
  <si>
    <t>托拉尼素坤逸107号特奥里酒店</t>
  </si>
  <si>
    <t>KANNIYOM SUPAPORN</t>
  </si>
  <si>
    <t>146.22</t>
  </si>
  <si>
    <t>169.00</t>
  </si>
  <si>
    <t>2023-02-04 21:18:04</t>
  </si>
  <si>
    <t>3004168</t>
  </si>
  <si>
    <t>迪拜国敦酒店</t>
  </si>
  <si>
    <t>Bassem Ahmed</t>
  </si>
  <si>
    <t>853.09</t>
  </si>
  <si>
    <t>986.00</t>
  </si>
  <si>
    <t>2023-02-04 20:57:21</t>
  </si>
  <si>
    <t>3004160</t>
  </si>
  <si>
    <t>武吉免登华侨城套房公寓式酒店</t>
  </si>
  <si>
    <t>GHADAFI MOHAMAD</t>
  </si>
  <si>
    <t>403.18</t>
  </si>
  <si>
    <t>466.00</t>
  </si>
  <si>
    <t>2023-02-04 20:52:32</t>
  </si>
  <si>
    <t>3004142</t>
  </si>
  <si>
    <t>西摩亚伊克诺旅馆</t>
  </si>
  <si>
    <t>PARRY GREGORY LEE</t>
  </si>
  <si>
    <t>418.76</t>
  </si>
  <si>
    <t>484.00</t>
  </si>
  <si>
    <t>2023-02-04 20:45:43</t>
  </si>
  <si>
    <t>美国</t>
  </si>
  <si>
    <t>3004102</t>
  </si>
  <si>
    <t>凤凰城天港机场舒眠酒店</t>
  </si>
  <si>
    <t>Williams Stevie</t>
  </si>
  <si>
    <t>848.76</t>
  </si>
  <si>
    <t>981.00</t>
  </si>
  <si>
    <t>2023-02-04 20:32:19</t>
  </si>
  <si>
    <t>3004033</t>
  </si>
  <si>
    <t>曼谷H2酒店</t>
  </si>
  <si>
    <t>SIRACHAISIT THANAWAT</t>
  </si>
  <si>
    <t>128.91</t>
  </si>
  <si>
    <t>149.00</t>
  </si>
  <si>
    <t>2023-02-04 20:02:24</t>
  </si>
  <si>
    <t>3004020</t>
  </si>
  <si>
    <t xml:space="preserve">阿维森纳酒店 </t>
  </si>
  <si>
    <t>Senocak Cem</t>
  </si>
  <si>
    <t>350.41</t>
  </si>
  <si>
    <t>405.00</t>
  </si>
  <si>
    <t>2023-02-04 20:03:29</t>
  </si>
  <si>
    <t>土耳其</t>
  </si>
  <si>
    <t>3004004</t>
  </si>
  <si>
    <t>伊斯坦布尔摩顿莫纳帕梅西科伊住宿加早餐旅馆</t>
  </si>
  <si>
    <t>Albayrak Ergun</t>
  </si>
  <si>
    <t>302.82</t>
  </si>
  <si>
    <t>350.00</t>
  </si>
  <si>
    <t>2023-02-04 19:51:50</t>
  </si>
  <si>
    <t>3003972</t>
  </si>
  <si>
    <t>钟楼马拉加机场酒店</t>
  </si>
  <si>
    <t>CALLEJO NURIA</t>
  </si>
  <si>
    <t>436.06</t>
  </si>
  <si>
    <t>504.00</t>
  </si>
  <si>
    <t>2023-02-04 19:39:21</t>
  </si>
  <si>
    <t>3003957</t>
  </si>
  <si>
    <t>宜必思格拉斯哥市中心萨切霍街酒店</t>
  </si>
  <si>
    <t>MCGHEE PETER</t>
  </si>
  <si>
    <t>807.23</t>
  </si>
  <si>
    <t>933.00</t>
  </si>
  <si>
    <t>2023-02-04 19:31:32</t>
  </si>
  <si>
    <t>英国</t>
  </si>
  <si>
    <t>3003936</t>
  </si>
  <si>
    <t>MAO RONGHUA</t>
  </si>
  <si>
    <t>2023-02-04 19:24:20</t>
  </si>
  <si>
    <t>3003811</t>
  </si>
  <si>
    <t>兰卡威阿瑟尼亚度假酒店</t>
  </si>
  <si>
    <t>ANNA AYRA ASYRAF</t>
  </si>
  <si>
    <t>208.51</t>
  </si>
  <si>
    <t>241.00</t>
  </si>
  <si>
    <t>2023-02-04 18:27:57</t>
  </si>
  <si>
    <t>3003800</t>
  </si>
  <si>
    <t>阿拉比昂广场 M 开放式公寓酒店</t>
  </si>
  <si>
    <t>AHMED OMAR HASSON SALEH</t>
  </si>
  <si>
    <t>802.04</t>
  </si>
  <si>
    <t>927.00</t>
  </si>
  <si>
    <t>2023-02-04 18:30:41</t>
  </si>
  <si>
    <t>3003730</t>
  </si>
  <si>
    <t>肯特酒店</t>
  </si>
  <si>
    <t>AMIN MUHAMMAD IMRAN</t>
  </si>
  <si>
    <t>821.94</t>
  </si>
  <si>
    <t>950.00</t>
  </si>
  <si>
    <t>2023-02-04 17:55:21</t>
  </si>
  <si>
    <t>3003635</t>
  </si>
  <si>
    <t>特里塔玛款待酒店 - 无限酒店</t>
  </si>
  <si>
    <t>GUO LIANG</t>
  </si>
  <si>
    <t>216.30</t>
  </si>
  <si>
    <t>250.00</t>
  </si>
  <si>
    <t>2023-02-04 17:22:47</t>
  </si>
  <si>
    <t>3003616</t>
  </si>
  <si>
    <t>新山晶冠酒店</t>
  </si>
  <si>
    <t>CHENG OLIVIA</t>
  </si>
  <si>
    <t>252.64</t>
  </si>
  <si>
    <t>292.00</t>
  </si>
  <si>
    <t>2023-02-04 17:14:07</t>
  </si>
  <si>
    <t>3003613</t>
  </si>
  <si>
    <t>阿斯顿登巴萨酒店及会议中心</t>
  </si>
  <si>
    <t>SUNDARI SUNDARI</t>
  </si>
  <si>
    <t>189.48</t>
  </si>
  <si>
    <t>219.00</t>
  </si>
  <si>
    <t>2023-02-04 17:12:09</t>
  </si>
  <si>
    <t>3003597</t>
  </si>
  <si>
    <t>迪拜卡尔顿塔酒店</t>
  </si>
  <si>
    <t>Wang Linlin</t>
  </si>
  <si>
    <t>513.06</t>
  </si>
  <si>
    <t>593.00</t>
  </si>
  <si>
    <t>2023-02-04 17:07:14</t>
  </si>
  <si>
    <t>3003543</t>
  </si>
  <si>
    <t>云霄塔娱乐场度假酒店</t>
  </si>
  <si>
    <t>Harris Corline</t>
  </si>
  <si>
    <t>481.92</t>
  </si>
  <si>
    <t>557.00</t>
  </si>
  <si>
    <t>2023-02-04 16:47:14</t>
  </si>
  <si>
    <t>3003473</t>
  </si>
  <si>
    <t>马斯喀特千禧国际酒店</t>
  </si>
  <si>
    <t>TIAN ZHENGHAO</t>
  </si>
  <si>
    <t>741.48</t>
  </si>
  <si>
    <t>857.00</t>
  </si>
  <si>
    <t>2023-02-04 16:21:28</t>
  </si>
  <si>
    <t>阿曼</t>
  </si>
  <si>
    <t>3003472</t>
  </si>
  <si>
    <t>太平洋酒店</t>
  </si>
  <si>
    <t>THOMAS JAMAAL</t>
  </si>
  <si>
    <t>795.98</t>
  </si>
  <si>
    <t>920.00</t>
  </si>
  <si>
    <t>2023-02-04 16:20:59</t>
  </si>
  <si>
    <t>韩国</t>
  </si>
  <si>
    <t>3003448</t>
  </si>
  <si>
    <t>吉隆坡颐思殿酒店</t>
  </si>
  <si>
    <t>IKHSAN NURZAKI</t>
  </si>
  <si>
    <t>351.27</t>
  </si>
  <si>
    <t>406.00</t>
  </si>
  <si>
    <t>2023-02-04 16:16:33</t>
  </si>
  <si>
    <t>3003410</t>
  </si>
  <si>
    <t>西卡朗萨希德加瓦力宝酒店</t>
  </si>
  <si>
    <t>SHELLA NURLELA</t>
  </si>
  <si>
    <t>413.57</t>
  </si>
  <si>
    <t>478.00</t>
  </si>
  <si>
    <t>2023-02-04 15:59:37</t>
  </si>
  <si>
    <t>3003384</t>
  </si>
  <si>
    <t>桥牌俱乐部</t>
  </si>
  <si>
    <t>HE WEI</t>
  </si>
  <si>
    <t>247.45</t>
  </si>
  <si>
    <t>286.00</t>
  </si>
  <si>
    <t>2023-02-04 15:48:51</t>
  </si>
  <si>
    <t>柬埔寨</t>
  </si>
  <si>
    <t>3003364</t>
  </si>
  <si>
    <t>塔克辛超多套房酒店</t>
  </si>
  <si>
    <t>Meyer Raffael</t>
  </si>
  <si>
    <t>301.09</t>
  </si>
  <si>
    <t>348.00</t>
  </si>
  <si>
    <t>2023-02-04 15:51:32</t>
  </si>
  <si>
    <t>3003358</t>
  </si>
  <si>
    <t>宫殿酒店</t>
  </si>
  <si>
    <t>Hilmy Ameer</t>
  </si>
  <si>
    <t>204.19</t>
  </si>
  <si>
    <t>236.00</t>
  </si>
  <si>
    <t>2023-02-04 15:40:05</t>
  </si>
  <si>
    <t>3003348</t>
  </si>
  <si>
    <t>槟城市途恩酒店</t>
  </si>
  <si>
    <t>Maniam Poobalan</t>
  </si>
  <si>
    <t>381.55</t>
  </si>
  <si>
    <t>441.00</t>
  </si>
  <si>
    <t>2023-02-04 15:35:33</t>
  </si>
  <si>
    <t>3003288</t>
  </si>
  <si>
    <t>彼得伯勒蜻蜓酒店</t>
  </si>
  <si>
    <t>Upjohn Darren</t>
  </si>
  <si>
    <t>388.47</t>
  </si>
  <si>
    <t>449.00</t>
  </si>
  <si>
    <t>2023-02-04 15:13:22</t>
  </si>
  <si>
    <t>3003174</t>
  </si>
  <si>
    <t>沃斯堡医学中心美国长住酒店</t>
  </si>
  <si>
    <t>federman stephen</t>
  </si>
  <si>
    <t>503.55</t>
  </si>
  <si>
    <t>582.00</t>
  </si>
  <si>
    <t>-582</t>
  </si>
  <si>
    <t>-503</t>
  </si>
  <si>
    <t>2023-02-04 14:18:56</t>
  </si>
  <si>
    <t>3003153</t>
  </si>
  <si>
    <t>巴厘巴板奎斯特酒店</t>
  </si>
  <si>
    <t>LI KUOJIAN,LIU JIBO</t>
  </si>
  <si>
    <t>410.10</t>
  </si>
  <si>
    <t>474.00</t>
  </si>
  <si>
    <t>2023-02-04 14:11:36</t>
  </si>
  <si>
    <t>3003093</t>
  </si>
  <si>
    <t>拉迈酒店</t>
  </si>
  <si>
    <t>CAMPBELL WILLIAM</t>
  </si>
  <si>
    <t>353.87</t>
  </si>
  <si>
    <t>409.00</t>
  </si>
  <si>
    <t>2023-02-04 13:59:06</t>
  </si>
  <si>
    <t>3003072</t>
  </si>
  <si>
    <t>康帕斯酒店集团芭堤雅诺华快捷酒店 (SHA Plus+)</t>
  </si>
  <si>
    <t>WANG XIN</t>
  </si>
  <si>
    <t>176.50</t>
  </si>
  <si>
    <t>204.00</t>
  </si>
  <si>
    <t>2023-02-04 13:39:23</t>
  </si>
  <si>
    <t>3002931</t>
  </si>
  <si>
    <t>WU SHIJIAN</t>
  </si>
  <si>
    <t>2023-02-04 12:41:51</t>
  </si>
  <si>
    <t>3002900</t>
  </si>
  <si>
    <t>迪拜珍珠溪贝斯特韦斯特优质酒店</t>
  </si>
  <si>
    <t>chen yao</t>
  </si>
  <si>
    <t>491.43</t>
  </si>
  <si>
    <t>568.00</t>
  </si>
  <si>
    <t>2023-02-04 12:26:08</t>
  </si>
  <si>
    <t>3002826</t>
  </si>
  <si>
    <t>河内布鲁城市酒店</t>
  </si>
  <si>
    <t>SU XIANWEI</t>
  </si>
  <si>
    <t>178.23</t>
  </si>
  <si>
    <t>206.00</t>
  </si>
  <si>
    <t>2023-02-04 12:13:36</t>
  </si>
  <si>
    <t>越南</t>
  </si>
  <si>
    <t>3002737</t>
  </si>
  <si>
    <t>核桃市-工业城凯艺套房酒店</t>
  </si>
  <si>
    <t>DONG YUPENG,Fan Ling</t>
  </si>
  <si>
    <t>797.71</t>
  </si>
  <si>
    <t>922.00</t>
  </si>
  <si>
    <t>2023-02-04 11:25:09</t>
  </si>
  <si>
    <t>3002630</t>
  </si>
  <si>
    <t>阿斯顿卡蒂卡格罗酒店会议中心</t>
  </si>
  <si>
    <t>SHI ZHIYONG</t>
  </si>
  <si>
    <t>300.22</t>
  </si>
  <si>
    <t>347.00</t>
  </si>
  <si>
    <t>2023-02-04 10:35:08</t>
  </si>
  <si>
    <t>3002629</t>
  </si>
  <si>
    <t>蓝康恒22丽晶酒店</t>
  </si>
  <si>
    <t>MAEYU FAIS</t>
  </si>
  <si>
    <t>200.73</t>
  </si>
  <si>
    <t>232.00</t>
  </si>
  <si>
    <t>2023-02-04 10:35:10</t>
  </si>
  <si>
    <t>3002597</t>
  </si>
  <si>
    <t>丹那阿邦至爱酒店 - 赛德恩格</t>
  </si>
  <si>
    <t>MARJANI EKA</t>
  </si>
  <si>
    <t>2023-02-04 10:17:53</t>
  </si>
  <si>
    <t>2023-02-02</t>
  </si>
  <si>
    <t>2998239</t>
  </si>
  <si>
    <t>普吉岛卡塔磐石度假村</t>
  </si>
  <si>
    <t>XIAO JIACONG</t>
  </si>
  <si>
    <t>2023-02-03</t>
  </si>
  <si>
    <t>14569.59</t>
  </si>
  <si>
    <t>16906.00</t>
  </si>
  <si>
    <t>2023-02-02 18:18:37</t>
  </si>
  <si>
    <t>2023-01-30</t>
  </si>
  <si>
    <t>2990901</t>
  </si>
  <si>
    <t>路易丝湖酒店</t>
  </si>
  <si>
    <t>sion Jake</t>
  </si>
  <si>
    <t>844.80</t>
  </si>
  <si>
    <t>978.00</t>
  </si>
  <si>
    <t>2023-01-30 21:04:33</t>
  </si>
  <si>
    <t>加拿大</t>
  </si>
  <si>
    <t>2999692</t>
  </si>
  <si>
    <t>温哥华费尔蒙特酒店</t>
  </si>
  <si>
    <t>Jiang Shengli</t>
  </si>
  <si>
    <t>3678.20</t>
  </si>
  <si>
    <t>4274.00</t>
  </si>
  <si>
    <t>2023-02-03 08:34:51</t>
  </si>
  <si>
    <t>3001664</t>
  </si>
  <si>
    <t>曼海姆施泰根博阁城际酒店</t>
  </si>
  <si>
    <t>Danhach Leen</t>
  </si>
  <si>
    <t>457.84</t>
  </si>
  <si>
    <t>532.00</t>
  </si>
  <si>
    <t>2023-02-03 21:51:21</t>
  </si>
  <si>
    <t>德国</t>
  </si>
  <si>
    <t>3000771</t>
  </si>
  <si>
    <t>巴瑟罗马贝拉酒店</t>
  </si>
  <si>
    <t>SOLIS TROYA FERNANDO</t>
  </si>
  <si>
    <t>1087.80</t>
  </si>
  <si>
    <t>1264.00</t>
  </si>
  <si>
    <t>2023-02-03 17:09:26</t>
  </si>
  <si>
    <t>2999576</t>
  </si>
  <si>
    <t>曼彻斯特市中心大不列颠酒店</t>
  </si>
  <si>
    <t>ZEHAO OUYANG</t>
  </si>
  <si>
    <t>1052.51</t>
  </si>
  <si>
    <t>1223.00</t>
  </si>
  <si>
    <t>2023-02-03 06:39:57</t>
  </si>
  <si>
    <t>2999571</t>
  </si>
  <si>
    <t>MA JUNQING</t>
  </si>
  <si>
    <t>979.36</t>
  </si>
  <si>
    <t>1138.00</t>
  </si>
  <si>
    <t>2023-02-03 06:36:38</t>
  </si>
  <si>
    <t>2998887</t>
  </si>
  <si>
    <t>海德公园行政公寓</t>
  </si>
  <si>
    <t>Yuen Alvin</t>
  </si>
  <si>
    <t>890.24</t>
  </si>
  <si>
    <t>1033.00</t>
  </si>
  <si>
    <t>2023-02-02 21:49:13</t>
  </si>
  <si>
    <t>2988461</t>
  </si>
  <si>
    <t>纽卡斯尔县酒店</t>
  </si>
  <si>
    <t>Weatherill Ben</t>
  </si>
  <si>
    <t>1398.11</t>
  </si>
  <si>
    <t>1618.00</t>
  </si>
  <si>
    <t>2023-01-30 00:42:37</t>
  </si>
  <si>
    <t>2999584</t>
  </si>
  <si>
    <t>巴黎贝罗酒店</t>
  </si>
  <si>
    <t>Gonzalez Guillem</t>
  </si>
  <si>
    <t>2211.74</t>
  </si>
  <si>
    <t>2570.00</t>
  </si>
  <si>
    <t>2023-02-03 06:38:42</t>
  </si>
  <si>
    <t>2998346</t>
  </si>
  <si>
    <t>阿斯顿巴努阿班贾尔马辛酒店及会议中心</t>
  </si>
  <si>
    <t>SHOFIA NUR HABIBAH</t>
  </si>
  <si>
    <t>421.42</t>
  </si>
  <si>
    <t>489.00</t>
  </si>
  <si>
    <t>2023-02-02 18:48:13</t>
  </si>
  <si>
    <t>2023-02-01</t>
  </si>
  <si>
    <t>2996312</t>
  </si>
  <si>
    <t>班贾尔马辛班加巴鲁飞舞酒店</t>
  </si>
  <si>
    <t>M SYIFA</t>
  </si>
  <si>
    <t>166.71</t>
  </si>
  <si>
    <t>193.00</t>
  </si>
  <si>
    <t>2023-02-01 23:17:05</t>
  </si>
  <si>
    <t>2995091</t>
  </si>
  <si>
    <t>OKTAVIANI EKA PARAMITA</t>
  </si>
  <si>
    <t>666.85</t>
  </si>
  <si>
    <t>772.00</t>
  </si>
  <si>
    <t>2023-02-01 16:20:41</t>
  </si>
  <si>
    <t>2994144</t>
  </si>
  <si>
    <t>KIM MITHA</t>
  </si>
  <si>
    <t>166.60</t>
  </si>
  <si>
    <t>2023-02-01 01:17:35</t>
  </si>
  <si>
    <t>2999614</t>
  </si>
  <si>
    <t>卡拉巴酒店</t>
  </si>
  <si>
    <t>Sepfintri Lutfiani</t>
  </si>
  <si>
    <t>140.28</t>
  </si>
  <si>
    <t>163.00</t>
  </si>
  <si>
    <t>2023-02-03 07:30:32</t>
  </si>
  <si>
    <t>3000938</t>
  </si>
  <si>
    <t>Miftahulkhair Muhammad</t>
  </si>
  <si>
    <t>142.86</t>
  </si>
  <si>
    <t>166.00</t>
  </si>
  <si>
    <t>2023-02-03 17:22:06</t>
  </si>
  <si>
    <t>3000174</t>
  </si>
  <si>
    <t>梅鲁萨卡努沙杜瓦</t>
  </si>
  <si>
    <t>LISOVAIA VIKTORIIA,SUNGORKIN IGOR</t>
  </si>
  <si>
    <t>1552.52</t>
  </si>
  <si>
    <t>1804.00</t>
  </si>
  <si>
    <t>2023-02-03 12:09:42</t>
  </si>
  <si>
    <t>2999153</t>
  </si>
  <si>
    <t>LIAU KAI CHIUN</t>
  </si>
  <si>
    <t>539.49</t>
  </si>
  <si>
    <t>626.00</t>
  </si>
  <si>
    <t>2023-02-02 23:17:11</t>
  </si>
  <si>
    <t>2023-01-31</t>
  </si>
  <si>
    <t>2992258</t>
  </si>
  <si>
    <t>美洲嘉年华改革大道酒店</t>
  </si>
  <si>
    <t>Del Valle Sergio Manfredo</t>
  </si>
  <si>
    <t>1306.88</t>
  </si>
  <si>
    <t>1514.00</t>
  </si>
  <si>
    <t>2023-01-31 12:39:15</t>
  </si>
  <si>
    <t>墨西哥</t>
  </si>
  <si>
    <t>2990453</t>
  </si>
  <si>
    <t>波尔图文奇酒店</t>
  </si>
  <si>
    <t>Alvarez Eusebio</t>
  </si>
  <si>
    <t>1800.16</t>
  </si>
  <si>
    <t>2084.00</t>
  </si>
  <si>
    <t>2023-01-30 18:50:38</t>
  </si>
  <si>
    <t>葡萄牙</t>
  </si>
  <si>
    <t>2988561</t>
  </si>
  <si>
    <t>伦敦市政厅万豪酒店</t>
  </si>
  <si>
    <t>YANYUAN CHEN</t>
  </si>
  <si>
    <t>5838.42</t>
  </si>
  <si>
    <t>6759.00</t>
  </si>
  <si>
    <t>2023-01-30 01:49:54</t>
  </si>
  <si>
    <t>2990586</t>
  </si>
  <si>
    <t>诺富特伦敦金丝雀码头酒店</t>
  </si>
  <si>
    <t>Aina Oladapo</t>
  </si>
  <si>
    <t>1035.70</t>
  </si>
  <si>
    <t>1199.00</t>
  </si>
  <si>
    <t>2023-01-30 19:30:04</t>
  </si>
  <si>
    <t>3001731</t>
  </si>
  <si>
    <t>帕特里克·哈亚特剧院酒店</t>
  </si>
  <si>
    <t>YOKOYAMA SHUJI</t>
  </si>
  <si>
    <t>769.38</t>
  </si>
  <si>
    <t>894.00</t>
  </si>
  <si>
    <t>2023-02-03 22:02:29</t>
  </si>
  <si>
    <t>2993354</t>
  </si>
  <si>
    <t>泗水容库喜爱酒店</t>
  </si>
  <si>
    <t>HUTAGAOL MARULI</t>
  </si>
  <si>
    <t>115.67</t>
  </si>
  <si>
    <t>134.00</t>
  </si>
  <si>
    <t>2023-01-31 19:28:12</t>
  </si>
  <si>
    <t>3000700</t>
  </si>
  <si>
    <t>卓美亚阿联酋长酒店</t>
  </si>
  <si>
    <t>de Laszlo Rupert</t>
  </si>
  <si>
    <t>3190.24</t>
  </si>
  <si>
    <t>3707.00</t>
  </si>
  <si>
    <t>2023-02-03 15:46:17</t>
  </si>
  <si>
    <t>2998371</t>
  </si>
  <si>
    <t>迪拜阿尔巴沙诺富特酒店</t>
  </si>
  <si>
    <t>YIN FENG,Zhang Wang</t>
  </si>
  <si>
    <t>2939.60</t>
  </si>
  <si>
    <t>3411.00</t>
  </si>
  <si>
    <t>2023-02-02 18:55:46</t>
  </si>
  <si>
    <t>2997346</t>
  </si>
  <si>
    <t>梦幻花园酒店</t>
  </si>
  <si>
    <t>PANJANG ADNI RUZI</t>
  </si>
  <si>
    <t>164.60</t>
  </si>
  <si>
    <t>191.00</t>
  </si>
  <si>
    <t>2023-02-02 12:15:46</t>
  </si>
  <si>
    <t>2992453</t>
  </si>
  <si>
    <t>槟城DR酒店</t>
  </si>
  <si>
    <t>NESTOR NESTOR</t>
  </si>
  <si>
    <t>236.52</t>
  </si>
  <si>
    <t>274.00</t>
  </si>
  <si>
    <t>2023-01-31 13:57:15</t>
  </si>
  <si>
    <t>2023-01-29</t>
  </si>
  <si>
    <t>2988154</t>
  </si>
  <si>
    <t>胡志明市日出中心酒店</t>
  </si>
  <si>
    <t>NGUYEN PHUONG ANH</t>
  </si>
  <si>
    <t>331.81</t>
  </si>
  <si>
    <t>384.00</t>
  </si>
  <si>
    <t>2023-01-29 21:45:39</t>
  </si>
  <si>
    <t>3000837</t>
  </si>
  <si>
    <t>西贡景园自由酒店</t>
  </si>
  <si>
    <t>Gordon James paul</t>
  </si>
  <si>
    <t>432.02</t>
  </si>
  <si>
    <t>502.00</t>
  </si>
  <si>
    <t>2023-02-03 16:38:18</t>
  </si>
  <si>
    <t>2998610</t>
  </si>
  <si>
    <t>新加坡大臣乌节酒店</t>
  </si>
  <si>
    <t>MEIDI SHEREN</t>
  </si>
  <si>
    <t>2298.42</t>
  </si>
  <si>
    <t>2667.00</t>
  </si>
  <si>
    <t>2023-02-02 20:21:15</t>
  </si>
  <si>
    <t>新加坡</t>
  </si>
  <si>
    <t>3002116</t>
  </si>
  <si>
    <t>奥克伍德酒店及公寓吉隆坡</t>
  </si>
  <si>
    <t>LINDA ROSLINDA BINTI DIN</t>
  </si>
  <si>
    <t>250.43</t>
  </si>
  <si>
    <t>291.00</t>
  </si>
  <si>
    <t>2023-02-04 00:58:29</t>
  </si>
  <si>
    <t>2995565</t>
  </si>
  <si>
    <t>吉隆坡白沙罗皇家朱兰酒店</t>
  </si>
  <si>
    <t>Tajudin Shariff</t>
  </si>
  <si>
    <t>429.31</t>
  </si>
  <si>
    <t>497.00</t>
  </si>
  <si>
    <t>2023-02-02 11:58:11</t>
  </si>
  <si>
    <t>直采</t>
  </si>
  <si>
    <t>3000036</t>
  </si>
  <si>
    <t>西隆富丽萨通酒店</t>
  </si>
  <si>
    <t>COLKER DARREN,THAMMAPORN ANUCHA</t>
  </si>
  <si>
    <t>617.91</t>
  </si>
  <si>
    <t>718.00</t>
  </si>
  <si>
    <t>2023-02-03 11:20:41</t>
  </si>
  <si>
    <t>2991604</t>
  </si>
  <si>
    <t>吉隆坡努酒店@ 吉隆坡中央车站</t>
  </si>
  <si>
    <t>M IQBAL</t>
  </si>
  <si>
    <t>227.02</t>
  </si>
  <si>
    <t>263.00</t>
  </si>
  <si>
    <t>2023-01-31 08:04:13</t>
  </si>
  <si>
    <t>3002369</t>
  </si>
  <si>
    <t>巴厘岛乌鲁瓦图丽笙酒店</t>
  </si>
  <si>
    <t>CAI YANJUN</t>
  </si>
  <si>
    <t>742.34</t>
  </si>
  <si>
    <t>858.00</t>
  </si>
  <si>
    <t>2023-02-04 07:10:07</t>
  </si>
  <si>
    <t>2997867</t>
  </si>
  <si>
    <t>TAN LENG LENG</t>
  </si>
  <si>
    <t>336.96</t>
  </si>
  <si>
    <t>391.00</t>
  </si>
  <si>
    <t>2023-02-02 15:48:33</t>
  </si>
  <si>
    <t>2999304</t>
  </si>
  <si>
    <t>兰坦纳西棕榈滩舒适套房酒店</t>
  </si>
  <si>
    <t>Pullens Derrick</t>
  </si>
  <si>
    <t>1994.21</t>
  </si>
  <si>
    <t>2314.00</t>
  </si>
  <si>
    <t>2023-02-03 00:30:05</t>
  </si>
  <si>
    <t>2994369</t>
  </si>
  <si>
    <t>品质酒店及套房</t>
  </si>
  <si>
    <t>Jalloh Alie</t>
  </si>
  <si>
    <t>580.47</t>
  </si>
  <si>
    <t>672.00</t>
  </si>
  <si>
    <t>2023-02-01 07:04:28</t>
  </si>
  <si>
    <t>2999130</t>
  </si>
  <si>
    <t>雷海大学与 LVI 机场附近伯利恒舒适套房酒店</t>
  </si>
  <si>
    <t>jones carol</t>
  </si>
  <si>
    <t>960.05</t>
  </si>
  <si>
    <t>1114.00</t>
  </si>
  <si>
    <t>2023-02-02 23:06:38</t>
  </si>
  <si>
    <t>2998021</t>
  </si>
  <si>
    <t>索内斯塔矽谷酒店</t>
  </si>
  <si>
    <t>CONG WEI</t>
  </si>
  <si>
    <t>1766.69</t>
  </si>
  <si>
    <t>2050.00</t>
  </si>
  <si>
    <t>2023-02-02 16:44:34</t>
  </si>
  <si>
    <t>3001810</t>
  </si>
  <si>
    <t>奥南醒来酒店</t>
  </si>
  <si>
    <t>Sharma Jayant</t>
  </si>
  <si>
    <t>216.87</t>
  </si>
  <si>
    <t>252.00</t>
  </si>
  <si>
    <t>2023-02-03 22:26:32</t>
  </si>
  <si>
    <t>2997083</t>
  </si>
  <si>
    <t>曼谷素坤逸11号美居酒店</t>
  </si>
  <si>
    <t>White Marcus</t>
  </si>
  <si>
    <t>2052.81</t>
  </si>
  <si>
    <t>2382.00</t>
  </si>
  <si>
    <t>2023-02-02 10:32:16</t>
  </si>
  <si>
    <t>2996528</t>
  </si>
  <si>
    <t>华盛顿特区皇家索内斯塔酒店</t>
  </si>
  <si>
    <t>Norton Zahira</t>
  </si>
  <si>
    <t>1980.42</t>
  </si>
  <si>
    <t>2298.00</t>
  </si>
  <si>
    <t>2023-02-02 01:51:00</t>
  </si>
  <si>
    <t>2996882</t>
  </si>
  <si>
    <t>渥太华西区戴斯酒店</t>
  </si>
  <si>
    <t>Batra Kajal</t>
  </si>
  <si>
    <t>696.33</t>
  </si>
  <si>
    <t>808.00</t>
  </si>
  <si>
    <t>2023-02-02 08:51:44</t>
  </si>
  <si>
    <t>2994089</t>
  </si>
  <si>
    <t>总统大酒店</t>
  </si>
  <si>
    <t>FISCHER BURT RONNIE</t>
  </si>
  <si>
    <t>2701.82</t>
  </si>
  <si>
    <t>3130.00</t>
  </si>
  <si>
    <t>2023-02-01 00:11:47</t>
  </si>
  <si>
    <t>捷克</t>
  </si>
  <si>
    <t>2996106</t>
  </si>
  <si>
    <t>温莎东贝蒙特套房旅馆</t>
  </si>
  <si>
    <t>McKeon Sean Patrick</t>
  </si>
  <si>
    <t>1162.67</t>
  </si>
  <si>
    <t>1346.00</t>
  </si>
  <si>
    <t>2023-02-01 22:27:26</t>
  </si>
  <si>
    <t>3002354</t>
  </si>
  <si>
    <t>科伦巴酒店</t>
  </si>
  <si>
    <t>SHETTY ADHEESH</t>
  </si>
  <si>
    <t>441.25</t>
  </si>
  <si>
    <t>510.00</t>
  </si>
  <si>
    <t>2023-02-04 06:56:08</t>
  </si>
  <si>
    <t>2999952</t>
  </si>
  <si>
    <t>阳光海岸酒店及赌场</t>
  </si>
  <si>
    <t>Kwon Young Hoo</t>
  </si>
  <si>
    <t>2006.92</t>
  </si>
  <si>
    <t>2332.00</t>
  </si>
  <si>
    <t>2023-02-03 10:44:44</t>
  </si>
  <si>
    <t>2991858</t>
  </si>
  <si>
    <t>智选假日酒店 - 时代广场店</t>
  </si>
  <si>
    <t>TAN RNG SIN</t>
  </si>
  <si>
    <t>3478.70</t>
  </si>
  <si>
    <t>4030.00</t>
  </si>
  <si>
    <t>2023-01-31 09:32:54</t>
  </si>
  <si>
    <t>3002558</t>
  </si>
  <si>
    <t>淘金酒店 - 贵族之家酒店</t>
  </si>
  <si>
    <t>LI MINGXI</t>
  </si>
  <si>
    <t>1415.47</t>
  </si>
  <si>
    <t>1636.00</t>
  </si>
  <si>
    <t>2023-02-04 10:28:59</t>
  </si>
  <si>
    <t>3002417</t>
  </si>
  <si>
    <t>PRIWATI NI KETUT</t>
  </si>
  <si>
    <t>162.66</t>
  </si>
  <si>
    <t>188.00</t>
  </si>
  <si>
    <t>2023-02-04 08:00:27</t>
  </si>
  <si>
    <t>2996806</t>
  </si>
  <si>
    <t>万豪希斯罗 / 温莎酒店</t>
  </si>
  <si>
    <t>TANG GUOLIANG</t>
  </si>
  <si>
    <t>2014.03</t>
  </si>
  <si>
    <t>2337.00</t>
  </si>
  <si>
    <t>2023-02-02 07:58:43</t>
  </si>
  <si>
    <t>2999316</t>
  </si>
  <si>
    <t>吉隆坡双威太子酒店</t>
  </si>
  <si>
    <t>ESKANDAR TAREK CHOKI,ESKANDAR AHMAD SHAOKI TAREK</t>
  </si>
  <si>
    <t>680.82</t>
  </si>
  <si>
    <t>790.00</t>
  </si>
  <si>
    <t>2023-02-03 00:35:38</t>
  </si>
  <si>
    <t>3001020</t>
  </si>
  <si>
    <t>太平洋码头酒店</t>
  </si>
  <si>
    <t>zhu jingye</t>
  </si>
  <si>
    <t>899.33</t>
  </si>
  <si>
    <t>1045.00</t>
  </si>
  <si>
    <t>2023-02-03 17:44:00</t>
  </si>
  <si>
    <t>2991669</t>
  </si>
  <si>
    <t>旅店 65</t>
  </si>
  <si>
    <t>Anghel Bianca</t>
  </si>
  <si>
    <t>1546.85</t>
  </si>
  <si>
    <t>1792.00</t>
  </si>
  <si>
    <t>2023-01-31 05:48:16</t>
  </si>
  <si>
    <t>2997525</t>
  </si>
  <si>
    <t>嘉逸豪庭酒店</t>
  </si>
  <si>
    <t>Dincer Omer Faruk</t>
  </si>
  <si>
    <t>226.65</t>
  </si>
  <si>
    <t>2023-02-02 13:25:23</t>
  </si>
  <si>
    <t>2999525</t>
  </si>
  <si>
    <t>安提伯玛斯图里亚泽尼图德酒店</t>
  </si>
  <si>
    <t>Lohier Delphine</t>
  </si>
  <si>
    <t>833.06</t>
  </si>
  <si>
    <t>968.00</t>
  </si>
  <si>
    <t>2023-02-03 05:06:40</t>
  </si>
  <si>
    <t>2999897</t>
  </si>
  <si>
    <t>特伦特姆巴东</t>
  </si>
  <si>
    <t>WIDJAJA HENDRY</t>
  </si>
  <si>
    <t>524.97</t>
  </si>
  <si>
    <t>610.00</t>
  </si>
  <si>
    <t>2023-02-03 10:18:33</t>
  </si>
  <si>
    <t>2993449</t>
  </si>
  <si>
    <t>住宿酒店</t>
  </si>
  <si>
    <t>YOTMALI NUTIDA</t>
  </si>
  <si>
    <t>815.72</t>
  </si>
  <si>
    <t>945.00</t>
  </si>
  <si>
    <t>2023-01-31 20:11:43</t>
  </si>
  <si>
    <t>2996281</t>
  </si>
  <si>
    <t>杜塞尔多夫克拉特城市酒店</t>
  </si>
  <si>
    <t>Ma Yue</t>
  </si>
  <si>
    <t>1436.50</t>
  </si>
  <si>
    <t>1663.00</t>
  </si>
  <si>
    <t>2023-02-01 23:04:05</t>
  </si>
  <si>
    <t>2991630</t>
  </si>
  <si>
    <t>爱丁堡乡村酒店</t>
  </si>
  <si>
    <t>Chancellor David</t>
  </si>
  <si>
    <t>2612.91</t>
  </si>
  <si>
    <t>3027.00</t>
  </si>
  <si>
    <t>2023-01-31 05:02:08</t>
  </si>
  <si>
    <t>2999490</t>
  </si>
  <si>
    <t>米特迈尔别墅酒店暨餐厅</t>
  </si>
  <si>
    <t>Halpaus Anne-Katrin</t>
  </si>
  <si>
    <t>903.63</t>
  </si>
  <si>
    <t>1050.00</t>
  </si>
  <si>
    <t>2023-02-03 04:14:28</t>
  </si>
  <si>
    <t>3002327</t>
  </si>
  <si>
    <t>埃森汉德尔斯霍夫精选酒店</t>
  </si>
  <si>
    <t>Malinovski Marina</t>
  </si>
  <si>
    <t>364.25</t>
  </si>
  <si>
    <t>421.00</t>
  </si>
  <si>
    <t>2023-02-04 06:20:30</t>
  </si>
  <si>
    <t>2992868</t>
  </si>
  <si>
    <t>吉隆坡柏威年酒店 · 悦榕庄管理</t>
  </si>
  <si>
    <t>Furigay Hegem</t>
  </si>
  <si>
    <t>4129.55</t>
  </si>
  <si>
    <t>4784.00</t>
  </si>
  <si>
    <t>2023-01-31 17:22:36</t>
  </si>
  <si>
    <t>2993781</t>
  </si>
  <si>
    <t>库塔露台酒店</t>
  </si>
  <si>
    <t>HONG Jaeyoon</t>
  </si>
  <si>
    <t>738.90</t>
  </si>
  <si>
    <t>856.00</t>
  </si>
  <si>
    <t>2023-01-31 22:02:23</t>
  </si>
  <si>
    <t>2989256</t>
  </si>
  <si>
    <t>黑泽尔顿酒店</t>
  </si>
  <si>
    <t>Yu Eman Sandy</t>
  </si>
  <si>
    <t>20218.10</t>
  </si>
  <si>
    <t>23406.00</t>
  </si>
  <si>
    <t>2023-01-30 11:54:37</t>
  </si>
  <si>
    <t>2999900</t>
  </si>
  <si>
    <t>西一景及公寓酒店</t>
  </si>
  <si>
    <t>Moriarity Rachel</t>
  </si>
  <si>
    <t>953.54</t>
  </si>
  <si>
    <t>1108.00</t>
  </si>
  <si>
    <t>2023-02-03 10:19:35</t>
  </si>
  <si>
    <t>2998895</t>
  </si>
  <si>
    <t>芭堤雅T酒店 (SHA Extra Plus)</t>
  </si>
  <si>
    <t>PHONKHUNTHOD KUNLANAT</t>
  </si>
  <si>
    <t>982.45</t>
  </si>
  <si>
    <t>1140.00</t>
  </si>
  <si>
    <t>2023-02-02 22:22:07</t>
  </si>
  <si>
    <t>2994158</t>
  </si>
  <si>
    <t>南海岸酒庄度假村</t>
  </si>
  <si>
    <t>SILVESTRI KARLA,ELIZONDO CHRISTIAN</t>
  </si>
  <si>
    <t>2009.53</t>
  </si>
  <si>
    <t>2328.00</t>
  </si>
  <si>
    <t>2023-02-01 01:21:53</t>
  </si>
  <si>
    <t>3001501</t>
  </si>
  <si>
    <t>大西洋城肖博特酒店</t>
  </si>
  <si>
    <t>TURNER KYLE L</t>
  </si>
  <si>
    <t>1543.92</t>
  </si>
  <si>
    <t>1794.00</t>
  </si>
  <si>
    <t>2023-02-03 21:04:37</t>
  </si>
  <si>
    <t>2989052</t>
  </si>
  <si>
    <t>切尔西酒店</t>
  </si>
  <si>
    <t>Nguyen Binh</t>
  </si>
  <si>
    <t>908.72</t>
  </si>
  <si>
    <t>1052.00</t>
  </si>
  <si>
    <t>2023-01-30 10:43:27</t>
  </si>
  <si>
    <t>3000678</t>
  </si>
  <si>
    <t>迪拜棕榈岛 W 酒店</t>
  </si>
  <si>
    <t>LIN MAN SHI</t>
  </si>
  <si>
    <t>5377.03</t>
  </si>
  <si>
    <t>6248.00</t>
  </si>
  <si>
    <t>2023-02-03 15:40:11</t>
  </si>
  <si>
    <t>3002420</t>
  </si>
  <si>
    <t>莫维奇布罗51酒店</t>
  </si>
  <si>
    <t>George Laura</t>
  </si>
  <si>
    <t>424.81</t>
  </si>
  <si>
    <t>491.00</t>
  </si>
  <si>
    <t>2023-02-04 08:23:32</t>
  </si>
  <si>
    <t>哥伦比亚</t>
  </si>
  <si>
    <t>3002268</t>
  </si>
  <si>
    <t>尚贝里康铂酒店</t>
  </si>
  <si>
    <t>MARTINI CORINE</t>
  </si>
  <si>
    <t>581.41</t>
  </si>
  <si>
    <t>2023-02-04 04:10:23</t>
  </si>
  <si>
    <t>2994401</t>
  </si>
  <si>
    <t>新地點飯店</t>
  </si>
  <si>
    <t>White Ben</t>
  </si>
  <si>
    <t>1538.43</t>
  </si>
  <si>
    <t>1781.00</t>
  </si>
  <si>
    <t>2023-02-01 07:41:58</t>
  </si>
  <si>
    <t>2991628</t>
  </si>
  <si>
    <t>得梅因机场质量套房酒店</t>
  </si>
  <si>
    <t>Reyes Amy</t>
  </si>
  <si>
    <t>497.20</t>
  </si>
  <si>
    <t>576.00</t>
  </si>
  <si>
    <t>2023-01-31 04:51:28</t>
  </si>
  <si>
    <t>2993188</t>
  </si>
  <si>
    <t>穆尔顿贝尤鲁 MLS 酒店</t>
  </si>
  <si>
    <t>GERCEK NAMIK BORA</t>
  </si>
  <si>
    <t>457.50</t>
  </si>
  <si>
    <t>530.00</t>
  </si>
  <si>
    <t>2023-01-31 18:31:40</t>
  </si>
  <si>
    <t>2997590</t>
  </si>
  <si>
    <t>宿务东横 INN</t>
  </si>
  <si>
    <t>WAN SHAO PING</t>
  </si>
  <si>
    <t>651.52</t>
  </si>
  <si>
    <t>756.00</t>
  </si>
  <si>
    <t>2023-02-02 13:55:07</t>
  </si>
  <si>
    <t>菲律宾</t>
  </si>
  <si>
    <t>2999522</t>
  </si>
  <si>
    <t>伊普斯威治便捷酒店</t>
  </si>
  <si>
    <t>OLALEKAN JANET</t>
  </si>
  <si>
    <t>372.64</t>
  </si>
  <si>
    <t>433.00</t>
  </si>
  <si>
    <t>2023-02-03 05:13:31</t>
  </si>
  <si>
    <t>2999445</t>
  </si>
  <si>
    <t>纳博讷中心泽尼图德法义公寓式酒店</t>
  </si>
  <si>
    <t>Falgueras Xavier</t>
  </si>
  <si>
    <t>874.37</t>
  </si>
  <si>
    <t>1016.00</t>
  </si>
  <si>
    <t>2023-02-03 02:49:27</t>
  </si>
  <si>
    <t>2991417</t>
  </si>
  <si>
    <t>劳德代尔堡海洋沙滩宫酒店</t>
  </si>
  <si>
    <t>HANNA MIKE</t>
  </si>
  <si>
    <t>1437.36</t>
  </si>
  <si>
    <t>1664.00</t>
  </si>
  <si>
    <t>2023-01-31 00:39:54</t>
  </si>
  <si>
    <t>2996557</t>
  </si>
  <si>
    <t>南卡希亚斯宜必思酒店</t>
  </si>
  <si>
    <t>Domingues Segalla Carolina</t>
  </si>
  <si>
    <t>279.22</t>
  </si>
  <si>
    <t>324.00</t>
  </si>
  <si>
    <t>2023-02-02 01:59:26</t>
  </si>
  <si>
    <t>3002359</t>
  </si>
  <si>
    <t>美娜多阁楼酒店</t>
  </si>
  <si>
    <t>RADJAWANE FILADEL J</t>
  </si>
  <si>
    <t>170.44</t>
  </si>
  <si>
    <t>197.00</t>
  </si>
  <si>
    <t>2023-02-04 06:53:22</t>
  </si>
  <si>
    <t>3002390</t>
  </si>
  <si>
    <t>WEN YICHAO</t>
  </si>
  <si>
    <t>244.85</t>
  </si>
  <si>
    <t>283.00</t>
  </si>
  <si>
    <t>2023-02-04 07:29:42</t>
  </si>
  <si>
    <t>3002009</t>
  </si>
  <si>
    <t>SIN CHAKRIYA</t>
  </si>
  <si>
    <t>245.27</t>
  </si>
  <si>
    <t>285.00</t>
  </si>
  <si>
    <t>2023-02-03 23:41:52</t>
  </si>
  <si>
    <t>3000966</t>
  </si>
  <si>
    <t>DUANGTHIP NANTHIWAT</t>
  </si>
  <si>
    <t>1962.17</t>
  </si>
  <si>
    <t>2280.00</t>
  </si>
  <si>
    <t>2023-02-03 17:24:07</t>
  </si>
  <si>
    <t>2992527</t>
  </si>
  <si>
    <t>海豹滩艾尔斯酒店</t>
  </si>
  <si>
    <t>HARPER BRADLEY</t>
  </si>
  <si>
    <t>1399.25</t>
  </si>
  <si>
    <t>1621.00</t>
  </si>
  <si>
    <t>2023-01-31 14:29:24</t>
  </si>
  <si>
    <t>2989187</t>
  </si>
  <si>
    <t>洛克维尔酒店 - 华美达酒店</t>
  </si>
  <si>
    <t>HOUINSOU GODEFROY</t>
  </si>
  <si>
    <t>1435.64</t>
  </si>
  <si>
    <t>1662.00</t>
  </si>
  <si>
    <t>2023-01-30 11:28:13</t>
  </si>
  <si>
    <t>2993540</t>
  </si>
  <si>
    <t>丹绒望角公寓式套房</t>
  </si>
  <si>
    <t>CHEN JIALAN</t>
  </si>
  <si>
    <t>1336.23</t>
  </si>
  <si>
    <t>1548.00</t>
  </si>
  <si>
    <t>2023-01-31 20:38:57</t>
  </si>
  <si>
    <t>3002507</t>
  </si>
  <si>
    <t>柬埔寨乡村俱乐部酒店</t>
  </si>
  <si>
    <t>ZHANG DECHENG</t>
  </si>
  <si>
    <t>221.49</t>
  </si>
  <si>
    <t>256.00</t>
  </si>
  <si>
    <t>2023-02-04 10:01:22</t>
  </si>
  <si>
    <t>3002037</t>
  </si>
  <si>
    <t>阔博斯酒店</t>
  </si>
  <si>
    <t>CHANG WANTONG</t>
  </si>
  <si>
    <t>688.48</t>
  </si>
  <si>
    <t>800.00</t>
  </si>
  <si>
    <t>2023-02-03 23:54:16</t>
  </si>
  <si>
    <t>3001428</t>
  </si>
  <si>
    <t>WANG AIMIN</t>
  </si>
  <si>
    <t>298.63</t>
  </si>
  <si>
    <t>2023-02-03 20:24:06</t>
  </si>
  <si>
    <t>3001652</t>
  </si>
  <si>
    <t>茂物贝尔酒店</t>
  </si>
  <si>
    <t>MARYANA HJ</t>
  </si>
  <si>
    <t>370.06</t>
  </si>
  <si>
    <t>430.00</t>
  </si>
  <si>
    <t>2023-02-03 21:55:39</t>
  </si>
  <si>
    <t>3001403</t>
  </si>
  <si>
    <t>曼谷拉玛九萨默赛特酒店</t>
  </si>
  <si>
    <t>CHEN CHIENCHIH</t>
  </si>
  <si>
    <t>1179.02</t>
  </si>
  <si>
    <t>1370.00</t>
  </si>
  <si>
    <t>2023-02-03 20:14:01</t>
  </si>
  <si>
    <t>2999595</t>
  </si>
  <si>
    <t>sun zehua</t>
  </si>
  <si>
    <t>1049.93</t>
  </si>
  <si>
    <t>1220.00</t>
  </si>
  <si>
    <t>2023-02-03 06:54:32</t>
  </si>
  <si>
    <t>2023-01-11</t>
  </si>
  <si>
    <t>2938394</t>
  </si>
  <si>
    <t>清迈安纳塔拉度假酒店</t>
  </si>
  <si>
    <t>Huang Yiwen</t>
  </si>
  <si>
    <t>9508.65</t>
  </si>
  <si>
    <t>10932.00</t>
  </si>
  <si>
    <t>2023-01-11 10:21:36</t>
  </si>
  <si>
    <t>2023-01-27</t>
  </si>
  <si>
    <t>2983299</t>
  </si>
  <si>
    <t>思考行政套房酒店</t>
  </si>
  <si>
    <t>SONYOT WITSANU</t>
  </si>
  <si>
    <t>263.52</t>
  </si>
  <si>
    <t>303.00</t>
  </si>
  <si>
    <t>2023-01-27 23:49:44</t>
  </si>
  <si>
    <t>2023-01-28</t>
  </si>
  <si>
    <t>2985450</t>
  </si>
  <si>
    <t>曼谷大都会酒店</t>
  </si>
  <si>
    <t>ZHAO ZIYI,HUANG AI</t>
  </si>
  <si>
    <t>2626.46</t>
  </si>
  <si>
    <t>3021.00</t>
  </si>
  <si>
    <t>2023-01-28 20:46:55</t>
  </si>
  <si>
    <t>2023-01-26</t>
  </si>
  <si>
    <t>2979189</t>
  </si>
  <si>
    <t>芭东海滩贝斯特韦斯特酒店</t>
  </si>
  <si>
    <t>XU QING</t>
  </si>
  <si>
    <t>332.00</t>
  </si>
  <si>
    <t>382.00</t>
  </si>
  <si>
    <t>2023-01-26 13:22:20</t>
  </si>
  <si>
    <t>2023-01-08</t>
  </si>
  <si>
    <t>2931247</t>
  </si>
  <si>
    <t>新首尔酒店</t>
  </si>
  <si>
    <t>MIZUNO SHURI,KANAZURU TSUGUMI</t>
  </si>
  <si>
    <t>1509.30</t>
  </si>
  <si>
    <t>1720.00</t>
  </si>
  <si>
    <t>2023-01-08 16:38:55</t>
  </si>
  <si>
    <t>2985436</t>
  </si>
  <si>
    <t>苏米龙蓝水岛度假村</t>
  </si>
  <si>
    <t>Haave Per</t>
  </si>
  <si>
    <t>2201.32</t>
  </si>
  <si>
    <t>2532.00</t>
  </si>
  <si>
    <t>2023-01-29 11:32:00</t>
  </si>
  <si>
    <t>2023-01-18</t>
  </si>
  <si>
    <t>2959463</t>
  </si>
  <si>
    <t>布鲁斯特山顶别墅</t>
  </si>
  <si>
    <t>Lim Juhyun</t>
  </si>
  <si>
    <t>1919.79</t>
  </si>
  <si>
    <t>2212.00</t>
  </si>
  <si>
    <t>2023-01-18 12:12:06</t>
  </si>
  <si>
    <t>2958685</t>
  </si>
  <si>
    <t>哈里法克斯剑桥套房酒店</t>
  </si>
  <si>
    <t>Collin Noemie</t>
  </si>
  <si>
    <t>603.19</t>
  </si>
  <si>
    <t>695.00</t>
  </si>
  <si>
    <t>2023-01-18 02:12:08</t>
  </si>
  <si>
    <t>2023-01-16</t>
  </si>
  <si>
    <t>2952794</t>
  </si>
  <si>
    <t>多伦多中心假日酒店</t>
  </si>
  <si>
    <t>COMPARAN GOMEZ ADRIANA VANESSA</t>
  </si>
  <si>
    <t>2311.30</t>
  </si>
  <si>
    <t>2686.00</t>
  </si>
  <si>
    <t>2023-01-16 02:39:56</t>
  </si>
  <si>
    <t>2983336</t>
  </si>
  <si>
    <t>克劳斯K酒店</t>
  </si>
  <si>
    <t>Hellen Antti Tapani,Hellen Kairi</t>
  </si>
  <si>
    <t>1008.85</t>
  </si>
  <si>
    <t>1160.00</t>
  </si>
  <si>
    <t>2023-01-28 00:28:34</t>
  </si>
  <si>
    <t>芬兰</t>
  </si>
  <si>
    <t>2953486</t>
  </si>
  <si>
    <t>巴拉哈斯美利亚酒店</t>
  </si>
  <si>
    <t>HE YABIN</t>
  </si>
  <si>
    <t>1020.55</t>
  </si>
  <si>
    <t>1186.00</t>
  </si>
  <si>
    <t>2023-01-16 11:32:35</t>
  </si>
  <si>
    <t>2023-01-23</t>
  </si>
  <si>
    <t>2971263</t>
  </si>
  <si>
    <t>华美达伦敦斯坦斯特德机场酒店</t>
  </si>
  <si>
    <t>BAHARA SARAH</t>
  </si>
  <si>
    <t>417.75</t>
  </si>
  <si>
    <t>481.00</t>
  </si>
  <si>
    <t>2023-01-23 04:13:53</t>
  </si>
  <si>
    <t>2023-01-19</t>
  </si>
  <si>
    <t>2961978</t>
  </si>
  <si>
    <t>伦敦希思罗机场宜必思酒店</t>
  </si>
  <si>
    <t>Rosero Gonzalez Mariana</t>
  </si>
  <si>
    <t>793.43</t>
  </si>
  <si>
    <t>918.00</t>
  </si>
  <si>
    <t>2023-01-19 08:34:05</t>
  </si>
  <si>
    <t>2981022</t>
  </si>
  <si>
    <t>伦敦亚历山大酒店</t>
  </si>
  <si>
    <t>PACHACAMA CAIZA IDRIAN,PACHACAMA ROJAS ALISON ANDREA</t>
  </si>
  <si>
    <t>1588.94</t>
  </si>
  <si>
    <t>1827.00</t>
  </si>
  <si>
    <t>2023-01-27 06:38:19</t>
  </si>
  <si>
    <t>2022-12-23</t>
  </si>
  <si>
    <t>2896250</t>
  </si>
  <si>
    <t>伦敦科林西亚酒店</t>
  </si>
  <si>
    <t>Nolan Tom</t>
  </si>
  <si>
    <t>10239.65</t>
  </si>
  <si>
    <t>11404.00</t>
  </si>
  <si>
    <t>2022-12-23 18:31:32</t>
  </si>
  <si>
    <t>2980241</t>
  </si>
  <si>
    <t>GABAN RONI TARIQ</t>
  </si>
  <si>
    <t>184.25</t>
  </si>
  <si>
    <t>212.00</t>
  </si>
  <si>
    <t>2023-01-26 20:50:34</t>
  </si>
  <si>
    <t>2981510</t>
  </si>
  <si>
    <t>阿斯顿贝尔维尤达拉姆电台</t>
  </si>
  <si>
    <t>SALIM MOHAMAD</t>
  </si>
  <si>
    <t>303.53</t>
  </si>
  <si>
    <t>349.00</t>
  </si>
  <si>
    <t>2023-01-27 11:43:28</t>
  </si>
  <si>
    <t>2023-01-07</t>
  </si>
  <si>
    <t>2929524</t>
  </si>
  <si>
    <t>贝鲁特大酒店</t>
  </si>
  <si>
    <t>SHASHKOV EDUARD</t>
  </si>
  <si>
    <t>182.58</t>
  </si>
  <si>
    <t>208.00</t>
  </si>
  <si>
    <t>2023-01-07 21:05:59</t>
  </si>
  <si>
    <t>黎巴嫩</t>
  </si>
  <si>
    <t>2985865</t>
  </si>
  <si>
    <t>曼谷爱侣湾君悦酒店 (SHA Plus+)</t>
  </si>
  <si>
    <t>WANG XUEKUN,YAN HUA</t>
  </si>
  <si>
    <t>5075.56</t>
  </si>
  <si>
    <t>5838.00</t>
  </si>
  <si>
    <t>2023-01-28 23:47:10</t>
  </si>
  <si>
    <t>2978443</t>
  </si>
  <si>
    <t>SM圣安东尼酒店</t>
  </si>
  <si>
    <t>BONNET CHARLINE,IRLANDE MAEL</t>
  </si>
  <si>
    <t>696.15</t>
  </si>
  <si>
    <t>801.00</t>
  </si>
  <si>
    <t>2023-01-26 06:06:32</t>
  </si>
  <si>
    <t>2983571</t>
  </si>
  <si>
    <t>伊维利亚丽笙酒店</t>
  </si>
  <si>
    <t>Paulsson Martin Erik Daniel</t>
  </si>
  <si>
    <t>6962.16</t>
  </si>
  <si>
    <t>8008.00</t>
  </si>
  <si>
    <t>2023-01-28 04:38:16</t>
  </si>
  <si>
    <t>格鲁吉亚</t>
  </si>
  <si>
    <t>2985978</t>
  </si>
  <si>
    <t>大阪十字酒店</t>
  </si>
  <si>
    <t>DURAN HALUK,DURAN OLGA</t>
  </si>
  <si>
    <t>1289.24</t>
  </si>
  <si>
    <t>1492.00</t>
  </si>
  <si>
    <t>2023-01-29 01:09:25</t>
  </si>
  <si>
    <t>日本</t>
  </si>
  <si>
    <t>2023-01-13</t>
  </si>
  <si>
    <t>2946055</t>
  </si>
  <si>
    <t>曼谷铂尔曼素坤逸大酒店 (政府卫生认证)</t>
  </si>
  <si>
    <t>YAOWABUT ONUMA,ZHUANG PRODPRAN</t>
  </si>
  <si>
    <t>599.31</t>
  </si>
  <si>
    <t>693.00</t>
  </si>
  <si>
    <t>2023-01-13 18:02:07</t>
  </si>
  <si>
    <t>2023-01-06</t>
  </si>
  <si>
    <t>2924488</t>
  </si>
  <si>
    <t>伦敦伊林希尔顿逸林酒店</t>
  </si>
  <si>
    <t>Esler Jennie</t>
  </si>
  <si>
    <t>906.64</t>
  </si>
  <si>
    <t>1027.00</t>
  </si>
  <si>
    <t>2023-01-06 04:16:19</t>
  </si>
  <si>
    <t>2023-01-20</t>
  </si>
  <si>
    <t>2964611</t>
  </si>
  <si>
    <t>伦敦圣吉尔斯酒店</t>
  </si>
  <si>
    <t>Leggett Christina</t>
  </si>
  <si>
    <t>1048.93</t>
  </si>
  <si>
    <t>1209.00</t>
  </si>
  <si>
    <t>2023-01-20 02:52:25</t>
  </si>
  <si>
    <t>2958558</t>
  </si>
  <si>
    <t>兰开斯特苑酒店</t>
  </si>
  <si>
    <t>AGUILARDELAFUENTE PILAR</t>
  </si>
  <si>
    <t>1242.14</t>
  </si>
  <si>
    <t>1438.00</t>
  </si>
  <si>
    <t>2023-01-18 00:40:09</t>
  </si>
  <si>
    <t>2986002</t>
  </si>
  <si>
    <t>洛雷特阿斯托特尔酒店</t>
  </si>
  <si>
    <t>RIGOUT MAEVA,LAFORGE MAXIME</t>
  </si>
  <si>
    <t>755.22</t>
  </si>
  <si>
    <t>874.00</t>
  </si>
  <si>
    <t>2023-01-29 01:50:46</t>
  </si>
  <si>
    <t>2023-01-21</t>
  </si>
  <si>
    <t>2968992</t>
  </si>
  <si>
    <t>萨马亚巴厘岛塞米亚克别墅</t>
  </si>
  <si>
    <t>Park Chaewon,Park Chaewon</t>
  </si>
  <si>
    <t>2760.73</t>
  </si>
  <si>
    <t>3178.00</t>
  </si>
  <si>
    <t>2023-01-21 23:20:14</t>
  </si>
  <si>
    <t>2981800</t>
  </si>
  <si>
    <t>智选假日酒店雅加达国际博览会店</t>
  </si>
  <si>
    <t>CHRISTA SPIONA</t>
  </si>
  <si>
    <t>485.29</t>
  </si>
  <si>
    <t>558.00</t>
  </si>
  <si>
    <t>2023-01-27 13:45:24</t>
  </si>
  <si>
    <t>2983327</t>
  </si>
  <si>
    <t>里斯本机场星辰酒店</t>
  </si>
  <si>
    <t>Jeon Jihye,Jeon Jihye</t>
  </si>
  <si>
    <t>722.72</t>
  </si>
  <si>
    <t>831.00</t>
  </si>
  <si>
    <t>2023-01-28 00:10:21</t>
  </si>
  <si>
    <t>2980149</t>
  </si>
  <si>
    <t>新山香格里拉公主港今旅酒店</t>
  </si>
  <si>
    <t>LEE EUNICE</t>
  </si>
  <si>
    <t>490.17</t>
  </si>
  <si>
    <t>564.00</t>
  </si>
  <si>
    <t>2023-01-26 20:13:07</t>
  </si>
  <si>
    <t>2022-11-29</t>
  </si>
  <si>
    <t>2833206</t>
  </si>
  <si>
    <t>阿洛希拉尼威基基海滩度假村</t>
  </si>
  <si>
    <t>YEA CHANGWOO,LEE DAEUN</t>
  </si>
  <si>
    <t>9799.67</t>
  </si>
  <si>
    <t>10608.00</t>
  </si>
  <si>
    <t>2022-11-29 22:15:10</t>
  </si>
  <si>
    <t>2023-01-25</t>
  </si>
  <si>
    <t>2976802</t>
  </si>
  <si>
    <t>卡琳特热带酒店</t>
  </si>
  <si>
    <t>Pelaez Melissa</t>
  </si>
  <si>
    <t>2349.12</t>
  </si>
  <si>
    <t>2702.00</t>
  </si>
  <si>
    <t>2023-01-25 15:06:52</t>
  </si>
  <si>
    <t>2023-01-17</t>
  </si>
  <si>
    <t>2957990</t>
  </si>
  <si>
    <t>曼谷素坤逸11号智选假日酒店 (SHA Plus+)</t>
  </si>
  <si>
    <t>LIU MIN</t>
  </si>
  <si>
    <t>330.84</t>
  </si>
  <si>
    <t>383.00</t>
  </si>
  <si>
    <t>2023-01-17 21:18:00</t>
  </si>
  <si>
    <t>2954845</t>
  </si>
  <si>
    <t>槟城彩虹天堂海滩度假村酒店</t>
  </si>
  <si>
    <t>HAMZAH ZUHAIRIAH,HAMZAH MASHITOH</t>
  </si>
  <si>
    <t>645.38</t>
  </si>
  <si>
    <t>750.00</t>
  </si>
  <si>
    <t>2023-01-17 11:33:38</t>
  </si>
  <si>
    <t>2023-01-15</t>
  </si>
  <si>
    <t>2951486</t>
  </si>
  <si>
    <t>马六甲宜必思酒店</t>
  </si>
  <si>
    <t>THONG STEPHANIE</t>
  </si>
  <si>
    <t>660.86</t>
  </si>
  <si>
    <t>768.00</t>
  </si>
  <si>
    <t>2023-01-15 16:56:40</t>
  </si>
  <si>
    <t>2023-01-14</t>
  </si>
  <si>
    <t>2948453</t>
  </si>
  <si>
    <t>SAKIAL NORIA</t>
  </si>
  <si>
    <t>330.70</t>
  </si>
  <si>
    <t>2023-01-14 14:59:27</t>
  </si>
  <si>
    <t>2924994</t>
  </si>
  <si>
    <t>1317.14</t>
  </si>
  <si>
    <t>2023-01-06 11:00:03</t>
  </si>
  <si>
    <t>2985673</t>
  </si>
  <si>
    <t>SEONG CHANGHUN</t>
  </si>
  <si>
    <t>686.83</t>
  </si>
  <si>
    <t>2023-01-28 22:15:48</t>
  </si>
  <si>
    <t>2931594</t>
  </si>
  <si>
    <t>玛丽蒂姆科隆酒店</t>
  </si>
  <si>
    <t>Krakowiak Mario</t>
  </si>
  <si>
    <t>3811.86</t>
  </si>
  <si>
    <t>4344.00</t>
  </si>
  <si>
    <t>2023-01-08 20:02:36</t>
  </si>
  <si>
    <t>2971664</t>
  </si>
  <si>
    <t>迈阿密国际机场克拉丽奥套房酒店</t>
  </si>
  <si>
    <t>Fields Micaela</t>
  </si>
  <si>
    <t>1084.76</t>
  </si>
  <si>
    <t>1249.00</t>
  </si>
  <si>
    <t>2023-01-23 11:35:35</t>
  </si>
  <si>
    <t>2938663</t>
  </si>
  <si>
    <t>伦敦圣潘克拉斯万丽酒店</t>
  </si>
  <si>
    <t>LI CHUN KIT</t>
  </si>
  <si>
    <t>4011.52</t>
  </si>
  <si>
    <t>4612.00</t>
  </si>
  <si>
    <t>2023-01-11 11:09:25</t>
  </si>
  <si>
    <t>2958453</t>
  </si>
  <si>
    <t>新加坡安达仕酒店</t>
  </si>
  <si>
    <t>LIM SI TING HEATHER</t>
  </si>
  <si>
    <t>10135.83</t>
  </si>
  <si>
    <t>11734.00</t>
  </si>
  <si>
    <t>2023-01-17 23:38:24</t>
  </si>
  <si>
    <t>2986022</t>
  </si>
  <si>
    <t>伦敦 - 展览中心智选假日酒店 - IHG 旗下饭店</t>
  </si>
  <si>
    <t>CAMPBELL JESSICA VALERIE</t>
  </si>
  <si>
    <t>1996.07</t>
  </si>
  <si>
    <t>2310.00</t>
  </si>
  <si>
    <t>2023-01-29 01:59:51</t>
  </si>
  <si>
    <t>2022-10-30</t>
  </si>
  <si>
    <t>2766854</t>
  </si>
  <si>
    <t>NH兰托酒店</t>
  </si>
  <si>
    <t>MINNECI ANDREA</t>
  </si>
  <si>
    <t>1162.93</t>
  </si>
  <si>
    <t>1256.00</t>
  </si>
  <si>
    <t>2022-10-30 16:58:40</t>
  </si>
  <si>
    <t>2967198</t>
  </si>
  <si>
    <t>费尔蒙特汤勃朗酒店</t>
  </si>
  <si>
    <t>Nealis Emma</t>
  </si>
  <si>
    <t>2807.64</t>
  </si>
  <si>
    <t>3232.00</t>
  </si>
  <si>
    <t>2023-01-21 04:07:46</t>
  </si>
  <si>
    <t>2978946</t>
  </si>
  <si>
    <t>联合广场精品菠萝住宿酒店</t>
  </si>
  <si>
    <t>YANG HAIQING</t>
  </si>
  <si>
    <t>4161.25</t>
  </si>
  <si>
    <t>4788.00</t>
  </si>
  <si>
    <t>2023-01-26 11:39:27</t>
  </si>
  <si>
    <t>2987198</t>
  </si>
  <si>
    <t>吉隆坡四季酒店</t>
  </si>
  <si>
    <t>LEI HSIEH</t>
  </si>
  <si>
    <t>1388.61</t>
  </si>
  <si>
    <t>1607.00</t>
  </si>
  <si>
    <t>2023-01-29 16:06:10</t>
  </si>
  <si>
    <t>2958365</t>
  </si>
  <si>
    <t>都柏林阿什林酒店</t>
  </si>
  <si>
    <t>PEACOCK EMILY PATRICIA</t>
  </si>
  <si>
    <t>1203.27</t>
  </si>
  <si>
    <t>1393.00</t>
  </si>
  <si>
    <t>2023-01-17 23:00:46</t>
  </si>
  <si>
    <t>爱尔兰</t>
  </si>
  <si>
    <t>2952532</t>
  </si>
  <si>
    <t>圣约翰酒店</t>
  </si>
  <si>
    <t>LIPARI STEFANO</t>
  </si>
  <si>
    <t>635.91</t>
  </si>
  <si>
    <t>739.00</t>
  </si>
  <si>
    <t>2023-01-15 23:29:33</t>
  </si>
  <si>
    <t>2947584</t>
  </si>
  <si>
    <t>百乐达斯釜山酒店</t>
  </si>
  <si>
    <t>CHO HYUNGKUEN</t>
  </si>
  <si>
    <t>1902.39</t>
  </si>
  <si>
    <t>2209.00</t>
  </si>
  <si>
    <t>2023-01-14 09:27:38</t>
  </si>
  <si>
    <t>2947011</t>
  </si>
  <si>
    <t>崔托恩贝斯特韦斯特酒店</t>
  </si>
  <si>
    <t>Di Pino Rosario</t>
  </si>
  <si>
    <t>1522.91</t>
  </si>
  <si>
    <t>1761.00</t>
  </si>
  <si>
    <t>2023-01-14 00:23:49</t>
  </si>
  <si>
    <t>2945677</t>
  </si>
  <si>
    <t>Lim Chee Ling</t>
  </si>
  <si>
    <t>810.32</t>
  </si>
  <si>
    <t>937.00</t>
  </si>
  <si>
    <t>2023-01-15 08:43:28</t>
  </si>
  <si>
    <t>999222447924850,</t>
  </si>
  <si>
    <t>2022-12-12</t>
  </si>
  <si>
    <t>2868252</t>
  </si>
  <si>
    <t>RMB</t>
  </si>
  <si>
    <t>2023-01-31 17:22:33</t>
  </si>
  <si>
    <t>2023-01-12</t>
  </si>
  <si>
    <t>2943610</t>
  </si>
  <si>
    <t>巴黎博泰贝西宜必思酒店</t>
  </si>
  <si>
    <t>Barfaid Ghita</t>
  </si>
  <si>
    <t>793.90</t>
  </si>
  <si>
    <t>914.00</t>
  </si>
  <si>
    <t>2023-01-12 22:08:40</t>
  </si>
  <si>
    <t>2023-01-10</t>
  </si>
  <si>
    <t>2934971</t>
  </si>
  <si>
    <t>卡文迪什伦敦酒店</t>
  </si>
  <si>
    <t>CASSANDRO MARCO SERAFINO DAVIDE</t>
  </si>
  <si>
    <t>1543.36</t>
  </si>
  <si>
    <t>1775.00</t>
  </si>
  <si>
    <t>2023-01-10 05:18:29</t>
  </si>
  <si>
    <t>2986020</t>
  </si>
  <si>
    <t>大厦酒店</t>
  </si>
  <si>
    <t>BAEZ MARIELA,QUINTERO LAURA</t>
  </si>
  <si>
    <t>557.34</t>
  </si>
  <si>
    <t>645.00</t>
  </si>
  <si>
    <t>2023-01-29 02:07:01</t>
  </si>
  <si>
    <t>希腊</t>
  </si>
  <si>
    <t>2958363</t>
  </si>
  <si>
    <t>艾里四分之一UHG酒店 (SHA Plus+)</t>
  </si>
  <si>
    <t>CHUANG JIAYUE,SHEN YUE</t>
  </si>
  <si>
    <t>777.42</t>
  </si>
  <si>
    <t>900.00</t>
  </si>
  <si>
    <t>2023-01-17 23:00:09</t>
  </si>
  <si>
    <t>2985641</t>
  </si>
  <si>
    <t>Edwards James</t>
  </si>
  <si>
    <t>250.39</t>
  </si>
  <si>
    <t>288.00</t>
  </si>
  <si>
    <t>2023-01-28 22:03:29</t>
  </si>
  <si>
    <t>2962311</t>
  </si>
  <si>
    <t>罗利达拉姆国际机场质量套房酒店</t>
  </si>
  <si>
    <t>Roge Andrew</t>
  </si>
  <si>
    <t>447.71</t>
  </si>
  <si>
    <t>518.00</t>
  </si>
  <si>
    <t>2023-01-19 11:24:47</t>
  </si>
  <si>
    <t>2928639</t>
  </si>
  <si>
    <t>曼谷伊斯汀塔娜城市高尔夫度假村</t>
  </si>
  <si>
    <t>Lee Eunsuh</t>
  </si>
  <si>
    <t>1379.90</t>
  </si>
  <si>
    <t>1572.00</t>
  </si>
  <si>
    <t>2023-01-07 16:33:57</t>
  </si>
  <si>
    <t>2961860</t>
  </si>
  <si>
    <t>新山迪沙鲁海岸硬石酒店</t>
  </si>
  <si>
    <t>Asri Amirah</t>
  </si>
  <si>
    <t>1080.38</t>
  </si>
  <si>
    <t>1250.00</t>
  </si>
  <si>
    <t>2023-01-19 06:41:15</t>
  </si>
  <si>
    <t>2930796</t>
  </si>
  <si>
    <t>港景酒店</t>
  </si>
  <si>
    <t>ZAKARIA NURUL HAIFA</t>
  </si>
  <si>
    <t>313.27</t>
  </si>
  <si>
    <t>357.00</t>
  </si>
  <si>
    <t>2023-01-08 12:50:28</t>
  </si>
  <si>
    <t>2930830</t>
  </si>
  <si>
    <t>郁金香3号酒店</t>
  </si>
  <si>
    <t>HIRANKUEA INTIRA,ANGSUPRABHA NATAWAT</t>
  </si>
  <si>
    <t>342.23</t>
  </si>
  <si>
    <t>390.00</t>
  </si>
  <si>
    <t>2023-01-08 13:03:54</t>
  </si>
  <si>
    <t>2022-12-01</t>
  </si>
  <si>
    <t>2838350</t>
  </si>
  <si>
    <t>巴黎大道意大利广场宜必思尚品酒店</t>
  </si>
  <si>
    <t>KIM HYOJEONG,JUNG JIHEE</t>
  </si>
  <si>
    <t>2281.64</t>
  </si>
  <si>
    <t>2504.00</t>
  </si>
  <si>
    <t>2022-12-01 21:14:03</t>
  </si>
  <si>
    <t>2980508</t>
  </si>
  <si>
    <t>TANG WAI LING</t>
  </si>
  <si>
    <t>1796.43</t>
  </si>
  <si>
    <t>2067.00</t>
  </si>
  <si>
    <t>2023-01-26 22:39:06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</si>
</sst>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44962</v>
      </c>
      <c r="H2" s="4">
        <v>1</v>
      </c>
      <c r="I2" s="4">
        <v>2</v>
      </c>
      <c r="J2" s="4">
        <v>2</v>
      </c>
      <c r="K2" s="4" t="s">
        <v>30</v>
      </c>
      <c r="L2" s="4">
        <v>1256</v>
      </c>
      <c r="M2" s="4">
        <v>1256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44864</v>
      </c>
      <c r="S2" s="6">
        <v>44965</v>
      </c>
      <c r="T2" s="4" t="s">
        <v>34</v>
      </c>
      <c r="U2" s="4">
        <v>1256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44958</v>
      </c>
      <c r="G3" s="6">
        <v>44962</v>
      </c>
      <c r="H3" s="4">
        <v>1</v>
      </c>
      <c r="I3" s="4">
        <v>4</v>
      </c>
      <c r="J3" s="4">
        <v>4</v>
      </c>
      <c r="K3" s="4" t="s">
        <v>30</v>
      </c>
      <c r="L3" s="4">
        <v>10608</v>
      </c>
      <c r="M3" s="4">
        <v>10608</v>
      </c>
      <c r="N3" s="4" t="s">
        <v>40</v>
      </c>
      <c r="O3" s="4" t="s">
        <v>32</v>
      </c>
      <c r="P3" s="4" t="s">
        <v>33</v>
      </c>
      <c r="Q3" s="4">
        <v>0</v>
      </c>
      <c r="R3" s="7">
        <v>44894</v>
      </c>
      <c r="S3" s="6">
        <v>44965</v>
      </c>
      <c r="T3" s="4" t="s">
        <v>34</v>
      </c>
      <c r="U3" s="4">
        <v>10608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44958</v>
      </c>
      <c r="G4" s="6">
        <v>44962</v>
      </c>
      <c r="H4" s="4">
        <v>1</v>
      </c>
      <c r="I4" s="4">
        <v>4</v>
      </c>
      <c r="J4" s="4">
        <v>4</v>
      </c>
      <c r="K4" s="4" t="s">
        <v>30</v>
      </c>
      <c r="L4" s="4">
        <v>2504</v>
      </c>
      <c r="M4" s="4">
        <v>2504</v>
      </c>
      <c r="N4" s="4" t="s">
        <v>45</v>
      </c>
      <c r="O4" s="4" t="s">
        <v>32</v>
      </c>
      <c r="P4" s="4" t="s">
        <v>33</v>
      </c>
      <c r="Q4" s="4">
        <v>0</v>
      </c>
      <c r="R4" s="7">
        <v>44896</v>
      </c>
      <c r="S4" s="6">
        <v>44965</v>
      </c>
      <c r="T4" s="4" t="s">
        <v>34</v>
      </c>
      <c r="U4" s="4">
        <v>2504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44960</v>
      </c>
      <c r="G5" s="6">
        <v>44962</v>
      </c>
      <c r="H5" s="4">
        <v>1</v>
      </c>
      <c r="I5" s="4">
        <v>2</v>
      </c>
      <c r="J5" s="4">
        <v>2</v>
      </c>
      <c r="K5" s="4" t="s">
        <v>30</v>
      </c>
      <c r="L5" s="4">
        <v>11404</v>
      </c>
      <c r="M5" s="4">
        <v>11404</v>
      </c>
      <c r="N5" s="4" t="s">
        <v>50</v>
      </c>
      <c r="O5" s="4" t="s">
        <v>32</v>
      </c>
      <c r="P5" s="4" t="s">
        <v>33</v>
      </c>
      <c r="Q5" s="4">
        <v>0</v>
      </c>
      <c r="R5" s="7">
        <v>44918</v>
      </c>
      <c r="S5" s="6">
        <v>44965</v>
      </c>
      <c r="T5" s="4" t="s">
        <v>34</v>
      </c>
      <c r="U5" s="4">
        <v>11404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44961</v>
      </c>
      <c r="G6" s="6">
        <v>44962</v>
      </c>
      <c r="H6" s="4">
        <v>1</v>
      </c>
      <c r="I6" s="4">
        <v>1</v>
      </c>
      <c r="J6" s="4">
        <v>1</v>
      </c>
      <c r="K6" s="4" t="s">
        <v>30</v>
      </c>
      <c r="L6" s="4">
        <v>1027</v>
      </c>
      <c r="M6" s="4">
        <v>1027</v>
      </c>
      <c r="N6" s="4" t="s">
        <v>56</v>
      </c>
      <c r="O6" s="4" t="s">
        <v>32</v>
      </c>
      <c r="P6" s="4" t="s">
        <v>33</v>
      </c>
      <c r="Q6" s="4">
        <v>0</v>
      </c>
      <c r="R6" s="7">
        <v>44932</v>
      </c>
      <c r="S6" s="6">
        <v>44965</v>
      </c>
      <c r="T6" s="4" t="s">
        <v>34</v>
      </c>
      <c r="U6" s="4">
        <v>1027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44961</v>
      </c>
      <c r="G7" s="6">
        <v>44962</v>
      </c>
      <c r="H7" s="4">
        <v>4</v>
      </c>
      <c r="I7" s="4">
        <v>1</v>
      </c>
      <c r="J7" s="4">
        <v>4</v>
      </c>
      <c r="K7" s="4" t="s">
        <v>30</v>
      </c>
      <c r="L7" s="4">
        <v>1492</v>
      </c>
      <c r="M7" s="4">
        <v>1492</v>
      </c>
      <c r="N7" s="4" t="s">
        <v>62</v>
      </c>
      <c r="O7" s="4" t="s">
        <v>32</v>
      </c>
      <c r="P7" s="4" t="s">
        <v>33</v>
      </c>
      <c r="Q7" s="4">
        <v>0</v>
      </c>
      <c r="R7" s="7">
        <v>44932</v>
      </c>
      <c r="S7" s="6">
        <v>44965</v>
      </c>
      <c r="T7" s="4" t="s">
        <v>34</v>
      </c>
      <c r="U7" s="4">
        <v>1492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44958</v>
      </c>
      <c r="G8" s="6">
        <v>44962</v>
      </c>
      <c r="H8" s="4">
        <v>1</v>
      </c>
      <c r="I8" s="4">
        <v>4</v>
      </c>
      <c r="J8" s="4">
        <v>4</v>
      </c>
      <c r="K8" s="4" t="s">
        <v>30</v>
      </c>
      <c r="L8" s="4">
        <v>1572</v>
      </c>
      <c r="M8" s="4">
        <v>1572</v>
      </c>
      <c r="N8" s="4" t="s">
        <v>68</v>
      </c>
      <c r="O8" s="4" t="s">
        <v>32</v>
      </c>
      <c r="P8" s="4" t="s">
        <v>33</v>
      </c>
      <c r="Q8" s="4">
        <v>0</v>
      </c>
      <c r="R8" s="7">
        <v>44933</v>
      </c>
      <c r="S8" s="6">
        <v>44965</v>
      </c>
      <c r="T8" s="4" t="s">
        <v>34</v>
      </c>
      <c r="U8" s="4">
        <v>1572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44961</v>
      </c>
      <c r="G9" s="6">
        <v>44962</v>
      </c>
      <c r="H9" s="4">
        <v>1</v>
      </c>
      <c r="I9" s="4">
        <v>1</v>
      </c>
      <c r="J9" s="4">
        <v>1</v>
      </c>
      <c r="K9" s="4" t="s">
        <v>30</v>
      </c>
      <c r="L9" s="4">
        <v>208</v>
      </c>
      <c r="M9" s="4">
        <v>208</v>
      </c>
      <c r="N9" s="4" t="s">
        <v>74</v>
      </c>
      <c r="O9" s="4" t="s">
        <v>32</v>
      </c>
      <c r="P9" s="4" t="s">
        <v>33</v>
      </c>
      <c r="Q9" s="4">
        <v>0</v>
      </c>
      <c r="R9" s="7">
        <v>44933</v>
      </c>
      <c r="S9" s="6">
        <v>44965</v>
      </c>
      <c r="T9" s="4" t="s">
        <v>34</v>
      </c>
      <c r="U9" s="4">
        <v>208</v>
      </c>
      <c r="V9" s="4">
        <v>0</v>
      </c>
      <c r="W9" s="4">
        <v>0</v>
      </c>
      <c r="X9" s="4" t="s">
        <v>75</v>
      </c>
      <c r="Y9" s="4" t="s">
        <v>36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44961</v>
      </c>
      <c r="G10" s="6">
        <v>44962</v>
      </c>
      <c r="H10" s="4">
        <v>1</v>
      </c>
      <c r="I10" s="4">
        <v>1</v>
      </c>
      <c r="J10" s="4">
        <v>1</v>
      </c>
      <c r="K10" s="4" t="s">
        <v>30</v>
      </c>
      <c r="L10" s="4">
        <v>357</v>
      </c>
      <c r="M10" s="4">
        <v>357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44934</v>
      </c>
      <c r="S10" s="6">
        <v>44965</v>
      </c>
      <c r="T10" s="4" t="s">
        <v>34</v>
      </c>
      <c r="U10" s="4">
        <v>357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44961</v>
      </c>
      <c r="G11" s="6">
        <v>44962</v>
      </c>
      <c r="H11" s="4">
        <v>1</v>
      </c>
      <c r="I11" s="4">
        <v>1</v>
      </c>
      <c r="J11" s="4">
        <v>1</v>
      </c>
      <c r="K11" s="4" t="s">
        <v>30</v>
      </c>
      <c r="L11" s="4">
        <v>390</v>
      </c>
      <c r="M11" s="4">
        <v>390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44934</v>
      </c>
      <c r="S11" s="6">
        <v>44965</v>
      </c>
      <c r="T11" s="4" t="s">
        <v>34</v>
      </c>
      <c r="U11" s="4">
        <v>390</v>
      </c>
      <c r="V11" s="4">
        <v>0</v>
      </c>
      <c r="W11" s="4">
        <v>0</v>
      </c>
      <c r="X11" s="4" t="s">
        <v>86</v>
      </c>
      <c r="Y11" s="4" t="s">
        <v>87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44958</v>
      </c>
      <c r="G12" s="6">
        <v>44962</v>
      </c>
      <c r="H12" s="4">
        <v>1</v>
      </c>
      <c r="I12" s="4">
        <v>4</v>
      </c>
      <c r="J12" s="4">
        <v>4</v>
      </c>
      <c r="K12" s="4" t="s">
        <v>30</v>
      </c>
      <c r="L12" s="4">
        <v>1720</v>
      </c>
      <c r="M12" s="4">
        <v>1720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44934</v>
      </c>
      <c r="S12" s="6">
        <v>44965</v>
      </c>
      <c r="T12" s="4" t="s">
        <v>34</v>
      </c>
      <c r="U12" s="4">
        <v>1720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6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44960</v>
      </c>
      <c r="G13" s="6">
        <v>44962</v>
      </c>
      <c r="H13" s="4">
        <v>2</v>
      </c>
      <c r="I13" s="4">
        <v>2</v>
      </c>
      <c r="J13" s="4">
        <v>4</v>
      </c>
      <c r="K13" s="4" t="s">
        <v>30</v>
      </c>
      <c r="L13" s="4">
        <v>4344</v>
      </c>
      <c r="M13" s="4">
        <v>4344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44934</v>
      </c>
      <c r="S13" s="6">
        <v>44965</v>
      </c>
      <c r="T13" s="4" t="s">
        <v>34</v>
      </c>
      <c r="U13" s="4">
        <v>4344</v>
      </c>
      <c r="V13" s="4">
        <v>0</v>
      </c>
      <c r="W13" s="4">
        <v>0</v>
      </c>
      <c r="X13" s="4" t="s">
        <v>98</v>
      </c>
      <c r="Y13" s="4">
        <v>123015699</v>
      </c>
      <c r="Z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101</v>
      </c>
      <c r="E14" s="4" t="s">
        <v>102</v>
      </c>
      <c r="F14" s="6">
        <v>44961</v>
      </c>
      <c r="G14" s="6">
        <v>44962</v>
      </c>
      <c r="H14" s="4">
        <v>1</v>
      </c>
      <c r="I14" s="4">
        <v>1</v>
      </c>
      <c r="J14" s="4">
        <v>1</v>
      </c>
      <c r="K14" s="4" t="s">
        <v>30</v>
      </c>
      <c r="L14" s="4">
        <v>1775</v>
      </c>
      <c r="M14" s="4">
        <v>1775</v>
      </c>
      <c r="N14" s="4" t="s">
        <v>103</v>
      </c>
      <c r="O14" s="4" t="s">
        <v>32</v>
      </c>
      <c r="P14" s="4" t="s">
        <v>33</v>
      </c>
      <c r="Q14" s="4">
        <v>0</v>
      </c>
      <c r="R14" s="7">
        <v>44936</v>
      </c>
      <c r="S14" s="6">
        <v>44965</v>
      </c>
      <c r="T14" s="4" t="s">
        <v>34</v>
      </c>
      <c r="U14" s="4">
        <v>1775</v>
      </c>
      <c r="V14" s="4">
        <v>0</v>
      </c>
      <c r="W14" s="4">
        <v>0</v>
      </c>
      <c r="X14" s="4" t="s">
        <v>104</v>
      </c>
      <c r="Y14" s="4" t="s">
        <v>105</v>
      </c>
    </row>
    <row r="15" s="4" customFormat="1" spans="1:25">
      <c r="A15" s="4" t="s">
        <v>106</v>
      </c>
      <c r="B15" s="4" t="s">
        <v>26</v>
      </c>
      <c r="C15" s="4" t="s">
        <v>27</v>
      </c>
      <c r="D15" s="4" t="s">
        <v>107</v>
      </c>
      <c r="E15" s="4" t="s">
        <v>44</v>
      </c>
      <c r="F15" s="6">
        <v>44961</v>
      </c>
      <c r="G15" s="6">
        <v>44962</v>
      </c>
      <c r="H15" s="4">
        <v>1</v>
      </c>
      <c r="I15" s="4">
        <v>1</v>
      </c>
      <c r="J15" s="4">
        <v>1</v>
      </c>
      <c r="K15" s="4" t="s">
        <v>30</v>
      </c>
      <c r="L15" s="4">
        <v>1180</v>
      </c>
      <c r="M15" s="4">
        <v>1180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44936</v>
      </c>
      <c r="S15" s="6">
        <v>44965</v>
      </c>
      <c r="T15" s="4" t="s">
        <v>34</v>
      </c>
      <c r="U15" s="4">
        <v>1180</v>
      </c>
      <c r="V15" s="4">
        <v>0</v>
      </c>
      <c r="W15" s="4">
        <v>0</v>
      </c>
      <c r="X15" s="4" t="s">
        <v>109</v>
      </c>
      <c r="Y15" s="4" t="s">
        <v>36</v>
      </c>
    </row>
    <row r="16" s="4" customFormat="1" spans="1:25">
      <c r="A16" s="4" t="s">
        <v>106</v>
      </c>
      <c r="B16" s="4" t="s">
        <v>26</v>
      </c>
      <c r="C16" s="4" t="s">
        <v>110</v>
      </c>
      <c r="D16" s="4" t="s">
        <v>107</v>
      </c>
      <c r="E16" s="4" t="s">
        <v>44</v>
      </c>
      <c r="F16" s="6">
        <v>44961</v>
      </c>
      <c r="G16" s="6">
        <v>44962</v>
      </c>
      <c r="H16" s="4">
        <v>1</v>
      </c>
      <c r="I16" s="4">
        <v>1</v>
      </c>
      <c r="J16" s="4">
        <v>1</v>
      </c>
      <c r="K16" s="4" t="s">
        <v>30</v>
      </c>
      <c r="L16" s="4">
        <v>-1180</v>
      </c>
      <c r="M16" s="4">
        <v>-1180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44936</v>
      </c>
      <c r="S16" s="6">
        <v>44965</v>
      </c>
      <c r="T16" s="4" t="s">
        <v>34</v>
      </c>
      <c r="U16" s="4">
        <v>-1180</v>
      </c>
      <c r="V16" s="4">
        <v>0</v>
      </c>
      <c r="W16" s="4">
        <v>0</v>
      </c>
      <c r="X16" s="4" t="s">
        <v>109</v>
      </c>
      <c r="Y16" s="4" t="s">
        <v>36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44958</v>
      </c>
      <c r="G17" s="6">
        <v>44962</v>
      </c>
      <c r="H17" s="4">
        <v>1</v>
      </c>
      <c r="I17" s="4">
        <v>4</v>
      </c>
      <c r="J17" s="4">
        <v>4</v>
      </c>
      <c r="K17" s="4" t="s">
        <v>30</v>
      </c>
      <c r="L17" s="4">
        <v>10932</v>
      </c>
      <c r="M17" s="4">
        <v>10932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44937</v>
      </c>
      <c r="S17" s="6">
        <v>44965</v>
      </c>
      <c r="T17" s="4" t="s">
        <v>34</v>
      </c>
      <c r="U17" s="4">
        <v>10932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44960</v>
      </c>
      <c r="G18" s="6">
        <v>44962</v>
      </c>
      <c r="H18" s="4">
        <v>1</v>
      </c>
      <c r="I18" s="4">
        <v>2</v>
      </c>
      <c r="J18" s="4">
        <v>2</v>
      </c>
      <c r="K18" s="4" t="s">
        <v>30</v>
      </c>
      <c r="L18" s="4">
        <v>4612</v>
      </c>
      <c r="M18" s="4">
        <v>4612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44937</v>
      </c>
      <c r="S18" s="6">
        <v>44965</v>
      </c>
      <c r="T18" s="4" t="s">
        <v>34</v>
      </c>
      <c r="U18" s="4">
        <v>4612</v>
      </c>
      <c r="V18" s="4">
        <v>0</v>
      </c>
      <c r="W18" s="4">
        <v>0</v>
      </c>
      <c r="X18" s="4" t="s">
        <v>120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44960</v>
      </c>
      <c r="G19" s="6">
        <v>44962</v>
      </c>
      <c r="H19" s="4">
        <v>1</v>
      </c>
      <c r="I19" s="4">
        <v>2</v>
      </c>
      <c r="J19" s="4">
        <v>2</v>
      </c>
      <c r="K19" s="4" t="s">
        <v>30</v>
      </c>
      <c r="L19" s="4">
        <v>914</v>
      </c>
      <c r="M19" s="4">
        <v>914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44938</v>
      </c>
      <c r="S19" s="6">
        <v>44965</v>
      </c>
      <c r="T19" s="4" t="s">
        <v>34</v>
      </c>
      <c r="U19" s="4">
        <v>914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44961</v>
      </c>
      <c r="G20" s="6">
        <v>44962</v>
      </c>
      <c r="H20" s="4">
        <v>1</v>
      </c>
      <c r="I20" s="4">
        <v>1</v>
      </c>
      <c r="J20" s="4">
        <v>1</v>
      </c>
      <c r="K20" s="4" t="s">
        <v>30</v>
      </c>
      <c r="L20" s="4">
        <v>937</v>
      </c>
      <c r="M20" s="4">
        <v>937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44939</v>
      </c>
      <c r="S20" s="6">
        <v>44965</v>
      </c>
      <c r="T20" s="4" t="s">
        <v>34</v>
      </c>
      <c r="U20" s="4">
        <v>937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44961</v>
      </c>
      <c r="G21" s="6">
        <v>44962</v>
      </c>
      <c r="H21" s="4">
        <v>1</v>
      </c>
      <c r="I21" s="4">
        <v>1</v>
      </c>
      <c r="J21" s="4">
        <v>1</v>
      </c>
      <c r="K21" s="4" t="s">
        <v>30</v>
      </c>
      <c r="L21" s="4">
        <v>693</v>
      </c>
      <c r="M21" s="4">
        <v>693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44939</v>
      </c>
      <c r="S21" s="6">
        <v>44965</v>
      </c>
      <c r="T21" s="4" t="s">
        <v>34</v>
      </c>
      <c r="U21" s="4">
        <v>693</v>
      </c>
      <c r="V21" s="4">
        <v>0</v>
      </c>
      <c r="W21" s="4">
        <v>0</v>
      </c>
      <c r="X21" s="4" t="s">
        <v>137</v>
      </c>
      <c r="Y21" s="4" t="s">
        <v>36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44959</v>
      </c>
      <c r="G22" s="6">
        <v>44962</v>
      </c>
      <c r="H22" s="4">
        <v>1</v>
      </c>
      <c r="I22" s="4">
        <v>3</v>
      </c>
      <c r="J22" s="4">
        <v>3</v>
      </c>
      <c r="K22" s="4" t="s">
        <v>30</v>
      </c>
      <c r="L22" s="4">
        <v>1761</v>
      </c>
      <c r="M22" s="4">
        <v>1761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44940</v>
      </c>
      <c r="S22" s="6">
        <v>44965</v>
      </c>
      <c r="T22" s="4" t="s">
        <v>34</v>
      </c>
      <c r="U22" s="4">
        <v>1761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44961</v>
      </c>
      <c r="G23" s="6">
        <v>44962</v>
      </c>
      <c r="H23" s="4">
        <v>1</v>
      </c>
      <c r="I23" s="4">
        <v>1</v>
      </c>
      <c r="J23" s="4">
        <v>1</v>
      </c>
      <c r="K23" s="4" t="s">
        <v>30</v>
      </c>
      <c r="L23" s="4">
        <v>2209</v>
      </c>
      <c r="M23" s="4">
        <v>2209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44940</v>
      </c>
      <c r="S23" s="6">
        <v>44965</v>
      </c>
      <c r="T23" s="4" t="s">
        <v>34</v>
      </c>
      <c r="U23" s="4">
        <v>2209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60</v>
      </c>
      <c r="E24" s="4" t="s">
        <v>151</v>
      </c>
      <c r="F24" s="6">
        <v>44961</v>
      </c>
      <c r="G24" s="6">
        <v>44962</v>
      </c>
      <c r="H24" s="4">
        <v>1</v>
      </c>
      <c r="I24" s="4">
        <v>1</v>
      </c>
      <c r="J24" s="4">
        <v>1</v>
      </c>
      <c r="K24" s="4" t="s">
        <v>30</v>
      </c>
      <c r="L24" s="4">
        <v>384</v>
      </c>
      <c r="M24" s="4">
        <v>384</v>
      </c>
      <c r="N24" s="4" t="s">
        <v>62</v>
      </c>
      <c r="O24" s="4" t="s">
        <v>32</v>
      </c>
      <c r="P24" s="4" t="s">
        <v>33</v>
      </c>
      <c r="Q24" s="4">
        <v>0</v>
      </c>
      <c r="R24" s="7">
        <v>44940</v>
      </c>
      <c r="S24" s="6">
        <v>44965</v>
      </c>
      <c r="T24" s="4" t="s">
        <v>34</v>
      </c>
      <c r="U24" s="4">
        <v>384</v>
      </c>
      <c r="V24" s="4">
        <v>0</v>
      </c>
      <c r="W24" s="4">
        <v>0</v>
      </c>
      <c r="X24" s="4" t="s">
        <v>152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60</v>
      </c>
      <c r="E25" s="4" t="s">
        <v>155</v>
      </c>
      <c r="F25" s="6">
        <v>44960</v>
      </c>
      <c r="G25" s="6">
        <v>44962</v>
      </c>
      <c r="H25" s="4">
        <v>1</v>
      </c>
      <c r="I25" s="4">
        <v>2</v>
      </c>
      <c r="J25" s="4">
        <v>2</v>
      </c>
      <c r="K25" s="4" t="s">
        <v>30</v>
      </c>
      <c r="L25" s="4">
        <v>768</v>
      </c>
      <c r="M25" s="4">
        <v>768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44941</v>
      </c>
      <c r="S25" s="6">
        <v>44965</v>
      </c>
      <c r="T25" s="4" t="s">
        <v>34</v>
      </c>
      <c r="U25" s="4">
        <v>768</v>
      </c>
      <c r="V25" s="4">
        <v>0</v>
      </c>
      <c r="W25" s="4">
        <v>0</v>
      </c>
      <c r="X25" s="4" t="s">
        <v>157</v>
      </c>
      <c r="Y25" s="4" t="s">
        <v>36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44961</v>
      </c>
      <c r="G26" s="6">
        <v>44962</v>
      </c>
      <c r="H26" s="4">
        <v>1</v>
      </c>
      <c r="I26" s="4">
        <v>1</v>
      </c>
      <c r="J26" s="4">
        <v>1</v>
      </c>
      <c r="K26" s="4" t="s">
        <v>30</v>
      </c>
      <c r="L26" s="4">
        <v>739</v>
      </c>
      <c r="M26" s="4">
        <v>739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44941</v>
      </c>
      <c r="S26" s="6">
        <v>44965</v>
      </c>
      <c r="T26" s="4" t="s">
        <v>34</v>
      </c>
      <c r="U26" s="4">
        <v>739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44959</v>
      </c>
      <c r="G27" s="6">
        <v>44962</v>
      </c>
      <c r="H27" s="4">
        <v>1</v>
      </c>
      <c r="I27" s="4">
        <v>3</v>
      </c>
      <c r="J27" s="4">
        <v>3</v>
      </c>
      <c r="K27" s="4" t="s">
        <v>30</v>
      </c>
      <c r="L27" s="4">
        <v>2686</v>
      </c>
      <c r="M27" s="4">
        <v>2686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44942</v>
      </c>
      <c r="S27" s="6">
        <v>44965</v>
      </c>
      <c r="T27" s="4" t="s">
        <v>34</v>
      </c>
      <c r="U27" s="4">
        <v>2686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44961</v>
      </c>
      <c r="G28" s="6">
        <v>44962</v>
      </c>
      <c r="H28" s="4">
        <v>1</v>
      </c>
      <c r="I28" s="4">
        <v>1</v>
      </c>
      <c r="J28" s="4">
        <v>1</v>
      </c>
      <c r="K28" s="4" t="s">
        <v>30</v>
      </c>
      <c r="L28" s="4">
        <v>1186</v>
      </c>
      <c r="M28" s="4">
        <v>1186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44942</v>
      </c>
      <c r="S28" s="6">
        <v>44965</v>
      </c>
      <c r="T28" s="4" t="s">
        <v>34</v>
      </c>
      <c r="U28" s="4">
        <v>1186</v>
      </c>
      <c r="V28" s="4">
        <v>0</v>
      </c>
      <c r="W28" s="4">
        <v>0</v>
      </c>
      <c r="X28" s="4" t="s">
        <v>36</v>
      </c>
      <c r="Y28" s="4" t="s">
        <v>174</v>
      </c>
    </row>
    <row r="29" s="4" customFormat="1" spans="1:25">
      <c r="A29" s="4" t="s">
        <v>175</v>
      </c>
      <c r="B29" s="4" t="s">
        <v>26</v>
      </c>
      <c r="C29" s="4" t="s">
        <v>27</v>
      </c>
      <c r="D29" s="4" t="s">
        <v>176</v>
      </c>
      <c r="E29" s="4" t="s">
        <v>177</v>
      </c>
      <c r="F29" s="6">
        <v>44961</v>
      </c>
      <c r="G29" s="6">
        <v>44962</v>
      </c>
      <c r="H29" s="4">
        <v>2</v>
      </c>
      <c r="I29" s="4">
        <v>1</v>
      </c>
      <c r="J29" s="4">
        <v>2</v>
      </c>
      <c r="K29" s="4" t="s">
        <v>30</v>
      </c>
      <c r="L29" s="4">
        <v>750</v>
      </c>
      <c r="M29" s="4">
        <v>750</v>
      </c>
      <c r="N29" s="4" t="s">
        <v>178</v>
      </c>
      <c r="O29" s="4" t="s">
        <v>32</v>
      </c>
      <c r="P29" s="4" t="s">
        <v>33</v>
      </c>
      <c r="Q29" s="4">
        <v>0</v>
      </c>
      <c r="R29" s="7">
        <v>44942</v>
      </c>
      <c r="S29" s="6">
        <v>44965</v>
      </c>
      <c r="T29" s="4" t="s">
        <v>34</v>
      </c>
      <c r="U29" s="4">
        <v>750</v>
      </c>
      <c r="V29" s="4">
        <v>0</v>
      </c>
      <c r="W29" s="4">
        <v>0</v>
      </c>
      <c r="X29" s="4" t="s">
        <v>179</v>
      </c>
      <c r="Y29" s="4" t="s">
        <v>180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182</v>
      </c>
      <c r="E30" s="4" t="s">
        <v>183</v>
      </c>
      <c r="F30" s="6">
        <v>44961</v>
      </c>
      <c r="G30" s="6">
        <v>44962</v>
      </c>
      <c r="H30" s="4">
        <v>1</v>
      </c>
      <c r="I30" s="4">
        <v>1</v>
      </c>
      <c r="J30" s="4">
        <v>1</v>
      </c>
      <c r="K30" s="4" t="s">
        <v>30</v>
      </c>
      <c r="L30" s="4">
        <v>383</v>
      </c>
      <c r="M30" s="4">
        <v>383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44943</v>
      </c>
      <c r="S30" s="6">
        <v>44965</v>
      </c>
      <c r="T30" s="4" t="s">
        <v>34</v>
      </c>
      <c r="U30" s="4">
        <v>383</v>
      </c>
      <c r="V30" s="4">
        <v>0</v>
      </c>
      <c r="W30" s="4">
        <v>0</v>
      </c>
      <c r="X30" s="4" t="s">
        <v>185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44960</v>
      </c>
      <c r="G31" s="6">
        <v>44962</v>
      </c>
      <c r="H31" s="4">
        <v>1</v>
      </c>
      <c r="I31" s="4">
        <v>2</v>
      </c>
      <c r="J31" s="4">
        <v>2</v>
      </c>
      <c r="K31" s="4" t="s">
        <v>30</v>
      </c>
      <c r="L31" s="4">
        <v>900</v>
      </c>
      <c r="M31" s="4">
        <v>900</v>
      </c>
      <c r="N31" s="4" t="s">
        <v>190</v>
      </c>
      <c r="O31" s="4" t="s">
        <v>32</v>
      </c>
      <c r="P31" s="4" t="s">
        <v>33</v>
      </c>
      <c r="Q31" s="4">
        <v>0</v>
      </c>
      <c r="R31" s="7">
        <v>44943</v>
      </c>
      <c r="S31" s="6">
        <v>44965</v>
      </c>
      <c r="T31" s="4" t="s">
        <v>34</v>
      </c>
      <c r="U31" s="4">
        <v>900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102</v>
      </c>
      <c r="F32" s="6">
        <v>44961</v>
      </c>
      <c r="G32" s="6">
        <v>44962</v>
      </c>
      <c r="H32" s="4">
        <v>1</v>
      </c>
      <c r="I32" s="4">
        <v>1</v>
      </c>
      <c r="J32" s="4">
        <v>1</v>
      </c>
      <c r="K32" s="4" t="s">
        <v>30</v>
      </c>
      <c r="L32" s="4">
        <v>1393</v>
      </c>
      <c r="M32" s="4">
        <v>1393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44943</v>
      </c>
      <c r="S32" s="6">
        <v>44965</v>
      </c>
      <c r="T32" s="4" t="s">
        <v>34</v>
      </c>
      <c r="U32" s="4">
        <v>1393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44961</v>
      </c>
      <c r="G33" s="6">
        <v>44962</v>
      </c>
      <c r="H33" s="4">
        <v>1</v>
      </c>
      <c r="I33" s="4">
        <v>1</v>
      </c>
      <c r="J33" s="4">
        <v>1</v>
      </c>
      <c r="K33" s="4" t="s">
        <v>30</v>
      </c>
      <c r="L33" s="4">
        <v>11734</v>
      </c>
      <c r="M33" s="4">
        <v>11734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44943</v>
      </c>
      <c r="S33" s="6">
        <v>44965</v>
      </c>
      <c r="T33" s="4" t="s">
        <v>34</v>
      </c>
      <c r="U33" s="4">
        <v>11734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44960</v>
      </c>
      <c r="G34" s="6">
        <v>44962</v>
      </c>
      <c r="H34" s="4">
        <v>1</v>
      </c>
      <c r="I34" s="4">
        <v>2</v>
      </c>
      <c r="J34" s="4">
        <v>2</v>
      </c>
      <c r="K34" s="4" t="s">
        <v>30</v>
      </c>
      <c r="L34" s="4">
        <v>1438</v>
      </c>
      <c r="M34" s="4">
        <v>1438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44944</v>
      </c>
      <c r="S34" s="6">
        <v>44965</v>
      </c>
      <c r="T34" s="4" t="s">
        <v>34</v>
      </c>
      <c r="U34" s="4">
        <v>1438</v>
      </c>
      <c r="V34" s="4">
        <v>0</v>
      </c>
      <c r="W34" s="4">
        <v>0</v>
      </c>
      <c r="X34" s="4" t="s">
        <v>208</v>
      </c>
      <c r="Y34" s="4" t="s">
        <v>36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6">
        <v>44961</v>
      </c>
      <c r="G35" s="6">
        <v>44962</v>
      </c>
      <c r="H35" s="4">
        <v>1</v>
      </c>
      <c r="I35" s="4">
        <v>1</v>
      </c>
      <c r="J35" s="4">
        <v>1</v>
      </c>
      <c r="K35" s="4" t="s">
        <v>30</v>
      </c>
      <c r="L35" s="4">
        <v>695</v>
      </c>
      <c r="M35" s="4">
        <v>695</v>
      </c>
      <c r="N35" s="4" t="s">
        <v>212</v>
      </c>
      <c r="O35" s="4" t="s">
        <v>32</v>
      </c>
      <c r="P35" s="4" t="s">
        <v>33</v>
      </c>
      <c r="Q35" s="4">
        <v>0</v>
      </c>
      <c r="R35" s="7">
        <v>44944</v>
      </c>
      <c r="S35" s="6">
        <v>44965</v>
      </c>
      <c r="T35" s="4" t="s">
        <v>34</v>
      </c>
      <c r="U35" s="4">
        <v>695</v>
      </c>
      <c r="V35" s="4">
        <v>0</v>
      </c>
      <c r="W35" s="4">
        <v>0</v>
      </c>
      <c r="X35" s="4" t="s">
        <v>213</v>
      </c>
      <c r="Y35" s="4" t="s">
        <v>36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44960</v>
      </c>
      <c r="G36" s="6">
        <v>44962</v>
      </c>
      <c r="H36" s="4">
        <v>1</v>
      </c>
      <c r="I36" s="4">
        <v>2</v>
      </c>
      <c r="J36" s="4">
        <v>2</v>
      </c>
      <c r="K36" s="4" t="s">
        <v>30</v>
      </c>
      <c r="L36" s="4">
        <v>2212</v>
      </c>
      <c r="M36" s="4">
        <v>2212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44944</v>
      </c>
      <c r="S36" s="6">
        <v>44965</v>
      </c>
      <c r="T36" s="4" t="s">
        <v>34</v>
      </c>
      <c r="U36" s="4">
        <v>2212</v>
      </c>
      <c r="V36" s="4">
        <v>0</v>
      </c>
      <c r="W36" s="4">
        <v>0</v>
      </c>
      <c r="X36" s="4" t="s">
        <v>218</v>
      </c>
      <c r="Y36" s="4" t="s">
        <v>36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6">
        <v>44961</v>
      </c>
      <c r="G37" s="6">
        <v>44962</v>
      </c>
      <c r="H37" s="4">
        <v>1</v>
      </c>
      <c r="I37" s="4">
        <v>1</v>
      </c>
      <c r="J37" s="4">
        <v>1</v>
      </c>
      <c r="K37" s="4" t="s">
        <v>30</v>
      </c>
      <c r="L37" s="4">
        <v>1250</v>
      </c>
      <c r="M37" s="4">
        <v>1250</v>
      </c>
      <c r="N37" s="4" t="s">
        <v>222</v>
      </c>
      <c r="O37" s="4" t="s">
        <v>32</v>
      </c>
      <c r="P37" s="4" t="s">
        <v>33</v>
      </c>
      <c r="Q37" s="4">
        <v>0</v>
      </c>
      <c r="R37" s="7">
        <v>44945</v>
      </c>
      <c r="S37" s="6">
        <v>44965</v>
      </c>
      <c r="T37" s="4" t="s">
        <v>34</v>
      </c>
      <c r="U37" s="4">
        <v>1250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6">
        <v>44960</v>
      </c>
      <c r="G38" s="6">
        <v>44962</v>
      </c>
      <c r="H38" s="4">
        <v>1</v>
      </c>
      <c r="I38" s="4">
        <v>2</v>
      </c>
      <c r="J38" s="4">
        <v>2</v>
      </c>
      <c r="K38" s="4" t="s">
        <v>30</v>
      </c>
      <c r="L38" s="4">
        <v>918</v>
      </c>
      <c r="M38" s="4">
        <v>918</v>
      </c>
      <c r="N38" s="4" t="s">
        <v>228</v>
      </c>
      <c r="O38" s="4" t="s">
        <v>32</v>
      </c>
      <c r="P38" s="4" t="s">
        <v>33</v>
      </c>
      <c r="Q38" s="4">
        <v>0</v>
      </c>
      <c r="R38" s="7">
        <v>44945</v>
      </c>
      <c r="S38" s="6">
        <v>44965</v>
      </c>
      <c r="T38" s="4" t="s">
        <v>34</v>
      </c>
      <c r="U38" s="4">
        <v>918</v>
      </c>
      <c r="V38" s="4">
        <v>0</v>
      </c>
      <c r="W38" s="4">
        <v>0</v>
      </c>
      <c r="X38" s="4" t="s">
        <v>229</v>
      </c>
      <c r="Y38" s="4" t="s">
        <v>36</v>
      </c>
    </row>
    <row r="39" s="4" customFormat="1" spans="1:25">
      <c r="A39" s="4" t="s">
        <v>230</v>
      </c>
      <c r="B39" s="4" t="s">
        <v>26</v>
      </c>
      <c r="C39" s="4" t="s">
        <v>27</v>
      </c>
      <c r="D39" s="4" t="s">
        <v>231</v>
      </c>
      <c r="E39" s="4" t="s">
        <v>232</v>
      </c>
      <c r="F39" s="6">
        <v>44961</v>
      </c>
      <c r="G39" s="6">
        <v>44962</v>
      </c>
      <c r="H39" s="4">
        <v>1</v>
      </c>
      <c r="I39" s="4">
        <v>1</v>
      </c>
      <c r="J39" s="4">
        <v>1</v>
      </c>
      <c r="K39" s="4" t="s">
        <v>30</v>
      </c>
      <c r="L39" s="4">
        <v>518</v>
      </c>
      <c r="M39" s="4">
        <v>518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44945</v>
      </c>
      <c r="S39" s="6">
        <v>44965</v>
      </c>
      <c r="T39" s="4" t="s">
        <v>34</v>
      </c>
      <c r="U39" s="4">
        <v>518</v>
      </c>
      <c r="V39" s="4">
        <v>0</v>
      </c>
      <c r="W39" s="4">
        <v>0</v>
      </c>
      <c r="X39" s="4" t="s">
        <v>234</v>
      </c>
      <c r="Y39" s="4" t="s">
        <v>36</v>
      </c>
    </row>
    <row r="40" s="4" customFormat="1" spans="1:25">
      <c r="A40" s="4" t="s">
        <v>235</v>
      </c>
      <c r="B40" s="4" t="s">
        <v>26</v>
      </c>
      <c r="C40" s="4" t="s">
        <v>27</v>
      </c>
      <c r="D40" s="4" t="s">
        <v>236</v>
      </c>
      <c r="E40" s="4" t="s">
        <v>237</v>
      </c>
      <c r="F40" s="6">
        <v>44961</v>
      </c>
      <c r="G40" s="6">
        <v>44962</v>
      </c>
      <c r="H40" s="4">
        <v>1</v>
      </c>
      <c r="I40" s="4">
        <v>1</v>
      </c>
      <c r="J40" s="4">
        <v>1</v>
      </c>
      <c r="K40" s="4" t="s">
        <v>30</v>
      </c>
      <c r="L40" s="4">
        <v>1209</v>
      </c>
      <c r="M40" s="4">
        <v>1209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44946</v>
      </c>
      <c r="S40" s="6">
        <v>44965</v>
      </c>
      <c r="T40" s="4" t="s">
        <v>34</v>
      </c>
      <c r="U40" s="4">
        <v>1209</v>
      </c>
      <c r="V40" s="4">
        <v>0</v>
      </c>
      <c r="W40" s="4">
        <v>0</v>
      </c>
      <c r="X40" s="4" t="s">
        <v>239</v>
      </c>
      <c r="Y40" s="4" t="s">
        <v>240</v>
      </c>
    </row>
    <row r="41" s="4" customFormat="1" spans="1:25">
      <c r="A41" s="4" t="s">
        <v>241</v>
      </c>
      <c r="B41" s="4" t="s">
        <v>26</v>
      </c>
      <c r="C41" s="4" t="s">
        <v>27</v>
      </c>
      <c r="D41" s="4" t="s">
        <v>242</v>
      </c>
      <c r="E41" s="4" t="s">
        <v>243</v>
      </c>
      <c r="F41" s="6">
        <v>44961</v>
      </c>
      <c r="G41" s="6">
        <v>44962</v>
      </c>
      <c r="H41" s="4">
        <v>1</v>
      </c>
      <c r="I41" s="4">
        <v>1</v>
      </c>
      <c r="J41" s="4">
        <v>1</v>
      </c>
      <c r="K41" s="4" t="s">
        <v>30</v>
      </c>
      <c r="L41" s="4">
        <v>3232</v>
      </c>
      <c r="M41" s="4">
        <v>3232</v>
      </c>
      <c r="N41" s="4" t="s">
        <v>244</v>
      </c>
      <c r="O41" s="4" t="s">
        <v>32</v>
      </c>
      <c r="P41" s="4" t="s">
        <v>33</v>
      </c>
      <c r="Q41" s="4">
        <v>0</v>
      </c>
      <c r="R41" s="7">
        <v>44947</v>
      </c>
      <c r="S41" s="6">
        <v>44965</v>
      </c>
      <c r="T41" s="4" t="s">
        <v>34</v>
      </c>
      <c r="U41" s="4">
        <v>3232</v>
      </c>
      <c r="V41" s="4">
        <v>0</v>
      </c>
      <c r="W41" s="4">
        <v>0</v>
      </c>
      <c r="X41" s="4" t="s">
        <v>245</v>
      </c>
      <c r="Y41" s="4" t="s">
        <v>36</v>
      </c>
    </row>
    <row r="42" s="4" customFormat="1" spans="1:25">
      <c r="A42" s="4" t="s">
        <v>246</v>
      </c>
      <c r="B42" s="4" t="s">
        <v>26</v>
      </c>
      <c r="C42" s="4" t="s">
        <v>27</v>
      </c>
      <c r="D42" s="4" t="s">
        <v>247</v>
      </c>
      <c r="E42" s="4" t="s">
        <v>248</v>
      </c>
      <c r="F42" s="6">
        <v>44961</v>
      </c>
      <c r="G42" s="6">
        <v>44962</v>
      </c>
      <c r="H42" s="4">
        <v>1</v>
      </c>
      <c r="I42" s="4">
        <v>1</v>
      </c>
      <c r="J42" s="4">
        <v>1</v>
      </c>
      <c r="K42" s="4" t="s">
        <v>30</v>
      </c>
      <c r="L42" s="4">
        <v>3178</v>
      </c>
      <c r="M42" s="4">
        <v>3178</v>
      </c>
      <c r="N42" s="4" t="s">
        <v>249</v>
      </c>
      <c r="O42" s="4" t="s">
        <v>32</v>
      </c>
      <c r="P42" s="4" t="s">
        <v>33</v>
      </c>
      <c r="Q42" s="4">
        <v>0</v>
      </c>
      <c r="R42" s="7">
        <v>44947</v>
      </c>
      <c r="S42" s="6">
        <v>44965</v>
      </c>
      <c r="T42" s="4" t="s">
        <v>34</v>
      </c>
      <c r="U42" s="4">
        <v>3178</v>
      </c>
      <c r="V42" s="4">
        <v>0</v>
      </c>
      <c r="W42" s="4">
        <v>0</v>
      </c>
      <c r="X42" s="4" t="s">
        <v>250</v>
      </c>
      <c r="Y42" s="4" t="s">
        <v>36</v>
      </c>
    </row>
    <row r="43" s="4" customFormat="1" spans="1:25">
      <c r="A43" s="4" t="s">
        <v>251</v>
      </c>
      <c r="B43" s="4" t="s">
        <v>26</v>
      </c>
      <c r="C43" s="4" t="s">
        <v>27</v>
      </c>
      <c r="D43" s="4" t="s">
        <v>252</v>
      </c>
      <c r="E43" s="4" t="s">
        <v>206</v>
      </c>
      <c r="F43" s="6">
        <v>44961</v>
      </c>
      <c r="G43" s="6">
        <v>44962</v>
      </c>
      <c r="H43" s="4">
        <v>1</v>
      </c>
      <c r="I43" s="4">
        <v>1</v>
      </c>
      <c r="J43" s="4">
        <v>1</v>
      </c>
      <c r="K43" s="4" t="s">
        <v>30</v>
      </c>
      <c r="L43" s="4">
        <v>481</v>
      </c>
      <c r="M43" s="4">
        <v>481</v>
      </c>
      <c r="N43" s="4" t="s">
        <v>253</v>
      </c>
      <c r="O43" s="4" t="s">
        <v>32</v>
      </c>
      <c r="P43" s="4" t="s">
        <v>33</v>
      </c>
      <c r="Q43" s="4">
        <v>0</v>
      </c>
      <c r="R43" s="7">
        <v>44949</v>
      </c>
      <c r="S43" s="6">
        <v>44965</v>
      </c>
      <c r="T43" s="4" t="s">
        <v>34</v>
      </c>
      <c r="U43" s="4">
        <v>481</v>
      </c>
      <c r="V43" s="4">
        <v>0</v>
      </c>
      <c r="W43" s="4">
        <v>0</v>
      </c>
      <c r="X43" s="4" t="s">
        <v>254</v>
      </c>
      <c r="Y43" s="4" t="s">
        <v>255</v>
      </c>
    </row>
    <row r="44" s="4" customFormat="1" spans="1:25">
      <c r="A44" s="4" t="s">
        <v>256</v>
      </c>
      <c r="B44" s="4" t="s">
        <v>26</v>
      </c>
      <c r="C44" s="4" t="s">
        <v>27</v>
      </c>
      <c r="D44" s="4" t="s">
        <v>257</v>
      </c>
      <c r="E44" s="4" t="s">
        <v>258</v>
      </c>
      <c r="F44" s="6">
        <v>44961</v>
      </c>
      <c r="G44" s="6">
        <v>44962</v>
      </c>
      <c r="H44" s="4">
        <v>1</v>
      </c>
      <c r="I44" s="4">
        <v>1</v>
      </c>
      <c r="J44" s="4">
        <v>1</v>
      </c>
      <c r="K44" s="4" t="s">
        <v>30</v>
      </c>
      <c r="L44" s="4">
        <v>1249</v>
      </c>
      <c r="M44" s="4">
        <v>1249</v>
      </c>
      <c r="N44" s="4" t="s">
        <v>259</v>
      </c>
      <c r="O44" s="4" t="s">
        <v>32</v>
      </c>
      <c r="P44" s="4" t="s">
        <v>33</v>
      </c>
      <c r="Q44" s="4">
        <v>0</v>
      </c>
      <c r="R44" s="7">
        <v>44949</v>
      </c>
      <c r="S44" s="6">
        <v>44965</v>
      </c>
      <c r="T44" s="4" t="s">
        <v>34</v>
      </c>
      <c r="U44" s="4">
        <v>1249</v>
      </c>
      <c r="V44" s="4">
        <v>0</v>
      </c>
      <c r="W44" s="4">
        <v>0</v>
      </c>
      <c r="X44" s="4" t="s">
        <v>260</v>
      </c>
      <c r="Y44" s="4" t="s">
        <v>36</v>
      </c>
    </row>
    <row r="45" s="4" customFormat="1" spans="1:25">
      <c r="A45" s="4" t="s">
        <v>261</v>
      </c>
      <c r="B45" s="4" t="s">
        <v>26</v>
      </c>
      <c r="C45" s="4" t="s">
        <v>27</v>
      </c>
      <c r="D45" s="4" t="s">
        <v>262</v>
      </c>
      <c r="E45" s="4" t="s">
        <v>263</v>
      </c>
      <c r="F45" s="6">
        <v>44960</v>
      </c>
      <c r="G45" s="6">
        <v>44962</v>
      </c>
      <c r="H45" s="4">
        <v>1</v>
      </c>
      <c r="I45" s="4">
        <v>2</v>
      </c>
      <c r="J45" s="4">
        <v>2</v>
      </c>
      <c r="K45" s="4" t="s">
        <v>30</v>
      </c>
      <c r="L45" s="4">
        <v>2215</v>
      </c>
      <c r="M45" s="4">
        <v>2215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44951</v>
      </c>
      <c r="S45" s="6">
        <v>44965</v>
      </c>
      <c r="T45" s="4" t="s">
        <v>34</v>
      </c>
      <c r="U45" s="4">
        <v>2215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44960</v>
      </c>
      <c r="G46" s="6">
        <v>44962</v>
      </c>
      <c r="H46" s="4">
        <v>1</v>
      </c>
      <c r="I46" s="4">
        <v>2</v>
      </c>
      <c r="J46" s="4">
        <v>2</v>
      </c>
      <c r="K46" s="4" t="s">
        <v>30</v>
      </c>
      <c r="L46" s="4">
        <v>2702</v>
      </c>
      <c r="M46" s="4">
        <v>2702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44951</v>
      </c>
      <c r="S46" s="6">
        <v>44965</v>
      </c>
      <c r="T46" s="4" t="s">
        <v>34</v>
      </c>
      <c r="U46" s="4">
        <v>2702</v>
      </c>
      <c r="V46" s="4">
        <v>0</v>
      </c>
      <c r="W46" s="4">
        <v>0</v>
      </c>
      <c r="X46" s="4" t="s">
        <v>271</v>
      </c>
      <c r="Y46" s="4" t="s">
        <v>36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44961</v>
      </c>
      <c r="G47" s="6">
        <v>44962</v>
      </c>
      <c r="H47" s="4">
        <v>1</v>
      </c>
      <c r="I47" s="4">
        <v>1</v>
      </c>
      <c r="J47" s="4">
        <v>1</v>
      </c>
      <c r="K47" s="4" t="s">
        <v>30</v>
      </c>
      <c r="L47" s="4">
        <v>801</v>
      </c>
      <c r="M47" s="4">
        <v>801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44952</v>
      </c>
      <c r="S47" s="6">
        <v>44965</v>
      </c>
      <c r="T47" s="4" t="s">
        <v>34</v>
      </c>
      <c r="U47" s="4">
        <v>801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44958</v>
      </c>
      <c r="G48" s="6">
        <v>44962</v>
      </c>
      <c r="H48" s="4">
        <v>1</v>
      </c>
      <c r="I48" s="4">
        <v>4</v>
      </c>
      <c r="J48" s="4">
        <v>4</v>
      </c>
      <c r="K48" s="4" t="s">
        <v>30</v>
      </c>
      <c r="L48" s="4">
        <v>4788</v>
      </c>
      <c r="M48" s="4">
        <v>4788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44952</v>
      </c>
      <c r="S48" s="6">
        <v>44965</v>
      </c>
      <c r="T48" s="4" t="s">
        <v>34</v>
      </c>
      <c r="U48" s="4">
        <v>4788</v>
      </c>
      <c r="V48" s="4">
        <v>0</v>
      </c>
      <c r="W48" s="4">
        <v>0</v>
      </c>
      <c r="X48" s="4" t="s">
        <v>282</v>
      </c>
      <c r="Y48" s="4" t="s">
        <v>36</v>
      </c>
    </row>
    <row r="49" s="4" customFormat="1" spans="1:25">
      <c r="A49" s="4" t="s">
        <v>283</v>
      </c>
      <c r="B49" s="4" t="s">
        <v>26</v>
      </c>
      <c r="C49" s="4" t="s">
        <v>27</v>
      </c>
      <c r="D49" s="4" t="s">
        <v>284</v>
      </c>
      <c r="E49" s="4" t="s">
        <v>102</v>
      </c>
      <c r="F49" s="6">
        <v>44961</v>
      </c>
      <c r="G49" s="6">
        <v>44962</v>
      </c>
      <c r="H49" s="4">
        <v>1</v>
      </c>
      <c r="I49" s="4">
        <v>1</v>
      </c>
      <c r="J49" s="4">
        <v>1</v>
      </c>
      <c r="K49" s="4" t="s">
        <v>30</v>
      </c>
      <c r="L49" s="4">
        <v>382</v>
      </c>
      <c r="M49" s="4">
        <v>382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44952</v>
      </c>
      <c r="S49" s="6">
        <v>44965</v>
      </c>
      <c r="T49" s="4" t="s">
        <v>34</v>
      </c>
      <c r="U49" s="4">
        <v>382</v>
      </c>
      <c r="V49" s="4">
        <v>0</v>
      </c>
      <c r="W49" s="4">
        <v>0</v>
      </c>
      <c r="X49" s="4" t="s">
        <v>286</v>
      </c>
      <c r="Y49" s="4" t="s">
        <v>287</v>
      </c>
    </row>
    <row r="50" s="4" customFormat="1" spans="1:25">
      <c r="A50" s="4" t="s">
        <v>288</v>
      </c>
      <c r="B50" s="4" t="s">
        <v>26</v>
      </c>
      <c r="C50" s="4" t="s">
        <v>27</v>
      </c>
      <c r="D50" s="4" t="s">
        <v>289</v>
      </c>
      <c r="E50" s="4" t="s">
        <v>290</v>
      </c>
      <c r="F50" s="6">
        <v>44961</v>
      </c>
      <c r="G50" s="6">
        <v>44962</v>
      </c>
      <c r="H50" s="4">
        <v>1</v>
      </c>
      <c r="I50" s="4">
        <v>1</v>
      </c>
      <c r="J50" s="4">
        <v>1</v>
      </c>
      <c r="K50" s="4" t="s">
        <v>30</v>
      </c>
      <c r="L50" s="4">
        <v>564</v>
      </c>
      <c r="M50" s="4">
        <v>564</v>
      </c>
      <c r="N50" s="4" t="s">
        <v>291</v>
      </c>
      <c r="O50" s="4" t="s">
        <v>32</v>
      </c>
      <c r="P50" s="4" t="s">
        <v>33</v>
      </c>
      <c r="Q50" s="4">
        <v>0</v>
      </c>
      <c r="R50" s="7">
        <v>44952</v>
      </c>
      <c r="S50" s="6">
        <v>44965</v>
      </c>
      <c r="T50" s="4" t="s">
        <v>34</v>
      </c>
      <c r="U50" s="4">
        <v>564</v>
      </c>
      <c r="V50" s="4">
        <v>0</v>
      </c>
      <c r="W50" s="4">
        <v>0</v>
      </c>
      <c r="X50" s="4" t="s">
        <v>292</v>
      </c>
      <c r="Y50" s="4" t="s">
        <v>293</v>
      </c>
    </row>
    <row r="51" s="4" customFormat="1" spans="1:25">
      <c r="A51" s="4" t="s">
        <v>294</v>
      </c>
      <c r="B51" s="4" t="s">
        <v>26</v>
      </c>
      <c r="C51" s="4" t="s">
        <v>27</v>
      </c>
      <c r="D51" s="4" t="s">
        <v>295</v>
      </c>
      <c r="E51" s="4" t="s">
        <v>296</v>
      </c>
      <c r="F51" s="6">
        <v>44961</v>
      </c>
      <c r="G51" s="6">
        <v>44962</v>
      </c>
      <c r="H51" s="4">
        <v>1</v>
      </c>
      <c r="I51" s="4">
        <v>1</v>
      </c>
      <c r="J51" s="4">
        <v>1</v>
      </c>
      <c r="K51" s="4" t="s">
        <v>30</v>
      </c>
      <c r="L51" s="4">
        <v>212</v>
      </c>
      <c r="M51" s="4">
        <v>212</v>
      </c>
      <c r="N51" s="4" t="s">
        <v>297</v>
      </c>
      <c r="O51" s="4" t="s">
        <v>32</v>
      </c>
      <c r="P51" s="4" t="s">
        <v>33</v>
      </c>
      <c r="Q51" s="4">
        <v>0</v>
      </c>
      <c r="R51" s="7">
        <v>44952</v>
      </c>
      <c r="S51" s="6">
        <v>44965</v>
      </c>
      <c r="T51" s="4" t="s">
        <v>34</v>
      </c>
      <c r="U51" s="4">
        <v>212</v>
      </c>
      <c r="V51" s="4">
        <v>0</v>
      </c>
      <c r="W51" s="4">
        <v>0</v>
      </c>
      <c r="X51" s="4" t="s">
        <v>298</v>
      </c>
      <c r="Y51" s="4" t="s">
        <v>299</v>
      </c>
    </row>
    <row r="52" s="4" customFormat="1" spans="1:25">
      <c r="A52" s="4" t="s">
        <v>300</v>
      </c>
      <c r="B52" s="4" t="s">
        <v>26</v>
      </c>
      <c r="C52" s="4" t="s">
        <v>27</v>
      </c>
      <c r="D52" s="4" t="s">
        <v>301</v>
      </c>
      <c r="E52" s="4" t="s">
        <v>296</v>
      </c>
      <c r="F52" s="6">
        <v>44959</v>
      </c>
      <c r="G52" s="6">
        <v>44962</v>
      </c>
      <c r="H52" s="4">
        <v>1</v>
      </c>
      <c r="I52" s="4">
        <v>3</v>
      </c>
      <c r="J52" s="4">
        <v>3</v>
      </c>
      <c r="K52" s="4" t="s">
        <v>30</v>
      </c>
      <c r="L52" s="4">
        <v>2067</v>
      </c>
      <c r="M52" s="4">
        <v>2067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44952</v>
      </c>
      <c r="S52" s="6">
        <v>44965</v>
      </c>
      <c r="T52" s="4" t="s">
        <v>34</v>
      </c>
      <c r="U52" s="4">
        <v>2067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61</v>
      </c>
      <c r="F53" s="6">
        <v>44959</v>
      </c>
      <c r="G53" s="6">
        <v>44962</v>
      </c>
      <c r="H53" s="4">
        <v>1</v>
      </c>
      <c r="I53" s="4">
        <v>3</v>
      </c>
      <c r="J53" s="4">
        <v>3</v>
      </c>
      <c r="K53" s="4" t="s">
        <v>30</v>
      </c>
      <c r="L53" s="4">
        <v>1827</v>
      </c>
      <c r="M53" s="4">
        <v>1827</v>
      </c>
      <c r="N53" s="4" t="s">
        <v>307</v>
      </c>
      <c r="O53" s="4" t="s">
        <v>32</v>
      </c>
      <c r="P53" s="4" t="s">
        <v>33</v>
      </c>
      <c r="Q53" s="4">
        <v>0</v>
      </c>
      <c r="R53" s="7">
        <v>44953</v>
      </c>
      <c r="S53" s="6">
        <v>44965</v>
      </c>
      <c r="T53" s="4" t="s">
        <v>34</v>
      </c>
      <c r="U53" s="4">
        <v>1827</v>
      </c>
      <c r="V53" s="4">
        <v>0</v>
      </c>
      <c r="W53" s="4">
        <v>0</v>
      </c>
      <c r="X53" s="4" t="s">
        <v>308</v>
      </c>
      <c r="Y53" s="4" t="s">
        <v>36</v>
      </c>
    </row>
    <row r="54" s="4" customFormat="1" spans="1:25">
      <c r="A54" s="4" t="s">
        <v>309</v>
      </c>
      <c r="B54" s="4" t="s">
        <v>26</v>
      </c>
      <c r="C54" s="4" t="s">
        <v>27</v>
      </c>
      <c r="D54" s="4" t="s">
        <v>310</v>
      </c>
      <c r="E54" s="4" t="s">
        <v>311</v>
      </c>
      <c r="F54" s="6">
        <v>44961</v>
      </c>
      <c r="G54" s="6">
        <v>44962</v>
      </c>
      <c r="H54" s="4">
        <v>1</v>
      </c>
      <c r="I54" s="4">
        <v>1</v>
      </c>
      <c r="J54" s="4">
        <v>1</v>
      </c>
      <c r="K54" s="4" t="s">
        <v>30</v>
      </c>
      <c r="L54" s="4">
        <v>349</v>
      </c>
      <c r="M54" s="4">
        <v>349</v>
      </c>
      <c r="N54" s="4" t="s">
        <v>312</v>
      </c>
      <c r="O54" s="4" t="s">
        <v>32</v>
      </c>
      <c r="P54" s="4" t="s">
        <v>33</v>
      </c>
      <c r="Q54" s="4">
        <v>0</v>
      </c>
      <c r="R54" s="7">
        <v>44953</v>
      </c>
      <c r="S54" s="6">
        <v>44965</v>
      </c>
      <c r="T54" s="4" t="s">
        <v>34</v>
      </c>
      <c r="U54" s="4">
        <v>349</v>
      </c>
      <c r="V54" s="4">
        <v>0</v>
      </c>
      <c r="W54" s="4">
        <v>0</v>
      </c>
      <c r="X54" s="4" t="s">
        <v>313</v>
      </c>
      <c r="Y54" s="4" t="s">
        <v>36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44960</v>
      </c>
      <c r="G55" s="6">
        <v>44962</v>
      </c>
      <c r="H55" s="4">
        <v>1</v>
      </c>
      <c r="I55" s="4">
        <v>2</v>
      </c>
      <c r="J55" s="4">
        <v>2</v>
      </c>
      <c r="K55" s="4" t="s">
        <v>30</v>
      </c>
      <c r="L55" s="4">
        <v>558</v>
      </c>
      <c r="M55" s="4">
        <v>558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44953</v>
      </c>
      <c r="S55" s="6">
        <v>44965</v>
      </c>
      <c r="T55" s="4" t="s">
        <v>34</v>
      </c>
      <c r="U55" s="4">
        <v>558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44961</v>
      </c>
      <c r="G56" s="6">
        <v>44962</v>
      </c>
      <c r="H56" s="4">
        <v>1</v>
      </c>
      <c r="I56" s="4">
        <v>1</v>
      </c>
      <c r="J56" s="4">
        <v>1</v>
      </c>
      <c r="K56" s="4" t="s">
        <v>30</v>
      </c>
      <c r="L56" s="4">
        <v>303</v>
      </c>
      <c r="M56" s="4">
        <v>303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44953</v>
      </c>
      <c r="S56" s="6">
        <v>44965</v>
      </c>
      <c r="T56" s="4" t="s">
        <v>34</v>
      </c>
      <c r="U56" s="4">
        <v>303</v>
      </c>
      <c r="V56" s="4">
        <v>0</v>
      </c>
      <c r="W56" s="4">
        <v>0</v>
      </c>
      <c r="X56" s="4" t="s">
        <v>324</v>
      </c>
      <c r="Y56" s="4" t="s">
        <v>36</v>
      </c>
    </row>
    <row r="57" s="4" customFormat="1" spans="1:25">
      <c r="A57" s="4" t="s">
        <v>325</v>
      </c>
      <c r="B57" s="4" t="s">
        <v>26</v>
      </c>
      <c r="C57" s="4" t="s">
        <v>27</v>
      </c>
      <c r="D57" s="4" t="s">
        <v>326</v>
      </c>
      <c r="E57" s="4" t="s">
        <v>327</v>
      </c>
      <c r="F57" s="6">
        <v>44961</v>
      </c>
      <c r="G57" s="6">
        <v>44962</v>
      </c>
      <c r="H57" s="4">
        <v>1</v>
      </c>
      <c r="I57" s="4">
        <v>1</v>
      </c>
      <c r="J57" s="4">
        <v>1</v>
      </c>
      <c r="K57" s="4" t="s">
        <v>30</v>
      </c>
      <c r="L57" s="4">
        <v>831</v>
      </c>
      <c r="M57" s="4">
        <v>831</v>
      </c>
      <c r="N57" s="4" t="s">
        <v>328</v>
      </c>
      <c r="O57" s="4" t="s">
        <v>32</v>
      </c>
      <c r="P57" s="4" t="s">
        <v>33</v>
      </c>
      <c r="Q57" s="4">
        <v>0</v>
      </c>
      <c r="R57" s="7">
        <v>44954</v>
      </c>
      <c r="S57" s="6">
        <v>44965</v>
      </c>
      <c r="T57" s="4" t="s">
        <v>34</v>
      </c>
      <c r="U57" s="4">
        <v>831</v>
      </c>
      <c r="V57" s="4">
        <v>0</v>
      </c>
      <c r="W57" s="4">
        <v>0</v>
      </c>
      <c r="X57" s="4" t="s">
        <v>329</v>
      </c>
      <c r="Y57" s="4" t="s">
        <v>36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44961</v>
      </c>
      <c r="G58" s="6">
        <v>44962</v>
      </c>
      <c r="H58" s="4">
        <v>1</v>
      </c>
      <c r="I58" s="4">
        <v>1</v>
      </c>
      <c r="J58" s="4">
        <v>1</v>
      </c>
      <c r="K58" s="4" t="s">
        <v>30</v>
      </c>
      <c r="L58" s="4">
        <v>1160</v>
      </c>
      <c r="M58" s="4">
        <v>1160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44954</v>
      </c>
      <c r="S58" s="6">
        <v>44965</v>
      </c>
      <c r="T58" s="4" t="s">
        <v>34</v>
      </c>
      <c r="U58" s="4">
        <v>1160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337</v>
      </c>
      <c r="E59" s="4" t="s">
        <v>338</v>
      </c>
      <c r="F59" s="6">
        <v>44955</v>
      </c>
      <c r="G59" s="6">
        <v>44962</v>
      </c>
      <c r="H59" s="4">
        <v>1</v>
      </c>
      <c r="I59" s="4">
        <v>7</v>
      </c>
      <c r="J59" s="4">
        <v>7</v>
      </c>
      <c r="K59" s="4" t="s">
        <v>30</v>
      </c>
      <c r="L59" s="4">
        <v>8008</v>
      </c>
      <c r="M59" s="4">
        <v>8008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44954</v>
      </c>
      <c r="S59" s="6">
        <v>44965</v>
      </c>
      <c r="T59" s="4" t="s">
        <v>34</v>
      </c>
      <c r="U59" s="4">
        <v>8008</v>
      </c>
      <c r="V59" s="4">
        <v>0</v>
      </c>
      <c r="W59" s="4">
        <v>0</v>
      </c>
      <c r="X59" s="4" t="s">
        <v>340</v>
      </c>
      <c r="Y59" s="4" t="s">
        <v>36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342</v>
      </c>
      <c r="E60" s="4" t="s">
        <v>343</v>
      </c>
      <c r="F60" s="6">
        <v>44961</v>
      </c>
      <c r="G60" s="6">
        <v>44962</v>
      </c>
      <c r="H60" s="4">
        <v>1</v>
      </c>
      <c r="I60" s="4">
        <v>1</v>
      </c>
      <c r="J60" s="4">
        <v>1</v>
      </c>
      <c r="K60" s="4" t="s">
        <v>30</v>
      </c>
      <c r="L60" s="4">
        <v>782</v>
      </c>
      <c r="M60" s="4">
        <v>782</v>
      </c>
      <c r="N60" s="4" t="s">
        <v>344</v>
      </c>
      <c r="O60" s="4" t="s">
        <v>32</v>
      </c>
      <c r="P60" s="4" t="s">
        <v>33</v>
      </c>
      <c r="Q60" s="4">
        <v>0</v>
      </c>
      <c r="R60" s="7">
        <v>44954</v>
      </c>
      <c r="S60" s="6">
        <v>44965</v>
      </c>
      <c r="T60" s="4" t="s">
        <v>34</v>
      </c>
      <c r="U60" s="4">
        <v>782</v>
      </c>
      <c r="V60" s="4">
        <v>0</v>
      </c>
      <c r="W60" s="4">
        <v>0</v>
      </c>
      <c r="X60" s="4" t="s">
        <v>345</v>
      </c>
      <c r="Y60" s="4" t="s">
        <v>36</v>
      </c>
    </row>
    <row r="61" s="4" customFormat="1" spans="1:25">
      <c r="A61" s="4" t="s">
        <v>341</v>
      </c>
      <c r="B61" s="4" t="s">
        <v>26</v>
      </c>
      <c r="C61" s="4" t="s">
        <v>110</v>
      </c>
      <c r="D61" s="4" t="s">
        <v>342</v>
      </c>
      <c r="E61" s="4" t="s">
        <v>343</v>
      </c>
      <c r="F61" s="6">
        <v>44961</v>
      </c>
      <c r="G61" s="6">
        <v>44962</v>
      </c>
      <c r="H61" s="4">
        <v>1</v>
      </c>
      <c r="I61" s="4">
        <v>1</v>
      </c>
      <c r="J61" s="4">
        <v>1</v>
      </c>
      <c r="K61" s="4" t="s">
        <v>30</v>
      </c>
      <c r="L61" s="4">
        <v>-782</v>
      </c>
      <c r="M61" s="4">
        <v>-782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44954</v>
      </c>
      <c r="S61" s="6">
        <v>44965</v>
      </c>
      <c r="T61" s="4" t="s">
        <v>34</v>
      </c>
      <c r="U61" s="4">
        <v>-782</v>
      </c>
      <c r="V61" s="4">
        <v>0</v>
      </c>
      <c r="W61" s="4">
        <v>0</v>
      </c>
      <c r="X61" s="4" t="s">
        <v>345</v>
      </c>
      <c r="Y61" s="4" t="s">
        <v>36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44960</v>
      </c>
      <c r="G62" s="6">
        <v>44962</v>
      </c>
      <c r="H62" s="4">
        <v>1</v>
      </c>
      <c r="I62" s="4">
        <v>2</v>
      </c>
      <c r="J62" s="4">
        <v>2</v>
      </c>
      <c r="K62" s="4" t="s">
        <v>30</v>
      </c>
      <c r="L62" s="4">
        <v>2532</v>
      </c>
      <c r="M62" s="4">
        <v>2532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44954</v>
      </c>
      <c r="S62" s="6">
        <v>44965</v>
      </c>
      <c r="T62" s="4" t="s">
        <v>34</v>
      </c>
      <c r="U62" s="4">
        <v>2532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44959</v>
      </c>
      <c r="G63" s="6">
        <v>44962</v>
      </c>
      <c r="H63" s="4">
        <v>1</v>
      </c>
      <c r="I63" s="4">
        <v>3</v>
      </c>
      <c r="J63" s="4">
        <v>3</v>
      </c>
      <c r="K63" s="4" t="s">
        <v>30</v>
      </c>
      <c r="L63" s="4">
        <v>3021</v>
      </c>
      <c r="M63" s="4">
        <v>3021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44954</v>
      </c>
      <c r="S63" s="6">
        <v>44965</v>
      </c>
      <c r="T63" s="4" t="s">
        <v>34</v>
      </c>
      <c r="U63" s="4">
        <v>3021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44961</v>
      </c>
      <c r="G64" s="6">
        <v>44962</v>
      </c>
      <c r="H64" s="4">
        <v>1</v>
      </c>
      <c r="I64" s="4">
        <v>1</v>
      </c>
      <c r="J64" s="4">
        <v>1</v>
      </c>
      <c r="K64" s="4" t="s">
        <v>30</v>
      </c>
      <c r="L64" s="4">
        <v>288</v>
      </c>
      <c r="M64" s="4">
        <v>288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44954</v>
      </c>
      <c r="S64" s="6">
        <v>44965</v>
      </c>
      <c r="T64" s="4" t="s">
        <v>34</v>
      </c>
      <c r="U64" s="4">
        <v>288</v>
      </c>
      <c r="V64" s="4">
        <v>0</v>
      </c>
      <c r="W64" s="4">
        <v>0</v>
      </c>
      <c r="X64" s="4" t="s">
        <v>362</v>
      </c>
      <c r="Y64" s="4" t="s">
        <v>36</v>
      </c>
    </row>
    <row r="65" s="4" customFormat="1" spans="1:25">
      <c r="A65" s="4" t="s">
        <v>363</v>
      </c>
      <c r="B65" s="4" t="s">
        <v>26</v>
      </c>
      <c r="C65" s="4" t="s">
        <v>27</v>
      </c>
      <c r="D65" s="4" t="s">
        <v>60</v>
      </c>
      <c r="E65" s="4" t="s">
        <v>155</v>
      </c>
      <c r="F65" s="6">
        <v>44960</v>
      </c>
      <c r="G65" s="6">
        <v>44962</v>
      </c>
      <c r="H65" s="4">
        <v>1</v>
      </c>
      <c r="I65" s="4">
        <v>2</v>
      </c>
      <c r="J65" s="4">
        <v>2</v>
      </c>
      <c r="K65" s="4" t="s">
        <v>30</v>
      </c>
      <c r="L65" s="4">
        <v>790</v>
      </c>
      <c r="M65" s="4">
        <v>790</v>
      </c>
      <c r="N65" s="4" t="s">
        <v>364</v>
      </c>
      <c r="O65" s="4" t="s">
        <v>32</v>
      </c>
      <c r="P65" s="4" t="s">
        <v>33</v>
      </c>
      <c r="Q65" s="4">
        <v>0</v>
      </c>
      <c r="R65" s="7">
        <v>44954</v>
      </c>
      <c r="S65" s="6">
        <v>44965</v>
      </c>
      <c r="T65" s="4" t="s">
        <v>34</v>
      </c>
      <c r="U65" s="4">
        <v>790</v>
      </c>
      <c r="V65" s="4">
        <v>0</v>
      </c>
      <c r="W65" s="4">
        <v>0</v>
      </c>
      <c r="X65" s="4" t="s">
        <v>365</v>
      </c>
      <c r="Y65" s="4" t="s">
        <v>36</v>
      </c>
    </row>
    <row r="66" s="4" customFormat="1" spans="1:25">
      <c r="A66" s="4" t="s">
        <v>366</v>
      </c>
      <c r="B66" s="4" t="s">
        <v>26</v>
      </c>
      <c r="C66" s="4" t="s">
        <v>27</v>
      </c>
      <c r="D66" s="4" t="s">
        <v>367</v>
      </c>
      <c r="E66" s="4" t="s">
        <v>368</v>
      </c>
      <c r="F66" s="6">
        <v>44959</v>
      </c>
      <c r="G66" s="6">
        <v>44962</v>
      </c>
      <c r="H66" s="4">
        <v>1</v>
      </c>
      <c r="I66" s="4">
        <v>3</v>
      </c>
      <c r="J66" s="4">
        <v>3</v>
      </c>
      <c r="K66" s="4" t="s">
        <v>30</v>
      </c>
      <c r="L66" s="4">
        <v>5838</v>
      </c>
      <c r="M66" s="4">
        <v>5838</v>
      </c>
      <c r="N66" s="4" t="s">
        <v>369</v>
      </c>
      <c r="O66" s="4" t="s">
        <v>32</v>
      </c>
      <c r="P66" s="4" t="s">
        <v>33</v>
      </c>
      <c r="Q66" s="4">
        <v>0</v>
      </c>
      <c r="R66" s="7">
        <v>44954</v>
      </c>
      <c r="S66" s="6">
        <v>44965</v>
      </c>
      <c r="T66" s="4" t="s">
        <v>34</v>
      </c>
      <c r="U66" s="4">
        <v>5838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44961</v>
      </c>
      <c r="G67" s="6">
        <v>44962</v>
      </c>
      <c r="H67" s="4">
        <v>1</v>
      </c>
      <c r="I67" s="4">
        <v>1</v>
      </c>
      <c r="J67" s="4">
        <v>1</v>
      </c>
      <c r="K67" s="4" t="s">
        <v>30</v>
      </c>
      <c r="L67" s="4">
        <v>1492</v>
      </c>
      <c r="M67" s="4">
        <v>1492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44955</v>
      </c>
      <c r="S67" s="6">
        <v>44965</v>
      </c>
      <c r="T67" s="4" t="s">
        <v>34</v>
      </c>
      <c r="U67" s="4">
        <v>1492</v>
      </c>
      <c r="V67" s="4">
        <v>0</v>
      </c>
      <c r="W67" s="4">
        <v>0</v>
      </c>
      <c r="X67" s="4" t="s">
        <v>376</v>
      </c>
      <c r="Y67" s="4" t="s">
        <v>36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206</v>
      </c>
      <c r="F68" s="6">
        <v>44961</v>
      </c>
      <c r="G68" s="6">
        <v>44962</v>
      </c>
      <c r="H68" s="4">
        <v>1</v>
      </c>
      <c r="I68" s="4">
        <v>1</v>
      </c>
      <c r="J68" s="4">
        <v>1</v>
      </c>
      <c r="K68" s="4" t="s">
        <v>30</v>
      </c>
      <c r="L68" s="4">
        <v>874</v>
      </c>
      <c r="M68" s="4">
        <v>874</v>
      </c>
      <c r="N68" s="4" t="s">
        <v>379</v>
      </c>
      <c r="O68" s="4" t="s">
        <v>32</v>
      </c>
      <c r="P68" s="4" t="s">
        <v>33</v>
      </c>
      <c r="Q68" s="4">
        <v>0</v>
      </c>
      <c r="R68" s="7">
        <v>44955</v>
      </c>
      <c r="S68" s="6">
        <v>44965</v>
      </c>
      <c r="T68" s="4" t="s">
        <v>34</v>
      </c>
      <c r="U68" s="4">
        <v>874</v>
      </c>
      <c r="V68" s="4">
        <v>0</v>
      </c>
      <c r="W68" s="4">
        <v>0</v>
      </c>
      <c r="X68" s="4" t="s">
        <v>380</v>
      </c>
      <c r="Y68" s="4" t="s">
        <v>381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383</v>
      </c>
      <c r="E69" s="4" t="s">
        <v>29</v>
      </c>
      <c r="F69" s="6">
        <v>44959</v>
      </c>
      <c r="G69" s="6">
        <v>44962</v>
      </c>
      <c r="H69" s="4">
        <v>1</v>
      </c>
      <c r="I69" s="4">
        <v>3</v>
      </c>
      <c r="J69" s="4">
        <v>3</v>
      </c>
      <c r="K69" s="4" t="s">
        <v>30</v>
      </c>
      <c r="L69" s="4">
        <v>2310</v>
      </c>
      <c r="M69" s="4">
        <v>2310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44955</v>
      </c>
      <c r="S69" s="6">
        <v>44965</v>
      </c>
      <c r="T69" s="4" t="s">
        <v>34</v>
      </c>
      <c r="U69" s="4">
        <v>2310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44959</v>
      </c>
      <c r="G70" s="6">
        <v>44962</v>
      </c>
      <c r="H70" s="4">
        <v>1</v>
      </c>
      <c r="I70" s="4">
        <v>3</v>
      </c>
      <c r="J70" s="4">
        <v>3</v>
      </c>
      <c r="K70" s="4" t="s">
        <v>30</v>
      </c>
      <c r="L70" s="4">
        <v>645</v>
      </c>
      <c r="M70" s="4">
        <v>645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44955</v>
      </c>
      <c r="S70" s="6">
        <v>44965</v>
      </c>
      <c r="T70" s="4" t="s">
        <v>34</v>
      </c>
      <c r="U70" s="4">
        <v>645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395</v>
      </c>
      <c r="F71" s="6">
        <v>44961</v>
      </c>
      <c r="G71" s="6">
        <v>44962</v>
      </c>
      <c r="H71" s="4">
        <v>1</v>
      </c>
      <c r="I71" s="4">
        <v>1</v>
      </c>
      <c r="J71" s="4">
        <v>1</v>
      </c>
      <c r="K71" s="4" t="s">
        <v>30</v>
      </c>
      <c r="L71" s="4">
        <v>1607</v>
      </c>
      <c r="M71" s="4">
        <v>1607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44955</v>
      </c>
      <c r="S71" s="6">
        <v>44965</v>
      </c>
      <c r="T71" s="4" t="s">
        <v>34</v>
      </c>
      <c r="U71" s="4">
        <v>1607</v>
      </c>
      <c r="V71" s="4">
        <v>0</v>
      </c>
      <c r="W71" s="4">
        <v>0</v>
      </c>
      <c r="X71" s="4" t="s">
        <v>397</v>
      </c>
      <c r="Y71" s="4" t="s">
        <v>398</v>
      </c>
    </row>
    <row r="72" s="4" customFormat="1" spans="1:25">
      <c r="A72" s="4" t="s">
        <v>399</v>
      </c>
      <c r="B72" s="4" t="s">
        <v>26</v>
      </c>
      <c r="C72" s="4" t="s">
        <v>27</v>
      </c>
      <c r="D72" s="4" t="s">
        <v>400</v>
      </c>
      <c r="E72" s="4" t="s">
        <v>401</v>
      </c>
      <c r="F72" s="6">
        <v>44960</v>
      </c>
      <c r="G72" s="6">
        <v>44962</v>
      </c>
      <c r="H72" s="4">
        <v>1</v>
      </c>
      <c r="I72" s="4">
        <v>2</v>
      </c>
      <c r="J72" s="4">
        <v>2</v>
      </c>
      <c r="K72" s="4" t="s">
        <v>30</v>
      </c>
      <c r="L72" s="4">
        <v>384</v>
      </c>
      <c r="M72" s="4">
        <v>384</v>
      </c>
      <c r="N72" s="4" t="s">
        <v>402</v>
      </c>
      <c r="O72" s="4" t="s">
        <v>32</v>
      </c>
      <c r="P72" s="4" t="s">
        <v>33</v>
      </c>
      <c r="Q72" s="4">
        <v>0</v>
      </c>
      <c r="R72" s="7">
        <v>44955</v>
      </c>
      <c r="S72" s="6">
        <v>44965</v>
      </c>
      <c r="T72" s="4" t="s">
        <v>34</v>
      </c>
      <c r="U72" s="4">
        <v>384</v>
      </c>
      <c r="V72" s="4">
        <v>0</v>
      </c>
      <c r="W72" s="4">
        <v>0</v>
      </c>
      <c r="X72" s="4" t="s">
        <v>403</v>
      </c>
      <c r="Y72" s="4" t="s">
        <v>36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44961</v>
      </c>
      <c r="G73" s="6">
        <v>44962</v>
      </c>
      <c r="H73" s="4">
        <v>1</v>
      </c>
      <c r="I73" s="4">
        <v>1</v>
      </c>
      <c r="J73" s="4">
        <v>1</v>
      </c>
      <c r="K73" s="4" t="s">
        <v>30</v>
      </c>
      <c r="L73" s="4">
        <v>1618</v>
      </c>
      <c r="M73" s="4">
        <v>1618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44956</v>
      </c>
      <c r="S73" s="6">
        <v>44965</v>
      </c>
      <c r="T73" s="4" t="s">
        <v>34</v>
      </c>
      <c r="U73" s="4">
        <v>1618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44960</v>
      </c>
      <c r="G74" s="6">
        <v>44962</v>
      </c>
      <c r="H74" s="4">
        <v>1</v>
      </c>
      <c r="I74" s="4">
        <v>2</v>
      </c>
      <c r="J74" s="4">
        <v>2</v>
      </c>
      <c r="K74" s="4" t="s">
        <v>30</v>
      </c>
      <c r="L74" s="4">
        <v>6759</v>
      </c>
      <c r="M74" s="4">
        <v>6759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44956</v>
      </c>
      <c r="S74" s="6">
        <v>44965</v>
      </c>
      <c r="T74" s="4" t="s">
        <v>34</v>
      </c>
      <c r="U74" s="4">
        <v>6759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44961</v>
      </c>
      <c r="G75" s="6">
        <v>44962</v>
      </c>
      <c r="H75" s="4">
        <v>1</v>
      </c>
      <c r="I75" s="4">
        <v>1</v>
      </c>
      <c r="J75" s="4">
        <v>1</v>
      </c>
      <c r="K75" s="4" t="s">
        <v>30</v>
      </c>
      <c r="L75" s="4">
        <v>1052</v>
      </c>
      <c r="M75" s="4">
        <v>1052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44956</v>
      </c>
      <c r="S75" s="6">
        <v>44965</v>
      </c>
      <c r="T75" s="4" t="s">
        <v>34</v>
      </c>
      <c r="U75" s="4">
        <v>1052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44959</v>
      </c>
      <c r="G76" s="6">
        <v>44962</v>
      </c>
      <c r="H76" s="4">
        <v>1</v>
      </c>
      <c r="I76" s="4">
        <v>3</v>
      </c>
      <c r="J76" s="4">
        <v>3</v>
      </c>
      <c r="K76" s="4" t="s">
        <v>30</v>
      </c>
      <c r="L76" s="4">
        <v>1662</v>
      </c>
      <c r="M76" s="4">
        <v>1662</v>
      </c>
      <c r="N76" s="4" t="s">
        <v>425</v>
      </c>
      <c r="O76" s="4" t="s">
        <v>32</v>
      </c>
      <c r="P76" s="4" t="s">
        <v>33</v>
      </c>
      <c r="Q76" s="4">
        <v>0</v>
      </c>
      <c r="R76" s="7">
        <v>44956</v>
      </c>
      <c r="S76" s="6">
        <v>44965</v>
      </c>
      <c r="T76" s="4" t="s">
        <v>34</v>
      </c>
      <c r="U76" s="4">
        <v>1662</v>
      </c>
      <c r="V76" s="4">
        <v>0</v>
      </c>
      <c r="W76" s="4">
        <v>0</v>
      </c>
      <c r="X76" s="4" t="s">
        <v>426</v>
      </c>
      <c r="Y76" s="4" t="s">
        <v>36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44957</v>
      </c>
      <c r="G77" s="6">
        <v>44962</v>
      </c>
      <c r="H77" s="4">
        <v>1</v>
      </c>
      <c r="I77" s="4">
        <v>5</v>
      </c>
      <c r="J77" s="4">
        <v>5</v>
      </c>
      <c r="K77" s="4" t="s">
        <v>30</v>
      </c>
      <c r="L77" s="4">
        <v>23406</v>
      </c>
      <c r="M77" s="4">
        <v>23406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44956</v>
      </c>
      <c r="S77" s="6">
        <v>44965</v>
      </c>
      <c r="T77" s="4" t="s">
        <v>34</v>
      </c>
      <c r="U77" s="4">
        <v>23406</v>
      </c>
      <c r="V77" s="4">
        <v>0</v>
      </c>
      <c r="W77" s="4">
        <v>0</v>
      </c>
      <c r="X77" s="4" t="s">
        <v>431</v>
      </c>
      <c r="Y77" s="4" t="s">
        <v>432</v>
      </c>
    </row>
    <row r="78" s="4" customFormat="1" spans="1:25">
      <c r="A78" s="4" t="s">
        <v>261</v>
      </c>
      <c r="B78" s="4" t="s">
        <v>26</v>
      </c>
      <c r="C78" s="4" t="s">
        <v>110</v>
      </c>
      <c r="D78" s="4" t="s">
        <v>262</v>
      </c>
      <c r="E78" s="4" t="s">
        <v>263</v>
      </c>
      <c r="F78" s="6">
        <v>44960</v>
      </c>
      <c r="G78" s="6">
        <v>44962</v>
      </c>
      <c r="H78" s="4">
        <v>1</v>
      </c>
      <c r="I78" s="4">
        <v>2</v>
      </c>
      <c r="J78" s="4">
        <v>2</v>
      </c>
      <c r="K78" s="4" t="s">
        <v>30</v>
      </c>
      <c r="L78" s="4">
        <v>-2215</v>
      </c>
      <c r="M78" s="4">
        <v>-2215</v>
      </c>
      <c r="N78" s="4" t="s">
        <v>264</v>
      </c>
      <c r="O78" s="4" t="s">
        <v>32</v>
      </c>
      <c r="P78" s="4" t="s">
        <v>33</v>
      </c>
      <c r="Q78" s="4">
        <v>0</v>
      </c>
      <c r="R78" s="7">
        <v>44951</v>
      </c>
      <c r="S78" s="6">
        <v>44965</v>
      </c>
      <c r="T78" s="4" t="s">
        <v>34</v>
      </c>
      <c r="U78" s="4">
        <v>-2215</v>
      </c>
      <c r="V78" s="4">
        <v>0</v>
      </c>
      <c r="W78" s="4">
        <v>0</v>
      </c>
      <c r="X78" s="4" t="s">
        <v>265</v>
      </c>
      <c r="Y78" s="4" t="s">
        <v>266</v>
      </c>
    </row>
    <row r="79" s="4" customFormat="1" spans="1:25">
      <c r="A79" s="4" t="s">
        <v>433</v>
      </c>
      <c r="B79" s="4" t="s">
        <v>26</v>
      </c>
      <c r="C79" s="4" t="s">
        <v>27</v>
      </c>
      <c r="D79" s="4" t="s">
        <v>434</v>
      </c>
      <c r="E79" s="4" t="s">
        <v>274</v>
      </c>
      <c r="F79" s="6">
        <v>44960</v>
      </c>
      <c r="G79" s="6">
        <v>44962</v>
      </c>
      <c r="H79" s="4">
        <v>2</v>
      </c>
      <c r="I79" s="4">
        <v>2</v>
      </c>
      <c r="J79" s="4">
        <v>4</v>
      </c>
      <c r="K79" s="4" t="s">
        <v>30</v>
      </c>
      <c r="L79" s="4">
        <v>2084</v>
      </c>
      <c r="M79" s="4">
        <v>2084</v>
      </c>
      <c r="N79" s="4" t="s">
        <v>435</v>
      </c>
      <c r="O79" s="4" t="s">
        <v>32</v>
      </c>
      <c r="P79" s="4" t="s">
        <v>33</v>
      </c>
      <c r="Q79" s="4">
        <v>0</v>
      </c>
      <c r="R79" s="7">
        <v>44956</v>
      </c>
      <c r="S79" s="6">
        <v>44965</v>
      </c>
      <c r="T79" s="4" t="s">
        <v>34</v>
      </c>
      <c r="U79" s="4">
        <v>2084</v>
      </c>
      <c r="V79" s="4">
        <v>0</v>
      </c>
      <c r="W79" s="4">
        <v>0</v>
      </c>
      <c r="X79" s="4" t="s">
        <v>436</v>
      </c>
      <c r="Y79" s="4" t="s">
        <v>36</v>
      </c>
    </row>
    <row r="80" s="4" customFormat="1" spans="1:25">
      <c r="A80" s="4" t="s">
        <v>437</v>
      </c>
      <c r="B80" s="4" t="s">
        <v>26</v>
      </c>
      <c r="C80" s="4" t="s">
        <v>27</v>
      </c>
      <c r="D80" s="4" t="s">
        <v>438</v>
      </c>
      <c r="E80" s="4" t="s">
        <v>439</v>
      </c>
      <c r="F80" s="6">
        <v>44961</v>
      </c>
      <c r="G80" s="6">
        <v>44962</v>
      </c>
      <c r="H80" s="4">
        <v>1</v>
      </c>
      <c r="I80" s="4">
        <v>1</v>
      </c>
      <c r="J80" s="4">
        <v>1</v>
      </c>
      <c r="K80" s="4" t="s">
        <v>30</v>
      </c>
      <c r="L80" s="4">
        <v>1199</v>
      </c>
      <c r="M80" s="4">
        <v>1199</v>
      </c>
      <c r="N80" s="4" t="s">
        <v>440</v>
      </c>
      <c r="O80" s="4" t="s">
        <v>32</v>
      </c>
      <c r="P80" s="4" t="s">
        <v>33</v>
      </c>
      <c r="Q80" s="4">
        <v>0</v>
      </c>
      <c r="R80" s="7">
        <v>44956</v>
      </c>
      <c r="S80" s="6">
        <v>44965</v>
      </c>
      <c r="T80" s="4" t="s">
        <v>34</v>
      </c>
      <c r="U80" s="4">
        <v>1199</v>
      </c>
      <c r="V80" s="4">
        <v>0</v>
      </c>
      <c r="W80" s="4">
        <v>0</v>
      </c>
      <c r="X80" s="4" t="s">
        <v>441</v>
      </c>
      <c r="Y80" s="4" t="s">
        <v>36</v>
      </c>
    </row>
    <row r="81" s="4" customFormat="1" spans="1:25">
      <c r="A81" s="4" t="s">
        <v>442</v>
      </c>
      <c r="B81" s="4" t="s">
        <v>26</v>
      </c>
      <c r="C81" s="4" t="s">
        <v>27</v>
      </c>
      <c r="D81" s="4" t="s">
        <v>443</v>
      </c>
      <c r="E81" s="4" t="s">
        <v>444</v>
      </c>
      <c r="F81" s="6">
        <v>44961</v>
      </c>
      <c r="G81" s="6">
        <v>44962</v>
      </c>
      <c r="H81" s="4">
        <v>1</v>
      </c>
      <c r="I81" s="4">
        <v>1</v>
      </c>
      <c r="J81" s="4">
        <v>1</v>
      </c>
      <c r="K81" s="4" t="s">
        <v>30</v>
      </c>
      <c r="L81" s="4">
        <v>978</v>
      </c>
      <c r="M81" s="4">
        <v>978</v>
      </c>
      <c r="N81" s="4" t="s">
        <v>445</v>
      </c>
      <c r="O81" s="4" t="s">
        <v>32</v>
      </c>
      <c r="P81" s="4" t="s">
        <v>33</v>
      </c>
      <c r="Q81" s="4">
        <v>0</v>
      </c>
      <c r="R81" s="7">
        <v>44956</v>
      </c>
      <c r="S81" s="6">
        <v>44965</v>
      </c>
      <c r="T81" s="4" t="s">
        <v>34</v>
      </c>
      <c r="U81" s="4">
        <v>978</v>
      </c>
      <c r="V81" s="4">
        <v>0</v>
      </c>
      <c r="W81" s="4">
        <v>0</v>
      </c>
      <c r="X81" s="4" t="s">
        <v>36</v>
      </c>
      <c r="Y81" s="4" t="s">
        <v>446</v>
      </c>
    </row>
    <row r="82" s="4" customFormat="1" spans="1:25">
      <c r="A82" s="4" t="s">
        <v>447</v>
      </c>
      <c r="B82" s="4" t="s">
        <v>26</v>
      </c>
      <c r="C82" s="4" t="s">
        <v>27</v>
      </c>
      <c r="D82" s="4" t="s">
        <v>448</v>
      </c>
      <c r="E82" s="4" t="s">
        <v>449</v>
      </c>
      <c r="F82" s="6">
        <v>44961</v>
      </c>
      <c r="G82" s="6">
        <v>44962</v>
      </c>
      <c r="H82" s="4">
        <v>1</v>
      </c>
      <c r="I82" s="4">
        <v>1</v>
      </c>
      <c r="J82" s="4">
        <v>1</v>
      </c>
      <c r="K82" s="4" t="s">
        <v>30</v>
      </c>
      <c r="L82" s="4">
        <v>1664</v>
      </c>
      <c r="M82" s="4">
        <v>1664</v>
      </c>
      <c r="N82" s="4" t="s">
        <v>450</v>
      </c>
      <c r="O82" s="4" t="s">
        <v>32</v>
      </c>
      <c r="P82" s="4" t="s">
        <v>33</v>
      </c>
      <c r="Q82" s="4">
        <v>0</v>
      </c>
      <c r="R82" s="7">
        <v>44957</v>
      </c>
      <c r="S82" s="6">
        <v>44965</v>
      </c>
      <c r="T82" s="4" t="s">
        <v>34</v>
      </c>
      <c r="U82" s="4">
        <v>1664</v>
      </c>
      <c r="V82" s="4">
        <v>0</v>
      </c>
      <c r="W82" s="4">
        <v>0</v>
      </c>
      <c r="X82" s="4" t="s">
        <v>451</v>
      </c>
      <c r="Y82" s="4" t="s">
        <v>452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44961</v>
      </c>
      <c r="G83" s="6">
        <v>44962</v>
      </c>
      <c r="H83" s="4">
        <v>1</v>
      </c>
      <c r="I83" s="4">
        <v>1</v>
      </c>
      <c r="J83" s="4">
        <v>1</v>
      </c>
      <c r="K83" s="4" t="s">
        <v>30</v>
      </c>
      <c r="L83" s="4">
        <v>263</v>
      </c>
      <c r="M83" s="4">
        <v>263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44957</v>
      </c>
      <c r="S83" s="6">
        <v>44965</v>
      </c>
      <c r="T83" s="4" t="s">
        <v>34</v>
      </c>
      <c r="U83" s="4">
        <v>263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5">
      <c r="A84" s="4" t="s">
        <v>459</v>
      </c>
      <c r="B84" s="4" t="s">
        <v>26</v>
      </c>
      <c r="C84" s="4" t="s">
        <v>27</v>
      </c>
      <c r="D84" s="4" t="s">
        <v>460</v>
      </c>
      <c r="E84" s="4" t="s">
        <v>461</v>
      </c>
      <c r="F84" s="6">
        <v>44961</v>
      </c>
      <c r="G84" s="6">
        <v>44962</v>
      </c>
      <c r="H84" s="4">
        <v>1</v>
      </c>
      <c r="I84" s="4">
        <v>1</v>
      </c>
      <c r="J84" s="4">
        <v>1</v>
      </c>
      <c r="K84" s="4" t="s">
        <v>30</v>
      </c>
      <c r="L84" s="4">
        <v>576</v>
      </c>
      <c r="M84" s="4">
        <v>576</v>
      </c>
      <c r="N84" s="4" t="s">
        <v>462</v>
      </c>
      <c r="O84" s="4" t="s">
        <v>32</v>
      </c>
      <c r="P84" s="4" t="s">
        <v>33</v>
      </c>
      <c r="Q84" s="4">
        <v>0</v>
      </c>
      <c r="R84" s="7">
        <v>44957</v>
      </c>
      <c r="S84" s="6">
        <v>44965</v>
      </c>
      <c r="T84" s="4" t="s">
        <v>34</v>
      </c>
      <c r="U84" s="4">
        <v>576</v>
      </c>
      <c r="V84" s="4">
        <v>0</v>
      </c>
      <c r="W84" s="4">
        <v>0</v>
      </c>
      <c r="X84" s="4" t="s">
        <v>463</v>
      </c>
      <c r="Y84" s="4" t="s">
        <v>36</v>
      </c>
    </row>
    <row r="85" s="4" customFormat="1" spans="1:25">
      <c r="A85" s="4" t="s">
        <v>464</v>
      </c>
      <c r="B85" s="4" t="s">
        <v>26</v>
      </c>
      <c r="C85" s="4" t="s">
        <v>27</v>
      </c>
      <c r="D85" s="4" t="s">
        <v>465</v>
      </c>
      <c r="E85" s="4" t="s">
        <v>274</v>
      </c>
      <c r="F85" s="6">
        <v>44958</v>
      </c>
      <c r="G85" s="6">
        <v>44962</v>
      </c>
      <c r="H85" s="4">
        <v>1</v>
      </c>
      <c r="I85" s="4">
        <v>4</v>
      </c>
      <c r="J85" s="4">
        <v>4</v>
      </c>
      <c r="K85" s="4" t="s">
        <v>30</v>
      </c>
      <c r="L85" s="4">
        <v>3027</v>
      </c>
      <c r="M85" s="4">
        <v>3027</v>
      </c>
      <c r="N85" s="4" t="s">
        <v>466</v>
      </c>
      <c r="O85" s="4" t="s">
        <v>32</v>
      </c>
      <c r="P85" s="4" t="s">
        <v>33</v>
      </c>
      <c r="Q85" s="4">
        <v>0</v>
      </c>
      <c r="R85" s="7">
        <v>44957</v>
      </c>
      <c r="S85" s="6">
        <v>44965</v>
      </c>
      <c r="T85" s="4" t="s">
        <v>34</v>
      </c>
      <c r="U85" s="4">
        <v>3027</v>
      </c>
      <c r="V85" s="4">
        <v>0</v>
      </c>
      <c r="W85" s="4">
        <v>0</v>
      </c>
      <c r="X85" s="4" t="s">
        <v>467</v>
      </c>
      <c r="Y85" s="4" t="s">
        <v>468</v>
      </c>
    </row>
    <row r="86" s="4" customFormat="1" spans="1:25">
      <c r="A86" s="4" t="s">
        <v>469</v>
      </c>
      <c r="B86" s="4" t="s">
        <v>26</v>
      </c>
      <c r="C86" s="4" t="s">
        <v>27</v>
      </c>
      <c r="D86" s="4" t="s">
        <v>470</v>
      </c>
      <c r="E86" s="4" t="s">
        <v>338</v>
      </c>
      <c r="F86" s="6">
        <v>44960</v>
      </c>
      <c r="G86" s="6">
        <v>44962</v>
      </c>
      <c r="H86" s="4">
        <v>1</v>
      </c>
      <c r="I86" s="4">
        <v>2</v>
      </c>
      <c r="J86" s="4">
        <v>2</v>
      </c>
      <c r="K86" s="4" t="s">
        <v>30</v>
      </c>
      <c r="L86" s="4">
        <v>1792</v>
      </c>
      <c r="M86" s="4">
        <v>1792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44957</v>
      </c>
      <c r="S86" s="6">
        <v>44965</v>
      </c>
      <c r="T86" s="4" t="s">
        <v>34</v>
      </c>
      <c r="U86" s="4">
        <v>1792</v>
      </c>
      <c r="V86" s="4">
        <v>0</v>
      </c>
      <c r="W86" s="4">
        <v>0</v>
      </c>
      <c r="X86" s="4" t="s">
        <v>472</v>
      </c>
      <c r="Y86" s="4" t="s">
        <v>36</v>
      </c>
    </row>
    <row r="87" s="4" customFormat="1" spans="1:25">
      <c r="A87" s="4" t="s">
        <v>473</v>
      </c>
      <c r="B87" s="4" t="s">
        <v>26</v>
      </c>
      <c r="C87" s="4" t="s">
        <v>27</v>
      </c>
      <c r="D87" s="4" t="s">
        <v>474</v>
      </c>
      <c r="E87" s="4" t="s">
        <v>475</v>
      </c>
      <c r="F87" s="6">
        <v>44957</v>
      </c>
      <c r="G87" s="6">
        <v>44962</v>
      </c>
      <c r="H87" s="4">
        <v>1</v>
      </c>
      <c r="I87" s="4">
        <v>5</v>
      </c>
      <c r="J87" s="4">
        <v>5</v>
      </c>
      <c r="K87" s="4" t="s">
        <v>30</v>
      </c>
      <c r="L87" s="4">
        <v>4030</v>
      </c>
      <c r="M87" s="4">
        <v>4030</v>
      </c>
      <c r="N87" s="4" t="s">
        <v>476</v>
      </c>
      <c r="O87" s="4" t="s">
        <v>32</v>
      </c>
      <c r="P87" s="4" t="s">
        <v>33</v>
      </c>
      <c r="Q87" s="4">
        <v>0</v>
      </c>
      <c r="R87" s="7">
        <v>44957</v>
      </c>
      <c r="S87" s="6">
        <v>44965</v>
      </c>
      <c r="T87" s="4" t="s">
        <v>34</v>
      </c>
      <c r="U87" s="4">
        <v>4030</v>
      </c>
      <c r="V87" s="4">
        <v>0</v>
      </c>
      <c r="W87" s="4">
        <v>0</v>
      </c>
      <c r="X87" s="4" t="s">
        <v>477</v>
      </c>
      <c r="Y87" s="4" t="s">
        <v>478</v>
      </c>
    </row>
    <row r="88" s="4" customFormat="1" spans="1:25">
      <c r="A88" s="4" t="s">
        <v>479</v>
      </c>
      <c r="B88" s="4" t="s">
        <v>26</v>
      </c>
      <c r="C88" s="4" t="s">
        <v>27</v>
      </c>
      <c r="D88" s="4" t="s">
        <v>480</v>
      </c>
      <c r="E88" s="4" t="s">
        <v>481</v>
      </c>
      <c r="F88" s="6">
        <v>44960</v>
      </c>
      <c r="G88" s="6">
        <v>44962</v>
      </c>
      <c r="H88" s="4">
        <v>1</v>
      </c>
      <c r="I88" s="4">
        <v>2</v>
      </c>
      <c r="J88" s="4">
        <v>2</v>
      </c>
      <c r="K88" s="4" t="s">
        <v>30</v>
      </c>
      <c r="L88" s="4">
        <v>1514</v>
      </c>
      <c r="M88" s="4">
        <v>1514</v>
      </c>
      <c r="N88" s="4" t="s">
        <v>482</v>
      </c>
      <c r="O88" s="4" t="s">
        <v>32</v>
      </c>
      <c r="P88" s="4" t="s">
        <v>33</v>
      </c>
      <c r="Q88" s="4">
        <v>0</v>
      </c>
      <c r="R88" s="7">
        <v>44957</v>
      </c>
      <c r="S88" s="6">
        <v>44965</v>
      </c>
      <c r="T88" s="4" t="s">
        <v>34</v>
      </c>
      <c r="U88" s="4">
        <v>1514</v>
      </c>
      <c r="V88" s="4">
        <v>0</v>
      </c>
      <c r="W88" s="4">
        <v>0</v>
      </c>
      <c r="X88" s="4" t="s">
        <v>483</v>
      </c>
      <c r="Y88" s="4" t="s">
        <v>36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485</v>
      </c>
      <c r="E89" s="4" t="s">
        <v>486</v>
      </c>
      <c r="F89" s="6">
        <v>44961</v>
      </c>
      <c r="G89" s="6">
        <v>44962</v>
      </c>
      <c r="H89" s="4">
        <v>1</v>
      </c>
      <c r="I89" s="4">
        <v>1</v>
      </c>
      <c r="J89" s="4">
        <v>1</v>
      </c>
      <c r="K89" s="4" t="s">
        <v>30</v>
      </c>
      <c r="L89" s="4">
        <v>274</v>
      </c>
      <c r="M89" s="4">
        <v>274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44957</v>
      </c>
      <c r="S89" s="6">
        <v>44965</v>
      </c>
      <c r="T89" s="4" t="s">
        <v>34</v>
      </c>
      <c r="U89" s="4">
        <v>274</v>
      </c>
      <c r="V89" s="4">
        <v>0</v>
      </c>
      <c r="W89" s="4">
        <v>0</v>
      </c>
      <c r="X89" s="4" t="s">
        <v>488</v>
      </c>
      <c r="Y89" s="4" t="s">
        <v>36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44961</v>
      </c>
      <c r="G90" s="6">
        <v>44962</v>
      </c>
      <c r="H90" s="4">
        <v>1</v>
      </c>
      <c r="I90" s="4">
        <v>1</v>
      </c>
      <c r="J90" s="4">
        <v>1</v>
      </c>
      <c r="K90" s="4" t="s">
        <v>30</v>
      </c>
      <c r="L90" s="4">
        <v>1621</v>
      </c>
      <c r="M90" s="4">
        <v>1621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44957</v>
      </c>
      <c r="S90" s="6">
        <v>44965</v>
      </c>
      <c r="T90" s="4" t="s">
        <v>34</v>
      </c>
      <c r="U90" s="4">
        <v>1621</v>
      </c>
      <c r="V90" s="4">
        <v>0</v>
      </c>
      <c r="W90" s="4">
        <v>0</v>
      </c>
      <c r="X90" s="4" t="s">
        <v>493</v>
      </c>
      <c r="Y90" s="4" t="s">
        <v>494</v>
      </c>
    </row>
    <row r="91" s="4" customFormat="1" spans="1:25">
      <c r="A91" s="4" t="s">
        <v>495</v>
      </c>
      <c r="B91" s="4" t="s">
        <v>26</v>
      </c>
      <c r="C91" s="4" t="s">
        <v>27</v>
      </c>
      <c r="D91" s="4" t="s">
        <v>128</v>
      </c>
      <c r="E91" s="4" t="s">
        <v>496</v>
      </c>
      <c r="F91" s="6">
        <v>44959</v>
      </c>
      <c r="G91" s="6">
        <v>44962</v>
      </c>
      <c r="H91" s="4">
        <v>1</v>
      </c>
      <c r="I91" s="4">
        <v>3</v>
      </c>
      <c r="J91" s="4">
        <v>3</v>
      </c>
      <c r="K91" s="4" t="s">
        <v>30</v>
      </c>
      <c r="L91" s="4">
        <v>4784</v>
      </c>
      <c r="M91" s="4">
        <v>4784</v>
      </c>
      <c r="N91" s="4" t="s">
        <v>497</v>
      </c>
      <c r="O91" s="4" t="s">
        <v>32</v>
      </c>
      <c r="P91" s="4" t="s">
        <v>33</v>
      </c>
      <c r="Q91" s="4">
        <v>0</v>
      </c>
      <c r="R91" s="7">
        <v>44957</v>
      </c>
      <c r="S91" s="6">
        <v>44965</v>
      </c>
      <c r="T91" s="4" t="s">
        <v>34</v>
      </c>
      <c r="U91" s="4">
        <v>4784</v>
      </c>
      <c r="V91" s="4">
        <v>0</v>
      </c>
      <c r="W91" s="4">
        <v>0</v>
      </c>
      <c r="X91" s="4" t="s">
        <v>498</v>
      </c>
      <c r="Y91" s="4" t="s">
        <v>499</v>
      </c>
    </row>
    <row r="92" s="4" customFormat="1" spans="1:25">
      <c r="A92" s="4" t="s">
        <v>500</v>
      </c>
      <c r="B92" s="4" t="s">
        <v>26</v>
      </c>
      <c r="C92" s="4" t="s">
        <v>27</v>
      </c>
      <c r="D92" s="4" t="s">
        <v>501</v>
      </c>
      <c r="E92" s="4" t="s">
        <v>502</v>
      </c>
      <c r="F92" s="6">
        <v>44960</v>
      </c>
      <c r="G92" s="6">
        <v>44962</v>
      </c>
      <c r="H92" s="4">
        <v>1</v>
      </c>
      <c r="I92" s="4">
        <v>2</v>
      </c>
      <c r="J92" s="4">
        <v>2</v>
      </c>
      <c r="K92" s="4" t="s">
        <v>30</v>
      </c>
      <c r="L92" s="4">
        <v>530</v>
      </c>
      <c r="M92" s="4">
        <v>530</v>
      </c>
      <c r="N92" s="4" t="s">
        <v>503</v>
      </c>
      <c r="O92" s="4" t="s">
        <v>32</v>
      </c>
      <c r="P92" s="4" t="s">
        <v>33</v>
      </c>
      <c r="Q92" s="4">
        <v>0</v>
      </c>
      <c r="R92" s="7">
        <v>44957</v>
      </c>
      <c r="S92" s="6">
        <v>44965</v>
      </c>
      <c r="T92" s="4" t="s">
        <v>34</v>
      </c>
      <c r="U92" s="4">
        <v>530</v>
      </c>
      <c r="V92" s="4">
        <v>0</v>
      </c>
      <c r="W92" s="4">
        <v>0</v>
      </c>
      <c r="X92" s="4" t="s">
        <v>504</v>
      </c>
      <c r="Y92" s="4" t="s">
        <v>505</v>
      </c>
    </row>
    <row r="93" s="4" customFormat="1" spans="1:25">
      <c r="A93" s="4" t="s">
        <v>506</v>
      </c>
      <c r="B93" s="4" t="s">
        <v>26</v>
      </c>
      <c r="C93" s="4" t="s">
        <v>27</v>
      </c>
      <c r="D93" s="4" t="s">
        <v>507</v>
      </c>
      <c r="E93" s="4" t="s">
        <v>508</v>
      </c>
      <c r="F93" s="6">
        <v>44961</v>
      </c>
      <c r="G93" s="6">
        <v>44962</v>
      </c>
      <c r="H93" s="4">
        <v>1</v>
      </c>
      <c r="I93" s="4">
        <v>1</v>
      </c>
      <c r="J93" s="4">
        <v>1</v>
      </c>
      <c r="K93" s="4" t="s">
        <v>30</v>
      </c>
      <c r="L93" s="4">
        <v>134</v>
      </c>
      <c r="M93" s="4">
        <v>134</v>
      </c>
      <c r="N93" s="4" t="s">
        <v>509</v>
      </c>
      <c r="O93" s="4" t="s">
        <v>32</v>
      </c>
      <c r="P93" s="4" t="s">
        <v>33</v>
      </c>
      <c r="Q93" s="4">
        <v>0</v>
      </c>
      <c r="R93" s="7">
        <v>44957</v>
      </c>
      <c r="S93" s="6">
        <v>44965</v>
      </c>
      <c r="T93" s="4" t="s">
        <v>34</v>
      </c>
      <c r="U93" s="4">
        <v>134</v>
      </c>
      <c r="V93" s="4">
        <v>0</v>
      </c>
      <c r="W93" s="4">
        <v>0</v>
      </c>
      <c r="X93" s="4" t="s">
        <v>510</v>
      </c>
      <c r="Y93" s="4" t="s">
        <v>511</v>
      </c>
    </row>
    <row r="94" s="4" customFormat="1" spans="1:25">
      <c r="A94" s="4" t="s">
        <v>512</v>
      </c>
      <c r="B94" s="4" t="s">
        <v>26</v>
      </c>
      <c r="C94" s="4" t="s">
        <v>27</v>
      </c>
      <c r="D94" s="4" t="s">
        <v>513</v>
      </c>
      <c r="E94" s="4" t="s">
        <v>514</v>
      </c>
      <c r="F94" s="6">
        <v>44959</v>
      </c>
      <c r="G94" s="6">
        <v>44962</v>
      </c>
      <c r="H94" s="4">
        <v>1</v>
      </c>
      <c r="I94" s="4">
        <v>3</v>
      </c>
      <c r="J94" s="4">
        <v>3</v>
      </c>
      <c r="K94" s="4" t="s">
        <v>30</v>
      </c>
      <c r="L94" s="4">
        <v>945</v>
      </c>
      <c r="M94" s="4">
        <v>945</v>
      </c>
      <c r="N94" s="4" t="s">
        <v>515</v>
      </c>
      <c r="O94" s="4" t="s">
        <v>32</v>
      </c>
      <c r="P94" s="4" t="s">
        <v>33</v>
      </c>
      <c r="Q94" s="4">
        <v>0</v>
      </c>
      <c r="R94" s="7">
        <v>44957</v>
      </c>
      <c r="S94" s="6">
        <v>44965</v>
      </c>
      <c r="T94" s="4" t="s">
        <v>34</v>
      </c>
      <c r="U94" s="4">
        <v>945</v>
      </c>
      <c r="V94" s="4">
        <v>0</v>
      </c>
      <c r="W94" s="4">
        <v>0</v>
      </c>
      <c r="X94" s="4" t="s">
        <v>516</v>
      </c>
      <c r="Y94" s="4" t="s">
        <v>517</v>
      </c>
    </row>
    <row r="95" s="4" customFormat="1" spans="1:25">
      <c r="A95" s="4" t="s">
        <v>518</v>
      </c>
      <c r="B95" s="4" t="s">
        <v>26</v>
      </c>
      <c r="C95" s="4" t="s">
        <v>27</v>
      </c>
      <c r="D95" s="4" t="s">
        <v>519</v>
      </c>
      <c r="E95" s="4" t="s">
        <v>520</v>
      </c>
      <c r="F95" s="6">
        <v>44959</v>
      </c>
      <c r="G95" s="6">
        <v>44962</v>
      </c>
      <c r="H95" s="4">
        <v>1</v>
      </c>
      <c r="I95" s="4">
        <v>3</v>
      </c>
      <c r="J95" s="4">
        <v>3</v>
      </c>
      <c r="K95" s="4" t="s">
        <v>30</v>
      </c>
      <c r="L95" s="4">
        <v>1548</v>
      </c>
      <c r="M95" s="4">
        <v>1548</v>
      </c>
      <c r="N95" s="4" t="s">
        <v>521</v>
      </c>
      <c r="O95" s="4" t="s">
        <v>32</v>
      </c>
      <c r="P95" s="4" t="s">
        <v>33</v>
      </c>
      <c r="Q95" s="4">
        <v>0</v>
      </c>
      <c r="R95" s="7">
        <v>44957</v>
      </c>
      <c r="S95" s="6">
        <v>44965</v>
      </c>
      <c r="T95" s="4" t="s">
        <v>34</v>
      </c>
      <c r="U95" s="4">
        <v>1548</v>
      </c>
      <c r="V95" s="4">
        <v>0</v>
      </c>
      <c r="W95" s="4">
        <v>0</v>
      </c>
      <c r="X95" s="4" t="s">
        <v>522</v>
      </c>
      <c r="Y95" s="4" t="s">
        <v>523</v>
      </c>
    </row>
    <row r="96" s="4" customFormat="1" spans="1:25">
      <c r="A96" s="4" t="s">
        <v>524</v>
      </c>
      <c r="B96" s="4" t="s">
        <v>26</v>
      </c>
      <c r="C96" s="4" t="s">
        <v>27</v>
      </c>
      <c r="D96" s="4" t="s">
        <v>525</v>
      </c>
      <c r="E96" s="4" t="s">
        <v>269</v>
      </c>
      <c r="F96" s="6">
        <v>44958</v>
      </c>
      <c r="G96" s="6">
        <v>44962</v>
      </c>
      <c r="H96" s="4">
        <v>1</v>
      </c>
      <c r="I96" s="4">
        <v>4</v>
      </c>
      <c r="J96" s="4">
        <v>4</v>
      </c>
      <c r="K96" s="4" t="s">
        <v>30</v>
      </c>
      <c r="L96" s="4">
        <v>856</v>
      </c>
      <c r="M96" s="4">
        <v>856</v>
      </c>
      <c r="N96" s="4" t="s">
        <v>526</v>
      </c>
      <c r="O96" s="4" t="s">
        <v>32</v>
      </c>
      <c r="P96" s="4" t="s">
        <v>33</v>
      </c>
      <c r="Q96" s="4">
        <v>0</v>
      </c>
      <c r="R96" s="7">
        <v>44957</v>
      </c>
      <c r="S96" s="6">
        <v>44965</v>
      </c>
      <c r="T96" s="4" t="s">
        <v>34</v>
      </c>
      <c r="U96" s="4">
        <v>856</v>
      </c>
      <c r="V96" s="4">
        <v>0</v>
      </c>
      <c r="W96" s="4">
        <v>0</v>
      </c>
      <c r="X96" s="4" t="s">
        <v>527</v>
      </c>
      <c r="Y96" s="4" t="s">
        <v>36</v>
      </c>
    </row>
    <row r="97" s="4" customFormat="1" spans="1:25">
      <c r="A97" s="4" t="s">
        <v>528</v>
      </c>
      <c r="B97" s="4" t="s">
        <v>26</v>
      </c>
      <c r="C97" s="4" t="s">
        <v>27</v>
      </c>
      <c r="D97" s="4" t="s">
        <v>529</v>
      </c>
      <c r="E97" s="4" t="s">
        <v>530</v>
      </c>
      <c r="F97" s="6">
        <v>44960</v>
      </c>
      <c r="G97" s="6">
        <v>44962</v>
      </c>
      <c r="H97" s="4">
        <v>1</v>
      </c>
      <c r="I97" s="4">
        <v>2</v>
      </c>
      <c r="J97" s="4">
        <v>2</v>
      </c>
      <c r="K97" s="4" t="s">
        <v>30</v>
      </c>
      <c r="L97" s="4">
        <v>3130</v>
      </c>
      <c r="M97" s="4">
        <v>3130</v>
      </c>
      <c r="N97" s="4" t="s">
        <v>531</v>
      </c>
      <c r="O97" s="4" t="s">
        <v>32</v>
      </c>
      <c r="P97" s="4" t="s">
        <v>33</v>
      </c>
      <c r="Q97" s="4">
        <v>0</v>
      </c>
      <c r="R97" s="7">
        <v>44958</v>
      </c>
      <c r="S97" s="6">
        <v>44965</v>
      </c>
      <c r="T97" s="4" t="s">
        <v>34</v>
      </c>
      <c r="U97" s="4">
        <v>3130</v>
      </c>
      <c r="V97" s="4">
        <v>0</v>
      </c>
      <c r="W97" s="4">
        <v>0</v>
      </c>
      <c r="X97" s="4" t="s">
        <v>532</v>
      </c>
      <c r="Y97" s="4" t="s">
        <v>36</v>
      </c>
    </row>
    <row r="98" s="4" customFormat="1" spans="1:25">
      <c r="A98" s="4" t="s">
        <v>533</v>
      </c>
      <c r="B98" s="4" t="s">
        <v>26</v>
      </c>
      <c r="C98" s="4" t="s">
        <v>27</v>
      </c>
      <c r="D98" s="4" t="s">
        <v>534</v>
      </c>
      <c r="E98" s="4" t="s">
        <v>508</v>
      </c>
      <c r="F98" s="6">
        <v>44961</v>
      </c>
      <c r="G98" s="6">
        <v>44962</v>
      </c>
      <c r="H98" s="4">
        <v>1</v>
      </c>
      <c r="I98" s="4">
        <v>1</v>
      </c>
      <c r="J98" s="4">
        <v>1</v>
      </c>
      <c r="K98" s="4" t="s">
        <v>30</v>
      </c>
      <c r="L98" s="4">
        <v>193</v>
      </c>
      <c r="M98" s="4">
        <v>193</v>
      </c>
      <c r="N98" s="4" t="s">
        <v>535</v>
      </c>
      <c r="O98" s="4" t="s">
        <v>32</v>
      </c>
      <c r="P98" s="4" t="s">
        <v>33</v>
      </c>
      <c r="Q98" s="4">
        <v>0</v>
      </c>
      <c r="R98" s="7">
        <v>44958</v>
      </c>
      <c r="S98" s="6">
        <v>44965</v>
      </c>
      <c r="T98" s="4" t="s">
        <v>34</v>
      </c>
      <c r="U98" s="4">
        <v>193</v>
      </c>
      <c r="V98" s="4">
        <v>0</v>
      </c>
      <c r="W98" s="4">
        <v>0</v>
      </c>
      <c r="X98" s="4" t="s">
        <v>536</v>
      </c>
      <c r="Y98" s="4" t="s">
        <v>537</v>
      </c>
    </row>
    <row r="99" s="4" customFormat="1" spans="1:25">
      <c r="A99" s="4" t="s">
        <v>538</v>
      </c>
      <c r="B99" s="4" t="s">
        <v>26</v>
      </c>
      <c r="C99" s="4" t="s">
        <v>27</v>
      </c>
      <c r="D99" s="4" t="s">
        <v>539</v>
      </c>
      <c r="E99" s="4" t="s">
        <v>540</v>
      </c>
      <c r="F99" s="6">
        <v>44961</v>
      </c>
      <c r="G99" s="6">
        <v>44962</v>
      </c>
      <c r="H99" s="4">
        <v>1</v>
      </c>
      <c r="I99" s="4">
        <v>1</v>
      </c>
      <c r="J99" s="4">
        <v>1</v>
      </c>
      <c r="K99" s="4" t="s">
        <v>30</v>
      </c>
      <c r="L99" s="4">
        <v>2328</v>
      </c>
      <c r="M99" s="4">
        <v>2328</v>
      </c>
      <c r="N99" s="4" t="s">
        <v>541</v>
      </c>
      <c r="O99" s="4" t="s">
        <v>32</v>
      </c>
      <c r="P99" s="4" t="s">
        <v>33</v>
      </c>
      <c r="Q99" s="4">
        <v>0</v>
      </c>
      <c r="R99" s="7">
        <v>44958</v>
      </c>
      <c r="S99" s="6">
        <v>44965</v>
      </c>
      <c r="T99" s="4" t="s">
        <v>34</v>
      </c>
      <c r="U99" s="4">
        <v>2328</v>
      </c>
      <c r="V99" s="4">
        <v>0</v>
      </c>
      <c r="W99" s="4">
        <v>0</v>
      </c>
      <c r="X99" s="4" t="s">
        <v>542</v>
      </c>
      <c r="Y99" s="4" t="s">
        <v>543</v>
      </c>
    </row>
    <row r="100" s="4" customFormat="1" spans="1:25">
      <c r="A100" s="4" t="s">
        <v>544</v>
      </c>
      <c r="B100" s="4" t="s">
        <v>26</v>
      </c>
      <c r="C100" s="4" t="s">
        <v>27</v>
      </c>
      <c r="D100" s="4" t="s">
        <v>545</v>
      </c>
      <c r="E100" s="4" t="s">
        <v>546</v>
      </c>
      <c r="F100" s="6">
        <v>44961</v>
      </c>
      <c r="G100" s="6">
        <v>44962</v>
      </c>
      <c r="H100" s="4">
        <v>1</v>
      </c>
      <c r="I100" s="4">
        <v>1</v>
      </c>
      <c r="J100" s="4">
        <v>1</v>
      </c>
      <c r="K100" s="4" t="s">
        <v>30</v>
      </c>
      <c r="L100" s="4">
        <v>672</v>
      </c>
      <c r="M100" s="4">
        <v>672</v>
      </c>
      <c r="N100" s="4" t="s">
        <v>547</v>
      </c>
      <c r="O100" s="4" t="s">
        <v>32</v>
      </c>
      <c r="P100" s="4" t="s">
        <v>33</v>
      </c>
      <c r="Q100" s="4">
        <v>0</v>
      </c>
      <c r="R100" s="7">
        <v>44958</v>
      </c>
      <c r="S100" s="6">
        <v>44965</v>
      </c>
      <c r="T100" s="4" t="s">
        <v>34</v>
      </c>
      <c r="U100" s="4">
        <v>672</v>
      </c>
      <c r="V100" s="4">
        <v>0</v>
      </c>
      <c r="W100" s="4">
        <v>0</v>
      </c>
      <c r="X100" s="4" t="s">
        <v>548</v>
      </c>
      <c r="Y100" s="4" t="s">
        <v>36</v>
      </c>
    </row>
    <row r="101" s="4" customFormat="1" spans="1:25">
      <c r="A101" s="4" t="s">
        <v>549</v>
      </c>
      <c r="B101" s="4" t="s">
        <v>26</v>
      </c>
      <c r="C101" s="4" t="s">
        <v>27</v>
      </c>
      <c r="D101" s="4" t="s">
        <v>550</v>
      </c>
      <c r="E101" s="4" t="s">
        <v>551</v>
      </c>
      <c r="F101" s="6">
        <v>44960</v>
      </c>
      <c r="G101" s="6">
        <v>44962</v>
      </c>
      <c r="H101" s="4">
        <v>1</v>
      </c>
      <c r="I101" s="4">
        <v>2</v>
      </c>
      <c r="J101" s="4">
        <v>2</v>
      </c>
      <c r="K101" s="4" t="s">
        <v>30</v>
      </c>
      <c r="L101" s="4">
        <v>1781</v>
      </c>
      <c r="M101" s="4">
        <v>1781</v>
      </c>
      <c r="N101" s="4" t="s">
        <v>552</v>
      </c>
      <c r="O101" s="4" t="s">
        <v>32</v>
      </c>
      <c r="P101" s="4" t="s">
        <v>33</v>
      </c>
      <c r="Q101" s="4">
        <v>0</v>
      </c>
      <c r="R101" s="7">
        <v>44958</v>
      </c>
      <c r="S101" s="6">
        <v>44965</v>
      </c>
      <c r="T101" s="4" t="s">
        <v>34</v>
      </c>
      <c r="U101" s="4">
        <v>1781</v>
      </c>
      <c r="V101" s="4">
        <v>0</v>
      </c>
      <c r="W101" s="4">
        <v>0</v>
      </c>
      <c r="X101" s="4" t="s">
        <v>553</v>
      </c>
      <c r="Y101" s="4" t="s">
        <v>554</v>
      </c>
    </row>
    <row r="102" s="4" customFormat="1" spans="1:28">
      <c r="A102" s="4" t="s">
        <v>555</v>
      </c>
      <c r="B102" s="4" t="s">
        <v>26</v>
      </c>
      <c r="C102" s="4" t="s">
        <v>27</v>
      </c>
      <c r="D102" s="4" t="s">
        <v>534</v>
      </c>
      <c r="E102" s="4" t="s">
        <v>508</v>
      </c>
      <c r="F102" s="6">
        <v>44961</v>
      </c>
      <c r="G102" s="6">
        <v>44962</v>
      </c>
      <c r="H102" s="4">
        <v>4</v>
      </c>
      <c r="I102" s="4">
        <v>1</v>
      </c>
      <c r="J102" s="4">
        <v>4</v>
      </c>
      <c r="K102" s="4" t="s">
        <v>30</v>
      </c>
      <c r="L102" s="4">
        <v>772</v>
      </c>
      <c r="M102" s="4">
        <v>772</v>
      </c>
      <c r="N102" s="4" t="s">
        <v>556</v>
      </c>
      <c r="O102" s="4" t="s">
        <v>32</v>
      </c>
      <c r="P102" s="4" t="s">
        <v>33</v>
      </c>
      <c r="Q102" s="4">
        <v>0</v>
      </c>
      <c r="R102" s="7">
        <v>44958</v>
      </c>
      <c r="S102" s="6">
        <v>44965</v>
      </c>
      <c r="T102" s="4" t="s">
        <v>34</v>
      </c>
      <c r="U102" s="4">
        <v>772</v>
      </c>
      <c r="V102" s="4">
        <v>0</v>
      </c>
      <c r="W102" s="4">
        <v>0</v>
      </c>
      <c r="X102" s="4" t="s">
        <v>557</v>
      </c>
      <c r="Y102" s="4" t="s">
        <v>558</v>
      </c>
      <c r="Z102" s="4" t="s">
        <v>559</v>
      </c>
      <c r="AA102" s="4" t="s">
        <v>560</v>
      </c>
      <c r="AB102" s="4" t="s">
        <v>561</v>
      </c>
    </row>
    <row r="103" s="4" customFormat="1" spans="1:25">
      <c r="A103" s="4" t="s">
        <v>562</v>
      </c>
      <c r="B103" s="4" t="s">
        <v>26</v>
      </c>
      <c r="C103" s="4" t="s">
        <v>27</v>
      </c>
      <c r="D103" s="4" t="s">
        <v>563</v>
      </c>
      <c r="E103" s="4" t="s">
        <v>564</v>
      </c>
      <c r="F103" s="6">
        <v>44961</v>
      </c>
      <c r="G103" s="6">
        <v>44962</v>
      </c>
      <c r="H103" s="4">
        <v>1</v>
      </c>
      <c r="I103" s="4">
        <v>1</v>
      </c>
      <c r="J103" s="4">
        <v>1</v>
      </c>
      <c r="K103" s="4" t="s">
        <v>30</v>
      </c>
      <c r="L103" s="4">
        <v>497</v>
      </c>
      <c r="M103" s="4">
        <v>497</v>
      </c>
      <c r="N103" s="4" t="s">
        <v>565</v>
      </c>
      <c r="O103" s="4" t="s">
        <v>32</v>
      </c>
      <c r="P103" s="4" t="s">
        <v>33</v>
      </c>
      <c r="Q103" s="4">
        <v>0</v>
      </c>
      <c r="R103" s="7">
        <v>44958</v>
      </c>
      <c r="S103" s="6">
        <v>44965</v>
      </c>
      <c r="T103" s="4" t="s">
        <v>34</v>
      </c>
      <c r="U103" s="4">
        <v>497</v>
      </c>
      <c r="V103" s="4">
        <v>0</v>
      </c>
      <c r="W103" s="4">
        <v>0</v>
      </c>
      <c r="X103" s="4" t="s">
        <v>566</v>
      </c>
      <c r="Y103" s="4" t="s">
        <v>36</v>
      </c>
    </row>
    <row r="104" s="4" customFormat="1" spans="1:25">
      <c r="A104" s="4" t="s">
        <v>567</v>
      </c>
      <c r="B104" s="4" t="s">
        <v>26</v>
      </c>
      <c r="C104" s="4" t="s">
        <v>27</v>
      </c>
      <c r="D104" s="4" t="s">
        <v>568</v>
      </c>
      <c r="E104" s="4" t="s">
        <v>569</v>
      </c>
      <c r="F104" s="6">
        <v>44960</v>
      </c>
      <c r="G104" s="6">
        <v>44962</v>
      </c>
      <c r="H104" s="4">
        <v>1</v>
      </c>
      <c r="I104" s="4">
        <v>2</v>
      </c>
      <c r="J104" s="4">
        <v>2</v>
      </c>
      <c r="K104" s="4" t="s">
        <v>30</v>
      </c>
      <c r="L104" s="4">
        <v>1346</v>
      </c>
      <c r="M104" s="4">
        <v>1346</v>
      </c>
      <c r="N104" s="4" t="s">
        <v>570</v>
      </c>
      <c r="O104" s="4" t="s">
        <v>32</v>
      </c>
      <c r="P104" s="4" t="s">
        <v>33</v>
      </c>
      <c r="Q104" s="4">
        <v>0</v>
      </c>
      <c r="R104" s="7">
        <v>44958</v>
      </c>
      <c r="S104" s="6">
        <v>44965</v>
      </c>
      <c r="T104" s="4" t="s">
        <v>34</v>
      </c>
      <c r="U104" s="4">
        <v>1346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574</v>
      </c>
      <c r="E105" s="4" t="s">
        <v>575</v>
      </c>
      <c r="F105" s="6">
        <v>44960</v>
      </c>
      <c r="G105" s="6">
        <v>44962</v>
      </c>
      <c r="H105" s="4">
        <v>1</v>
      </c>
      <c r="I105" s="4">
        <v>2</v>
      </c>
      <c r="J105" s="4">
        <v>2</v>
      </c>
      <c r="K105" s="4" t="s">
        <v>30</v>
      </c>
      <c r="L105" s="4">
        <v>1663</v>
      </c>
      <c r="M105" s="4">
        <v>1663</v>
      </c>
      <c r="N105" s="4" t="s">
        <v>576</v>
      </c>
      <c r="O105" s="4" t="s">
        <v>32</v>
      </c>
      <c r="P105" s="4" t="s">
        <v>33</v>
      </c>
      <c r="Q105" s="4">
        <v>0</v>
      </c>
      <c r="R105" s="7">
        <v>44958</v>
      </c>
      <c r="S105" s="6">
        <v>44965</v>
      </c>
      <c r="T105" s="4" t="s">
        <v>34</v>
      </c>
      <c r="U105" s="4">
        <v>1663</v>
      </c>
      <c r="V105" s="4">
        <v>0</v>
      </c>
      <c r="W105" s="4">
        <v>0</v>
      </c>
      <c r="X105" s="4" t="s">
        <v>577</v>
      </c>
      <c r="Y105" s="4" t="s">
        <v>578</v>
      </c>
    </row>
    <row r="106" s="4" customFormat="1" spans="1:25">
      <c r="A106" s="4" t="s">
        <v>579</v>
      </c>
      <c r="B106" s="4" t="s">
        <v>26</v>
      </c>
      <c r="C106" s="4" t="s">
        <v>27</v>
      </c>
      <c r="D106" s="4" t="s">
        <v>534</v>
      </c>
      <c r="E106" s="4" t="s">
        <v>508</v>
      </c>
      <c r="F106" s="6">
        <v>44961</v>
      </c>
      <c r="G106" s="6">
        <v>44962</v>
      </c>
      <c r="H106" s="4">
        <v>1</v>
      </c>
      <c r="I106" s="4">
        <v>1</v>
      </c>
      <c r="J106" s="4">
        <v>1</v>
      </c>
      <c r="K106" s="4" t="s">
        <v>30</v>
      </c>
      <c r="L106" s="4">
        <v>193</v>
      </c>
      <c r="M106" s="4">
        <v>193</v>
      </c>
      <c r="N106" s="4" t="s">
        <v>580</v>
      </c>
      <c r="O106" s="4" t="s">
        <v>32</v>
      </c>
      <c r="P106" s="4" t="s">
        <v>33</v>
      </c>
      <c r="Q106" s="4">
        <v>0</v>
      </c>
      <c r="R106" s="7">
        <v>44958</v>
      </c>
      <c r="S106" s="6">
        <v>44965</v>
      </c>
      <c r="T106" s="4" t="s">
        <v>34</v>
      </c>
      <c r="U106" s="4">
        <v>193</v>
      </c>
      <c r="V106" s="4">
        <v>0</v>
      </c>
      <c r="W106" s="4">
        <v>0</v>
      </c>
      <c r="X106" s="4" t="s">
        <v>581</v>
      </c>
      <c r="Y106" s="4" t="s">
        <v>582</v>
      </c>
    </row>
    <row r="107" s="4" customFormat="1" spans="1:25">
      <c r="A107" s="4" t="s">
        <v>583</v>
      </c>
      <c r="B107" s="4" t="s">
        <v>26</v>
      </c>
      <c r="C107" s="4" t="s">
        <v>27</v>
      </c>
      <c r="D107" s="4" t="s">
        <v>584</v>
      </c>
      <c r="E107" s="4" t="s">
        <v>429</v>
      </c>
      <c r="F107" s="6">
        <v>44960</v>
      </c>
      <c r="G107" s="6">
        <v>44962</v>
      </c>
      <c r="H107" s="4">
        <v>1</v>
      </c>
      <c r="I107" s="4">
        <v>2</v>
      </c>
      <c r="J107" s="4">
        <v>2</v>
      </c>
      <c r="K107" s="4" t="s">
        <v>30</v>
      </c>
      <c r="L107" s="4">
        <v>2298</v>
      </c>
      <c r="M107" s="4">
        <v>2298</v>
      </c>
      <c r="N107" s="4" t="s">
        <v>585</v>
      </c>
      <c r="O107" s="4" t="s">
        <v>32</v>
      </c>
      <c r="P107" s="4" t="s">
        <v>33</v>
      </c>
      <c r="Q107" s="4">
        <v>0</v>
      </c>
      <c r="R107" s="7">
        <v>44959</v>
      </c>
      <c r="S107" s="6">
        <v>44965</v>
      </c>
      <c r="T107" s="4" t="s">
        <v>34</v>
      </c>
      <c r="U107" s="4">
        <v>2298</v>
      </c>
      <c r="V107" s="4">
        <v>0</v>
      </c>
      <c r="W107" s="4">
        <v>0</v>
      </c>
      <c r="X107" s="4" t="s">
        <v>586</v>
      </c>
      <c r="Y107" s="4" t="s">
        <v>587</v>
      </c>
    </row>
    <row r="108" s="4" customFormat="1" spans="1:25">
      <c r="A108" s="4" t="s">
        <v>588</v>
      </c>
      <c r="B108" s="4" t="s">
        <v>26</v>
      </c>
      <c r="C108" s="4" t="s">
        <v>27</v>
      </c>
      <c r="D108" s="4" t="s">
        <v>589</v>
      </c>
      <c r="E108" s="4" t="s">
        <v>61</v>
      </c>
      <c r="F108" s="6">
        <v>44961</v>
      </c>
      <c r="G108" s="6">
        <v>44962</v>
      </c>
      <c r="H108" s="4">
        <v>1</v>
      </c>
      <c r="I108" s="4">
        <v>1</v>
      </c>
      <c r="J108" s="4">
        <v>1</v>
      </c>
      <c r="K108" s="4" t="s">
        <v>30</v>
      </c>
      <c r="L108" s="4">
        <v>324</v>
      </c>
      <c r="M108" s="4">
        <v>324</v>
      </c>
      <c r="N108" s="4" t="s">
        <v>590</v>
      </c>
      <c r="O108" s="4" t="s">
        <v>32</v>
      </c>
      <c r="P108" s="4" t="s">
        <v>33</v>
      </c>
      <c r="Q108" s="4">
        <v>0</v>
      </c>
      <c r="R108" s="7">
        <v>44959</v>
      </c>
      <c r="S108" s="6">
        <v>44965</v>
      </c>
      <c r="T108" s="4" t="s">
        <v>34</v>
      </c>
      <c r="U108" s="4">
        <v>324</v>
      </c>
      <c r="V108" s="4">
        <v>0</v>
      </c>
      <c r="W108" s="4">
        <v>0</v>
      </c>
      <c r="X108" s="4" t="s">
        <v>591</v>
      </c>
      <c r="Y108" s="4" t="s">
        <v>36</v>
      </c>
    </row>
    <row r="109" s="4" customFormat="1" spans="1:25">
      <c r="A109" s="4" t="s">
        <v>592</v>
      </c>
      <c r="B109" s="4" t="s">
        <v>26</v>
      </c>
      <c r="C109" s="4" t="s">
        <v>27</v>
      </c>
      <c r="D109" s="4" t="s">
        <v>593</v>
      </c>
      <c r="E109" s="4" t="s">
        <v>594</v>
      </c>
      <c r="F109" s="6">
        <v>44960</v>
      </c>
      <c r="G109" s="6">
        <v>44962</v>
      </c>
      <c r="H109" s="4">
        <v>1</v>
      </c>
      <c r="I109" s="4">
        <v>2</v>
      </c>
      <c r="J109" s="4">
        <v>2</v>
      </c>
      <c r="K109" s="4" t="s">
        <v>30</v>
      </c>
      <c r="L109" s="4">
        <v>2337</v>
      </c>
      <c r="M109" s="4">
        <v>2337</v>
      </c>
      <c r="N109" s="4" t="s">
        <v>595</v>
      </c>
      <c r="O109" s="4" t="s">
        <v>32</v>
      </c>
      <c r="P109" s="4" t="s">
        <v>33</v>
      </c>
      <c r="Q109" s="4">
        <v>0</v>
      </c>
      <c r="R109" s="7">
        <v>44959</v>
      </c>
      <c r="S109" s="6">
        <v>44965</v>
      </c>
      <c r="T109" s="4" t="s">
        <v>34</v>
      </c>
      <c r="U109" s="4">
        <v>2337</v>
      </c>
      <c r="V109" s="4">
        <v>0</v>
      </c>
      <c r="W109" s="4">
        <v>2232.59</v>
      </c>
      <c r="X109" s="4" t="s">
        <v>596</v>
      </c>
      <c r="Y109" s="4" t="s">
        <v>597</v>
      </c>
    </row>
    <row r="110" s="4" customFormat="1" spans="1:25">
      <c r="A110" s="4" t="s">
        <v>598</v>
      </c>
      <c r="B110" s="4" t="s">
        <v>26</v>
      </c>
      <c r="C110" s="4" t="s">
        <v>27</v>
      </c>
      <c r="D110" s="4" t="s">
        <v>599</v>
      </c>
      <c r="E110" s="4" t="s">
        <v>600</v>
      </c>
      <c r="F110" s="6">
        <v>44961</v>
      </c>
      <c r="G110" s="6">
        <v>44962</v>
      </c>
      <c r="H110" s="4">
        <v>1</v>
      </c>
      <c r="I110" s="4">
        <v>1</v>
      </c>
      <c r="J110" s="4">
        <v>1</v>
      </c>
      <c r="K110" s="4" t="s">
        <v>30</v>
      </c>
      <c r="L110" s="4">
        <v>808</v>
      </c>
      <c r="M110" s="4">
        <v>808</v>
      </c>
      <c r="N110" s="4" t="s">
        <v>601</v>
      </c>
      <c r="O110" s="4" t="s">
        <v>32</v>
      </c>
      <c r="P110" s="4" t="s">
        <v>33</v>
      </c>
      <c r="Q110" s="4">
        <v>0</v>
      </c>
      <c r="R110" s="7">
        <v>44959</v>
      </c>
      <c r="S110" s="6">
        <v>44965</v>
      </c>
      <c r="T110" s="4" t="s">
        <v>34</v>
      </c>
      <c r="U110" s="4">
        <v>808</v>
      </c>
      <c r="V110" s="4">
        <v>0</v>
      </c>
      <c r="W110" s="4">
        <v>0</v>
      </c>
      <c r="X110" s="4" t="s">
        <v>602</v>
      </c>
      <c r="Y110" s="4" t="s">
        <v>36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604</v>
      </c>
      <c r="E111" s="4" t="s">
        <v>605</v>
      </c>
      <c r="F111" s="6">
        <v>44959</v>
      </c>
      <c r="G111" s="6">
        <v>44962</v>
      </c>
      <c r="H111" s="4">
        <v>1</v>
      </c>
      <c r="I111" s="4">
        <v>3</v>
      </c>
      <c r="J111" s="4">
        <v>3</v>
      </c>
      <c r="K111" s="4" t="s">
        <v>30</v>
      </c>
      <c r="L111" s="4">
        <v>2382</v>
      </c>
      <c r="M111" s="4">
        <v>2382</v>
      </c>
      <c r="N111" s="4" t="s">
        <v>606</v>
      </c>
      <c r="O111" s="4" t="s">
        <v>32</v>
      </c>
      <c r="P111" s="4" t="s">
        <v>33</v>
      </c>
      <c r="Q111" s="4">
        <v>0</v>
      </c>
      <c r="R111" s="7">
        <v>44959</v>
      </c>
      <c r="S111" s="6">
        <v>44965</v>
      </c>
      <c r="T111" s="4" t="s">
        <v>34</v>
      </c>
      <c r="U111" s="4">
        <v>2382</v>
      </c>
      <c r="V111" s="4">
        <v>0</v>
      </c>
      <c r="W111" s="4">
        <v>0</v>
      </c>
      <c r="X111" s="4" t="s">
        <v>607</v>
      </c>
      <c r="Y111" s="4" t="s">
        <v>36</v>
      </c>
    </row>
    <row r="112" s="4" customFormat="1" spans="1:25">
      <c r="A112" s="4" t="s">
        <v>608</v>
      </c>
      <c r="B112" s="4" t="s">
        <v>26</v>
      </c>
      <c r="C112" s="4" t="s">
        <v>27</v>
      </c>
      <c r="D112" s="4" t="s">
        <v>609</v>
      </c>
      <c r="E112" s="4" t="s">
        <v>564</v>
      </c>
      <c r="F112" s="6">
        <v>44961</v>
      </c>
      <c r="G112" s="6">
        <v>44962</v>
      </c>
      <c r="H112" s="4">
        <v>1</v>
      </c>
      <c r="I112" s="4">
        <v>1</v>
      </c>
      <c r="J112" s="4">
        <v>1</v>
      </c>
      <c r="K112" s="4" t="s">
        <v>30</v>
      </c>
      <c r="L112" s="4">
        <v>191</v>
      </c>
      <c r="M112" s="4">
        <v>191</v>
      </c>
      <c r="N112" s="4" t="s">
        <v>610</v>
      </c>
      <c r="O112" s="4" t="s">
        <v>32</v>
      </c>
      <c r="P112" s="4" t="s">
        <v>33</v>
      </c>
      <c r="Q112" s="4">
        <v>0</v>
      </c>
      <c r="R112" s="7">
        <v>44959</v>
      </c>
      <c r="S112" s="6">
        <v>44965</v>
      </c>
      <c r="T112" s="4" t="s">
        <v>34</v>
      </c>
      <c r="U112" s="4">
        <v>191</v>
      </c>
      <c r="V112" s="4">
        <v>0</v>
      </c>
      <c r="W112" s="4">
        <v>0</v>
      </c>
      <c r="X112" s="4" t="s">
        <v>611</v>
      </c>
      <c r="Y112" s="4" t="s">
        <v>612</v>
      </c>
    </row>
    <row r="113" s="4" customFormat="1" spans="1:25">
      <c r="A113" s="4" t="s">
        <v>613</v>
      </c>
      <c r="B113" s="4" t="s">
        <v>26</v>
      </c>
      <c r="C113" s="4" t="s">
        <v>27</v>
      </c>
      <c r="D113" s="4" t="s">
        <v>614</v>
      </c>
      <c r="E113" s="4" t="s">
        <v>615</v>
      </c>
      <c r="F113" s="6">
        <v>44961</v>
      </c>
      <c r="G113" s="6">
        <v>44962</v>
      </c>
      <c r="H113" s="4">
        <v>1</v>
      </c>
      <c r="I113" s="4">
        <v>1</v>
      </c>
      <c r="J113" s="4">
        <v>1</v>
      </c>
      <c r="K113" s="4" t="s">
        <v>30</v>
      </c>
      <c r="L113" s="4">
        <v>263</v>
      </c>
      <c r="M113" s="4">
        <v>263</v>
      </c>
      <c r="N113" s="4" t="s">
        <v>616</v>
      </c>
      <c r="O113" s="4" t="s">
        <v>32</v>
      </c>
      <c r="P113" s="4" t="s">
        <v>33</v>
      </c>
      <c r="Q113" s="4">
        <v>0</v>
      </c>
      <c r="R113" s="7">
        <v>44959</v>
      </c>
      <c r="S113" s="6">
        <v>44965</v>
      </c>
      <c r="T113" s="4" t="s">
        <v>34</v>
      </c>
      <c r="U113" s="4">
        <v>263</v>
      </c>
      <c r="V113" s="4">
        <v>0</v>
      </c>
      <c r="W113" s="4">
        <v>0</v>
      </c>
      <c r="X113" s="4" t="s">
        <v>617</v>
      </c>
      <c r="Y113" s="4" t="s">
        <v>618</v>
      </c>
    </row>
    <row r="114" s="4" customFormat="1" spans="1:25">
      <c r="A114" s="4" t="s">
        <v>619</v>
      </c>
      <c r="B114" s="4" t="s">
        <v>26</v>
      </c>
      <c r="C114" s="4" t="s">
        <v>27</v>
      </c>
      <c r="D114" s="4" t="s">
        <v>620</v>
      </c>
      <c r="E114" s="4" t="s">
        <v>621</v>
      </c>
      <c r="F114" s="6">
        <v>44960</v>
      </c>
      <c r="G114" s="6">
        <v>44962</v>
      </c>
      <c r="H114" s="4">
        <v>1</v>
      </c>
      <c r="I114" s="4">
        <v>2</v>
      </c>
      <c r="J114" s="4">
        <v>2</v>
      </c>
      <c r="K114" s="4" t="s">
        <v>30</v>
      </c>
      <c r="L114" s="4">
        <v>756</v>
      </c>
      <c r="M114" s="4">
        <v>756</v>
      </c>
      <c r="N114" s="4" t="s">
        <v>622</v>
      </c>
      <c r="O114" s="4" t="s">
        <v>32</v>
      </c>
      <c r="P114" s="4" t="s">
        <v>33</v>
      </c>
      <c r="Q114" s="4">
        <v>0</v>
      </c>
      <c r="R114" s="7">
        <v>44959</v>
      </c>
      <c r="S114" s="6">
        <v>44965</v>
      </c>
      <c r="T114" s="4" t="s">
        <v>34</v>
      </c>
      <c r="U114" s="4">
        <v>756</v>
      </c>
      <c r="V114" s="4">
        <v>0</v>
      </c>
      <c r="W114" s="4">
        <v>0</v>
      </c>
      <c r="X114" s="4" t="s">
        <v>623</v>
      </c>
      <c r="Y114" s="4" t="s">
        <v>36</v>
      </c>
    </row>
    <row r="115" s="4" customFormat="1" spans="1:25">
      <c r="A115" s="4" t="s">
        <v>624</v>
      </c>
      <c r="B115" s="4" t="s">
        <v>26</v>
      </c>
      <c r="C115" s="4" t="s">
        <v>27</v>
      </c>
      <c r="D115" s="4" t="s">
        <v>625</v>
      </c>
      <c r="E115" s="4" t="s">
        <v>626</v>
      </c>
      <c r="F115" s="6">
        <v>44961</v>
      </c>
      <c r="G115" s="6">
        <v>44962</v>
      </c>
      <c r="H115" s="4">
        <v>1</v>
      </c>
      <c r="I115" s="4">
        <v>1</v>
      </c>
      <c r="J115" s="4">
        <v>1</v>
      </c>
      <c r="K115" s="4" t="s">
        <v>30</v>
      </c>
      <c r="L115" s="4">
        <v>391</v>
      </c>
      <c r="M115" s="4">
        <v>391</v>
      </c>
      <c r="N115" s="4" t="s">
        <v>627</v>
      </c>
      <c r="O115" s="4" t="s">
        <v>32</v>
      </c>
      <c r="P115" s="4" t="s">
        <v>33</v>
      </c>
      <c r="Q115" s="4">
        <v>0</v>
      </c>
      <c r="R115" s="7">
        <v>44959</v>
      </c>
      <c r="S115" s="6">
        <v>44965</v>
      </c>
      <c r="T115" s="4" t="s">
        <v>34</v>
      </c>
      <c r="U115" s="4">
        <v>391</v>
      </c>
      <c r="V115" s="4">
        <v>0</v>
      </c>
      <c r="W115" s="4">
        <v>0</v>
      </c>
      <c r="X115" s="4" t="s">
        <v>628</v>
      </c>
      <c r="Y115" s="4" t="s">
        <v>629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631</v>
      </c>
      <c r="E116" s="4" t="s">
        <v>429</v>
      </c>
      <c r="F116" s="6">
        <v>44960</v>
      </c>
      <c r="G116" s="6">
        <v>44962</v>
      </c>
      <c r="H116" s="4">
        <v>1</v>
      </c>
      <c r="I116" s="4">
        <v>2</v>
      </c>
      <c r="J116" s="4">
        <v>2</v>
      </c>
      <c r="K116" s="4" t="s">
        <v>30</v>
      </c>
      <c r="L116" s="4">
        <v>2050</v>
      </c>
      <c r="M116" s="4">
        <v>2050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44959</v>
      </c>
      <c r="S116" s="6">
        <v>44965</v>
      </c>
      <c r="T116" s="4" t="s">
        <v>34</v>
      </c>
      <c r="U116" s="4">
        <v>2050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637</v>
      </c>
      <c r="F117" s="6">
        <v>44960</v>
      </c>
      <c r="G117" s="6">
        <v>44962</v>
      </c>
      <c r="H117" s="4">
        <v>1</v>
      </c>
      <c r="I117" s="4">
        <v>2</v>
      </c>
      <c r="J117" s="4">
        <v>2</v>
      </c>
      <c r="K117" s="4" t="s">
        <v>30</v>
      </c>
      <c r="L117" s="4">
        <v>16906</v>
      </c>
      <c r="M117" s="4">
        <v>16906</v>
      </c>
      <c r="N117" s="4" t="s">
        <v>638</v>
      </c>
      <c r="O117" s="4" t="s">
        <v>32</v>
      </c>
      <c r="P117" s="4" t="s">
        <v>33</v>
      </c>
      <c r="Q117" s="4">
        <v>0</v>
      </c>
      <c r="R117" s="7">
        <v>44959</v>
      </c>
      <c r="S117" s="6">
        <v>44965</v>
      </c>
      <c r="T117" s="4" t="s">
        <v>34</v>
      </c>
      <c r="U117" s="4">
        <v>16906</v>
      </c>
      <c r="V117" s="4">
        <v>0</v>
      </c>
      <c r="W117" s="4">
        <v>0</v>
      </c>
      <c r="X117" s="4" t="s">
        <v>639</v>
      </c>
      <c r="Y117" s="4" t="s">
        <v>640</v>
      </c>
    </row>
    <row r="118" s="4" customFormat="1" spans="1:25">
      <c r="A118" s="4" t="s">
        <v>641</v>
      </c>
      <c r="B118" s="4" t="s">
        <v>26</v>
      </c>
      <c r="C118" s="4" t="s">
        <v>27</v>
      </c>
      <c r="D118" s="4" t="s">
        <v>295</v>
      </c>
      <c r="E118" s="4" t="s">
        <v>642</v>
      </c>
      <c r="F118" s="6">
        <v>44961</v>
      </c>
      <c r="G118" s="6">
        <v>44962</v>
      </c>
      <c r="H118" s="4">
        <v>1</v>
      </c>
      <c r="I118" s="4">
        <v>1</v>
      </c>
      <c r="J118" s="4">
        <v>1</v>
      </c>
      <c r="K118" s="4" t="s">
        <v>30</v>
      </c>
      <c r="L118" s="4">
        <v>489</v>
      </c>
      <c r="M118" s="4">
        <v>489</v>
      </c>
      <c r="N118" s="4" t="s">
        <v>643</v>
      </c>
      <c r="O118" s="4" t="s">
        <v>32</v>
      </c>
      <c r="P118" s="4" t="s">
        <v>33</v>
      </c>
      <c r="Q118" s="4">
        <v>0</v>
      </c>
      <c r="R118" s="7">
        <v>44959</v>
      </c>
      <c r="S118" s="6">
        <v>44965</v>
      </c>
      <c r="T118" s="4" t="s">
        <v>34</v>
      </c>
      <c r="U118" s="4">
        <v>489</v>
      </c>
      <c r="V118" s="4">
        <v>0</v>
      </c>
      <c r="W118" s="4">
        <v>0</v>
      </c>
      <c r="X118" s="4" t="s">
        <v>644</v>
      </c>
      <c r="Y118" s="4" t="s">
        <v>645</v>
      </c>
    </row>
    <row r="119" s="4" customFormat="1" spans="1:25">
      <c r="A119" s="4" t="s">
        <v>646</v>
      </c>
      <c r="B119" s="4" t="s">
        <v>26</v>
      </c>
      <c r="C119" s="4" t="s">
        <v>27</v>
      </c>
      <c r="D119" s="4" t="s">
        <v>647</v>
      </c>
      <c r="E119" s="4" t="s">
        <v>648</v>
      </c>
      <c r="F119" s="6">
        <v>44959</v>
      </c>
      <c r="G119" s="6">
        <v>44962</v>
      </c>
      <c r="H119" s="4">
        <v>1</v>
      </c>
      <c r="I119" s="4">
        <v>3</v>
      </c>
      <c r="J119" s="4">
        <v>3</v>
      </c>
      <c r="K119" s="4" t="s">
        <v>30</v>
      </c>
      <c r="L119" s="4">
        <v>3411</v>
      </c>
      <c r="M119" s="4">
        <v>3411</v>
      </c>
      <c r="N119" s="4" t="s">
        <v>649</v>
      </c>
      <c r="O119" s="4" t="s">
        <v>32</v>
      </c>
      <c r="P119" s="4" t="s">
        <v>33</v>
      </c>
      <c r="Q119" s="4">
        <v>0</v>
      </c>
      <c r="R119" s="7">
        <v>44959</v>
      </c>
      <c r="S119" s="6">
        <v>44965</v>
      </c>
      <c r="T119" s="4" t="s">
        <v>34</v>
      </c>
      <c r="U119" s="4">
        <v>3411</v>
      </c>
      <c r="V119" s="4">
        <v>0</v>
      </c>
      <c r="W119" s="4">
        <v>0</v>
      </c>
      <c r="X119" s="4" t="s">
        <v>650</v>
      </c>
      <c r="Y119" s="4" t="s">
        <v>651</v>
      </c>
    </row>
    <row r="120" s="4" customFormat="1" spans="1:25">
      <c r="A120" s="4" t="s">
        <v>652</v>
      </c>
      <c r="B120" s="4" t="s">
        <v>26</v>
      </c>
      <c r="C120" s="4" t="s">
        <v>27</v>
      </c>
      <c r="D120" s="4" t="s">
        <v>653</v>
      </c>
      <c r="E120" s="4" t="s">
        <v>269</v>
      </c>
      <c r="F120" s="6">
        <v>44960</v>
      </c>
      <c r="G120" s="6">
        <v>44962</v>
      </c>
      <c r="H120" s="4">
        <v>1</v>
      </c>
      <c r="I120" s="4">
        <v>2</v>
      </c>
      <c r="J120" s="4">
        <v>2</v>
      </c>
      <c r="K120" s="4" t="s">
        <v>30</v>
      </c>
      <c r="L120" s="4">
        <v>2667</v>
      </c>
      <c r="M120" s="4">
        <v>2667</v>
      </c>
      <c r="N120" s="4" t="s">
        <v>654</v>
      </c>
      <c r="O120" s="4" t="s">
        <v>32</v>
      </c>
      <c r="P120" s="4" t="s">
        <v>33</v>
      </c>
      <c r="Q120" s="4">
        <v>0</v>
      </c>
      <c r="R120" s="7">
        <v>44959</v>
      </c>
      <c r="S120" s="6">
        <v>44965</v>
      </c>
      <c r="T120" s="4" t="s">
        <v>34</v>
      </c>
      <c r="U120" s="4">
        <v>2667</v>
      </c>
      <c r="V120" s="4">
        <v>0</v>
      </c>
      <c r="W120" s="4">
        <v>0</v>
      </c>
      <c r="X120" s="4" t="s">
        <v>655</v>
      </c>
      <c r="Y120" s="4" t="s">
        <v>36</v>
      </c>
    </row>
    <row r="121" s="4" customFormat="1" spans="1:25">
      <c r="A121" s="4" t="s">
        <v>656</v>
      </c>
      <c r="B121" s="4" t="s">
        <v>26</v>
      </c>
      <c r="C121" s="4" t="s">
        <v>27</v>
      </c>
      <c r="D121" s="4" t="s">
        <v>657</v>
      </c>
      <c r="E121" s="4" t="s">
        <v>269</v>
      </c>
      <c r="F121" s="6">
        <v>44960</v>
      </c>
      <c r="G121" s="6">
        <v>44962</v>
      </c>
      <c r="H121" s="4">
        <v>2</v>
      </c>
      <c r="I121" s="4">
        <v>2</v>
      </c>
      <c r="J121" s="4">
        <v>4</v>
      </c>
      <c r="K121" s="4" t="s">
        <v>30</v>
      </c>
      <c r="L121" s="4">
        <v>1140</v>
      </c>
      <c r="M121" s="4">
        <v>1140</v>
      </c>
      <c r="N121" s="4" t="s">
        <v>658</v>
      </c>
      <c r="O121" s="4" t="s">
        <v>32</v>
      </c>
      <c r="P121" s="4" t="s">
        <v>33</v>
      </c>
      <c r="Q121" s="4">
        <v>0</v>
      </c>
      <c r="R121" s="7">
        <v>44959</v>
      </c>
      <c r="S121" s="6">
        <v>44965</v>
      </c>
      <c r="T121" s="4" t="s">
        <v>34</v>
      </c>
      <c r="U121" s="4">
        <v>1140</v>
      </c>
      <c r="V121" s="4">
        <v>0</v>
      </c>
      <c r="W121" s="4">
        <v>0</v>
      </c>
      <c r="X121" s="4" t="s">
        <v>659</v>
      </c>
      <c r="Y121" s="4" t="s">
        <v>36</v>
      </c>
    </row>
    <row r="122" s="4" customFormat="1" spans="1:25">
      <c r="A122" s="4" t="s">
        <v>660</v>
      </c>
      <c r="B122" s="4" t="s">
        <v>26</v>
      </c>
      <c r="C122" s="4" t="s">
        <v>27</v>
      </c>
      <c r="D122" s="4" t="s">
        <v>661</v>
      </c>
      <c r="E122" s="4" t="s">
        <v>662</v>
      </c>
      <c r="F122" s="6">
        <v>44961</v>
      </c>
      <c r="G122" s="6">
        <v>44962</v>
      </c>
      <c r="H122" s="4">
        <v>1</v>
      </c>
      <c r="I122" s="4">
        <v>1</v>
      </c>
      <c r="J122" s="4">
        <v>1</v>
      </c>
      <c r="K122" s="4" t="s">
        <v>30</v>
      </c>
      <c r="L122" s="4">
        <v>1033</v>
      </c>
      <c r="M122" s="4">
        <v>1033</v>
      </c>
      <c r="N122" s="4" t="s">
        <v>663</v>
      </c>
      <c r="O122" s="4" t="s">
        <v>32</v>
      </c>
      <c r="P122" s="4" t="s">
        <v>33</v>
      </c>
      <c r="Q122" s="4">
        <v>0</v>
      </c>
      <c r="R122" s="7">
        <v>44959</v>
      </c>
      <c r="S122" s="6">
        <v>44965</v>
      </c>
      <c r="T122" s="4" t="s">
        <v>34</v>
      </c>
      <c r="U122" s="4">
        <v>1033</v>
      </c>
      <c r="V122" s="4">
        <v>0</v>
      </c>
      <c r="W122" s="4">
        <v>0</v>
      </c>
      <c r="X122" s="4" t="s">
        <v>664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667</v>
      </c>
      <c r="E123" s="4" t="s">
        <v>668</v>
      </c>
      <c r="F123" s="6">
        <v>44961</v>
      </c>
      <c r="G123" s="6">
        <v>44962</v>
      </c>
      <c r="H123" s="4">
        <v>1</v>
      </c>
      <c r="I123" s="4">
        <v>1</v>
      </c>
      <c r="J123" s="4">
        <v>1</v>
      </c>
      <c r="K123" s="4" t="s">
        <v>30</v>
      </c>
      <c r="L123" s="4">
        <v>1114</v>
      </c>
      <c r="M123" s="4">
        <v>1114</v>
      </c>
      <c r="N123" s="4" t="s">
        <v>669</v>
      </c>
      <c r="O123" s="4" t="s">
        <v>32</v>
      </c>
      <c r="P123" s="4" t="s">
        <v>33</v>
      </c>
      <c r="Q123" s="4">
        <v>0</v>
      </c>
      <c r="R123" s="7">
        <v>44959</v>
      </c>
      <c r="S123" s="6">
        <v>44965</v>
      </c>
      <c r="T123" s="4" t="s">
        <v>34</v>
      </c>
      <c r="U123" s="4">
        <v>1114</v>
      </c>
      <c r="V123" s="4">
        <v>0</v>
      </c>
      <c r="W123" s="4">
        <v>0</v>
      </c>
      <c r="X123" s="4" t="s">
        <v>670</v>
      </c>
      <c r="Y123" s="4" t="s">
        <v>36</v>
      </c>
    </row>
    <row r="124" s="4" customFormat="1" spans="1:25">
      <c r="A124" s="4" t="s">
        <v>671</v>
      </c>
      <c r="B124" s="4" t="s">
        <v>26</v>
      </c>
      <c r="C124" s="4" t="s">
        <v>27</v>
      </c>
      <c r="D124" s="4" t="s">
        <v>672</v>
      </c>
      <c r="E124" s="4" t="s">
        <v>327</v>
      </c>
      <c r="F124" s="6">
        <v>44960</v>
      </c>
      <c r="G124" s="6">
        <v>44962</v>
      </c>
      <c r="H124" s="4">
        <v>1</v>
      </c>
      <c r="I124" s="4">
        <v>2</v>
      </c>
      <c r="J124" s="4">
        <v>2</v>
      </c>
      <c r="K124" s="4" t="s">
        <v>30</v>
      </c>
      <c r="L124" s="4">
        <v>626</v>
      </c>
      <c r="M124" s="4">
        <v>626</v>
      </c>
      <c r="N124" s="4" t="s">
        <v>673</v>
      </c>
      <c r="O124" s="4" t="s">
        <v>32</v>
      </c>
      <c r="P124" s="4" t="s">
        <v>33</v>
      </c>
      <c r="Q124" s="4">
        <v>0</v>
      </c>
      <c r="R124" s="7">
        <v>44959</v>
      </c>
      <c r="S124" s="6">
        <v>44965</v>
      </c>
      <c r="T124" s="4" t="s">
        <v>34</v>
      </c>
      <c r="U124" s="4">
        <v>626</v>
      </c>
      <c r="V124" s="4">
        <v>0</v>
      </c>
      <c r="W124" s="4">
        <v>0</v>
      </c>
      <c r="X124" s="4" t="s">
        <v>674</v>
      </c>
      <c r="Y124" s="4" t="s">
        <v>675</v>
      </c>
    </row>
    <row r="125" s="4" customFormat="1" spans="1:25">
      <c r="A125" s="4" t="s">
        <v>676</v>
      </c>
      <c r="B125" s="4" t="s">
        <v>26</v>
      </c>
      <c r="C125" s="4" t="s">
        <v>27</v>
      </c>
      <c r="D125" s="4" t="s">
        <v>677</v>
      </c>
      <c r="E125" s="4" t="s">
        <v>269</v>
      </c>
      <c r="F125" s="6">
        <v>44960</v>
      </c>
      <c r="G125" s="6">
        <v>44962</v>
      </c>
      <c r="H125" s="4">
        <v>2</v>
      </c>
      <c r="I125" s="4">
        <v>2</v>
      </c>
      <c r="J125" s="4">
        <v>4</v>
      </c>
      <c r="K125" s="4" t="s">
        <v>30</v>
      </c>
      <c r="L125" s="4">
        <v>1448</v>
      </c>
      <c r="M125" s="4">
        <v>1448</v>
      </c>
      <c r="N125" s="4" t="s">
        <v>678</v>
      </c>
      <c r="O125" s="4" t="s">
        <v>32</v>
      </c>
      <c r="P125" s="4" t="s">
        <v>33</v>
      </c>
      <c r="Q125" s="4">
        <v>0</v>
      </c>
      <c r="R125" s="7">
        <v>44959</v>
      </c>
      <c r="S125" s="6">
        <v>44965</v>
      </c>
      <c r="T125" s="4" t="s">
        <v>34</v>
      </c>
      <c r="U125" s="4">
        <v>1448</v>
      </c>
      <c r="V125" s="4">
        <v>0</v>
      </c>
      <c r="W125" s="4">
        <v>0</v>
      </c>
      <c r="X125" s="4" t="s">
        <v>679</v>
      </c>
      <c r="Y125" s="4" t="s">
        <v>36</v>
      </c>
    </row>
    <row r="126" s="4" customFormat="1" spans="1:25">
      <c r="A126" s="4" t="s">
        <v>676</v>
      </c>
      <c r="B126" s="4" t="s">
        <v>26</v>
      </c>
      <c r="C126" s="4" t="s">
        <v>110</v>
      </c>
      <c r="D126" s="4" t="s">
        <v>677</v>
      </c>
      <c r="E126" s="4" t="s">
        <v>269</v>
      </c>
      <c r="F126" s="6">
        <v>44960</v>
      </c>
      <c r="G126" s="6">
        <v>44962</v>
      </c>
      <c r="H126" s="4">
        <v>2</v>
      </c>
      <c r="I126" s="4">
        <v>2</v>
      </c>
      <c r="J126" s="4">
        <v>4</v>
      </c>
      <c r="K126" s="4" t="s">
        <v>30</v>
      </c>
      <c r="L126" s="4">
        <v>-1448</v>
      </c>
      <c r="M126" s="4">
        <v>-1448</v>
      </c>
      <c r="N126" s="4" t="s">
        <v>678</v>
      </c>
      <c r="O126" s="4" t="s">
        <v>32</v>
      </c>
      <c r="P126" s="4" t="s">
        <v>33</v>
      </c>
      <c r="Q126" s="4">
        <v>0</v>
      </c>
      <c r="R126" s="7">
        <v>44959</v>
      </c>
      <c r="S126" s="6">
        <v>44965</v>
      </c>
      <c r="T126" s="4" t="s">
        <v>34</v>
      </c>
      <c r="U126" s="4">
        <v>-1448</v>
      </c>
      <c r="V126" s="4">
        <v>0</v>
      </c>
      <c r="W126" s="4">
        <v>0</v>
      </c>
      <c r="X126" s="4" t="s">
        <v>679</v>
      </c>
      <c r="Y126" s="4" t="s">
        <v>36</v>
      </c>
    </row>
    <row r="127" s="4" customFormat="1" spans="1:25">
      <c r="A127" s="4" t="s">
        <v>680</v>
      </c>
      <c r="B127" s="4" t="s">
        <v>26</v>
      </c>
      <c r="C127" s="4" t="s">
        <v>27</v>
      </c>
      <c r="D127" s="4" t="s">
        <v>681</v>
      </c>
      <c r="E127" s="4" t="s">
        <v>682</v>
      </c>
      <c r="F127" s="6">
        <v>44960</v>
      </c>
      <c r="G127" s="6">
        <v>44962</v>
      </c>
      <c r="H127" s="4">
        <v>1</v>
      </c>
      <c r="I127" s="4">
        <v>2</v>
      </c>
      <c r="J127" s="4">
        <v>2</v>
      </c>
      <c r="K127" s="4" t="s">
        <v>30</v>
      </c>
      <c r="L127" s="4">
        <v>2314</v>
      </c>
      <c r="M127" s="4">
        <v>2314</v>
      </c>
      <c r="N127" s="4" t="s">
        <v>683</v>
      </c>
      <c r="O127" s="4" t="s">
        <v>32</v>
      </c>
      <c r="P127" s="4" t="s">
        <v>33</v>
      </c>
      <c r="Q127" s="4">
        <v>0</v>
      </c>
      <c r="R127" s="7">
        <v>44960</v>
      </c>
      <c r="S127" s="6">
        <v>44965</v>
      </c>
      <c r="T127" s="4" t="s">
        <v>34</v>
      </c>
      <c r="U127" s="4">
        <v>2314</v>
      </c>
      <c r="V127" s="4">
        <v>0</v>
      </c>
      <c r="W127" s="4">
        <v>0</v>
      </c>
      <c r="X127" s="4" t="s">
        <v>684</v>
      </c>
      <c r="Y127" s="4" t="s">
        <v>36</v>
      </c>
    </row>
    <row r="128" s="4" customFormat="1" spans="1:25">
      <c r="A128" s="4" t="s">
        <v>685</v>
      </c>
      <c r="B128" s="4" t="s">
        <v>26</v>
      </c>
      <c r="C128" s="4" t="s">
        <v>27</v>
      </c>
      <c r="D128" s="4" t="s">
        <v>686</v>
      </c>
      <c r="E128" s="4" t="s">
        <v>564</v>
      </c>
      <c r="F128" s="6">
        <v>44960</v>
      </c>
      <c r="G128" s="6">
        <v>44962</v>
      </c>
      <c r="H128" s="4">
        <v>1</v>
      </c>
      <c r="I128" s="4">
        <v>2</v>
      </c>
      <c r="J128" s="4">
        <v>2</v>
      </c>
      <c r="K128" s="4" t="s">
        <v>30</v>
      </c>
      <c r="L128" s="4">
        <v>790</v>
      </c>
      <c r="M128" s="4">
        <v>790</v>
      </c>
      <c r="N128" s="4" t="s">
        <v>687</v>
      </c>
      <c r="O128" s="4" t="s">
        <v>32</v>
      </c>
      <c r="P128" s="4" t="s">
        <v>33</v>
      </c>
      <c r="Q128" s="4">
        <v>0</v>
      </c>
      <c r="R128" s="7">
        <v>44960</v>
      </c>
      <c r="S128" s="6">
        <v>44965</v>
      </c>
      <c r="T128" s="4" t="s">
        <v>34</v>
      </c>
      <c r="U128" s="4">
        <v>790</v>
      </c>
      <c r="V128" s="4">
        <v>0</v>
      </c>
      <c r="W128" s="4">
        <v>0</v>
      </c>
      <c r="X128" s="4" t="s">
        <v>688</v>
      </c>
      <c r="Y128" s="4" t="s">
        <v>689</v>
      </c>
    </row>
    <row r="129" s="4" customFormat="1" spans="1:25">
      <c r="A129" s="4" t="s">
        <v>690</v>
      </c>
      <c r="B129" s="4" t="s">
        <v>26</v>
      </c>
      <c r="C129" s="4" t="s">
        <v>27</v>
      </c>
      <c r="D129" s="4" t="s">
        <v>691</v>
      </c>
      <c r="E129" s="4" t="s">
        <v>692</v>
      </c>
      <c r="F129" s="6">
        <v>44960</v>
      </c>
      <c r="G129" s="6">
        <v>44962</v>
      </c>
      <c r="H129" s="4">
        <v>1</v>
      </c>
      <c r="I129" s="4">
        <v>2</v>
      </c>
      <c r="J129" s="4">
        <v>2</v>
      </c>
      <c r="K129" s="4" t="s">
        <v>30</v>
      </c>
      <c r="L129" s="4">
        <v>1016</v>
      </c>
      <c r="M129" s="4">
        <v>1016</v>
      </c>
      <c r="N129" s="4" t="s">
        <v>693</v>
      </c>
      <c r="O129" s="4" t="s">
        <v>32</v>
      </c>
      <c r="P129" s="4" t="s">
        <v>33</v>
      </c>
      <c r="Q129" s="4">
        <v>0</v>
      </c>
      <c r="R129" s="7">
        <v>44960</v>
      </c>
      <c r="S129" s="6">
        <v>44965</v>
      </c>
      <c r="T129" s="4" t="s">
        <v>34</v>
      </c>
      <c r="U129" s="4">
        <v>1016</v>
      </c>
      <c r="V129" s="4">
        <v>0</v>
      </c>
      <c r="W129" s="4">
        <v>0</v>
      </c>
      <c r="X129" s="4" t="s">
        <v>694</v>
      </c>
      <c r="Y129" s="4" t="s">
        <v>36</v>
      </c>
    </row>
    <row r="130" s="4" customFormat="1" spans="1:25">
      <c r="A130" s="4" t="s">
        <v>695</v>
      </c>
      <c r="B130" s="4" t="s">
        <v>26</v>
      </c>
      <c r="C130" s="4" t="s">
        <v>27</v>
      </c>
      <c r="D130" s="4" t="s">
        <v>696</v>
      </c>
      <c r="E130" s="4" t="s">
        <v>274</v>
      </c>
      <c r="F130" s="6">
        <v>44961</v>
      </c>
      <c r="G130" s="6">
        <v>44962</v>
      </c>
      <c r="H130" s="4">
        <v>1</v>
      </c>
      <c r="I130" s="4">
        <v>1</v>
      </c>
      <c r="J130" s="4">
        <v>1</v>
      </c>
      <c r="K130" s="4" t="s">
        <v>30</v>
      </c>
      <c r="L130" s="4">
        <v>1050</v>
      </c>
      <c r="M130" s="4">
        <v>1050</v>
      </c>
      <c r="N130" s="4" t="s">
        <v>697</v>
      </c>
      <c r="O130" s="4" t="s">
        <v>32</v>
      </c>
      <c r="P130" s="4" t="s">
        <v>33</v>
      </c>
      <c r="Q130" s="4">
        <v>0</v>
      </c>
      <c r="R130" s="7">
        <v>44960</v>
      </c>
      <c r="S130" s="6">
        <v>44965</v>
      </c>
      <c r="T130" s="4" t="s">
        <v>34</v>
      </c>
      <c r="U130" s="4">
        <v>1050</v>
      </c>
      <c r="V130" s="4">
        <v>0</v>
      </c>
      <c r="W130" s="4">
        <v>0</v>
      </c>
      <c r="X130" s="4" t="s">
        <v>698</v>
      </c>
      <c r="Y130" s="4" t="s">
        <v>699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701</v>
      </c>
      <c r="E131" s="4" t="s">
        <v>702</v>
      </c>
      <c r="F131" s="6">
        <v>44960</v>
      </c>
      <c r="G131" s="6">
        <v>44962</v>
      </c>
      <c r="H131" s="4">
        <v>1</v>
      </c>
      <c r="I131" s="4">
        <v>2</v>
      </c>
      <c r="J131" s="4">
        <v>2</v>
      </c>
      <c r="K131" s="4" t="s">
        <v>30</v>
      </c>
      <c r="L131" s="4">
        <v>968</v>
      </c>
      <c r="M131" s="4">
        <v>968</v>
      </c>
      <c r="N131" s="4" t="s">
        <v>703</v>
      </c>
      <c r="O131" s="4" t="s">
        <v>32</v>
      </c>
      <c r="P131" s="4" t="s">
        <v>33</v>
      </c>
      <c r="Q131" s="4">
        <v>0</v>
      </c>
      <c r="R131" s="7">
        <v>44960</v>
      </c>
      <c r="S131" s="6">
        <v>44965</v>
      </c>
      <c r="T131" s="4" t="s">
        <v>34</v>
      </c>
      <c r="U131" s="4">
        <v>968</v>
      </c>
      <c r="V131" s="4">
        <v>0</v>
      </c>
      <c r="W131" s="4">
        <v>0</v>
      </c>
      <c r="X131" s="4" t="s">
        <v>704</v>
      </c>
      <c r="Y131" s="4" t="s">
        <v>36</v>
      </c>
    </row>
    <row r="132" s="4" customFormat="1" spans="1:25">
      <c r="A132" s="4" t="s">
        <v>705</v>
      </c>
      <c r="B132" s="4" t="s">
        <v>26</v>
      </c>
      <c r="C132" s="4" t="s">
        <v>27</v>
      </c>
      <c r="D132" s="4" t="s">
        <v>359</v>
      </c>
      <c r="E132" s="4" t="s">
        <v>706</v>
      </c>
      <c r="F132" s="6">
        <v>44961</v>
      </c>
      <c r="G132" s="6">
        <v>44962</v>
      </c>
      <c r="H132" s="4">
        <v>1</v>
      </c>
      <c r="I132" s="4">
        <v>1</v>
      </c>
      <c r="J132" s="4">
        <v>1</v>
      </c>
      <c r="K132" s="4" t="s">
        <v>30</v>
      </c>
      <c r="L132" s="4">
        <v>433</v>
      </c>
      <c r="M132" s="4">
        <v>433</v>
      </c>
      <c r="N132" s="4" t="s">
        <v>707</v>
      </c>
      <c r="O132" s="4" t="s">
        <v>32</v>
      </c>
      <c r="P132" s="4" t="s">
        <v>33</v>
      </c>
      <c r="Q132" s="4">
        <v>0</v>
      </c>
      <c r="R132" s="7">
        <v>44960</v>
      </c>
      <c r="S132" s="6">
        <v>44965</v>
      </c>
      <c r="T132" s="4" t="s">
        <v>34</v>
      </c>
      <c r="U132" s="4">
        <v>433</v>
      </c>
      <c r="V132" s="4">
        <v>0</v>
      </c>
      <c r="W132" s="4">
        <v>0</v>
      </c>
      <c r="X132" s="4" t="s">
        <v>708</v>
      </c>
      <c r="Y132" s="4" t="s">
        <v>709</v>
      </c>
    </row>
    <row r="133" s="4" customFormat="1" spans="1:25">
      <c r="A133" s="4" t="s">
        <v>710</v>
      </c>
      <c r="B133" s="4" t="s">
        <v>26</v>
      </c>
      <c r="C133" s="4" t="s">
        <v>27</v>
      </c>
      <c r="D133" s="4" t="s">
        <v>711</v>
      </c>
      <c r="E133" s="4" t="s">
        <v>712</v>
      </c>
      <c r="F133" s="6">
        <v>44961</v>
      </c>
      <c r="G133" s="6">
        <v>44962</v>
      </c>
      <c r="H133" s="4">
        <v>1</v>
      </c>
      <c r="I133" s="4">
        <v>1</v>
      </c>
      <c r="J133" s="4">
        <v>1</v>
      </c>
      <c r="K133" s="4" t="s">
        <v>30</v>
      </c>
      <c r="L133" s="4">
        <v>1223</v>
      </c>
      <c r="M133" s="4">
        <v>1223</v>
      </c>
      <c r="N133" s="4" t="s">
        <v>713</v>
      </c>
      <c r="O133" s="4" t="s">
        <v>32</v>
      </c>
      <c r="P133" s="4" t="s">
        <v>33</v>
      </c>
      <c r="Q133" s="4">
        <v>0</v>
      </c>
      <c r="R133" s="7">
        <v>44960</v>
      </c>
      <c r="S133" s="6">
        <v>44965</v>
      </c>
      <c r="T133" s="4" t="s">
        <v>34</v>
      </c>
      <c r="U133" s="4">
        <v>1223</v>
      </c>
      <c r="V133" s="4">
        <v>0</v>
      </c>
      <c r="W133" s="4">
        <v>0</v>
      </c>
      <c r="X133" s="4" t="s">
        <v>714</v>
      </c>
      <c r="Y133" s="4" t="s">
        <v>715</v>
      </c>
    </row>
    <row r="134" s="4" customFormat="1" spans="1:25">
      <c r="A134" s="4" t="s">
        <v>716</v>
      </c>
      <c r="B134" s="4" t="s">
        <v>26</v>
      </c>
      <c r="C134" s="4" t="s">
        <v>27</v>
      </c>
      <c r="D134" s="4" t="s">
        <v>711</v>
      </c>
      <c r="E134" s="4" t="s">
        <v>717</v>
      </c>
      <c r="F134" s="6">
        <v>44961</v>
      </c>
      <c r="G134" s="6">
        <v>44962</v>
      </c>
      <c r="H134" s="4">
        <v>1</v>
      </c>
      <c r="I134" s="4">
        <v>1</v>
      </c>
      <c r="J134" s="4">
        <v>1</v>
      </c>
      <c r="K134" s="4" t="s">
        <v>30</v>
      </c>
      <c r="L134" s="4">
        <v>1138</v>
      </c>
      <c r="M134" s="4">
        <v>1138</v>
      </c>
      <c r="N134" s="4" t="s">
        <v>718</v>
      </c>
      <c r="O134" s="4" t="s">
        <v>32</v>
      </c>
      <c r="P134" s="4" t="s">
        <v>33</v>
      </c>
      <c r="Q134" s="4">
        <v>0</v>
      </c>
      <c r="R134" s="7">
        <v>44960</v>
      </c>
      <c r="S134" s="6">
        <v>44965</v>
      </c>
      <c r="T134" s="4" t="s">
        <v>34</v>
      </c>
      <c r="U134" s="4">
        <v>1138</v>
      </c>
      <c r="V134" s="4">
        <v>0</v>
      </c>
      <c r="W134" s="4">
        <v>0</v>
      </c>
      <c r="X134" s="4" t="s">
        <v>719</v>
      </c>
      <c r="Y134" s="4" t="s">
        <v>720</v>
      </c>
    </row>
    <row r="135" s="4" customFormat="1" spans="1:25">
      <c r="A135" s="4" t="s">
        <v>721</v>
      </c>
      <c r="B135" s="4" t="s">
        <v>26</v>
      </c>
      <c r="C135" s="4" t="s">
        <v>27</v>
      </c>
      <c r="D135" s="4" t="s">
        <v>722</v>
      </c>
      <c r="E135" s="4" t="s">
        <v>206</v>
      </c>
      <c r="F135" s="6">
        <v>44960</v>
      </c>
      <c r="G135" s="6">
        <v>44962</v>
      </c>
      <c r="H135" s="4">
        <v>1</v>
      </c>
      <c r="I135" s="4">
        <v>2</v>
      </c>
      <c r="J135" s="4">
        <v>2</v>
      </c>
      <c r="K135" s="4" t="s">
        <v>30</v>
      </c>
      <c r="L135" s="4">
        <v>2570</v>
      </c>
      <c r="M135" s="4">
        <v>2570</v>
      </c>
      <c r="N135" s="4" t="s">
        <v>723</v>
      </c>
      <c r="O135" s="4" t="s">
        <v>32</v>
      </c>
      <c r="P135" s="4" t="s">
        <v>33</v>
      </c>
      <c r="Q135" s="4">
        <v>0</v>
      </c>
      <c r="R135" s="7">
        <v>44960</v>
      </c>
      <c r="S135" s="6">
        <v>44965</v>
      </c>
      <c r="T135" s="4" t="s">
        <v>34</v>
      </c>
      <c r="U135" s="4">
        <v>2570</v>
      </c>
      <c r="V135" s="4">
        <v>0</v>
      </c>
      <c r="W135" s="4">
        <v>0</v>
      </c>
      <c r="X135" s="4" t="s">
        <v>724</v>
      </c>
      <c r="Y135" s="4" t="s">
        <v>725</v>
      </c>
    </row>
    <row r="136" s="4" customFormat="1" spans="1:25">
      <c r="A136" s="4" t="s">
        <v>726</v>
      </c>
      <c r="B136" s="4" t="s">
        <v>26</v>
      </c>
      <c r="C136" s="4" t="s">
        <v>27</v>
      </c>
      <c r="D136" s="4" t="s">
        <v>301</v>
      </c>
      <c r="E136" s="4" t="s">
        <v>269</v>
      </c>
      <c r="F136" s="6">
        <v>44960</v>
      </c>
      <c r="G136" s="6">
        <v>44962</v>
      </c>
      <c r="H136" s="4">
        <v>1</v>
      </c>
      <c r="I136" s="4">
        <v>2</v>
      </c>
      <c r="J136" s="4">
        <v>2</v>
      </c>
      <c r="K136" s="4" t="s">
        <v>30</v>
      </c>
      <c r="L136" s="4">
        <v>1220</v>
      </c>
      <c r="M136" s="4">
        <v>1220</v>
      </c>
      <c r="N136" s="4" t="s">
        <v>727</v>
      </c>
      <c r="O136" s="4" t="s">
        <v>32</v>
      </c>
      <c r="P136" s="4" t="s">
        <v>33</v>
      </c>
      <c r="Q136" s="4">
        <v>0</v>
      </c>
      <c r="R136" s="7">
        <v>44960</v>
      </c>
      <c r="S136" s="6">
        <v>44965</v>
      </c>
      <c r="T136" s="4" t="s">
        <v>34</v>
      </c>
      <c r="U136" s="4">
        <v>1220</v>
      </c>
      <c r="V136" s="4">
        <v>0</v>
      </c>
      <c r="W136" s="4">
        <v>0</v>
      </c>
      <c r="X136" s="4" t="s">
        <v>728</v>
      </c>
      <c r="Y136" s="4" t="s">
        <v>36</v>
      </c>
    </row>
    <row r="137" s="4" customFormat="1" spans="1:25">
      <c r="A137" s="4" t="s">
        <v>729</v>
      </c>
      <c r="B137" s="4" t="s">
        <v>26</v>
      </c>
      <c r="C137" s="4" t="s">
        <v>27</v>
      </c>
      <c r="D137" s="4" t="s">
        <v>730</v>
      </c>
      <c r="E137" s="4" t="s">
        <v>731</v>
      </c>
      <c r="F137" s="6">
        <v>44961</v>
      </c>
      <c r="G137" s="6">
        <v>44962</v>
      </c>
      <c r="H137" s="4">
        <v>1</v>
      </c>
      <c r="I137" s="4">
        <v>1</v>
      </c>
      <c r="J137" s="4">
        <v>1</v>
      </c>
      <c r="K137" s="4" t="s">
        <v>30</v>
      </c>
      <c r="L137" s="4">
        <v>163</v>
      </c>
      <c r="M137" s="4">
        <v>163</v>
      </c>
      <c r="N137" s="4" t="s">
        <v>732</v>
      </c>
      <c r="O137" s="4" t="s">
        <v>32</v>
      </c>
      <c r="P137" s="4" t="s">
        <v>33</v>
      </c>
      <c r="Q137" s="4">
        <v>0</v>
      </c>
      <c r="R137" s="7">
        <v>44960</v>
      </c>
      <c r="S137" s="6">
        <v>44965</v>
      </c>
      <c r="T137" s="4" t="s">
        <v>34</v>
      </c>
      <c r="U137" s="4">
        <v>163</v>
      </c>
      <c r="V137" s="4">
        <v>0</v>
      </c>
      <c r="W137" s="4">
        <v>0</v>
      </c>
      <c r="X137" s="4" t="s">
        <v>733</v>
      </c>
      <c r="Y137" s="4" t="s">
        <v>734</v>
      </c>
    </row>
    <row r="138" s="4" customFormat="1" spans="1:25">
      <c r="A138" s="4" t="s">
        <v>735</v>
      </c>
      <c r="B138" s="4" t="s">
        <v>26</v>
      </c>
      <c r="C138" s="4" t="s">
        <v>27</v>
      </c>
      <c r="D138" s="4" t="s">
        <v>736</v>
      </c>
      <c r="E138" s="4" t="s">
        <v>737</v>
      </c>
      <c r="F138" s="6">
        <v>44960</v>
      </c>
      <c r="G138" s="6">
        <v>44962</v>
      </c>
      <c r="H138" s="4">
        <v>1</v>
      </c>
      <c r="I138" s="4">
        <v>2</v>
      </c>
      <c r="J138" s="4">
        <v>2</v>
      </c>
      <c r="K138" s="4" t="s">
        <v>30</v>
      </c>
      <c r="L138" s="4">
        <v>4274</v>
      </c>
      <c r="M138" s="4">
        <v>4274</v>
      </c>
      <c r="N138" s="4" t="s">
        <v>738</v>
      </c>
      <c r="O138" s="4" t="s">
        <v>32</v>
      </c>
      <c r="P138" s="4" t="s">
        <v>33</v>
      </c>
      <c r="Q138" s="4">
        <v>0</v>
      </c>
      <c r="R138" s="7">
        <v>44960</v>
      </c>
      <c r="S138" s="6">
        <v>44965</v>
      </c>
      <c r="T138" s="4" t="s">
        <v>34</v>
      </c>
      <c r="U138" s="4">
        <v>4274</v>
      </c>
      <c r="V138" s="4">
        <v>0</v>
      </c>
      <c r="W138" s="4">
        <v>0</v>
      </c>
      <c r="X138" s="4" t="s">
        <v>739</v>
      </c>
      <c r="Y138" s="4" t="s">
        <v>36</v>
      </c>
    </row>
    <row r="139" s="4" customFormat="1" spans="1:25">
      <c r="A139" s="4" t="s">
        <v>740</v>
      </c>
      <c r="B139" s="4" t="s">
        <v>26</v>
      </c>
      <c r="C139" s="4" t="s">
        <v>27</v>
      </c>
      <c r="D139" s="4" t="s">
        <v>741</v>
      </c>
      <c r="E139" s="4" t="s">
        <v>742</v>
      </c>
      <c r="F139" s="6">
        <v>44960</v>
      </c>
      <c r="G139" s="6">
        <v>44962</v>
      </c>
      <c r="H139" s="4">
        <v>1</v>
      </c>
      <c r="I139" s="4">
        <v>2</v>
      </c>
      <c r="J139" s="4">
        <v>2</v>
      </c>
      <c r="K139" s="4" t="s">
        <v>30</v>
      </c>
      <c r="L139" s="4">
        <v>610</v>
      </c>
      <c r="M139" s="4">
        <v>610</v>
      </c>
      <c r="N139" s="4" t="s">
        <v>743</v>
      </c>
      <c r="O139" s="4" t="s">
        <v>32</v>
      </c>
      <c r="P139" s="4" t="s">
        <v>33</v>
      </c>
      <c r="Q139" s="4">
        <v>0</v>
      </c>
      <c r="R139" s="7">
        <v>44960</v>
      </c>
      <c r="S139" s="6">
        <v>44965</v>
      </c>
      <c r="T139" s="4" t="s">
        <v>34</v>
      </c>
      <c r="U139" s="4">
        <v>610</v>
      </c>
      <c r="V139" s="4">
        <v>0</v>
      </c>
      <c r="W139" s="4">
        <v>0</v>
      </c>
      <c r="X139" s="4" t="s">
        <v>744</v>
      </c>
      <c r="Y139" s="4" t="s">
        <v>745</v>
      </c>
    </row>
    <row r="140" s="4" customFormat="1" spans="1:25">
      <c r="A140" s="4" t="s">
        <v>746</v>
      </c>
      <c r="B140" s="4" t="s">
        <v>26</v>
      </c>
      <c r="C140" s="4" t="s">
        <v>27</v>
      </c>
      <c r="D140" s="4" t="s">
        <v>747</v>
      </c>
      <c r="E140" s="4" t="s">
        <v>748</v>
      </c>
      <c r="F140" s="6">
        <v>44961</v>
      </c>
      <c r="G140" s="6">
        <v>44962</v>
      </c>
      <c r="H140" s="4">
        <v>1</v>
      </c>
      <c r="I140" s="4">
        <v>1</v>
      </c>
      <c r="J140" s="4">
        <v>1</v>
      </c>
      <c r="K140" s="4" t="s">
        <v>30</v>
      </c>
      <c r="L140" s="4">
        <v>1108</v>
      </c>
      <c r="M140" s="4">
        <v>1108</v>
      </c>
      <c r="N140" s="4" t="s">
        <v>749</v>
      </c>
      <c r="O140" s="4" t="s">
        <v>32</v>
      </c>
      <c r="P140" s="4" t="s">
        <v>33</v>
      </c>
      <c r="Q140" s="4">
        <v>0</v>
      </c>
      <c r="R140" s="7">
        <v>44960</v>
      </c>
      <c r="S140" s="6">
        <v>44965</v>
      </c>
      <c r="T140" s="4" t="s">
        <v>34</v>
      </c>
      <c r="U140" s="4">
        <v>1108</v>
      </c>
      <c r="V140" s="4">
        <v>0</v>
      </c>
      <c r="W140" s="4">
        <v>0</v>
      </c>
      <c r="X140" s="4" t="s">
        <v>750</v>
      </c>
      <c r="Y140" s="4" t="s">
        <v>36</v>
      </c>
    </row>
    <row r="141" s="4" customFormat="1" spans="1:25">
      <c r="A141" s="4" t="s">
        <v>751</v>
      </c>
      <c r="B141" s="4" t="s">
        <v>26</v>
      </c>
      <c r="C141" s="4" t="s">
        <v>27</v>
      </c>
      <c r="D141" s="4" t="s">
        <v>752</v>
      </c>
      <c r="E141" s="4" t="s">
        <v>753</v>
      </c>
      <c r="F141" s="6">
        <v>44960</v>
      </c>
      <c r="G141" s="6">
        <v>44962</v>
      </c>
      <c r="H141" s="4">
        <v>1</v>
      </c>
      <c r="I141" s="4">
        <v>2</v>
      </c>
      <c r="J141" s="4">
        <v>2</v>
      </c>
      <c r="K141" s="4" t="s">
        <v>30</v>
      </c>
      <c r="L141" s="4">
        <v>2332</v>
      </c>
      <c r="M141" s="4">
        <v>2332</v>
      </c>
      <c r="N141" s="4" t="s">
        <v>754</v>
      </c>
      <c r="O141" s="4" t="s">
        <v>32</v>
      </c>
      <c r="P141" s="4" t="s">
        <v>33</v>
      </c>
      <c r="Q141" s="4">
        <v>0</v>
      </c>
      <c r="R141" s="7">
        <v>44960</v>
      </c>
      <c r="S141" s="6">
        <v>44965</v>
      </c>
      <c r="T141" s="4" t="s">
        <v>34</v>
      </c>
      <c r="U141" s="4">
        <v>2332</v>
      </c>
      <c r="V141" s="4">
        <v>0</v>
      </c>
      <c r="W141" s="4">
        <v>0</v>
      </c>
      <c r="X141" s="4" t="s">
        <v>755</v>
      </c>
      <c r="Y141" s="4" t="s">
        <v>36</v>
      </c>
    </row>
    <row r="142" s="4" customFormat="1" spans="1:25">
      <c r="A142" s="4" t="s">
        <v>756</v>
      </c>
      <c r="B142" s="4" t="s">
        <v>26</v>
      </c>
      <c r="C142" s="4" t="s">
        <v>27</v>
      </c>
      <c r="D142" s="4" t="s">
        <v>677</v>
      </c>
      <c r="E142" s="4" t="s">
        <v>269</v>
      </c>
      <c r="F142" s="6">
        <v>44960</v>
      </c>
      <c r="G142" s="6">
        <v>44962</v>
      </c>
      <c r="H142" s="4">
        <v>1</v>
      </c>
      <c r="I142" s="4">
        <v>2</v>
      </c>
      <c r="J142" s="4">
        <v>2</v>
      </c>
      <c r="K142" s="4" t="s">
        <v>30</v>
      </c>
      <c r="L142" s="4">
        <v>718</v>
      </c>
      <c r="M142" s="4">
        <v>718</v>
      </c>
      <c r="N142" s="4" t="s">
        <v>757</v>
      </c>
      <c r="O142" s="4" t="s">
        <v>32</v>
      </c>
      <c r="P142" s="4" t="s">
        <v>33</v>
      </c>
      <c r="Q142" s="4">
        <v>0</v>
      </c>
      <c r="R142" s="7">
        <v>44960</v>
      </c>
      <c r="S142" s="6">
        <v>44965</v>
      </c>
      <c r="T142" s="4" t="s">
        <v>34</v>
      </c>
      <c r="U142" s="4">
        <v>718</v>
      </c>
      <c r="V142" s="4">
        <v>0</v>
      </c>
      <c r="W142" s="4">
        <v>0</v>
      </c>
      <c r="X142" s="4" t="s">
        <v>758</v>
      </c>
      <c r="Y142" s="4" t="s">
        <v>36</v>
      </c>
    </row>
    <row r="143" s="4" customFormat="1" spans="1:25">
      <c r="A143" s="4" t="s">
        <v>759</v>
      </c>
      <c r="B143" s="4" t="s">
        <v>26</v>
      </c>
      <c r="C143" s="4" t="s">
        <v>27</v>
      </c>
      <c r="D143" s="4" t="s">
        <v>760</v>
      </c>
      <c r="E143" s="4" t="s">
        <v>761</v>
      </c>
      <c r="F143" s="6">
        <v>44961</v>
      </c>
      <c r="G143" s="6">
        <v>44962</v>
      </c>
      <c r="H143" s="4">
        <v>1</v>
      </c>
      <c r="I143" s="4">
        <v>1</v>
      </c>
      <c r="J143" s="4">
        <v>1</v>
      </c>
      <c r="K143" s="4" t="s">
        <v>30</v>
      </c>
      <c r="L143" s="4">
        <v>1804</v>
      </c>
      <c r="M143" s="4">
        <v>1804</v>
      </c>
      <c r="N143" s="4" t="s">
        <v>762</v>
      </c>
      <c r="O143" s="4" t="s">
        <v>32</v>
      </c>
      <c r="P143" s="4" t="s">
        <v>33</v>
      </c>
      <c r="Q143" s="4">
        <v>0</v>
      </c>
      <c r="R143" s="7">
        <v>44960</v>
      </c>
      <c r="S143" s="6">
        <v>44965</v>
      </c>
      <c r="T143" s="4" t="s">
        <v>34</v>
      </c>
      <c r="U143" s="4">
        <v>1804</v>
      </c>
      <c r="V143" s="4">
        <v>0</v>
      </c>
      <c r="W143" s="4">
        <v>0</v>
      </c>
      <c r="X143" s="4" t="s">
        <v>763</v>
      </c>
      <c r="Y143" s="4" t="s">
        <v>36</v>
      </c>
    </row>
    <row r="144" s="4" customFormat="1" spans="1:25">
      <c r="A144" s="4" t="s">
        <v>764</v>
      </c>
      <c r="B144" s="4" t="s">
        <v>26</v>
      </c>
      <c r="C144" s="4" t="s">
        <v>27</v>
      </c>
      <c r="D144" s="4" t="s">
        <v>765</v>
      </c>
      <c r="E144" s="4" t="s">
        <v>766</v>
      </c>
      <c r="F144" s="6">
        <v>44960</v>
      </c>
      <c r="G144" s="6">
        <v>44962</v>
      </c>
      <c r="H144" s="4">
        <v>1</v>
      </c>
      <c r="I144" s="4">
        <v>2</v>
      </c>
      <c r="J144" s="4">
        <v>2</v>
      </c>
      <c r="K144" s="4" t="s">
        <v>30</v>
      </c>
      <c r="L144" s="4">
        <v>6248</v>
      </c>
      <c r="M144" s="4">
        <v>6248</v>
      </c>
      <c r="N144" s="4" t="s">
        <v>767</v>
      </c>
      <c r="O144" s="4" t="s">
        <v>32</v>
      </c>
      <c r="P144" s="4" t="s">
        <v>33</v>
      </c>
      <c r="Q144" s="4">
        <v>0</v>
      </c>
      <c r="R144" s="7">
        <v>44960</v>
      </c>
      <c r="S144" s="6">
        <v>44965</v>
      </c>
      <c r="T144" s="4" t="s">
        <v>34</v>
      </c>
      <c r="U144" s="4">
        <v>6248</v>
      </c>
      <c r="V144" s="4">
        <v>0</v>
      </c>
      <c r="W144" s="4">
        <v>0</v>
      </c>
      <c r="X144" s="4" t="s">
        <v>768</v>
      </c>
      <c r="Y144" s="4" t="s">
        <v>651</v>
      </c>
    </row>
    <row r="145" s="4" customFormat="1" spans="1:25">
      <c r="A145" s="4" t="s">
        <v>769</v>
      </c>
      <c r="B145" s="4" t="s">
        <v>26</v>
      </c>
      <c r="C145" s="4" t="s">
        <v>27</v>
      </c>
      <c r="D145" s="4" t="s">
        <v>770</v>
      </c>
      <c r="E145" s="4" t="s">
        <v>269</v>
      </c>
      <c r="F145" s="6">
        <v>44960</v>
      </c>
      <c r="G145" s="6">
        <v>44962</v>
      </c>
      <c r="H145" s="4">
        <v>1</v>
      </c>
      <c r="I145" s="4">
        <v>2</v>
      </c>
      <c r="J145" s="4">
        <v>2</v>
      </c>
      <c r="K145" s="4" t="s">
        <v>30</v>
      </c>
      <c r="L145" s="4">
        <v>3707</v>
      </c>
      <c r="M145" s="4">
        <v>3707</v>
      </c>
      <c r="N145" s="4" t="s">
        <v>771</v>
      </c>
      <c r="O145" s="4" t="s">
        <v>32</v>
      </c>
      <c r="P145" s="4" t="s">
        <v>33</v>
      </c>
      <c r="Q145" s="4">
        <v>0</v>
      </c>
      <c r="R145" s="7">
        <v>44960</v>
      </c>
      <c r="S145" s="6">
        <v>44965</v>
      </c>
      <c r="T145" s="4" t="s">
        <v>34</v>
      </c>
      <c r="U145" s="4">
        <v>3707</v>
      </c>
      <c r="V145" s="4">
        <v>0</v>
      </c>
      <c r="W145" s="4">
        <v>0</v>
      </c>
      <c r="X145" s="4" t="s">
        <v>772</v>
      </c>
      <c r="Y145" s="4" t="s">
        <v>773</v>
      </c>
    </row>
    <row r="146" s="4" customFormat="1" spans="1:25">
      <c r="A146" s="4" t="s">
        <v>774</v>
      </c>
      <c r="B146" s="4" t="s">
        <v>26</v>
      </c>
      <c r="C146" s="4" t="s">
        <v>27</v>
      </c>
      <c r="D146" s="4" t="s">
        <v>775</v>
      </c>
      <c r="E146" s="4" t="s">
        <v>564</v>
      </c>
      <c r="F146" s="6">
        <v>44960</v>
      </c>
      <c r="G146" s="6">
        <v>44962</v>
      </c>
      <c r="H146" s="4">
        <v>1</v>
      </c>
      <c r="I146" s="4">
        <v>2</v>
      </c>
      <c r="J146" s="4">
        <v>2</v>
      </c>
      <c r="K146" s="4" t="s">
        <v>30</v>
      </c>
      <c r="L146" s="4">
        <v>1264</v>
      </c>
      <c r="M146" s="4">
        <v>1264</v>
      </c>
      <c r="N146" s="4" t="s">
        <v>776</v>
      </c>
      <c r="O146" s="4" t="s">
        <v>32</v>
      </c>
      <c r="P146" s="4" t="s">
        <v>33</v>
      </c>
      <c r="Q146" s="4">
        <v>0</v>
      </c>
      <c r="R146" s="7">
        <v>44960</v>
      </c>
      <c r="S146" s="6">
        <v>44965</v>
      </c>
      <c r="T146" s="4" t="s">
        <v>34</v>
      </c>
      <c r="U146" s="4">
        <v>1264</v>
      </c>
      <c r="V146" s="4">
        <v>0</v>
      </c>
      <c r="W146" s="4">
        <v>0</v>
      </c>
      <c r="X146" s="4" t="s">
        <v>777</v>
      </c>
      <c r="Y146" s="4" t="s">
        <v>778</v>
      </c>
    </row>
    <row r="147" s="4" customFormat="1" spans="1:25">
      <c r="A147" s="4" t="s">
        <v>779</v>
      </c>
      <c r="B147" s="4" t="s">
        <v>26</v>
      </c>
      <c r="C147" s="4" t="s">
        <v>27</v>
      </c>
      <c r="D147" s="4" t="s">
        <v>780</v>
      </c>
      <c r="E147" s="4" t="s">
        <v>269</v>
      </c>
      <c r="F147" s="6">
        <v>44960</v>
      </c>
      <c r="G147" s="6">
        <v>44962</v>
      </c>
      <c r="H147" s="4">
        <v>1</v>
      </c>
      <c r="I147" s="4">
        <v>2</v>
      </c>
      <c r="J147" s="4">
        <v>2</v>
      </c>
      <c r="K147" s="4" t="s">
        <v>30</v>
      </c>
      <c r="L147" s="4">
        <v>502</v>
      </c>
      <c r="M147" s="4">
        <v>502</v>
      </c>
      <c r="N147" s="4" t="s">
        <v>781</v>
      </c>
      <c r="O147" s="4" t="s">
        <v>32</v>
      </c>
      <c r="P147" s="4" t="s">
        <v>33</v>
      </c>
      <c r="Q147" s="4">
        <v>0</v>
      </c>
      <c r="R147" s="7">
        <v>44960</v>
      </c>
      <c r="S147" s="6">
        <v>44965</v>
      </c>
      <c r="T147" s="4" t="s">
        <v>34</v>
      </c>
      <c r="U147" s="4">
        <v>502</v>
      </c>
      <c r="V147" s="4">
        <v>0</v>
      </c>
      <c r="W147" s="4">
        <v>0</v>
      </c>
      <c r="X147" s="4" t="s">
        <v>782</v>
      </c>
      <c r="Y147" s="4" t="s">
        <v>783</v>
      </c>
    </row>
    <row r="148" s="4" customFormat="1" spans="1:25">
      <c r="A148" s="4" t="s">
        <v>784</v>
      </c>
      <c r="B148" s="4" t="s">
        <v>26</v>
      </c>
      <c r="C148" s="4" t="s">
        <v>27</v>
      </c>
      <c r="D148" s="4" t="s">
        <v>730</v>
      </c>
      <c r="E148" s="4" t="s">
        <v>731</v>
      </c>
      <c r="F148" s="6">
        <v>44961</v>
      </c>
      <c r="G148" s="6">
        <v>44962</v>
      </c>
      <c r="H148" s="4">
        <v>1</v>
      </c>
      <c r="I148" s="4">
        <v>1</v>
      </c>
      <c r="J148" s="4">
        <v>1</v>
      </c>
      <c r="K148" s="4" t="s">
        <v>30</v>
      </c>
      <c r="L148" s="4">
        <v>166</v>
      </c>
      <c r="M148" s="4">
        <v>166</v>
      </c>
      <c r="N148" s="4" t="s">
        <v>785</v>
      </c>
      <c r="O148" s="4" t="s">
        <v>32</v>
      </c>
      <c r="P148" s="4" t="s">
        <v>33</v>
      </c>
      <c r="Q148" s="4">
        <v>0</v>
      </c>
      <c r="R148" s="7">
        <v>44960</v>
      </c>
      <c r="S148" s="6">
        <v>44965</v>
      </c>
      <c r="T148" s="4" t="s">
        <v>34</v>
      </c>
      <c r="U148" s="4">
        <v>166</v>
      </c>
      <c r="V148" s="4">
        <v>0</v>
      </c>
      <c r="W148" s="4">
        <v>0</v>
      </c>
      <c r="X148" s="4" t="s">
        <v>786</v>
      </c>
      <c r="Y148" s="4" t="s">
        <v>787</v>
      </c>
    </row>
    <row r="149" s="4" customFormat="1" spans="1:25">
      <c r="A149" s="4" t="s">
        <v>788</v>
      </c>
      <c r="B149" s="4" t="s">
        <v>26</v>
      </c>
      <c r="C149" s="4" t="s">
        <v>27</v>
      </c>
      <c r="D149" s="4" t="s">
        <v>789</v>
      </c>
      <c r="E149" s="4" t="s">
        <v>49</v>
      </c>
      <c r="F149" s="6">
        <v>44960</v>
      </c>
      <c r="G149" s="6">
        <v>44962</v>
      </c>
      <c r="H149" s="4">
        <v>4</v>
      </c>
      <c r="I149" s="4">
        <v>2</v>
      </c>
      <c r="J149" s="4">
        <v>8</v>
      </c>
      <c r="K149" s="4" t="s">
        <v>30</v>
      </c>
      <c r="L149" s="4">
        <v>2280</v>
      </c>
      <c r="M149" s="4">
        <v>2280</v>
      </c>
      <c r="N149" s="4" t="s">
        <v>790</v>
      </c>
      <c r="O149" s="4" t="s">
        <v>32</v>
      </c>
      <c r="P149" s="4" t="s">
        <v>33</v>
      </c>
      <c r="Q149" s="4">
        <v>0</v>
      </c>
      <c r="R149" s="7">
        <v>44960</v>
      </c>
      <c r="S149" s="6">
        <v>44965</v>
      </c>
      <c r="T149" s="4" t="s">
        <v>34</v>
      </c>
      <c r="U149" s="4">
        <v>2280</v>
      </c>
      <c r="V149" s="4">
        <v>0</v>
      </c>
      <c r="W149" s="4">
        <v>0</v>
      </c>
      <c r="X149" s="4" t="s">
        <v>791</v>
      </c>
      <c r="Y149" s="4" t="s">
        <v>36</v>
      </c>
    </row>
    <row r="150" s="4" customFormat="1" spans="1:25">
      <c r="A150" s="4" t="s">
        <v>792</v>
      </c>
      <c r="B150" s="4" t="s">
        <v>26</v>
      </c>
      <c r="C150" s="4" t="s">
        <v>27</v>
      </c>
      <c r="D150" s="4" t="s">
        <v>793</v>
      </c>
      <c r="E150" s="4" t="s">
        <v>794</v>
      </c>
      <c r="F150" s="6">
        <v>44961</v>
      </c>
      <c r="G150" s="6">
        <v>44962</v>
      </c>
      <c r="H150" s="4">
        <v>1</v>
      </c>
      <c r="I150" s="4">
        <v>1</v>
      </c>
      <c r="J150" s="4">
        <v>1</v>
      </c>
      <c r="K150" s="4" t="s">
        <v>30</v>
      </c>
      <c r="L150" s="4">
        <v>1045</v>
      </c>
      <c r="M150" s="4">
        <v>1045</v>
      </c>
      <c r="N150" s="4" t="s">
        <v>795</v>
      </c>
      <c r="O150" s="4" t="s">
        <v>32</v>
      </c>
      <c r="P150" s="4" t="s">
        <v>33</v>
      </c>
      <c r="Q150" s="4">
        <v>0</v>
      </c>
      <c r="R150" s="7">
        <v>44960</v>
      </c>
      <c r="S150" s="6">
        <v>44965</v>
      </c>
      <c r="T150" s="4" t="s">
        <v>34</v>
      </c>
      <c r="U150" s="4">
        <v>1045</v>
      </c>
      <c r="V150" s="4">
        <v>0</v>
      </c>
      <c r="W150" s="4">
        <v>0</v>
      </c>
      <c r="X150" s="4" t="s">
        <v>796</v>
      </c>
      <c r="Y150" s="4" t="s">
        <v>36</v>
      </c>
    </row>
    <row r="151" s="4" customFormat="1" spans="1:25">
      <c r="A151" s="4" t="s">
        <v>797</v>
      </c>
      <c r="B151" s="4" t="s">
        <v>26</v>
      </c>
      <c r="C151" s="4" t="s">
        <v>27</v>
      </c>
      <c r="D151" s="4" t="s">
        <v>301</v>
      </c>
      <c r="E151" s="4" t="s">
        <v>798</v>
      </c>
      <c r="F151" s="6">
        <v>44960</v>
      </c>
      <c r="G151" s="6">
        <v>44962</v>
      </c>
      <c r="H151" s="4">
        <v>1</v>
      </c>
      <c r="I151" s="4">
        <v>2</v>
      </c>
      <c r="J151" s="4">
        <v>2</v>
      </c>
      <c r="K151" s="4" t="s">
        <v>30</v>
      </c>
      <c r="L151" s="4">
        <v>1370</v>
      </c>
      <c r="M151" s="4">
        <v>1370</v>
      </c>
      <c r="N151" s="4" t="s">
        <v>799</v>
      </c>
      <c r="O151" s="4" t="s">
        <v>32</v>
      </c>
      <c r="P151" s="4" t="s">
        <v>33</v>
      </c>
      <c r="Q151" s="4">
        <v>0</v>
      </c>
      <c r="R151" s="7">
        <v>44960</v>
      </c>
      <c r="S151" s="6">
        <v>44965</v>
      </c>
      <c r="T151" s="4" t="s">
        <v>34</v>
      </c>
      <c r="U151" s="4">
        <v>1370</v>
      </c>
      <c r="V151" s="4">
        <v>0</v>
      </c>
      <c r="W151" s="4">
        <v>0</v>
      </c>
      <c r="X151" s="4" t="s">
        <v>800</v>
      </c>
      <c r="Y151" s="4" t="s">
        <v>801</v>
      </c>
    </row>
    <row r="152" s="4" customFormat="1" spans="1:25">
      <c r="A152" s="4" t="s">
        <v>802</v>
      </c>
      <c r="B152" s="4" t="s">
        <v>26</v>
      </c>
      <c r="C152" s="4" t="s">
        <v>27</v>
      </c>
      <c r="D152" s="4" t="s">
        <v>803</v>
      </c>
      <c r="E152" s="4" t="s">
        <v>804</v>
      </c>
      <c r="F152" s="6">
        <v>44961</v>
      </c>
      <c r="G152" s="6">
        <v>44962</v>
      </c>
      <c r="H152" s="4">
        <v>1</v>
      </c>
      <c r="I152" s="4">
        <v>1</v>
      </c>
      <c r="J152" s="4">
        <v>1</v>
      </c>
      <c r="K152" s="4" t="s">
        <v>30</v>
      </c>
      <c r="L152" s="4">
        <v>347</v>
      </c>
      <c r="M152" s="4">
        <v>347</v>
      </c>
      <c r="N152" s="4" t="s">
        <v>805</v>
      </c>
      <c r="O152" s="4" t="s">
        <v>32</v>
      </c>
      <c r="P152" s="4" t="s">
        <v>33</v>
      </c>
      <c r="Q152" s="4">
        <v>0</v>
      </c>
      <c r="R152" s="7">
        <v>44960</v>
      </c>
      <c r="S152" s="6">
        <v>44965</v>
      </c>
      <c r="T152" s="4" t="s">
        <v>34</v>
      </c>
      <c r="U152" s="4">
        <v>347</v>
      </c>
      <c r="V152" s="4">
        <v>0</v>
      </c>
      <c r="W152" s="4">
        <v>0</v>
      </c>
      <c r="X152" s="4" t="s">
        <v>806</v>
      </c>
      <c r="Y152" s="4" t="s">
        <v>807</v>
      </c>
    </row>
    <row r="153" s="4" customFormat="1" spans="1:25">
      <c r="A153" s="4" t="s">
        <v>808</v>
      </c>
      <c r="B153" s="4" t="s">
        <v>26</v>
      </c>
      <c r="C153" s="4" t="s">
        <v>27</v>
      </c>
      <c r="D153" s="4" t="s">
        <v>809</v>
      </c>
      <c r="E153" s="4" t="s">
        <v>810</v>
      </c>
      <c r="F153" s="6">
        <v>44961</v>
      </c>
      <c r="G153" s="6">
        <v>44962</v>
      </c>
      <c r="H153" s="4">
        <v>1</v>
      </c>
      <c r="I153" s="4">
        <v>1</v>
      </c>
      <c r="J153" s="4">
        <v>1</v>
      </c>
      <c r="K153" s="4" t="s">
        <v>30</v>
      </c>
      <c r="L153" s="4">
        <v>1794</v>
      </c>
      <c r="M153" s="4">
        <v>1794</v>
      </c>
      <c r="N153" s="4" t="s">
        <v>811</v>
      </c>
      <c r="O153" s="4" t="s">
        <v>32</v>
      </c>
      <c r="P153" s="4" t="s">
        <v>33</v>
      </c>
      <c r="Q153" s="4">
        <v>0</v>
      </c>
      <c r="R153" s="7">
        <v>44960</v>
      </c>
      <c r="S153" s="6">
        <v>44965</v>
      </c>
      <c r="T153" s="4" t="s">
        <v>34</v>
      </c>
      <c r="U153" s="4">
        <v>1794</v>
      </c>
      <c r="V153" s="4">
        <v>0</v>
      </c>
      <c r="W153" s="4">
        <v>0</v>
      </c>
      <c r="X153" s="4" t="s">
        <v>812</v>
      </c>
      <c r="Y153" s="4" t="s">
        <v>813</v>
      </c>
    </row>
    <row r="154" s="4" customFormat="1" spans="1:25">
      <c r="A154" s="4" t="s">
        <v>814</v>
      </c>
      <c r="B154" s="4" t="s">
        <v>26</v>
      </c>
      <c r="C154" s="4" t="s">
        <v>27</v>
      </c>
      <c r="D154" s="4" t="s">
        <v>815</v>
      </c>
      <c r="E154" s="4" t="s">
        <v>816</v>
      </c>
      <c r="F154" s="6">
        <v>44961</v>
      </c>
      <c r="G154" s="6">
        <v>44962</v>
      </c>
      <c r="H154" s="4">
        <v>1</v>
      </c>
      <c r="I154" s="4">
        <v>1</v>
      </c>
      <c r="J154" s="4">
        <v>1</v>
      </c>
      <c r="K154" s="4" t="s">
        <v>30</v>
      </c>
      <c r="L154" s="4">
        <v>430</v>
      </c>
      <c r="M154" s="4">
        <v>430</v>
      </c>
      <c r="N154" s="4" t="s">
        <v>817</v>
      </c>
      <c r="O154" s="4" t="s">
        <v>32</v>
      </c>
      <c r="P154" s="4" t="s">
        <v>33</v>
      </c>
      <c r="Q154" s="4">
        <v>0</v>
      </c>
      <c r="R154" s="7">
        <v>44960</v>
      </c>
      <c r="S154" s="6">
        <v>44965</v>
      </c>
      <c r="T154" s="4" t="s">
        <v>34</v>
      </c>
      <c r="U154" s="4">
        <v>430</v>
      </c>
      <c r="V154" s="4">
        <v>0</v>
      </c>
      <c r="W154" s="4">
        <v>0</v>
      </c>
      <c r="X154" s="4" t="s">
        <v>818</v>
      </c>
      <c r="Y154" s="4" t="s">
        <v>819</v>
      </c>
    </row>
    <row r="155" s="4" customFormat="1" spans="1:25">
      <c r="A155" s="4" t="s">
        <v>820</v>
      </c>
      <c r="B155" s="4" t="s">
        <v>26</v>
      </c>
      <c r="C155" s="4" t="s">
        <v>27</v>
      </c>
      <c r="D155" s="4" t="s">
        <v>821</v>
      </c>
      <c r="E155" s="4" t="s">
        <v>389</v>
      </c>
      <c r="F155" s="6">
        <v>44961</v>
      </c>
      <c r="G155" s="6">
        <v>44962</v>
      </c>
      <c r="H155" s="4">
        <v>1</v>
      </c>
      <c r="I155" s="4">
        <v>1</v>
      </c>
      <c r="J155" s="4">
        <v>1</v>
      </c>
      <c r="K155" s="4" t="s">
        <v>30</v>
      </c>
      <c r="L155" s="4">
        <v>532</v>
      </c>
      <c r="M155" s="4">
        <v>532</v>
      </c>
      <c r="N155" s="4" t="s">
        <v>822</v>
      </c>
      <c r="O155" s="4" t="s">
        <v>32</v>
      </c>
      <c r="P155" s="4" t="s">
        <v>33</v>
      </c>
      <c r="Q155" s="4">
        <v>0</v>
      </c>
      <c r="R155" s="7">
        <v>44960</v>
      </c>
      <c r="S155" s="6">
        <v>44965</v>
      </c>
      <c r="T155" s="4" t="s">
        <v>34</v>
      </c>
      <c r="U155" s="4">
        <v>532</v>
      </c>
      <c r="V155" s="4">
        <v>0</v>
      </c>
      <c r="W155" s="4">
        <v>0</v>
      </c>
      <c r="X155" s="4" t="s">
        <v>823</v>
      </c>
      <c r="Y155" s="4" t="s">
        <v>824</v>
      </c>
    </row>
    <row r="156" s="4" customFormat="1" spans="1:25">
      <c r="A156" s="4" t="s">
        <v>825</v>
      </c>
      <c r="B156" s="4" t="s">
        <v>26</v>
      </c>
      <c r="C156" s="4" t="s">
        <v>27</v>
      </c>
      <c r="D156" s="4" t="s">
        <v>826</v>
      </c>
      <c r="E156" s="4" t="s">
        <v>827</v>
      </c>
      <c r="F156" s="6">
        <v>44961</v>
      </c>
      <c r="G156" s="6">
        <v>44962</v>
      </c>
      <c r="H156" s="4">
        <v>1</v>
      </c>
      <c r="I156" s="4">
        <v>1</v>
      </c>
      <c r="J156" s="4">
        <v>1</v>
      </c>
      <c r="K156" s="4" t="s">
        <v>30</v>
      </c>
      <c r="L156" s="4">
        <v>894</v>
      </c>
      <c r="M156" s="4">
        <v>894</v>
      </c>
      <c r="N156" s="4" t="s">
        <v>828</v>
      </c>
      <c r="O156" s="4" t="s">
        <v>32</v>
      </c>
      <c r="P156" s="4" t="s">
        <v>33</v>
      </c>
      <c r="Q156" s="4">
        <v>0</v>
      </c>
      <c r="R156" s="7">
        <v>44960</v>
      </c>
      <c r="S156" s="6">
        <v>44965</v>
      </c>
      <c r="T156" s="4" t="s">
        <v>34</v>
      </c>
      <c r="U156" s="4">
        <v>894</v>
      </c>
      <c r="V156" s="4">
        <v>0</v>
      </c>
      <c r="W156" s="4">
        <v>0</v>
      </c>
      <c r="X156" s="4" t="s">
        <v>829</v>
      </c>
      <c r="Y156" s="4" t="s">
        <v>36</v>
      </c>
    </row>
    <row r="157" s="4" customFormat="1" spans="1:25">
      <c r="A157" s="4" t="s">
        <v>830</v>
      </c>
      <c r="B157" s="4" t="s">
        <v>26</v>
      </c>
      <c r="C157" s="4" t="s">
        <v>27</v>
      </c>
      <c r="D157" s="4" t="s">
        <v>831</v>
      </c>
      <c r="E157" s="4" t="s">
        <v>832</v>
      </c>
      <c r="F157" s="6">
        <v>44961</v>
      </c>
      <c r="G157" s="6">
        <v>44962</v>
      </c>
      <c r="H157" s="4">
        <v>1</v>
      </c>
      <c r="I157" s="4">
        <v>1</v>
      </c>
      <c r="J157" s="4">
        <v>1</v>
      </c>
      <c r="K157" s="4" t="s">
        <v>30</v>
      </c>
      <c r="L157" s="4">
        <v>252</v>
      </c>
      <c r="M157" s="4">
        <v>252</v>
      </c>
      <c r="N157" s="4" t="s">
        <v>833</v>
      </c>
      <c r="O157" s="4" t="s">
        <v>32</v>
      </c>
      <c r="P157" s="4" t="s">
        <v>33</v>
      </c>
      <c r="Q157" s="4">
        <v>0</v>
      </c>
      <c r="R157" s="7">
        <v>44960</v>
      </c>
      <c r="S157" s="6">
        <v>44965</v>
      </c>
      <c r="T157" s="4" t="s">
        <v>34</v>
      </c>
      <c r="U157" s="4">
        <v>252</v>
      </c>
      <c r="V157" s="4">
        <v>0</v>
      </c>
      <c r="W157" s="4">
        <v>0</v>
      </c>
      <c r="X157" s="4" t="s">
        <v>834</v>
      </c>
      <c r="Y157" s="4" t="s">
        <v>835</v>
      </c>
    </row>
    <row r="158" s="4" customFormat="1" spans="1:25">
      <c r="A158" s="4" t="s">
        <v>836</v>
      </c>
      <c r="B158" s="4" t="s">
        <v>26</v>
      </c>
      <c r="C158" s="4" t="s">
        <v>27</v>
      </c>
      <c r="D158" s="4" t="s">
        <v>789</v>
      </c>
      <c r="E158" s="4" t="s">
        <v>49</v>
      </c>
      <c r="F158" s="6">
        <v>44961</v>
      </c>
      <c r="G158" s="6">
        <v>44962</v>
      </c>
      <c r="H158" s="4">
        <v>1</v>
      </c>
      <c r="I158" s="4">
        <v>1</v>
      </c>
      <c r="J158" s="4">
        <v>1</v>
      </c>
      <c r="K158" s="4" t="s">
        <v>30</v>
      </c>
      <c r="L158" s="4">
        <v>285</v>
      </c>
      <c r="M158" s="4">
        <v>285</v>
      </c>
      <c r="N158" s="4" t="s">
        <v>837</v>
      </c>
      <c r="O158" s="4" t="s">
        <v>32</v>
      </c>
      <c r="P158" s="4" t="s">
        <v>33</v>
      </c>
      <c r="Q158" s="4">
        <v>0</v>
      </c>
      <c r="R158" s="7">
        <v>44960</v>
      </c>
      <c r="S158" s="6">
        <v>44965</v>
      </c>
      <c r="T158" s="4" t="s">
        <v>34</v>
      </c>
      <c r="U158" s="4">
        <v>285</v>
      </c>
      <c r="V158" s="4">
        <v>0</v>
      </c>
      <c r="W158" s="4">
        <v>0</v>
      </c>
      <c r="X158" s="4" t="s">
        <v>838</v>
      </c>
      <c r="Y158" s="4" t="s">
        <v>36</v>
      </c>
    </row>
    <row r="159" s="4" customFormat="1" spans="1:25">
      <c r="A159" s="4" t="s">
        <v>839</v>
      </c>
      <c r="B159" s="4" t="s">
        <v>26</v>
      </c>
      <c r="C159" s="4" t="s">
        <v>27</v>
      </c>
      <c r="D159" s="4" t="s">
        <v>840</v>
      </c>
      <c r="E159" s="4" t="s">
        <v>514</v>
      </c>
      <c r="F159" s="6">
        <v>44961</v>
      </c>
      <c r="G159" s="6">
        <v>44962</v>
      </c>
      <c r="H159" s="4">
        <v>1</v>
      </c>
      <c r="I159" s="4">
        <v>1</v>
      </c>
      <c r="J159" s="4">
        <v>1</v>
      </c>
      <c r="K159" s="4" t="s">
        <v>30</v>
      </c>
      <c r="L159" s="4">
        <v>800</v>
      </c>
      <c r="M159" s="4">
        <v>800</v>
      </c>
      <c r="N159" s="4" t="s">
        <v>841</v>
      </c>
      <c r="O159" s="4" t="s">
        <v>32</v>
      </c>
      <c r="P159" s="4" t="s">
        <v>33</v>
      </c>
      <c r="Q159" s="4">
        <v>0</v>
      </c>
      <c r="R159" s="7">
        <v>44960</v>
      </c>
      <c r="S159" s="6">
        <v>44965</v>
      </c>
      <c r="T159" s="4" t="s">
        <v>34</v>
      </c>
      <c r="U159" s="4">
        <v>800</v>
      </c>
      <c r="V159" s="4">
        <v>0</v>
      </c>
      <c r="W159" s="4">
        <v>0</v>
      </c>
      <c r="X159" s="4" t="s">
        <v>842</v>
      </c>
      <c r="Y159" s="4" t="s">
        <v>843</v>
      </c>
    </row>
    <row r="160" s="4" customFormat="1" spans="1:25">
      <c r="A160" s="4" t="s">
        <v>844</v>
      </c>
      <c r="B160" s="4" t="s">
        <v>26</v>
      </c>
      <c r="C160" s="4" t="s">
        <v>27</v>
      </c>
      <c r="D160" s="4" t="s">
        <v>845</v>
      </c>
      <c r="E160" s="4" t="s">
        <v>514</v>
      </c>
      <c r="F160" s="6">
        <v>44961</v>
      </c>
      <c r="G160" s="6">
        <v>44962</v>
      </c>
      <c r="H160" s="4">
        <v>1</v>
      </c>
      <c r="I160" s="4">
        <v>1</v>
      </c>
      <c r="J160" s="4">
        <v>1</v>
      </c>
      <c r="K160" s="4" t="s">
        <v>30</v>
      </c>
      <c r="L160" s="4">
        <v>291</v>
      </c>
      <c r="M160" s="4">
        <v>291</v>
      </c>
      <c r="N160" s="4" t="s">
        <v>846</v>
      </c>
      <c r="O160" s="4" t="s">
        <v>32</v>
      </c>
      <c r="P160" s="4" t="s">
        <v>33</v>
      </c>
      <c r="Q160" s="4">
        <v>0</v>
      </c>
      <c r="R160" s="7">
        <v>44961</v>
      </c>
      <c r="S160" s="6">
        <v>44965</v>
      </c>
      <c r="T160" s="4" t="s">
        <v>34</v>
      </c>
      <c r="U160" s="4">
        <v>291</v>
      </c>
      <c r="V160" s="4">
        <v>0</v>
      </c>
      <c r="W160" s="4">
        <v>0</v>
      </c>
      <c r="X160" s="4" t="s">
        <v>847</v>
      </c>
      <c r="Y160" s="4" t="s">
        <v>848</v>
      </c>
    </row>
    <row r="161" s="4" customFormat="1" spans="1:25">
      <c r="A161" s="4" t="s">
        <v>849</v>
      </c>
      <c r="B161" s="4" t="s">
        <v>26</v>
      </c>
      <c r="C161" s="4" t="s">
        <v>27</v>
      </c>
      <c r="D161" s="4" t="s">
        <v>850</v>
      </c>
      <c r="E161" s="4" t="s">
        <v>55</v>
      </c>
      <c r="F161" s="6">
        <v>44961</v>
      </c>
      <c r="G161" s="6">
        <v>44962</v>
      </c>
      <c r="H161" s="4">
        <v>1</v>
      </c>
      <c r="I161" s="4">
        <v>1</v>
      </c>
      <c r="J161" s="4">
        <v>1</v>
      </c>
      <c r="K161" s="4" t="s">
        <v>30</v>
      </c>
      <c r="L161" s="4">
        <v>672</v>
      </c>
      <c r="M161" s="4">
        <v>672</v>
      </c>
      <c r="N161" s="4" t="s">
        <v>851</v>
      </c>
      <c r="O161" s="4" t="s">
        <v>32</v>
      </c>
      <c r="P161" s="4" t="s">
        <v>33</v>
      </c>
      <c r="Q161" s="4">
        <v>0</v>
      </c>
      <c r="R161" s="7">
        <v>44961</v>
      </c>
      <c r="S161" s="6">
        <v>44965</v>
      </c>
      <c r="T161" s="4" t="s">
        <v>34</v>
      </c>
      <c r="U161" s="4">
        <v>672</v>
      </c>
      <c r="V161" s="4">
        <v>0</v>
      </c>
      <c r="W161" s="4">
        <v>0</v>
      </c>
      <c r="X161" s="4" t="s">
        <v>852</v>
      </c>
      <c r="Y161" s="4" t="s">
        <v>36</v>
      </c>
    </row>
    <row r="162" s="4" customFormat="1" spans="1:25">
      <c r="A162" s="4" t="s">
        <v>853</v>
      </c>
      <c r="B162" s="4" t="s">
        <v>26</v>
      </c>
      <c r="C162" s="4" t="s">
        <v>27</v>
      </c>
      <c r="D162" s="4" t="s">
        <v>854</v>
      </c>
      <c r="E162" s="4" t="s">
        <v>96</v>
      </c>
      <c r="F162" s="6">
        <v>44961</v>
      </c>
      <c r="G162" s="6">
        <v>44962</v>
      </c>
      <c r="H162" s="4">
        <v>1</v>
      </c>
      <c r="I162" s="4">
        <v>1</v>
      </c>
      <c r="J162" s="4">
        <v>1</v>
      </c>
      <c r="K162" s="4" t="s">
        <v>30</v>
      </c>
      <c r="L162" s="4">
        <v>421</v>
      </c>
      <c r="M162" s="4">
        <v>421</v>
      </c>
      <c r="N162" s="4" t="s">
        <v>855</v>
      </c>
      <c r="O162" s="4" t="s">
        <v>32</v>
      </c>
      <c r="P162" s="4" t="s">
        <v>33</v>
      </c>
      <c r="Q162" s="4">
        <v>0</v>
      </c>
      <c r="R162" s="7">
        <v>44961</v>
      </c>
      <c r="S162" s="6">
        <v>44965</v>
      </c>
      <c r="T162" s="4" t="s">
        <v>34</v>
      </c>
      <c r="U162" s="4">
        <v>421</v>
      </c>
      <c r="V162" s="4">
        <v>0</v>
      </c>
      <c r="W162" s="4">
        <v>0</v>
      </c>
      <c r="X162" s="4" t="s">
        <v>856</v>
      </c>
      <c r="Y162" s="4" t="s">
        <v>857</v>
      </c>
    </row>
    <row r="163" s="4" customFormat="1" spans="1:25">
      <c r="A163" s="4" t="s">
        <v>858</v>
      </c>
      <c r="B163" s="4" t="s">
        <v>26</v>
      </c>
      <c r="C163" s="4" t="s">
        <v>27</v>
      </c>
      <c r="D163" s="4" t="s">
        <v>859</v>
      </c>
      <c r="E163" s="4" t="s">
        <v>29</v>
      </c>
      <c r="F163" s="6">
        <v>44961</v>
      </c>
      <c r="G163" s="6">
        <v>44962</v>
      </c>
      <c r="H163" s="4">
        <v>1</v>
      </c>
      <c r="I163" s="4">
        <v>1</v>
      </c>
      <c r="J163" s="4">
        <v>1</v>
      </c>
      <c r="K163" s="4" t="s">
        <v>30</v>
      </c>
      <c r="L163" s="4">
        <v>510</v>
      </c>
      <c r="M163" s="4">
        <v>510</v>
      </c>
      <c r="N163" s="4" t="s">
        <v>860</v>
      </c>
      <c r="O163" s="4" t="s">
        <v>32</v>
      </c>
      <c r="P163" s="4" t="s">
        <v>33</v>
      </c>
      <c r="Q163" s="4">
        <v>0</v>
      </c>
      <c r="R163" s="7">
        <v>44961</v>
      </c>
      <c r="S163" s="6">
        <v>44965</v>
      </c>
      <c r="T163" s="4" t="s">
        <v>34</v>
      </c>
      <c r="U163" s="4">
        <v>510</v>
      </c>
      <c r="V163" s="4">
        <v>0</v>
      </c>
      <c r="W163" s="4">
        <v>0</v>
      </c>
      <c r="X163" s="4" t="s">
        <v>861</v>
      </c>
      <c r="Y163" s="4" t="s">
        <v>862</v>
      </c>
    </row>
    <row r="164" s="4" customFormat="1" spans="1:25">
      <c r="A164" s="4" t="s">
        <v>863</v>
      </c>
      <c r="B164" s="4" t="s">
        <v>26</v>
      </c>
      <c r="C164" s="4" t="s">
        <v>27</v>
      </c>
      <c r="D164" s="4" t="s">
        <v>864</v>
      </c>
      <c r="E164" s="4" t="s">
        <v>865</v>
      </c>
      <c r="F164" s="6">
        <v>44961</v>
      </c>
      <c r="G164" s="6">
        <v>44962</v>
      </c>
      <c r="H164" s="4">
        <v>1</v>
      </c>
      <c r="I164" s="4">
        <v>1</v>
      </c>
      <c r="J164" s="4">
        <v>1</v>
      </c>
      <c r="K164" s="4" t="s">
        <v>30</v>
      </c>
      <c r="L164" s="4">
        <v>197</v>
      </c>
      <c r="M164" s="4">
        <v>197</v>
      </c>
      <c r="N164" s="4" t="s">
        <v>866</v>
      </c>
      <c r="O164" s="4" t="s">
        <v>32</v>
      </c>
      <c r="P164" s="4" t="s">
        <v>33</v>
      </c>
      <c r="Q164" s="4">
        <v>0</v>
      </c>
      <c r="R164" s="7">
        <v>44961</v>
      </c>
      <c r="S164" s="6">
        <v>44965</v>
      </c>
      <c r="T164" s="4" t="s">
        <v>34</v>
      </c>
      <c r="U164" s="4">
        <v>197</v>
      </c>
      <c r="V164" s="4">
        <v>0</v>
      </c>
      <c r="W164" s="4">
        <v>0</v>
      </c>
      <c r="X164" s="4" t="s">
        <v>867</v>
      </c>
      <c r="Y164" s="4" t="s">
        <v>36</v>
      </c>
    </row>
    <row r="165" s="4" customFormat="1" spans="1:25">
      <c r="A165" s="4" t="s">
        <v>868</v>
      </c>
      <c r="B165" s="4" t="s">
        <v>26</v>
      </c>
      <c r="C165" s="4" t="s">
        <v>27</v>
      </c>
      <c r="D165" s="4" t="s">
        <v>869</v>
      </c>
      <c r="E165" s="4" t="s">
        <v>296</v>
      </c>
      <c r="F165" s="6">
        <v>44961</v>
      </c>
      <c r="G165" s="6">
        <v>44962</v>
      </c>
      <c r="H165" s="4">
        <v>1</v>
      </c>
      <c r="I165" s="4">
        <v>1</v>
      </c>
      <c r="J165" s="4">
        <v>1</v>
      </c>
      <c r="K165" s="4" t="s">
        <v>30</v>
      </c>
      <c r="L165" s="4">
        <v>858</v>
      </c>
      <c r="M165" s="4">
        <v>858</v>
      </c>
      <c r="N165" s="4" t="s">
        <v>870</v>
      </c>
      <c r="O165" s="4" t="s">
        <v>32</v>
      </c>
      <c r="P165" s="4" t="s">
        <v>33</v>
      </c>
      <c r="Q165" s="4">
        <v>0</v>
      </c>
      <c r="R165" s="7">
        <v>44961</v>
      </c>
      <c r="S165" s="6">
        <v>44965</v>
      </c>
      <c r="T165" s="4" t="s">
        <v>34</v>
      </c>
      <c r="U165" s="4">
        <v>858</v>
      </c>
      <c r="V165" s="4">
        <v>0</v>
      </c>
      <c r="W165" s="4">
        <v>0</v>
      </c>
      <c r="X165" s="4" t="s">
        <v>871</v>
      </c>
      <c r="Y165" s="4" t="s">
        <v>872</v>
      </c>
    </row>
    <row r="166" s="4" customFormat="1" spans="1:25">
      <c r="A166" s="4" t="s">
        <v>873</v>
      </c>
      <c r="B166" s="4" t="s">
        <v>26</v>
      </c>
      <c r="C166" s="4" t="s">
        <v>27</v>
      </c>
      <c r="D166" s="4" t="s">
        <v>789</v>
      </c>
      <c r="E166" s="4" t="s">
        <v>49</v>
      </c>
      <c r="F166" s="6">
        <v>44961</v>
      </c>
      <c r="G166" s="6">
        <v>44962</v>
      </c>
      <c r="H166" s="4">
        <v>1</v>
      </c>
      <c r="I166" s="4">
        <v>1</v>
      </c>
      <c r="J166" s="4">
        <v>1</v>
      </c>
      <c r="K166" s="4" t="s">
        <v>30</v>
      </c>
      <c r="L166" s="4">
        <v>283</v>
      </c>
      <c r="M166" s="4">
        <v>283</v>
      </c>
      <c r="N166" s="4" t="s">
        <v>874</v>
      </c>
      <c r="O166" s="4" t="s">
        <v>32</v>
      </c>
      <c r="P166" s="4" t="s">
        <v>33</v>
      </c>
      <c r="Q166" s="4">
        <v>0</v>
      </c>
      <c r="R166" s="7">
        <v>44961</v>
      </c>
      <c r="S166" s="6">
        <v>44965</v>
      </c>
      <c r="T166" s="4" t="s">
        <v>34</v>
      </c>
      <c r="U166" s="4">
        <v>283</v>
      </c>
      <c r="V166" s="4">
        <v>0</v>
      </c>
      <c r="W166" s="4">
        <v>0</v>
      </c>
      <c r="X166" s="4" t="s">
        <v>875</v>
      </c>
      <c r="Y166" s="4" t="s">
        <v>36</v>
      </c>
    </row>
    <row r="167" s="4" customFormat="1" spans="1:25">
      <c r="A167" s="4" t="s">
        <v>876</v>
      </c>
      <c r="B167" s="4" t="s">
        <v>26</v>
      </c>
      <c r="C167" s="4" t="s">
        <v>27</v>
      </c>
      <c r="D167" s="4" t="s">
        <v>877</v>
      </c>
      <c r="E167" s="4" t="s">
        <v>878</v>
      </c>
      <c r="F167" s="6">
        <v>44961</v>
      </c>
      <c r="G167" s="6">
        <v>44962</v>
      </c>
      <c r="H167" s="4">
        <v>1</v>
      </c>
      <c r="I167" s="4">
        <v>1</v>
      </c>
      <c r="J167" s="4">
        <v>1</v>
      </c>
      <c r="K167" s="4" t="s">
        <v>30</v>
      </c>
      <c r="L167" s="4">
        <v>188</v>
      </c>
      <c r="M167" s="4">
        <v>188</v>
      </c>
      <c r="N167" s="4" t="s">
        <v>879</v>
      </c>
      <c r="O167" s="4" t="s">
        <v>32</v>
      </c>
      <c r="P167" s="4" t="s">
        <v>33</v>
      </c>
      <c r="Q167" s="4">
        <v>0</v>
      </c>
      <c r="R167" s="7">
        <v>44961</v>
      </c>
      <c r="S167" s="6">
        <v>44965</v>
      </c>
      <c r="T167" s="4" t="s">
        <v>34</v>
      </c>
      <c r="U167" s="4">
        <v>188</v>
      </c>
      <c r="V167" s="4">
        <v>0</v>
      </c>
      <c r="W167" s="4">
        <v>0</v>
      </c>
      <c r="X167" s="4" t="s">
        <v>880</v>
      </c>
      <c r="Y167" s="4" t="s">
        <v>881</v>
      </c>
    </row>
    <row r="168" s="4" customFormat="1" spans="1:25">
      <c r="A168" s="4" t="s">
        <v>882</v>
      </c>
      <c r="B168" s="4" t="s">
        <v>26</v>
      </c>
      <c r="C168" s="4" t="s">
        <v>27</v>
      </c>
      <c r="D168" s="4" t="s">
        <v>883</v>
      </c>
      <c r="E168" s="4" t="s">
        <v>151</v>
      </c>
      <c r="F168" s="6">
        <v>44961</v>
      </c>
      <c r="G168" s="6">
        <v>44962</v>
      </c>
      <c r="H168" s="4">
        <v>1</v>
      </c>
      <c r="I168" s="4">
        <v>1</v>
      </c>
      <c r="J168" s="4">
        <v>1</v>
      </c>
      <c r="K168" s="4" t="s">
        <v>30</v>
      </c>
      <c r="L168" s="4">
        <v>491</v>
      </c>
      <c r="M168" s="4">
        <v>491</v>
      </c>
      <c r="N168" s="4" t="s">
        <v>884</v>
      </c>
      <c r="O168" s="4" t="s">
        <v>32</v>
      </c>
      <c r="P168" s="4" t="s">
        <v>33</v>
      </c>
      <c r="Q168" s="4">
        <v>0</v>
      </c>
      <c r="R168" s="7">
        <v>44961</v>
      </c>
      <c r="S168" s="6">
        <v>44965</v>
      </c>
      <c r="T168" s="4" t="s">
        <v>34</v>
      </c>
      <c r="U168" s="4">
        <v>491</v>
      </c>
      <c r="V168" s="4">
        <v>0</v>
      </c>
      <c r="W168" s="4">
        <v>0</v>
      </c>
      <c r="X168" s="4" t="s">
        <v>885</v>
      </c>
      <c r="Y168" s="4" t="s">
        <v>886</v>
      </c>
    </row>
    <row r="169" s="4" customFormat="1" spans="1:25">
      <c r="A169" s="4" t="s">
        <v>887</v>
      </c>
      <c r="B169" s="4" t="s">
        <v>26</v>
      </c>
      <c r="C169" s="4" t="s">
        <v>27</v>
      </c>
      <c r="D169" s="4" t="s">
        <v>888</v>
      </c>
      <c r="E169" s="4" t="s">
        <v>889</v>
      </c>
      <c r="F169" s="6">
        <v>44961</v>
      </c>
      <c r="G169" s="6">
        <v>44962</v>
      </c>
      <c r="H169" s="4">
        <v>1</v>
      </c>
      <c r="I169" s="4">
        <v>1</v>
      </c>
      <c r="J169" s="4">
        <v>1</v>
      </c>
      <c r="K169" s="4" t="s">
        <v>30</v>
      </c>
      <c r="L169" s="4">
        <v>256</v>
      </c>
      <c r="M169" s="4">
        <v>256</v>
      </c>
      <c r="N169" s="4" t="s">
        <v>890</v>
      </c>
      <c r="O169" s="4" t="s">
        <v>32</v>
      </c>
      <c r="P169" s="4" t="s">
        <v>33</v>
      </c>
      <c r="Q169" s="4">
        <v>0</v>
      </c>
      <c r="R169" s="7">
        <v>44961</v>
      </c>
      <c r="S169" s="6">
        <v>44965</v>
      </c>
      <c r="T169" s="4" t="s">
        <v>34</v>
      </c>
      <c r="U169" s="4">
        <v>256</v>
      </c>
      <c r="V169" s="4">
        <v>0</v>
      </c>
      <c r="W169" s="4">
        <v>0</v>
      </c>
      <c r="X169" s="4" t="s">
        <v>891</v>
      </c>
      <c r="Y169" s="4" t="s">
        <v>892</v>
      </c>
    </row>
    <row r="170" s="4" customFormat="1" spans="1:25">
      <c r="A170" s="4" t="s">
        <v>893</v>
      </c>
      <c r="B170" s="4" t="s">
        <v>26</v>
      </c>
      <c r="C170" s="4" t="s">
        <v>27</v>
      </c>
      <c r="D170" s="4" t="s">
        <v>894</v>
      </c>
      <c r="E170" s="4" t="s">
        <v>895</v>
      </c>
      <c r="F170" s="6">
        <v>44961</v>
      </c>
      <c r="G170" s="6">
        <v>44962</v>
      </c>
      <c r="H170" s="4">
        <v>1</v>
      </c>
      <c r="I170" s="4">
        <v>1</v>
      </c>
      <c r="J170" s="4">
        <v>1</v>
      </c>
      <c r="K170" s="4" t="s">
        <v>30</v>
      </c>
      <c r="L170" s="4">
        <v>1636</v>
      </c>
      <c r="M170" s="4">
        <v>1636</v>
      </c>
      <c r="N170" s="4" t="s">
        <v>896</v>
      </c>
      <c r="O170" s="4" t="s">
        <v>32</v>
      </c>
      <c r="P170" s="4" t="s">
        <v>33</v>
      </c>
      <c r="Q170" s="4">
        <v>0</v>
      </c>
      <c r="R170" s="7">
        <v>44961</v>
      </c>
      <c r="S170" s="6">
        <v>44965</v>
      </c>
      <c r="T170" s="4" t="s">
        <v>34</v>
      </c>
      <c r="U170" s="4">
        <v>1636</v>
      </c>
      <c r="V170" s="4">
        <v>0</v>
      </c>
      <c r="W170" s="4">
        <v>0</v>
      </c>
      <c r="X170" s="4" t="s">
        <v>897</v>
      </c>
      <c r="Y170" s="4" t="s">
        <v>36</v>
      </c>
    </row>
    <row r="171" s="4" customFormat="1" spans="1:25">
      <c r="A171" s="4" t="s">
        <v>898</v>
      </c>
      <c r="B171" s="4" t="s">
        <v>26</v>
      </c>
      <c r="C171" s="4" t="s">
        <v>27</v>
      </c>
      <c r="D171" s="4" t="s">
        <v>899</v>
      </c>
      <c r="E171" s="4" t="s">
        <v>508</v>
      </c>
      <c r="F171" s="6">
        <v>44961</v>
      </c>
      <c r="G171" s="6">
        <v>44962</v>
      </c>
      <c r="H171" s="4">
        <v>1</v>
      </c>
      <c r="I171" s="4">
        <v>1</v>
      </c>
      <c r="J171" s="4">
        <v>1</v>
      </c>
      <c r="K171" s="4" t="s">
        <v>30</v>
      </c>
      <c r="L171" s="4">
        <v>154</v>
      </c>
      <c r="M171" s="4">
        <v>154</v>
      </c>
      <c r="N171" s="4" t="s">
        <v>900</v>
      </c>
      <c r="O171" s="4" t="s">
        <v>32</v>
      </c>
      <c r="P171" s="4" t="s">
        <v>33</v>
      </c>
      <c r="Q171" s="4">
        <v>0</v>
      </c>
      <c r="R171" s="7">
        <v>44961</v>
      </c>
      <c r="S171" s="6">
        <v>44965</v>
      </c>
      <c r="T171" s="4" t="s">
        <v>34</v>
      </c>
      <c r="U171" s="4">
        <v>154</v>
      </c>
      <c r="V171" s="4">
        <v>0</v>
      </c>
      <c r="W171" s="4">
        <v>0</v>
      </c>
      <c r="X171" s="4" t="s">
        <v>901</v>
      </c>
      <c r="Y171" s="4" t="s">
        <v>902</v>
      </c>
    </row>
    <row r="172" s="4" customFormat="1" spans="1:25">
      <c r="A172" s="4" t="s">
        <v>903</v>
      </c>
      <c r="B172" s="4" t="s">
        <v>26</v>
      </c>
      <c r="C172" s="4" t="s">
        <v>27</v>
      </c>
      <c r="D172" s="4" t="s">
        <v>803</v>
      </c>
      <c r="E172" s="4" t="s">
        <v>804</v>
      </c>
      <c r="F172" s="6">
        <v>44961</v>
      </c>
      <c r="G172" s="6">
        <v>44962</v>
      </c>
      <c r="H172" s="4">
        <v>1</v>
      </c>
      <c r="I172" s="4">
        <v>1</v>
      </c>
      <c r="J172" s="4">
        <v>1</v>
      </c>
      <c r="K172" s="4" t="s">
        <v>30</v>
      </c>
      <c r="L172" s="4">
        <v>347</v>
      </c>
      <c r="M172" s="4">
        <v>347</v>
      </c>
      <c r="N172" s="4" t="s">
        <v>904</v>
      </c>
      <c r="O172" s="4" t="s">
        <v>32</v>
      </c>
      <c r="P172" s="4" t="s">
        <v>33</v>
      </c>
      <c r="Q172" s="4">
        <v>0</v>
      </c>
      <c r="R172" s="7">
        <v>44961</v>
      </c>
      <c r="S172" s="6">
        <v>44965</v>
      </c>
      <c r="T172" s="4" t="s">
        <v>34</v>
      </c>
      <c r="U172" s="4">
        <v>347</v>
      </c>
      <c r="V172" s="4">
        <v>0</v>
      </c>
      <c r="W172" s="4">
        <v>0</v>
      </c>
      <c r="X172" s="4" t="s">
        <v>905</v>
      </c>
      <c r="Y172" s="4" t="s">
        <v>906</v>
      </c>
    </row>
    <row r="173" s="4" customFormat="1" spans="1:25">
      <c r="A173" s="4" t="s">
        <v>907</v>
      </c>
      <c r="B173" s="4" t="s">
        <v>26</v>
      </c>
      <c r="C173" s="4" t="s">
        <v>27</v>
      </c>
      <c r="D173" s="4" t="s">
        <v>908</v>
      </c>
      <c r="E173" s="4" t="s">
        <v>514</v>
      </c>
      <c r="F173" s="6">
        <v>44961</v>
      </c>
      <c r="G173" s="6">
        <v>44962</v>
      </c>
      <c r="H173" s="4">
        <v>1</v>
      </c>
      <c r="I173" s="4">
        <v>1</v>
      </c>
      <c r="J173" s="4">
        <v>1</v>
      </c>
      <c r="K173" s="4" t="s">
        <v>30</v>
      </c>
      <c r="L173" s="4">
        <v>232</v>
      </c>
      <c r="M173" s="4">
        <v>232</v>
      </c>
      <c r="N173" s="4" t="s">
        <v>909</v>
      </c>
      <c r="O173" s="4" t="s">
        <v>32</v>
      </c>
      <c r="P173" s="4" t="s">
        <v>33</v>
      </c>
      <c r="Q173" s="4">
        <v>0</v>
      </c>
      <c r="R173" s="7">
        <v>44961</v>
      </c>
      <c r="S173" s="6">
        <v>44965</v>
      </c>
      <c r="T173" s="4" t="s">
        <v>34</v>
      </c>
      <c r="U173" s="4">
        <v>232</v>
      </c>
      <c r="V173" s="4">
        <v>0</v>
      </c>
      <c r="W173" s="4">
        <v>0</v>
      </c>
      <c r="X173" s="4" t="s">
        <v>910</v>
      </c>
      <c r="Y173" s="4" t="s">
        <v>911</v>
      </c>
    </row>
    <row r="174" s="4" customFormat="1" spans="1:25">
      <c r="A174" s="4" t="s">
        <v>912</v>
      </c>
      <c r="B174" s="4" t="s">
        <v>26</v>
      </c>
      <c r="C174" s="4" t="s">
        <v>27</v>
      </c>
      <c r="D174" s="4" t="s">
        <v>913</v>
      </c>
      <c r="E174" s="4" t="s">
        <v>475</v>
      </c>
      <c r="F174" s="6">
        <v>44961</v>
      </c>
      <c r="G174" s="6">
        <v>44962</v>
      </c>
      <c r="H174" s="4">
        <v>1</v>
      </c>
      <c r="I174" s="4">
        <v>1</v>
      </c>
      <c r="J174" s="4">
        <v>1</v>
      </c>
      <c r="K174" s="4" t="s">
        <v>30</v>
      </c>
      <c r="L174" s="4">
        <v>922</v>
      </c>
      <c r="M174" s="4">
        <v>922</v>
      </c>
      <c r="N174" s="4" t="s">
        <v>914</v>
      </c>
      <c r="O174" s="4" t="s">
        <v>32</v>
      </c>
      <c r="P174" s="4" t="s">
        <v>33</v>
      </c>
      <c r="Q174" s="4">
        <v>0</v>
      </c>
      <c r="R174" s="7">
        <v>44961</v>
      </c>
      <c r="S174" s="6">
        <v>44965</v>
      </c>
      <c r="T174" s="4" t="s">
        <v>34</v>
      </c>
      <c r="U174" s="4">
        <v>922</v>
      </c>
      <c r="V174" s="4">
        <v>0</v>
      </c>
      <c r="W174" s="4">
        <v>0</v>
      </c>
      <c r="X174" s="4" t="s">
        <v>915</v>
      </c>
      <c r="Y174" s="4" t="s">
        <v>36</v>
      </c>
    </row>
    <row r="175" s="4" customFormat="1" spans="1:25">
      <c r="A175" s="4" t="s">
        <v>916</v>
      </c>
      <c r="B175" s="4" t="s">
        <v>26</v>
      </c>
      <c r="C175" s="4" t="s">
        <v>27</v>
      </c>
      <c r="D175" s="4" t="s">
        <v>917</v>
      </c>
      <c r="E175" s="4" t="s">
        <v>918</v>
      </c>
      <c r="F175" s="6">
        <v>44961</v>
      </c>
      <c r="G175" s="6">
        <v>44962</v>
      </c>
      <c r="H175" s="4">
        <v>1</v>
      </c>
      <c r="I175" s="4">
        <v>1</v>
      </c>
      <c r="J175" s="4">
        <v>1</v>
      </c>
      <c r="K175" s="4" t="s">
        <v>30</v>
      </c>
      <c r="L175" s="4">
        <v>206</v>
      </c>
      <c r="M175" s="4">
        <v>206</v>
      </c>
      <c r="N175" s="4" t="s">
        <v>919</v>
      </c>
      <c r="O175" s="4" t="s">
        <v>32</v>
      </c>
      <c r="P175" s="4" t="s">
        <v>33</v>
      </c>
      <c r="Q175" s="4">
        <v>0</v>
      </c>
      <c r="R175" s="7">
        <v>44961</v>
      </c>
      <c r="S175" s="6">
        <v>44965</v>
      </c>
      <c r="T175" s="4" t="s">
        <v>34</v>
      </c>
      <c r="U175" s="4">
        <v>206</v>
      </c>
      <c r="V175" s="4">
        <v>0</v>
      </c>
      <c r="W175" s="4">
        <v>0</v>
      </c>
      <c r="X175" s="4" t="s">
        <v>920</v>
      </c>
      <c r="Y175" s="4" t="s">
        <v>921</v>
      </c>
    </row>
    <row r="176" s="4" customFormat="1" spans="1:25">
      <c r="A176" s="4" t="s">
        <v>922</v>
      </c>
      <c r="B176" s="4" t="s">
        <v>26</v>
      </c>
      <c r="C176" s="4" t="s">
        <v>27</v>
      </c>
      <c r="D176" s="4" t="s">
        <v>923</v>
      </c>
      <c r="E176" s="4" t="s">
        <v>924</v>
      </c>
      <c r="F176" s="6">
        <v>44961</v>
      </c>
      <c r="G176" s="6">
        <v>44962</v>
      </c>
      <c r="H176" s="4">
        <v>1</v>
      </c>
      <c r="I176" s="4">
        <v>1</v>
      </c>
      <c r="J176" s="4">
        <v>1</v>
      </c>
      <c r="K176" s="4" t="s">
        <v>30</v>
      </c>
      <c r="L176" s="4">
        <v>568</v>
      </c>
      <c r="M176" s="4">
        <v>568</v>
      </c>
      <c r="N176" s="4" t="s">
        <v>925</v>
      </c>
      <c r="O176" s="4" t="s">
        <v>32</v>
      </c>
      <c r="P176" s="4" t="s">
        <v>33</v>
      </c>
      <c r="Q176" s="4">
        <v>0</v>
      </c>
      <c r="R176" s="7">
        <v>44961</v>
      </c>
      <c r="S176" s="6">
        <v>44965</v>
      </c>
      <c r="T176" s="4" t="s">
        <v>34</v>
      </c>
      <c r="U176" s="4">
        <v>568</v>
      </c>
      <c r="V176" s="4">
        <v>0</v>
      </c>
      <c r="W176" s="4">
        <v>0</v>
      </c>
      <c r="X176" s="4" t="s">
        <v>926</v>
      </c>
      <c r="Y176" s="4" t="s">
        <v>927</v>
      </c>
    </row>
    <row r="177" s="4" customFormat="1" spans="1:25">
      <c r="A177" s="4" t="s">
        <v>928</v>
      </c>
      <c r="B177" s="4" t="s">
        <v>26</v>
      </c>
      <c r="C177" s="4" t="s">
        <v>27</v>
      </c>
      <c r="D177" s="4" t="s">
        <v>672</v>
      </c>
      <c r="E177" s="4" t="s">
        <v>929</v>
      </c>
      <c r="F177" s="6">
        <v>44961</v>
      </c>
      <c r="G177" s="6">
        <v>44962</v>
      </c>
      <c r="H177" s="4">
        <v>1</v>
      </c>
      <c r="I177" s="4">
        <v>1</v>
      </c>
      <c r="J177" s="4">
        <v>1</v>
      </c>
      <c r="K177" s="4" t="s">
        <v>30</v>
      </c>
      <c r="L177" s="4">
        <v>313</v>
      </c>
      <c r="M177" s="4">
        <v>313</v>
      </c>
      <c r="N177" s="4" t="s">
        <v>930</v>
      </c>
      <c r="O177" s="4" t="s">
        <v>32</v>
      </c>
      <c r="P177" s="4" t="s">
        <v>33</v>
      </c>
      <c r="Q177" s="4">
        <v>0</v>
      </c>
      <c r="R177" s="7">
        <v>44961</v>
      </c>
      <c r="S177" s="6">
        <v>44965</v>
      </c>
      <c r="T177" s="4" t="s">
        <v>34</v>
      </c>
      <c r="U177" s="4">
        <v>313</v>
      </c>
      <c r="V177" s="4">
        <v>0</v>
      </c>
      <c r="W177" s="4">
        <v>0</v>
      </c>
      <c r="X177" s="4" t="s">
        <v>931</v>
      </c>
      <c r="Y177" s="4" t="s">
        <v>36</v>
      </c>
    </row>
    <row r="178" s="4" customFormat="1" spans="1:25">
      <c r="A178" s="4" t="s">
        <v>932</v>
      </c>
      <c r="B178" s="4" t="s">
        <v>26</v>
      </c>
      <c r="C178" s="4" t="s">
        <v>27</v>
      </c>
      <c r="D178" s="4" t="s">
        <v>933</v>
      </c>
      <c r="E178" s="4" t="s">
        <v>827</v>
      </c>
      <c r="F178" s="6">
        <v>44961</v>
      </c>
      <c r="G178" s="6">
        <v>44962</v>
      </c>
      <c r="H178" s="4">
        <v>1</v>
      </c>
      <c r="I178" s="4">
        <v>1</v>
      </c>
      <c r="J178" s="4">
        <v>1</v>
      </c>
      <c r="K178" s="4" t="s">
        <v>30</v>
      </c>
      <c r="L178" s="4">
        <v>204</v>
      </c>
      <c r="M178" s="4">
        <v>204</v>
      </c>
      <c r="N178" s="4" t="s">
        <v>934</v>
      </c>
      <c r="O178" s="4" t="s">
        <v>32</v>
      </c>
      <c r="P178" s="4" t="s">
        <v>33</v>
      </c>
      <c r="Q178" s="4">
        <v>0</v>
      </c>
      <c r="R178" s="7">
        <v>44961</v>
      </c>
      <c r="S178" s="6">
        <v>44965</v>
      </c>
      <c r="T178" s="4" t="s">
        <v>34</v>
      </c>
      <c r="U178" s="4">
        <v>204</v>
      </c>
      <c r="V178" s="4">
        <v>0</v>
      </c>
      <c r="W178" s="4">
        <v>0</v>
      </c>
      <c r="X178" s="4" t="s">
        <v>935</v>
      </c>
      <c r="Y178" s="4" t="s">
        <v>936</v>
      </c>
    </row>
    <row r="179" s="4" customFormat="1" spans="1:25">
      <c r="A179" s="4" t="s">
        <v>937</v>
      </c>
      <c r="B179" s="4" t="s">
        <v>26</v>
      </c>
      <c r="C179" s="4" t="s">
        <v>27</v>
      </c>
      <c r="D179" s="4" t="s">
        <v>938</v>
      </c>
      <c r="E179" s="4" t="s">
        <v>939</v>
      </c>
      <c r="F179" s="6">
        <v>44961</v>
      </c>
      <c r="G179" s="6">
        <v>44962</v>
      </c>
      <c r="H179" s="4">
        <v>1</v>
      </c>
      <c r="I179" s="4">
        <v>1</v>
      </c>
      <c r="J179" s="4">
        <v>1</v>
      </c>
      <c r="K179" s="4" t="s">
        <v>30</v>
      </c>
      <c r="L179" s="4">
        <v>409</v>
      </c>
      <c r="M179" s="4">
        <v>409</v>
      </c>
      <c r="N179" s="4" t="s">
        <v>940</v>
      </c>
      <c r="O179" s="4" t="s">
        <v>32</v>
      </c>
      <c r="P179" s="4" t="s">
        <v>33</v>
      </c>
      <c r="Q179" s="4">
        <v>0</v>
      </c>
      <c r="R179" s="7">
        <v>44961</v>
      </c>
      <c r="S179" s="6">
        <v>44965</v>
      </c>
      <c r="T179" s="4" t="s">
        <v>34</v>
      </c>
      <c r="U179" s="4">
        <v>409</v>
      </c>
      <c r="V179" s="4">
        <v>0</v>
      </c>
      <c r="W179" s="4">
        <v>0</v>
      </c>
      <c r="X179" s="4" t="s">
        <v>941</v>
      </c>
      <c r="Y179" s="4" t="s">
        <v>36</v>
      </c>
    </row>
    <row r="180" s="4" customFormat="1" spans="1:25">
      <c r="A180" s="4" t="s">
        <v>942</v>
      </c>
      <c r="B180" s="4" t="s">
        <v>26</v>
      </c>
      <c r="C180" s="4" t="s">
        <v>27</v>
      </c>
      <c r="D180" s="4" t="s">
        <v>943</v>
      </c>
      <c r="E180" s="4" t="s">
        <v>564</v>
      </c>
      <c r="F180" s="6">
        <v>44961</v>
      </c>
      <c r="G180" s="6">
        <v>44962</v>
      </c>
      <c r="H180" s="4">
        <v>2</v>
      </c>
      <c r="I180" s="4">
        <v>1</v>
      </c>
      <c r="J180" s="4">
        <v>2</v>
      </c>
      <c r="K180" s="4" t="s">
        <v>30</v>
      </c>
      <c r="L180" s="4">
        <v>474</v>
      </c>
      <c r="M180" s="4">
        <v>474</v>
      </c>
      <c r="N180" s="4" t="s">
        <v>944</v>
      </c>
      <c r="O180" s="4" t="s">
        <v>32</v>
      </c>
      <c r="P180" s="4" t="s">
        <v>33</v>
      </c>
      <c r="Q180" s="4">
        <v>0</v>
      </c>
      <c r="R180" s="7">
        <v>44961</v>
      </c>
      <c r="S180" s="6">
        <v>44965</v>
      </c>
      <c r="T180" s="4" t="s">
        <v>34</v>
      </c>
      <c r="U180" s="4">
        <v>474</v>
      </c>
      <c r="V180" s="4">
        <v>0</v>
      </c>
      <c r="W180" s="4">
        <v>0</v>
      </c>
      <c r="X180" s="4" t="s">
        <v>945</v>
      </c>
      <c r="Y180" s="4" t="s">
        <v>36</v>
      </c>
    </row>
    <row r="181" s="4" customFormat="1" spans="1:25">
      <c r="A181" s="4" t="s">
        <v>946</v>
      </c>
      <c r="B181" s="4" t="s">
        <v>26</v>
      </c>
      <c r="C181" s="4" t="s">
        <v>27</v>
      </c>
      <c r="D181" s="4" t="s">
        <v>947</v>
      </c>
      <c r="E181" s="4" t="s">
        <v>948</v>
      </c>
      <c r="F181" s="6">
        <v>44961</v>
      </c>
      <c r="G181" s="6">
        <v>44962</v>
      </c>
      <c r="H181" s="4">
        <v>1</v>
      </c>
      <c r="I181" s="4">
        <v>1</v>
      </c>
      <c r="J181" s="4">
        <v>1</v>
      </c>
      <c r="K181" s="4" t="s">
        <v>30</v>
      </c>
      <c r="L181" s="4">
        <v>582</v>
      </c>
      <c r="M181" s="4">
        <v>582</v>
      </c>
      <c r="N181" s="4" t="s">
        <v>949</v>
      </c>
      <c r="O181" s="4" t="s">
        <v>32</v>
      </c>
      <c r="P181" s="4" t="s">
        <v>33</v>
      </c>
      <c r="Q181" s="4">
        <v>0</v>
      </c>
      <c r="R181" s="7">
        <v>44961</v>
      </c>
      <c r="S181" s="6">
        <v>44965</v>
      </c>
      <c r="T181" s="4" t="s">
        <v>34</v>
      </c>
      <c r="U181" s="4">
        <v>582</v>
      </c>
      <c r="V181" s="4">
        <v>0</v>
      </c>
      <c r="W181" s="4">
        <v>0</v>
      </c>
      <c r="X181" s="4" t="s">
        <v>950</v>
      </c>
      <c r="Y181" s="4" t="s">
        <v>36</v>
      </c>
    </row>
    <row r="182" s="4" customFormat="1" spans="1:25">
      <c r="A182" s="4" t="s">
        <v>951</v>
      </c>
      <c r="B182" s="4" t="s">
        <v>26</v>
      </c>
      <c r="C182" s="4" t="s">
        <v>27</v>
      </c>
      <c r="D182" s="4" t="s">
        <v>952</v>
      </c>
      <c r="E182" s="4" t="s">
        <v>924</v>
      </c>
      <c r="F182" s="6">
        <v>44961</v>
      </c>
      <c r="G182" s="6">
        <v>44962</v>
      </c>
      <c r="H182" s="4">
        <v>1</v>
      </c>
      <c r="I182" s="4">
        <v>1</v>
      </c>
      <c r="J182" s="4">
        <v>1</v>
      </c>
      <c r="K182" s="4" t="s">
        <v>30</v>
      </c>
      <c r="L182" s="4">
        <v>449</v>
      </c>
      <c r="M182" s="4">
        <v>449</v>
      </c>
      <c r="N182" s="4" t="s">
        <v>953</v>
      </c>
      <c r="O182" s="4" t="s">
        <v>32</v>
      </c>
      <c r="P182" s="4" t="s">
        <v>33</v>
      </c>
      <c r="Q182" s="4">
        <v>0</v>
      </c>
      <c r="R182" s="7">
        <v>44961</v>
      </c>
      <c r="S182" s="6">
        <v>44965</v>
      </c>
      <c r="T182" s="4" t="s">
        <v>34</v>
      </c>
      <c r="U182" s="4">
        <v>449</v>
      </c>
      <c r="V182" s="4">
        <v>0</v>
      </c>
      <c r="W182" s="4">
        <v>0</v>
      </c>
      <c r="X182" s="4" t="s">
        <v>954</v>
      </c>
      <c r="Y182" s="4" t="s">
        <v>955</v>
      </c>
    </row>
    <row r="183" s="4" customFormat="1" spans="1:25">
      <c r="A183" s="4" t="s">
        <v>956</v>
      </c>
      <c r="B183" s="4" t="s">
        <v>26</v>
      </c>
      <c r="C183" s="4" t="s">
        <v>27</v>
      </c>
      <c r="D183" s="4" t="s">
        <v>957</v>
      </c>
      <c r="E183" s="4" t="s">
        <v>958</v>
      </c>
      <c r="F183" s="6">
        <v>44961</v>
      </c>
      <c r="G183" s="6">
        <v>44962</v>
      </c>
      <c r="H183" s="4">
        <v>1</v>
      </c>
      <c r="I183" s="4">
        <v>1</v>
      </c>
      <c r="J183" s="4">
        <v>1</v>
      </c>
      <c r="K183" s="4" t="s">
        <v>30</v>
      </c>
      <c r="L183" s="4">
        <v>441</v>
      </c>
      <c r="M183" s="4">
        <v>441</v>
      </c>
      <c r="N183" s="4" t="s">
        <v>959</v>
      </c>
      <c r="O183" s="4" t="s">
        <v>32</v>
      </c>
      <c r="P183" s="4" t="s">
        <v>33</v>
      </c>
      <c r="Q183" s="4">
        <v>0</v>
      </c>
      <c r="R183" s="7">
        <v>44961</v>
      </c>
      <c r="S183" s="6">
        <v>44965</v>
      </c>
      <c r="T183" s="4" t="s">
        <v>34</v>
      </c>
      <c r="U183" s="4">
        <v>441</v>
      </c>
      <c r="V183" s="4">
        <v>0</v>
      </c>
      <c r="W183" s="4">
        <v>0</v>
      </c>
      <c r="X183" s="4" t="s">
        <v>960</v>
      </c>
      <c r="Y183" s="4" t="s">
        <v>36</v>
      </c>
    </row>
    <row r="184" s="4" customFormat="1" spans="1:25">
      <c r="A184" s="4" t="s">
        <v>961</v>
      </c>
      <c r="B184" s="4" t="s">
        <v>26</v>
      </c>
      <c r="C184" s="4" t="s">
        <v>27</v>
      </c>
      <c r="D184" s="4" t="s">
        <v>962</v>
      </c>
      <c r="E184" s="4" t="s">
        <v>963</v>
      </c>
      <c r="F184" s="6">
        <v>44961</v>
      </c>
      <c r="G184" s="6">
        <v>44962</v>
      </c>
      <c r="H184" s="4">
        <v>1</v>
      </c>
      <c r="I184" s="4">
        <v>1</v>
      </c>
      <c r="J184" s="4">
        <v>1</v>
      </c>
      <c r="K184" s="4" t="s">
        <v>30</v>
      </c>
      <c r="L184" s="4">
        <v>236</v>
      </c>
      <c r="M184" s="4">
        <v>236</v>
      </c>
      <c r="N184" s="4" t="s">
        <v>964</v>
      </c>
      <c r="O184" s="4" t="s">
        <v>32</v>
      </c>
      <c r="P184" s="4" t="s">
        <v>33</v>
      </c>
      <c r="Q184" s="4">
        <v>0</v>
      </c>
      <c r="R184" s="7">
        <v>44961</v>
      </c>
      <c r="S184" s="6">
        <v>44965</v>
      </c>
      <c r="T184" s="4" t="s">
        <v>34</v>
      </c>
      <c r="U184" s="4">
        <v>236</v>
      </c>
      <c r="V184" s="4">
        <v>0</v>
      </c>
      <c r="W184" s="4">
        <v>0</v>
      </c>
      <c r="X184" s="4" t="s">
        <v>965</v>
      </c>
      <c r="Y184" s="4" t="s">
        <v>36</v>
      </c>
    </row>
    <row r="185" s="4" customFormat="1" spans="1:25">
      <c r="A185" s="4" t="s">
        <v>966</v>
      </c>
      <c r="B185" s="4" t="s">
        <v>26</v>
      </c>
      <c r="C185" s="4" t="s">
        <v>27</v>
      </c>
      <c r="D185" s="4" t="s">
        <v>967</v>
      </c>
      <c r="E185" s="4" t="s">
        <v>968</v>
      </c>
      <c r="F185" s="6">
        <v>44961</v>
      </c>
      <c r="G185" s="6">
        <v>44962</v>
      </c>
      <c r="H185" s="4">
        <v>1</v>
      </c>
      <c r="I185" s="4">
        <v>1</v>
      </c>
      <c r="J185" s="4">
        <v>1</v>
      </c>
      <c r="K185" s="4" t="s">
        <v>30</v>
      </c>
      <c r="L185" s="4">
        <v>348</v>
      </c>
      <c r="M185" s="4">
        <v>348</v>
      </c>
      <c r="N185" s="4" t="s">
        <v>969</v>
      </c>
      <c r="O185" s="4" t="s">
        <v>32</v>
      </c>
      <c r="P185" s="4" t="s">
        <v>33</v>
      </c>
      <c r="Q185" s="4">
        <v>0</v>
      </c>
      <c r="R185" s="7">
        <v>44961</v>
      </c>
      <c r="S185" s="6">
        <v>44965</v>
      </c>
      <c r="T185" s="4" t="s">
        <v>34</v>
      </c>
      <c r="U185" s="4">
        <v>348</v>
      </c>
      <c r="V185" s="4">
        <v>0</v>
      </c>
      <c r="W185" s="4">
        <v>0</v>
      </c>
      <c r="X185" s="4" t="s">
        <v>970</v>
      </c>
      <c r="Y185" s="4" t="s">
        <v>971</v>
      </c>
    </row>
    <row r="186" s="4" customFormat="1" spans="1:25">
      <c r="A186" s="4" t="s">
        <v>972</v>
      </c>
      <c r="B186" s="4" t="s">
        <v>26</v>
      </c>
      <c r="C186" s="4" t="s">
        <v>27</v>
      </c>
      <c r="D186" s="4" t="s">
        <v>789</v>
      </c>
      <c r="E186" s="4" t="s">
        <v>49</v>
      </c>
      <c r="F186" s="6">
        <v>44961</v>
      </c>
      <c r="G186" s="6">
        <v>44962</v>
      </c>
      <c r="H186" s="4">
        <v>1</v>
      </c>
      <c r="I186" s="4">
        <v>1</v>
      </c>
      <c r="J186" s="4">
        <v>1</v>
      </c>
      <c r="K186" s="4" t="s">
        <v>30</v>
      </c>
      <c r="L186" s="4">
        <v>286</v>
      </c>
      <c r="M186" s="4">
        <v>286</v>
      </c>
      <c r="N186" s="4" t="s">
        <v>973</v>
      </c>
      <c r="O186" s="4" t="s">
        <v>32</v>
      </c>
      <c r="P186" s="4" t="s">
        <v>33</v>
      </c>
      <c r="Q186" s="4">
        <v>0</v>
      </c>
      <c r="R186" s="7">
        <v>44961</v>
      </c>
      <c r="S186" s="6">
        <v>44965</v>
      </c>
      <c r="T186" s="4" t="s">
        <v>34</v>
      </c>
      <c r="U186" s="4">
        <v>286</v>
      </c>
      <c r="V186" s="4">
        <v>0</v>
      </c>
      <c r="W186" s="4">
        <v>0</v>
      </c>
      <c r="X186" s="4" t="s">
        <v>974</v>
      </c>
      <c r="Y186" s="4" t="s">
        <v>36</v>
      </c>
    </row>
    <row r="187" s="4" customFormat="1" spans="1:25">
      <c r="A187" s="4" t="s">
        <v>975</v>
      </c>
      <c r="B187" s="4" t="s">
        <v>26</v>
      </c>
      <c r="C187" s="4" t="s">
        <v>27</v>
      </c>
      <c r="D187" s="4" t="s">
        <v>976</v>
      </c>
      <c r="E187" s="4" t="s">
        <v>977</v>
      </c>
      <c r="F187" s="6">
        <v>44961</v>
      </c>
      <c r="G187" s="6">
        <v>44962</v>
      </c>
      <c r="H187" s="4">
        <v>1</v>
      </c>
      <c r="I187" s="4">
        <v>1</v>
      </c>
      <c r="J187" s="4">
        <v>1</v>
      </c>
      <c r="K187" s="4" t="s">
        <v>30</v>
      </c>
      <c r="L187" s="4">
        <v>478</v>
      </c>
      <c r="M187" s="4">
        <v>478</v>
      </c>
      <c r="N187" s="4" t="s">
        <v>978</v>
      </c>
      <c r="O187" s="4" t="s">
        <v>32</v>
      </c>
      <c r="P187" s="4" t="s">
        <v>33</v>
      </c>
      <c r="Q187" s="4">
        <v>0</v>
      </c>
      <c r="R187" s="7">
        <v>44961</v>
      </c>
      <c r="S187" s="6">
        <v>44965</v>
      </c>
      <c r="T187" s="4" t="s">
        <v>34</v>
      </c>
      <c r="U187" s="4">
        <v>478</v>
      </c>
      <c r="V187" s="4">
        <v>0</v>
      </c>
      <c r="W187" s="4">
        <v>0</v>
      </c>
      <c r="X187" s="4" t="s">
        <v>979</v>
      </c>
      <c r="Y187" s="4" t="s">
        <v>36</v>
      </c>
    </row>
    <row r="188" s="4" customFormat="1" spans="1:25">
      <c r="A188" s="4" t="s">
        <v>980</v>
      </c>
      <c r="B188" s="4" t="s">
        <v>26</v>
      </c>
      <c r="C188" s="4" t="s">
        <v>27</v>
      </c>
      <c r="D188" s="4" t="s">
        <v>625</v>
      </c>
      <c r="E188" s="4" t="s">
        <v>626</v>
      </c>
      <c r="F188" s="6">
        <v>44961</v>
      </c>
      <c r="G188" s="6">
        <v>44962</v>
      </c>
      <c r="H188" s="4">
        <v>1</v>
      </c>
      <c r="I188" s="4">
        <v>1</v>
      </c>
      <c r="J188" s="4">
        <v>1</v>
      </c>
      <c r="K188" s="4" t="s">
        <v>30</v>
      </c>
      <c r="L188" s="4">
        <v>406</v>
      </c>
      <c r="M188" s="4">
        <v>406</v>
      </c>
      <c r="N188" s="4" t="s">
        <v>981</v>
      </c>
      <c r="O188" s="4" t="s">
        <v>32</v>
      </c>
      <c r="P188" s="4" t="s">
        <v>33</v>
      </c>
      <c r="Q188" s="4">
        <v>0</v>
      </c>
      <c r="R188" s="7">
        <v>44961</v>
      </c>
      <c r="S188" s="6">
        <v>44965</v>
      </c>
      <c r="T188" s="4" t="s">
        <v>34</v>
      </c>
      <c r="U188" s="4">
        <v>406</v>
      </c>
      <c r="V188" s="4">
        <v>0</v>
      </c>
      <c r="W188" s="4">
        <v>0</v>
      </c>
      <c r="X188" s="4" t="s">
        <v>982</v>
      </c>
      <c r="Y188" s="4" t="s">
        <v>36</v>
      </c>
    </row>
    <row r="189" s="4" customFormat="1" spans="1:25">
      <c r="A189" s="4" t="s">
        <v>983</v>
      </c>
      <c r="B189" s="4" t="s">
        <v>26</v>
      </c>
      <c r="C189" s="4" t="s">
        <v>27</v>
      </c>
      <c r="D189" s="4" t="s">
        <v>984</v>
      </c>
      <c r="E189" s="4" t="s">
        <v>206</v>
      </c>
      <c r="F189" s="6">
        <v>44961</v>
      </c>
      <c r="G189" s="6">
        <v>44962</v>
      </c>
      <c r="H189" s="4">
        <v>1</v>
      </c>
      <c r="I189" s="4">
        <v>1</v>
      </c>
      <c r="J189" s="4">
        <v>1</v>
      </c>
      <c r="K189" s="4" t="s">
        <v>30</v>
      </c>
      <c r="L189" s="4">
        <v>920</v>
      </c>
      <c r="M189" s="4">
        <v>920</v>
      </c>
      <c r="N189" s="4" t="s">
        <v>985</v>
      </c>
      <c r="O189" s="4" t="s">
        <v>32</v>
      </c>
      <c r="P189" s="4" t="s">
        <v>33</v>
      </c>
      <c r="Q189" s="4">
        <v>0</v>
      </c>
      <c r="R189" s="7">
        <v>44961</v>
      </c>
      <c r="S189" s="6">
        <v>44965</v>
      </c>
      <c r="T189" s="4" t="s">
        <v>34</v>
      </c>
      <c r="U189" s="4">
        <v>920</v>
      </c>
      <c r="V189" s="4">
        <v>0</v>
      </c>
      <c r="W189" s="4">
        <v>0</v>
      </c>
      <c r="X189" s="4" t="s">
        <v>986</v>
      </c>
      <c r="Y189" s="4" t="s">
        <v>987</v>
      </c>
    </row>
    <row r="190" s="4" customFormat="1" spans="1:25">
      <c r="A190" s="4" t="s">
        <v>988</v>
      </c>
      <c r="B190" s="4" t="s">
        <v>26</v>
      </c>
      <c r="C190" s="4" t="s">
        <v>27</v>
      </c>
      <c r="D190" s="4" t="s">
        <v>989</v>
      </c>
      <c r="E190" s="4" t="s">
        <v>827</v>
      </c>
      <c r="F190" s="6">
        <v>44961</v>
      </c>
      <c r="G190" s="6">
        <v>44962</v>
      </c>
      <c r="H190" s="4">
        <v>1</v>
      </c>
      <c r="I190" s="4">
        <v>1</v>
      </c>
      <c r="J190" s="4">
        <v>1</v>
      </c>
      <c r="K190" s="4" t="s">
        <v>30</v>
      </c>
      <c r="L190" s="4">
        <v>857</v>
      </c>
      <c r="M190" s="4">
        <v>857</v>
      </c>
      <c r="N190" s="4" t="s">
        <v>990</v>
      </c>
      <c r="O190" s="4" t="s">
        <v>32</v>
      </c>
      <c r="P190" s="4" t="s">
        <v>33</v>
      </c>
      <c r="Q190" s="4">
        <v>0</v>
      </c>
      <c r="R190" s="7">
        <v>44961</v>
      </c>
      <c r="S190" s="6">
        <v>44965</v>
      </c>
      <c r="T190" s="4" t="s">
        <v>34</v>
      </c>
      <c r="U190" s="4">
        <v>857</v>
      </c>
      <c r="V190" s="4">
        <v>0</v>
      </c>
      <c r="W190" s="4">
        <v>0</v>
      </c>
      <c r="X190" s="4" t="s">
        <v>991</v>
      </c>
      <c r="Y190" s="4" t="s">
        <v>36</v>
      </c>
    </row>
    <row r="191" s="4" customFormat="1" spans="1:25">
      <c r="A191" s="4" t="s">
        <v>992</v>
      </c>
      <c r="B191" s="4" t="s">
        <v>26</v>
      </c>
      <c r="C191" s="4" t="s">
        <v>27</v>
      </c>
      <c r="D191" s="4" t="s">
        <v>993</v>
      </c>
      <c r="E191" s="4" t="s">
        <v>994</v>
      </c>
      <c r="F191" s="6">
        <v>44961</v>
      </c>
      <c r="G191" s="6">
        <v>44962</v>
      </c>
      <c r="H191" s="4">
        <v>1</v>
      </c>
      <c r="I191" s="4">
        <v>1</v>
      </c>
      <c r="J191" s="4">
        <v>1</v>
      </c>
      <c r="K191" s="4" t="s">
        <v>30</v>
      </c>
      <c r="L191" s="4">
        <v>557</v>
      </c>
      <c r="M191" s="4">
        <v>557</v>
      </c>
      <c r="N191" s="4" t="s">
        <v>995</v>
      </c>
      <c r="O191" s="4" t="s">
        <v>32</v>
      </c>
      <c r="P191" s="4" t="s">
        <v>33</v>
      </c>
      <c r="Q191" s="4">
        <v>0</v>
      </c>
      <c r="R191" s="7">
        <v>44961</v>
      </c>
      <c r="S191" s="6">
        <v>44965</v>
      </c>
      <c r="T191" s="4" t="s">
        <v>34</v>
      </c>
      <c r="U191" s="4">
        <v>557</v>
      </c>
      <c r="V191" s="4">
        <v>0</v>
      </c>
      <c r="W191" s="4">
        <v>0</v>
      </c>
      <c r="X191" s="4" t="s">
        <v>996</v>
      </c>
      <c r="Y191" s="4" t="s">
        <v>36</v>
      </c>
    </row>
    <row r="192" s="4" customFormat="1" spans="1:25">
      <c r="A192" s="4" t="s">
        <v>997</v>
      </c>
      <c r="B192" s="4" t="s">
        <v>26</v>
      </c>
      <c r="C192" s="4" t="s">
        <v>27</v>
      </c>
      <c r="D192" s="4" t="s">
        <v>998</v>
      </c>
      <c r="E192" s="4" t="s">
        <v>999</v>
      </c>
      <c r="F192" s="6">
        <v>44961</v>
      </c>
      <c r="G192" s="6">
        <v>44962</v>
      </c>
      <c r="H192" s="4">
        <v>1</v>
      </c>
      <c r="I192" s="4">
        <v>1</v>
      </c>
      <c r="J192" s="4">
        <v>1</v>
      </c>
      <c r="K192" s="4" t="s">
        <v>30</v>
      </c>
      <c r="L192" s="4">
        <v>593</v>
      </c>
      <c r="M192" s="4">
        <v>593</v>
      </c>
      <c r="N192" s="4" t="s">
        <v>1000</v>
      </c>
      <c r="O192" s="4" t="s">
        <v>32</v>
      </c>
      <c r="P192" s="4" t="s">
        <v>33</v>
      </c>
      <c r="Q192" s="4">
        <v>0</v>
      </c>
      <c r="R192" s="7">
        <v>44961</v>
      </c>
      <c r="S192" s="6">
        <v>44965</v>
      </c>
      <c r="T192" s="4" t="s">
        <v>34</v>
      </c>
      <c r="U192" s="4">
        <v>593</v>
      </c>
      <c r="V192" s="4">
        <v>0</v>
      </c>
      <c r="W192" s="4">
        <v>0</v>
      </c>
      <c r="X192" s="4" t="s">
        <v>1001</v>
      </c>
      <c r="Y192" s="4" t="s">
        <v>36</v>
      </c>
    </row>
    <row r="193" s="4" customFormat="1" spans="1:25">
      <c r="A193" s="4" t="s">
        <v>1002</v>
      </c>
      <c r="B193" s="4" t="s">
        <v>26</v>
      </c>
      <c r="C193" s="4" t="s">
        <v>27</v>
      </c>
      <c r="D193" s="4" t="s">
        <v>877</v>
      </c>
      <c r="E193" s="4" t="s">
        <v>878</v>
      </c>
      <c r="F193" s="6">
        <v>44961</v>
      </c>
      <c r="G193" s="6">
        <v>44962</v>
      </c>
      <c r="H193" s="4">
        <v>1</v>
      </c>
      <c r="I193" s="4">
        <v>1</v>
      </c>
      <c r="J193" s="4">
        <v>1</v>
      </c>
      <c r="K193" s="4" t="s">
        <v>30</v>
      </c>
      <c r="L193" s="4">
        <v>219</v>
      </c>
      <c r="M193" s="4">
        <v>219</v>
      </c>
      <c r="N193" s="4" t="s">
        <v>1003</v>
      </c>
      <c r="O193" s="4" t="s">
        <v>32</v>
      </c>
      <c r="P193" s="4" t="s">
        <v>33</v>
      </c>
      <c r="Q193" s="4">
        <v>0</v>
      </c>
      <c r="R193" s="7">
        <v>44961</v>
      </c>
      <c r="S193" s="6">
        <v>44965</v>
      </c>
      <c r="T193" s="4" t="s">
        <v>34</v>
      </c>
      <c r="U193" s="4">
        <v>219</v>
      </c>
      <c r="V193" s="4">
        <v>0</v>
      </c>
      <c r="W193" s="4">
        <v>0</v>
      </c>
      <c r="X193" s="4" t="s">
        <v>1004</v>
      </c>
      <c r="Y193" s="4" t="s">
        <v>36</v>
      </c>
    </row>
    <row r="194" s="4" customFormat="1" spans="1:25">
      <c r="A194" s="4" t="s">
        <v>1005</v>
      </c>
      <c r="B194" s="4" t="s">
        <v>26</v>
      </c>
      <c r="C194" s="4" t="s">
        <v>27</v>
      </c>
      <c r="D194" s="4" t="s">
        <v>1006</v>
      </c>
      <c r="E194" s="4" t="s">
        <v>1007</v>
      </c>
      <c r="F194" s="6">
        <v>44961</v>
      </c>
      <c r="G194" s="6">
        <v>44962</v>
      </c>
      <c r="H194" s="4">
        <v>1</v>
      </c>
      <c r="I194" s="4">
        <v>1</v>
      </c>
      <c r="J194" s="4">
        <v>1</v>
      </c>
      <c r="K194" s="4" t="s">
        <v>30</v>
      </c>
      <c r="L194" s="4">
        <v>292</v>
      </c>
      <c r="M194" s="4">
        <v>292</v>
      </c>
      <c r="N194" s="4" t="s">
        <v>1008</v>
      </c>
      <c r="O194" s="4" t="s">
        <v>32</v>
      </c>
      <c r="P194" s="4" t="s">
        <v>33</v>
      </c>
      <c r="Q194" s="4">
        <v>0</v>
      </c>
      <c r="R194" s="7">
        <v>44961</v>
      </c>
      <c r="S194" s="6">
        <v>44965</v>
      </c>
      <c r="T194" s="4" t="s">
        <v>34</v>
      </c>
      <c r="U194" s="4">
        <v>292</v>
      </c>
      <c r="V194" s="4">
        <v>0</v>
      </c>
      <c r="W194" s="4">
        <v>0</v>
      </c>
      <c r="X194" s="4" t="s">
        <v>1009</v>
      </c>
      <c r="Y194" s="4" t="s">
        <v>36</v>
      </c>
    </row>
    <row r="195" s="4" customFormat="1" spans="1:25">
      <c r="A195" s="4" t="s">
        <v>1010</v>
      </c>
      <c r="B195" s="4" t="s">
        <v>26</v>
      </c>
      <c r="C195" s="4" t="s">
        <v>27</v>
      </c>
      <c r="D195" s="4" t="s">
        <v>1011</v>
      </c>
      <c r="E195" s="4" t="s">
        <v>1012</v>
      </c>
      <c r="F195" s="6">
        <v>44961</v>
      </c>
      <c r="G195" s="6">
        <v>44962</v>
      </c>
      <c r="H195" s="4">
        <v>1</v>
      </c>
      <c r="I195" s="4">
        <v>1</v>
      </c>
      <c r="J195" s="4">
        <v>1</v>
      </c>
      <c r="K195" s="4" t="s">
        <v>30</v>
      </c>
      <c r="L195" s="4">
        <v>250</v>
      </c>
      <c r="M195" s="4">
        <v>250</v>
      </c>
      <c r="N195" s="4" t="s">
        <v>1013</v>
      </c>
      <c r="O195" s="4" t="s">
        <v>32</v>
      </c>
      <c r="P195" s="4" t="s">
        <v>33</v>
      </c>
      <c r="Q195" s="4">
        <v>0</v>
      </c>
      <c r="R195" s="7">
        <v>44961</v>
      </c>
      <c r="S195" s="6">
        <v>44965</v>
      </c>
      <c r="T195" s="4" t="s">
        <v>34</v>
      </c>
      <c r="U195" s="4">
        <v>250</v>
      </c>
      <c r="V195" s="4">
        <v>0</v>
      </c>
      <c r="W195" s="4">
        <v>0</v>
      </c>
      <c r="X195" s="4" t="s">
        <v>1014</v>
      </c>
      <c r="Y195" s="4" t="s">
        <v>36</v>
      </c>
    </row>
    <row r="196" s="4" customFormat="1" spans="1:25">
      <c r="A196" s="4" t="s">
        <v>1015</v>
      </c>
      <c r="B196" s="4" t="s">
        <v>26</v>
      </c>
      <c r="C196" s="4" t="s">
        <v>27</v>
      </c>
      <c r="D196" s="4" t="s">
        <v>1016</v>
      </c>
      <c r="E196" s="4" t="s">
        <v>389</v>
      </c>
      <c r="F196" s="6">
        <v>44961</v>
      </c>
      <c r="G196" s="6">
        <v>44962</v>
      </c>
      <c r="H196" s="4">
        <v>1</v>
      </c>
      <c r="I196" s="4">
        <v>1</v>
      </c>
      <c r="J196" s="4">
        <v>1</v>
      </c>
      <c r="K196" s="4" t="s">
        <v>30</v>
      </c>
      <c r="L196" s="4">
        <v>950</v>
      </c>
      <c r="M196" s="4">
        <v>950</v>
      </c>
      <c r="N196" s="4" t="s">
        <v>1017</v>
      </c>
      <c r="O196" s="4" t="s">
        <v>32</v>
      </c>
      <c r="P196" s="4" t="s">
        <v>33</v>
      </c>
      <c r="Q196" s="4">
        <v>0</v>
      </c>
      <c r="R196" s="7">
        <v>44961</v>
      </c>
      <c r="S196" s="6">
        <v>44965</v>
      </c>
      <c r="T196" s="4" t="s">
        <v>34</v>
      </c>
      <c r="U196" s="4">
        <v>950</v>
      </c>
      <c r="V196" s="4">
        <v>0</v>
      </c>
      <c r="W196" s="4">
        <v>0</v>
      </c>
      <c r="X196" s="4" t="s">
        <v>1018</v>
      </c>
      <c r="Y196" s="4" t="s">
        <v>36</v>
      </c>
    </row>
    <row r="197" s="4" customFormat="1" spans="1:25">
      <c r="A197" s="4" t="s">
        <v>1019</v>
      </c>
      <c r="B197" s="4" t="s">
        <v>26</v>
      </c>
      <c r="C197" s="4" t="s">
        <v>27</v>
      </c>
      <c r="D197" s="4" t="s">
        <v>1020</v>
      </c>
      <c r="E197" s="4" t="s">
        <v>1021</v>
      </c>
      <c r="F197" s="6">
        <v>44961</v>
      </c>
      <c r="G197" s="6">
        <v>44962</v>
      </c>
      <c r="H197" s="4">
        <v>1</v>
      </c>
      <c r="I197" s="4">
        <v>1</v>
      </c>
      <c r="J197" s="4">
        <v>1</v>
      </c>
      <c r="K197" s="4" t="s">
        <v>30</v>
      </c>
      <c r="L197" s="4">
        <v>927</v>
      </c>
      <c r="M197" s="4">
        <v>927</v>
      </c>
      <c r="N197" s="4" t="s">
        <v>1022</v>
      </c>
      <c r="O197" s="4" t="s">
        <v>32</v>
      </c>
      <c r="P197" s="4" t="s">
        <v>33</v>
      </c>
      <c r="Q197" s="4">
        <v>0</v>
      </c>
      <c r="R197" s="7">
        <v>44961</v>
      </c>
      <c r="S197" s="6">
        <v>44965</v>
      </c>
      <c r="T197" s="4" t="s">
        <v>34</v>
      </c>
      <c r="U197" s="4">
        <v>927</v>
      </c>
      <c r="V197" s="4">
        <v>0</v>
      </c>
      <c r="W197" s="4">
        <v>0</v>
      </c>
      <c r="X197" s="4" t="s">
        <v>1023</v>
      </c>
      <c r="Y197" s="4" t="s">
        <v>1024</v>
      </c>
    </row>
    <row r="198" s="4" customFormat="1" spans="1:25">
      <c r="A198" s="4" t="s">
        <v>1025</v>
      </c>
      <c r="B198" s="4" t="s">
        <v>26</v>
      </c>
      <c r="C198" s="4" t="s">
        <v>27</v>
      </c>
      <c r="D198" s="4" t="s">
        <v>1026</v>
      </c>
      <c r="E198" s="4" t="s">
        <v>1027</v>
      </c>
      <c r="F198" s="6">
        <v>44961</v>
      </c>
      <c r="G198" s="6">
        <v>44962</v>
      </c>
      <c r="H198" s="4">
        <v>1</v>
      </c>
      <c r="I198" s="4">
        <v>1</v>
      </c>
      <c r="J198" s="4">
        <v>1</v>
      </c>
      <c r="K198" s="4" t="s">
        <v>30</v>
      </c>
      <c r="L198" s="4">
        <v>241</v>
      </c>
      <c r="M198" s="4">
        <v>241</v>
      </c>
      <c r="N198" s="4" t="s">
        <v>1028</v>
      </c>
      <c r="O198" s="4" t="s">
        <v>32</v>
      </c>
      <c r="P198" s="4" t="s">
        <v>33</v>
      </c>
      <c r="Q198" s="4">
        <v>0</v>
      </c>
      <c r="R198" s="7">
        <v>44961</v>
      </c>
      <c r="S198" s="6">
        <v>44965</v>
      </c>
      <c r="T198" s="4" t="s">
        <v>34</v>
      </c>
      <c r="U198" s="4">
        <v>241</v>
      </c>
      <c r="V198" s="4">
        <v>0</v>
      </c>
      <c r="W198" s="4">
        <v>0</v>
      </c>
      <c r="X198" s="4" t="s">
        <v>1029</v>
      </c>
      <c r="Y198" s="4" t="s">
        <v>36</v>
      </c>
    </row>
    <row r="199" s="4" customFormat="1" spans="1:25">
      <c r="A199" s="4" t="s">
        <v>1030</v>
      </c>
      <c r="B199" s="4" t="s">
        <v>26</v>
      </c>
      <c r="C199" s="4" t="s">
        <v>27</v>
      </c>
      <c r="D199" s="4" t="s">
        <v>672</v>
      </c>
      <c r="E199" s="4" t="s">
        <v>1031</v>
      </c>
      <c r="F199" s="6">
        <v>44961</v>
      </c>
      <c r="G199" s="6">
        <v>44962</v>
      </c>
      <c r="H199" s="4">
        <v>1</v>
      </c>
      <c r="I199" s="4">
        <v>1</v>
      </c>
      <c r="J199" s="4">
        <v>1</v>
      </c>
      <c r="K199" s="4" t="s">
        <v>30</v>
      </c>
      <c r="L199" s="4">
        <v>313</v>
      </c>
      <c r="M199" s="4">
        <v>313</v>
      </c>
      <c r="N199" s="4" t="s">
        <v>1032</v>
      </c>
      <c r="O199" s="4" t="s">
        <v>32</v>
      </c>
      <c r="P199" s="4" t="s">
        <v>33</v>
      </c>
      <c r="Q199" s="4">
        <v>0</v>
      </c>
      <c r="R199" s="7">
        <v>44961</v>
      </c>
      <c r="S199" s="6">
        <v>44965</v>
      </c>
      <c r="T199" s="4" t="s">
        <v>34</v>
      </c>
      <c r="U199" s="4">
        <v>313</v>
      </c>
      <c r="V199" s="4">
        <v>0</v>
      </c>
      <c r="W199" s="4">
        <v>0</v>
      </c>
      <c r="X199" s="4" t="s">
        <v>1033</v>
      </c>
      <c r="Y199" s="4" t="s">
        <v>36</v>
      </c>
    </row>
    <row r="200" s="4" customFormat="1" spans="1:25">
      <c r="A200" s="4" t="s">
        <v>1034</v>
      </c>
      <c r="B200" s="4" t="s">
        <v>26</v>
      </c>
      <c r="C200" s="4" t="s">
        <v>27</v>
      </c>
      <c r="D200" s="4" t="s">
        <v>1035</v>
      </c>
      <c r="E200" s="4" t="s">
        <v>1036</v>
      </c>
      <c r="F200" s="6">
        <v>44961</v>
      </c>
      <c r="G200" s="6">
        <v>44962</v>
      </c>
      <c r="H200" s="4">
        <v>1</v>
      </c>
      <c r="I200" s="4">
        <v>1</v>
      </c>
      <c r="J200" s="4">
        <v>1</v>
      </c>
      <c r="K200" s="4" t="s">
        <v>30</v>
      </c>
      <c r="L200" s="4">
        <v>933</v>
      </c>
      <c r="M200" s="4">
        <v>933</v>
      </c>
      <c r="N200" s="4" t="s">
        <v>1037</v>
      </c>
      <c r="O200" s="4" t="s">
        <v>32</v>
      </c>
      <c r="P200" s="4" t="s">
        <v>33</v>
      </c>
      <c r="Q200" s="4">
        <v>0</v>
      </c>
      <c r="R200" s="7">
        <v>44961</v>
      </c>
      <c r="S200" s="6">
        <v>44965</v>
      </c>
      <c r="T200" s="4" t="s">
        <v>34</v>
      </c>
      <c r="U200" s="4">
        <v>933</v>
      </c>
      <c r="V200" s="4">
        <v>0</v>
      </c>
      <c r="W200" s="4">
        <v>0</v>
      </c>
      <c r="X200" s="4" t="s">
        <v>1038</v>
      </c>
      <c r="Y200" s="4" t="s">
        <v>36</v>
      </c>
    </row>
    <row r="201" s="4" customFormat="1" spans="1:25">
      <c r="A201" s="4" t="s">
        <v>1039</v>
      </c>
      <c r="B201" s="4" t="s">
        <v>26</v>
      </c>
      <c r="C201" s="4" t="s">
        <v>27</v>
      </c>
      <c r="D201" s="4" t="s">
        <v>1040</v>
      </c>
      <c r="E201" s="4" t="s">
        <v>1041</v>
      </c>
      <c r="F201" s="6">
        <v>44961</v>
      </c>
      <c r="G201" s="6">
        <v>44962</v>
      </c>
      <c r="H201" s="4">
        <v>1</v>
      </c>
      <c r="I201" s="4">
        <v>1</v>
      </c>
      <c r="J201" s="4">
        <v>1</v>
      </c>
      <c r="K201" s="4" t="s">
        <v>30</v>
      </c>
      <c r="L201" s="4">
        <v>504</v>
      </c>
      <c r="M201" s="4">
        <v>504</v>
      </c>
      <c r="N201" s="4" t="s">
        <v>1042</v>
      </c>
      <c r="O201" s="4" t="s">
        <v>32</v>
      </c>
      <c r="P201" s="4" t="s">
        <v>33</v>
      </c>
      <c r="Q201" s="4">
        <v>0</v>
      </c>
      <c r="R201" s="7">
        <v>44961</v>
      </c>
      <c r="S201" s="6">
        <v>44965</v>
      </c>
      <c r="T201" s="4" t="s">
        <v>34</v>
      </c>
      <c r="U201" s="4">
        <v>504</v>
      </c>
      <c r="V201" s="4">
        <v>0</v>
      </c>
      <c r="W201" s="4">
        <v>0</v>
      </c>
      <c r="X201" s="4" t="s">
        <v>1043</v>
      </c>
      <c r="Y201" s="4" t="s">
        <v>36</v>
      </c>
    </row>
    <row r="202" s="4" customFormat="1" spans="1:25">
      <c r="A202" s="4" t="s">
        <v>1044</v>
      </c>
      <c r="B202" s="4" t="s">
        <v>26</v>
      </c>
      <c r="C202" s="4" t="s">
        <v>27</v>
      </c>
      <c r="D202" s="4" t="s">
        <v>1045</v>
      </c>
      <c r="E202" s="4" t="s">
        <v>1046</v>
      </c>
      <c r="F202" s="6">
        <v>44961</v>
      </c>
      <c r="G202" s="6">
        <v>44962</v>
      </c>
      <c r="H202" s="4">
        <v>1</v>
      </c>
      <c r="I202" s="4">
        <v>1</v>
      </c>
      <c r="J202" s="4">
        <v>1</v>
      </c>
      <c r="K202" s="4" t="s">
        <v>30</v>
      </c>
      <c r="L202" s="4">
        <v>350</v>
      </c>
      <c r="M202" s="4">
        <v>350</v>
      </c>
      <c r="N202" s="4" t="s">
        <v>1047</v>
      </c>
      <c r="O202" s="4" t="s">
        <v>32</v>
      </c>
      <c r="P202" s="4" t="s">
        <v>33</v>
      </c>
      <c r="Q202" s="4">
        <v>0</v>
      </c>
      <c r="R202" s="7">
        <v>44961</v>
      </c>
      <c r="S202" s="6">
        <v>44965</v>
      </c>
      <c r="T202" s="4" t="s">
        <v>34</v>
      </c>
      <c r="U202" s="4">
        <v>350</v>
      </c>
      <c r="V202" s="4">
        <v>0</v>
      </c>
      <c r="W202" s="4">
        <v>0</v>
      </c>
      <c r="X202" s="4" t="s">
        <v>1048</v>
      </c>
      <c r="Y202" s="4" t="s">
        <v>1049</v>
      </c>
    </row>
    <row r="203" s="4" customFormat="1" spans="1:25">
      <c r="A203" s="4" t="s">
        <v>1050</v>
      </c>
      <c r="B203" s="4" t="s">
        <v>26</v>
      </c>
      <c r="C203" s="4" t="s">
        <v>27</v>
      </c>
      <c r="D203" s="4" t="s">
        <v>1051</v>
      </c>
      <c r="E203" s="4" t="s">
        <v>29</v>
      </c>
      <c r="F203" s="6">
        <v>44961</v>
      </c>
      <c r="G203" s="6">
        <v>44962</v>
      </c>
      <c r="H203" s="4">
        <v>1</v>
      </c>
      <c r="I203" s="4">
        <v>1</v>
      </c>
      <c r="J203" s="4">
        <v>1</v>
      </c>
      <c r="K203" s="4" t="s">
        <v>30</v>
      </c>
      <c r="L203" s="4">
        <v>405</v>
      </c>
      <c r="M203" s="4">
        <v>405</v>
      </c>
      <c r="N203" s="4" t="s">
        <v>1052</v>
      </c>
      <c r="O203" s="4" t="s">
        <v>32</v>
      </c>
      <c r="P203" s="4" t="s">
        <v>33</v>
      </c>
      <c r="Q203" s="4">
        <v>0</v>
      </c>
      <c r="R203" s="7">
        <v>44961</v>
      </c>
      <c r="S203" s="6">
        <v>44965</v>
      </c>
      <c r="T203" s="4" t="s">
        <v>34</v>
      </c>
      <c r="U203" s="4">
        <v>405</v>
      </c>
      <c r="V203" s="4">
        <v>0</v>
      </c>
      <c r="W203" s="4">
        <v>0</v>
      </c>
      <c r="X203" s="4" t="s">
        <v>1053</v>
      </c>
      <c r="Y203" s="4" t="s">
        <v>36</v>
      </c>
    </row>
    <row r="204" s="4" customFormat="1" spans="1:25">
      <c r="A204" s="4" t="s">
        <v>1054</v>
      </c>
      <c r="B204" s="4" t="s">
        <v>26</v>
      </c>
      <c r="C204" s="4" t="s">
        <v>27</v>
      </c>
      <c r="D204" s="4" t="s">
        <v>1055</v>
      </c>
      <c r="E204" s="4" t="s">
        <v>269</v>
      </c>
      <c r="F204" s="6">
        <v>44961</v>
      </c>
      <c r="G204" s="6">
        <v>44962</v>
      </c>
      <c r="H204" s="4">
        <v>1</v>
      </c>
      <c r="I204" s="4">
        <v>1</v>
      </c>
      <c r="J204" s="4">
        <v>1</v>
      </c>
      <c r="K204" s="4" t="s">
        <v>30</v>
      </c>
      <c r="L204" s="4">
        <v>149</v>
      </c>
      <c r="M204" s="4">
        <v>149</v>
      </c>
      <c r="N204" s="4" t="s">
        <v>1056</v>
      </c>
      <c r="O204" s="4" t="s">
        <v>32</v>
      </c>
      <c r="P204" s="4" t="s">
        <v>33</v>
      </c>
      <c r="Q204" s="4">
        <v>0</v>
      </c>
      <c r="R204" s="7">
        <v>44961</v>
      </c>
      <c r="S204" s="6">
        <v>44965</v>
      </c>
      <c r="T204" s="4" t="s">
        <v>34</v>
      </c>
      <c r="U204" s="4">
        <v>149</v>
      </c>
      <c r="V204" s="4">
        <v>0</v>
      </c>
      <c r="W204" s="4">
        <v>0</v>
      </c>
      <c r="X204" s="4" t="s">
        <v>1057</v>
      </c>
      <c r="Y204" s="4" t="s">
        <v>36</v>
      </c>
    </row>
    <row r="205" s="4" customFormat="1" spans="1:25">
      <c r="A205" s="4" t="s">
        <v>1058</v>
      </c>
      <c r="B205" s="4" t="s">
        <v>26</v>
      </c>
      <c r="C205" s="4" t="s">
        <v>27</v>
      </c>
      <c r="D205" s="4" t="s">
        <v>1059</v>
      </c>
      <c r="E205" s="4" t="s">
        <v>1060</v>
      </c>
      <c r="F205" s="6">
        <v>44961</v>
      </c>
      <c r="G205" s="6">
        <v>44962</v>
      </c>
      <c r="H205" s="4">
        <v>1</v>
      </c>
      <c r="I205" s="4">
        <v>1</v>
      </c>
      <c r="J205" s="4">
        <v>1</v>
      </c>
      <c r="K205" s="4" t="s">
        <v>30</v>
      </c>
      <c r="L205" s="4">
        <v>981</v>
      </c>
      <c r="M205" s="4">
        <v>981</v>
      </c>
      <c r="N205" s="4" t="s">
        <v>1061</v>
      </c>
      <c r="O205" s="4" t="s">
        <v>32</v>
      </c>
      <c r="P205" s="4" t="s">
        <v>33</v>
      </c>
      <c r="Q205" s="4">
        <v>0</v>
      </c>
      <c r="R205" s="7">
        <v>44961</v>
      </c>
      <c r="S205" s="6">
        <v>44965</v>
      </c>
      <c r="T205" s="4" t="s">
        <v>34</v>
      </c>
      <c r="U205" s="4">
        <v>981</v>
      </c>
      <c r="V205" s="4">
        <v>0</v>
      </c>
      <c r="W205" s="4">
        <v>0</v>
      </c>
      <c r="X205" s="4" t="s">
        <v>1062</v>
      </c>
      <c r="Y205" s="4" t="s">
        <v>36</v>
      </c>
    </row>
    <row r="206" s="4" customFormat="1" spans="1:25">
      <c r="A206" s="4" t="s">
        <v>1063</v>
      </c>
      <c r="B206" s="4" t="s">
        <v>26</v>
      </c>
      <c r="C206" s="4" t="s">
        <v>27</v>
      </c>
      <c r="D206" s="4" t="s">
        <v>1064</v>
      </c>
      <c r="E206" s="4" t="s">
        <v>1065</v>
      </c>
      <c r="F206" s="6">
        <v>44961</v>
      </c>
      <c r="G206" s="6">
        <v>44962</v>
      </c>
      <c r="H206" s="4">
        <v>1</v>
      </c>
      <c r="I206" s="4">
        <v>1</v>
      </c>
      <c r="J206" s="4">
        <v>1</v>
      </c>
      <c r="K206" s="4" t="s">
        <v>30</v>
      </c>
      <c r="L206" s="4">
        <v>484</v>
      </c>
      <c r="M206" s="4">
        <v>484</v>
      </c>
      <c r="N206" s="4" t="s">
        <v>1066</v>
      </c>
      <c r="O206" s="4" t="s">
        <v>32</v>
      </c>
      <c r="P206" s="4" t="s">
        <v>33</v>
      </c>
      <c r="Q206" s="4">
        <v>0</v>
      </c>
      <c r="R206" s="7">
        <v>44961</v>
      </c>
      <c r="S206" s="6">
        <v>44965</v>
      </c>
      <c r="T206" s="4" t="s">
        <v>34</v>
      </c>
      <c r="U206" s="4">
        <v>484</v>
      </c>
      <c r="V206" s="4">
        <v>0</v>
      </c>
      <c r="W206" s="4">
        <v>0</v>
      </c>
      <c r="X206" s="4" t="s">
        <v>1067</v>
      </c>
      <c r="Y206" s="4" t="s">
        <v>36</v>
      </c>
    </row>
    <row r="207" s="4" customFormat="1" spans="1:25">
      <c r="A207" s="4" t="s">
        <v>1068</v>
      </c>
      <c r="B207" s="4" t="s">
        <v>26</v>
      </c>
      <c r="C207" s="4" t="s">
        <v>27</v>
      </c>
      <c r="D207" s="4" t="s">
        <v>1069</v>
      </c>
      <c r="E207" s="4" t="s">
        <v>564</v>
      </c>
      <c r="F207" s="6">
        <v>44961</v>
      </c>
      <c r="G207" s="6">
        <v>44962</v>
      </c>
      <c r="H207" s="4">
        <v>1</v>
      </c>
      <c r="I207" s="4">
        <v>1</v>
      </c>
      <c r="J207" s="4">
        <v>1</v>
      </c>
      <c r="K207" s="4" t="s">
        <v>30</v>
      </c>
      <c r="L207" s="4">
        <v>466</v>
      </c>
      <c r="M207" s="4">
        <v>466</v>
      </c>
      <c r="N207" s="4" t="s">
        <v>1070</v>
      </c>
      <c r="O207" s="4" t="s">
        <v>32</v>
      </c>
      <c r="P207" s="4" t="s">
        <v>33</v>
      </c>
      <c r="Q207" s="4">
        <v>0</v>
      </c>
      <c r="R207" s="7">
        <v>44961</v>
      </c>
      <c r="S207" s="6">
        <v>44965</v>
      </c>
      <c r="T207" s="4" t="s">
        <v>34</v>
      </c>
      <c r="U207" s="4">
        <v>466</v>
      </c>
      <c r="V207" s="4">
        <v>0</v>
      </c>
      <c r="W207" s="4">
        <v>0</v>
      </c>
      <c r="X207" s="4" t="s">
        <v>1071</v>
      </c>
      <c r="Y207" s="4" t="s">
        <v>1072</v>
      </c>
    </row>
    <row r="208" s="4" customFormat="1" spans="1:25">
      <c r="A208" s="4" t="s">
        <v>1073</v>
      </c>
      <c r="B208" s="4" t="s">
        <v>26</v>
      </c>
      <c r="C208" s="4" t="s">
        <v>27</v>
      </c>
      <c r="D208" s="4" t="s">
        <v>1074</v>
      </c>
      <c r="E208" s="4" t="s">
        <v>1075</v>
      </c>
      <c r="F208" s="6">
        <v>44961</v>
      </c>
      <c r="G208" s="6">
        <v>44962</v>
      </c>
      <c r="H208" s="4">
        <v>1</v>
      </c>
      <c r="I208" s="4">
        <v>1</v>
      </c>
      <c r="J208" s="4">
        <v>1</v>
      </c>
      <c r="K208" s="4" t="s">
        <v>30</v>
      </c>
      <c r="L208" s="4">
        <v>986</v>
      </c>
      <c r="M208" s="4">
        <v>986</v>
      </c>
      <c r="N208" s="4" t="s">
        <v>1076</v>
      </c>
      <c r="O208" s="4" t="s">
        <v>32</v>
      </c>
      <c r="P208" s="4" t="s">
        <v>33</v>
      </c>
      <c r="Q208" s="4">
        <v>0</v>
      </c>
      <c r="R208" s="7">
        <v>44961</v>
      </c>
      <c r="S208" s="6">
        <v>44965</v>
      </c>
      <c r="T208" s="4" t="s">
        <v>34</v>
      </c>
      <c r="U208" s="4">
        <v>986</v>
      </c>
      <c r="V208" s="4">
        <v>0</v>
      </c>
      <c r="W208" s="4">
        <v>0</v>
      </c>
      <c r="X208" s="4" t="s">
        <v>1077</v>
      </c>
      <c r="Y208" s="4" t="s">
        <v>36</v>
      </c>
    </row>
    <row r="209" s="4" customFormat="1" spans="1:25">
      <c r="A209" s="4" t="s">
        <v>1078</v>
      </c>
      <c r="B209" s="4" t="s">
        <v>26</v>
      </c>
      <c r="C209" s="4" t="s">
        <v>27</v>
      </c>
      <c r="D209" s="4" t="s">
        <v>1079</v>
      </c>
      <c r="E209" s="4" t="s">
        <v>564</v>
      </c>
      <c r="F209" s="6">
        <v>44961</v>
      </c>
      <c r="G209" s="6">
        <v>44962</v>
      </c>
      <c r="H209" s="4">
        <v>1</v>
      </c>
      <c r="I209" s="4">
        <v>1</v>
      </c>
      <c r="J209" s="4">
        <v>1</v>
      </c>
      <c r="K209" s="4" t="s">
        <v>30</v>
      </c>
      <c r="L209" s="4">
        <v>169</v>
      </c>
      <c r="M209" s="4">
        <v>169</v>
      </c>
      <c r="N209" s="4" t="s">
        <v>1080</v>
      </c>
      <c r="O209" s="4" t="s">
        <v>32</v>
      </c>
      <c r="P209" s="4" t="s">
        <v>33</v>
      </c>
      <c r="Q209" s="4">
        <v>0</v>
      </c>
      <c r="R209" s="7">
        <v>44961</v>
      </c>
      <c r="S209" s="6">
        <v>44965</v>
      </c>
      <c r="T209" s="4" t="s">
        <v>34</v>
      </c>
      <c r="U209" s="4">
        <v>169</v>
      </c>
      <c r="V209" s="4">
        <v>0</v>
      </c>
      <c r="W209" s="4">
        <v>0</v>
      </c>
      <c r="X209" s="4" t="s">
        <v>1081</v>
      </c>
      <c r="Y209" s="4" t="s">
        <v>1082</v>
      </c>
    </row>
    <row r="210" s="4" customFormat="1" spans="1:25">
      <c r="A210" s="4" t="s">
        <v>1083</v>
      </c>
      <c r="B210" s="4" t="s">
        <v>26</v>
      </c>
      <c r="C210" s="4" t="s">
        <v>27</v>
      </c>
      <c r="D210" s="4" t="s">
        <v>1084</v>
      </c>
      <c r="E210" s="4" t="s">
        <v>269</v>
      </c>
      <c r="F210" s="6">
        <v>44961</v>
      </c>
      <c r="G210" s="6">
        <v>44962</v>
      </c>
      <c r="H210" s="4">
        <v>1</v>
      </c>
      <c r="I210" s="4">
        <v>1</v>
      </c>
      <c r="J210" s="4">
        <v>1</v>
      </c>
      <c r="K210" s="4" t="s">
        <v>30</v>
      </c>
      <c r="L210" s="4">
        <v>415</v>
      </c>
      <c r="M210" s="4">
        <v>415</v>
      </c>
      <c r="N210" s="4" t="s">
        <v>1085</v>
      </c>
      <c r="O210" s="4" t="s">
        <v>32</v>
      </c>
      <c r="P210" s="4" t="s">
        <v>33</v>
      </c>
      <c r="Q210" s="4">
        <v>0</v>
      </c>
      <c r="R210" s="7">
        <v>44961</v>
      </c>
      <c r="S210" s="6">
        <v>44965</v>
      </c>
      <c r="T210" s="4" t="s">
        <v>34</v>
      </c>
      <c r="U210" s="4">
        <v>415</v>
      </c>
      <c r="V210" s="4">
        <v>0</v>
      </c>
      <c r="W210" s="4">
        <v>0</v>
      </c>
      <c r="X210" s="4" t="s">
        <v>1086</v>
      </c>
      <c r="Y210" s="4" t="s">
        <v>36</v>
      </c>
    </row>
    <row r="211" s="4" customFormat="1" spans="1:25">
      <c r="A211" s="4" t="s">
        <v>1087</v>
      </c>
      <c r="B211" s="4" t="s">
        <v>26</v>
      </c>
      <c r="C211" s="4" t="s">
        <v>27</v>
      </c>
      <c r="D211" s="4" t="s">
        <v>1088</v>
      </c>
      <c r="E211" s="4" t="s">
        <v>269</v>
      </c>
      <c r="F211" s="6">
        <v>44961</v>
      </c>
      <c r="G211" s="6">
        <v>44962</v>
      </c>
      <c r="H211" s="4">
        <v>1</v>
      </c>
      <c r="I211" s="4">
        <v>1</v>
      </c>
      <c r="J211" s="4">
        <v>1</v>
      </c>
      <c r="K211" s="4" t="s">
        <v>30</v>
      </c>
      <c r="L211" s="4">
        <v>691</v>
      </c>
      <c r="M211" s="4">
        <v>691</v>
      </c>
      <c r="N211" s="4" t="s">
        <v>1089</v>
      </c>
      <c r="O211" s="4" t="s">
        <v>32</v>
      </c>
      <c r="P211" s="4" t="s">
        <v>33</v>
      </c>
      <c r="Q211" s="4">
        <v>0</v>
      </c>
      <c r="R211" s="7">
        <v>44961</v>
      </c>
      <c r="S211" s="6">
        <v>44965</v>
      </c>
      <c r="T211" s="4" t="s">
        <v>34</v>
      </c>
      <c r="U211" s="4">
        <v>691</v>
      </c>
      <c r="V211" s="4">
        <v>0</v>
      </c>
      <c r="W211" s="4">
        <v>0</v>
      </c>
      <c r="X211" s="4" t="s">
        <v>1090</v>
      </c>
      <c r="Y211" s="4" t="s">
        <v>1091</v>
      </c>
    </row>
    <row r="212" s="4" customFormat="1" spans="1:25">
      <c r="A212" s="4" t="s">
        <v>1092</v>
      </c>
      <c r="B212" s="4" t="s">
        <v>26</v>
      </c>
      <c r="C212" s="4" t="s">
        <v>27</v>
      </c>
      <c r="D212" s="4" t="s">
        <v>1093</v>
      </c>
      <c r="E212" s="4" t="s">
        <v>1094</v>
      </c>
      <c r="F212" s="6">
        <v>44961</v>
      </c>
      <c r="G212" s="6">
        <v>44962</v>
      </c>
      <c r="H212" s="4">
        <v>1</v>
      </c>
      <c r="I212" s="4">
        <v>1</v>
      </c>
      <c r="J212" s="4">
        <v>1</v>
      </c>
      <c r="K212" s="4" t="s">
        <v>30</v>
      </c>
      <c r="L212" s="4">
        <v>541</v>
      </c>
      <c r="M212" s="4">
        <v>541</v>
      </c>
      <c r="N212" s="4" t="s">
        <v>1095</v>
      </c>
      <c r="O212" s="4" t="s">
        <v>32</v>
      </c>
      <c r="P212" s="4" t="s">
        <v>33</v>
      </c>
      <c r="Q212" s="4">
        <v>0</v>
      </c>
      <c r="R212" s="7">
        <v>44961</v>
      </c>
      <c r="S212" s="6">
        <v>44965</v>
      </c>
      <c r="T212" s="4" t="s">
        <v>34</v>
      </c>
      <c r="U212" s="4">
        <v>541</v>
      </c>
      <c r="V212" s="4">
        <v>0</v>
      </c>
      <c r="W212" s="4">
        <v>0</v>
      </c>
      <c r="X212" s="4" t="s">
        <v>1096</v>
      </c>
      <c r="Y212" s="4" t="s">
        <v>36</v>
      </c>
    </row>
    <row r="213" s="4" customFormat="1" spans="1:25">
      <c r="A213" s="4" t="s">
        <v>1097</v>
      </c>
      <c r="B213" s="4" t="s">
        <v>26</v>
      </c>
      <c r="C213" s="4" t="s">
        <v>27</v>
      </c>
      <c r="D213" s="4" t="s">
        <v>1098</v>
      </c>
      <c r="E213" s="4" t="s">
        <v>564</v>
      </c>
      <c r="F213" s="6">
        <v>44961</v>
      </c>
      <c r="G213" s="6">
        <v>44962</v>
      </c>
      <c r="H213" s="4">
        <v>1</v>
      </c>
      <c r="I213" s="4">
        <v>1</v>
      </c>
      <c r="J213" s="4">
        <v>1</v>
      </c>
      <c r="K213" s="4" t="s">
        <v>30</v>
      </c>
      <c r="L213" s="4">
        <v>542</v>
      </c>
      <c r="M213" s="4">
        <v>542</v>
      </c>
      <c r="N213" s="4" t="s">
        <v>1099</v>
      </c>
      <c r="O213" s="4" t="s">
        <v>32</v>
      </c>
      <c r="P213" s="4" t="s">
        <v>33</v>
      </c>
      <c r="Q213" s="4">
        <v>0</v>
      </c>
      <c r="R213" s="7">
        <v>44961</v>
      </c>
      <c r="S213" s="6">
        <v>44965</v>
      </c>
      <c r="T213" s="4" t="s">
        <v>34</v>
      </c>
      <c r="U213" s="4">
        <v>542</v>
      </c>
      <c r="V213" s="4">
        <v>0</v>
      </c>
      <c r="W213" s="4">
        <v>0</v>
      </c>
      <c r="X213" s="4" t="s">
        <v>1100</v>
      </c>
      <c r="Y213" s="4" t="s">
        <v>36</v>
      </c>
    </row>
    <row r="214" s="4" customFormat="1" spans="1:25">
      <c r="A214" s="4" t="s">
        <v>1101</v>
      </c>
      <c r="B214" s="4" t="s">
        <v>26</v>
      </c>
      <c r="C214" s="4" t="s">
        <v>27</v>
      </c>
      <c r="D214" s="4" t="s">
        <v>672</v>
      </c>
      <c r="E214" s="4" t="s">
        <v>1031</v>
      </c>
      <c r="F214" s="6">
        <v>44961</v>
      </c>
      <c r="G214" s="6">
        <v>44962</v>
      </c>
      <c r="H214" s="4">
        <v>1</v>
      </c>
      <c r="I214" s="4">
        <v>1</v>
      </c>
      <c r="J214" s="4">
        <v>1</v>
      </c>
      <c r="K214" s="4" t="s">
        <v>30</v>
      </c>
      <c r="L214" s="4">
        <v>313</v>
      </c>
      <c r="M214" s="4">
        <v>313</v>
      </c>
      <c r="N214" s="4" t="s">
        <v>1102</v>
      </c>
      <c r="O214" s="4" t="s">
        <v>32</v>
      </c>
      <c r="P214" s="4" t="s">
        <v>33</v>
      </c>
      <c r="Q214" s="4">
        <v>0</v>
      </c>
      <c r="R214" s="7">
        <v>44961</v>
      </c>
      <c r="S214" s="6">
        <v>44965</v>
      </c>
      <c r="T214" s="4" t="s">
        <v>34</v>
      </c>
      <c r="U214" s="4">
        <v>313</v>
      </c>
      <c r="V214" s="4">
        <v>0</v>
      </c>
      <c r="W214" s="4">
        <v>0</v>
      </c>
      <c r="X214" s="4" t="s">
        <v>1103</v>
      </c>
      <c r="Y214" s="4" t="s">
        <v>36</v>
      </c>
    </row>
    <row r="215" s="4" customFormat="1" spans="1:25">
      <c r="A215" s="4" t="s">
        <v>1104</v>
      </c>
      <c r="B215" s="4" t="s">
        <v>26</v>
      </c>
      <c r="C215" s="4" t="s">
        <v>27</v>
      </c>
      <c r="D215" s="4" t="s">
        <v>1105</v>
      </c>
      <c r="E215" s="4" t="s">
        <v>1106</v>
      </c>
      <c r="F215" s="6">
        <v>44961</v>
      </c>
      <c r="G215" s="6">
        <v>44962</v>
      </c>
      <c r="H215" s="4">
        <v>1</v>
      </c>
      <c r="I215" s="4">
        <v>1</v>
      </c>
      <c r="J215" s="4">
        <v>1</v>
      </c>
      <c r="K215" s="4" t="s">
        <v>30</v>
      </c>
      <c r="L215" s="4">
        <v>353</v>
      </c>
      <c r="M215" s="4">
        <v>353</v>
      </c>
      <c r="N215" s="4" t="s">
        <v>1107</v>
      </c>
      <c r="O215" s="4" t="s">
        <v>32</v>
      </c>
      <c r="P215" s="4" t="s">
        <v>33</v>
      </c>
      <c r="Q215" s="4">
        <v>0</v>
      </c>
      <c r="R215" s="7">
        <v>44961</v>
      </c>
      <c r="S215" s="6">
        <v>44965</v>
      </c>
      <c r="T215" s="4" t="s">
        <v>34</v>
      </c>
      <c r="U215" s="4">
        <v>353</v>
      </c>
      <c r="V215" s="4">
        <v>0</v>
      </c>
      <c r="W215" s="4">
        <v>0</v>
      </c>
      <c r="X215" s="4" t="s">
        <v>1108</v>
      </c>
      <c r="Y215" s="4" t="s">
        <v>36</v>
      </c>
    </row>
    <row r="216" s="4" customFormat="1" spans="1:25">
      <c r="A216" s="4" t="s">
        <v>1109</v>
      </c>
      <c r="B216" s="4" t="s">
        <v>26</v>
      </c>
      <c r="C216" s="4" t="s">
        <v>27</v>
      </c>
      <c r="D216" s="4" t="s">
        <v>1110</v>
      </c>
      <c r="E216" s="4" t="s">
        <v>878</v>
      </c>
      <c r="F216" s="6">
        <v>44961</v>
      </c>
      <c r="G216" s="6">
        <v>44962</v>
      </c>
      <c r="H216" s="4">
        <v>1</v>
      </c>
      <c r="I216" s="4">
        <v>1</v>
      </c>
      <c r="J216" s="4">
        <v>1</v>
      </c>
      <c r="K216" s="4" t="s">
        <v>30</v>
      </c>
      <c r="L216" s="4">
        <v>702</v>
      </c>
      <c r="M216" s="4">
        <v>702</v>
      </c>
      <c r="N216" s="4" t="s">
        <v>1111</v>
      </c>
      <c r="O216" s="4" t="s">
        <v>32</v>
      </c>
      <c r="P216" s="4" t="s">
        <v>33</v>
      </c>
      <c r="Q216" s="4">
        <v>0</v>
      </c>
      <c r="R216" s="7">
        <v>44961</v>
      </c>
      <c r="S216" s="6">
        <v>44965</v>
      </c>
      <c r="T216" s="4" t="s">
        <v>34</v>
      </c>
      <c r="U216" s="4">
        <v>702</v>
      </c>
      <c r="V216" s="4">
        <v>0</v>
      </c>
      <c r="W216" s="4">
        <v>0</v>
      </c>
      <c r="X216" s="4" t="s">
        <v>1112</v>
      </c>
      <c r="Y216" s="4" t="s">
        <v>1113</v>
      </c>
    </row>
    <row r="217" s="4" customFormat="1" spans="1:25">
      <c r="A217" s="4" t="s">
        <v>1114</v>
      </c>
      <c r="B217" s="4" t="s">
        <v>26</v>
      </c>
      <c r="C217" s="4" t="s">
        <v>27</v>
      </c>
      <c r="D217" s="4" t="s">
        <v>1115</v>
      </c>
      <c r="E217" s="4" t="s">
        <v>564</v>
      </c>
      <c r="F217" s="6">
        <v>44961</v>
      </c>
      <c r="G217" s="6">
        <v>44962</v>
      </c>
      <c r="H217" s="4">
        <v>1</v>
      </c>
      <c r="I217" s="4">
        <v>1</v>
      </c>
      <c r="J217" s="4">
        <v>1</v>
      </c>
      <c r="K217" s="4" t="s">
        <v>30</v>
      </c>
      <c r="L217" s="4">
        <v>154</v>
      </c>
      <c r="M217" s="4">
        <v>154</v>
      </c>
      <c r="N217" s="4" t="s">
        <v>1116</v>
      </c>
      <c r="O217" s="4" t="s">
        <v>32</v>
      </c>
      <c r="P217" s="4" t="s">
        <v>33</v>
      </c>
      <c r="Q217" s="4">
        <v>0</v>
      </c>
      <c r="R217" s="7">
        <v>44961</v>
      </c>
      <c r="S217" s="6">
        <v>44965</v>
      </c>
      <c r="T217" s="4" t="s">
        <v>34</v>
      </c>
      <c r="U217" s="4">
        <v>154</v>
      </c>
      <c r="V217" s="4">
        <v>0</v>
      </c>
      <c r="W217" s="4">
        <v>0</v>
      </c>
      <c r="X217" s="4" t="s">
        <v>1117</v>
      </c>
      <c r="Y217" s="4" t="s">
        <v>1118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4"/>
  <sheetViews>
    <sheetView tabSelected="1" workbookViewId="0">
      <selection activeCell="A221" sqref="A221:C22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1119</v>
      </c>
    </row>
    <row r="2" s="4" customFormat="1" hidden="1" spans="1:9">
      <c r="A2" s="5">
        <v>21623006160</v>
      </c>
      <c r="B2" s="6">
        <v>44960</v>
      </c>
      <c r="C2" s="6">
        <v>44962</v>
      </c>
      <c r="D2" s="4">
        <v>1256</v>
      </c>
      <c r="E2" s="4" t="str">
        <f>VLOOKUP(A2,HOP!A:L,12,0)</f>
        <v>1256.00</v>
      </c>
      <c r="F2" s="4" t="str">
        <f>VLOOKUP(A2,HOP!A:C,3,0)</f>
        <v>2766854</v>
      </c>
      <c r="G2" s="4">
        <f>D2-E2</f>
        <v>0</v>
      </c>
      <c r="H2" s="4" t="str">
        <f>$H$1&amp;F2</f>
        <v>，2766854</v>
      </c>
      <c r="I2" s="4" t="str">
        <f>VLOOKUP(A2,HOP!A:U,21,0)</f>
        <v>直连</v>
      </c>
    </row>
    <row r="3" s="4" customFormat="1" hidden="1" spans="1:9">
      <c r="A3" s="5">
        <v>21846613605</v>
      </c>
      <c r="B3" s="6">
        <v>44958</v>
      </c>
      <c r="C3" s="6">
        <v>44962</v>
      </c>
      <c r="D3" s="4">
        <v>10608</v>
      </c>
      <c r="E3" s="4" t="str">
        <f>VLOOKUP(A3,HOP!A:L,12,0)</f>
        <v>10608.00</v>
      </c>
      <c r="F3" s="4" t="str">
        <f>VLOOKUP(A3,HOP!A:C,3,0)</f>
        <v>2833206</v>
      </c>
      <c r="G3" s="4">
        <f t="shared" ref="G3:G66" si="0">D3-E3</f>
        <v>0</v>
      </c>
      <c r="H3" s="4" t="str">
        <f t="shared" ref="H3:H66" si="1">$H$1&amp;F3</f>
        <v>，2833206</v>
      </c>
      <c r="I3" s="4" t="str">
        <f>VLOOKUP(A3,HOP!A:U,21,0)</f>
        <v>直连</v>
      </c>
    </row>
    <row r="4" s="4" customFormat="1" hidden="1" spans="1:9">
      <c r="A4" s="5">
        <v>999221849344867</v>
      </c>
      <c r="B4" s="6">
        <v>44958</v>
      </c>
      <c r="C4" s="6">
        <v>44962</v>
      </c>
      <c r="D4" s="4">
        <v>2504</v>
      </c>
      <c r="E4" s="4" t="str">
        <f>VLOOKUP(A4,HOP!A:L,12,0)</f>
        <v>2504.00</v>
      </c>
      <c r="F4" s="4" t="str">
        <f>VLOOKUP(A4,HOP!A:C,3,0)</f>
        <v>2838350</v>
      </c>
      <c r="G4" s="4">
        <f t="shared" si="0"/>
        <v>0</v>
      </c>
      <c r="H4" s="4" t="str">
        <f t="shared" si="1"/>
        <v>，2838350</v>
      </c>
      <c r="I4" s="4" t="str">
        <f>VLOOKUP(A4,HOP!A:U,21,0)</f>
        <v>直连</v>
      </c>
    </row>
    <row r="5" s="4" customFormat="1" hidden="1" spans="1:9">
      <c r="A5" s="5">
        <v>999221988249446</v>
      </c>
      <c r="B5" s="6">
        <v>44960</v>
      </c>
      <c r="C5" s="6">
        <v>44962</v>
      </c>
      <c r="D5" s="4">
        <v>11404</v>
      </c>
      <c r="E5" s="4" t="str">
        <f>VLOOKUP(A5,HOP!A:L,12,0)</f>
        <v>11404.00</v>
      </c>
      <c r="F5" s="4" t="str">
        <f>VLOOKUP(A5,HOP!A:C,3,0)</f>
        <v>2896250</v>
      </c>
      <c r="G5" s="4">
        <f t="shared" si="0"/>
        <v>0</v>
      </c>
      <c r="H5" s="4" t="str">
        <f t="shared" si="1"/>
        <v>，2896250</v>
      </c>
      <c r="I5" s="4" t="str">
        <f>VLOOKUP(A5,HOP!A:U,21,0)</f>
        <v>直连</v>
      </c>
    </row>
    <row r="6" s="4" customFormat="1" hidden="1" spans="1:9">
      <c r="A6" s="5">
        <v>999222093737249</v>
      </c>
      <c r="B6" s="6">
        <v>44961</v>
      </c>
      <c r="C6" s="6">
        <v>44962</v>
      </c>
      <c r="D6" s="4">
        <v>1027</v>
      </c>
      <c r="E6" s="4" t="str">
        <f>VLOOKUP(A6,HOP!A:L,12,0)</f>
        <v>1027.00</v>
      </c>
      <c r="F6" s="4" t="str">
        <f>VLOOKUP(A6,HOP!A:C,3,0)</f>
        <v>2924488</v>
      </c>
      <c r="G6" s="4">
        <f t="shared" si="0"/>
        <v>0</v>
      </c>
      <c r="H6" s="4" t="str">
        <f t="shared" si="1"/>
        <v>，2924488</v>
      </c>
      <c r="I6" s="4" t="str">
        <f>VLOOKUP(A6,HOP!A:U,21,0)</f>
        <v>直连</v>
      </c>
    </row>
    <row r="7" s="4" customFormat="1" hidden="1" spans="1:9">
      <c r="A7" s="5">
        <v>999222094542466</v>
      </c>
      <c r="B7" s="6">
        <v>44961</v>
      </c>
      <c r="C7" s="6">
        <v>44962</v>
      </c>
      <c r="D7" s="4">
        <v>1492</v>
      </c>
      <c r="E7" s="4" t="str">
        <f>VLOOKUP(A7,HOP!A:L,12,0)</f>
        <v>1492.00</v>
      </c>
      <c r="F7" s="4" t="str">
        <f>VLOOKUP(A7,HOP!A:C,3,0)</f>
        <v>2924994</v>
      </c>
      <c r="G7" s="4">
        <f t="shared" si="0"/>
        <v>0</v>
      </c>
      <c r="H7" s="4" t="str">
        <f t="shared" si="1"/>
        <v>，2924994</v>
      </c>
      <c r="I7" s="4" t="str">
        <f>VLOOKUP(A7,HOP!A:U,21,0)</f>
        <v>直连</v>
      </c>
    </row>
    <row r="8" s="4" customFormat="1" hidden="1" spans="1:9">
      <c r="A8" s="5">
        <v>22108569369</v>
      </c>
      <c r="B8" s="6">
        <v>44958</v>
      </c>
      <c r="C8" s="6">
        <v>44962</v>
      </c>
      <c r="D8" s="4">
        <v>1572</v>
      </c>
      <c r="E8" s="4" t="str">
        <f>VLOOKUP(A8,HOP!A:L,12,0)</f>
        <v>1572.00</v>
      </c>
      <c r="F8" s="4" t="str">
        <f>VLOOKUP(A8,HOP!A:C,3,0)</f>
        <v>2928639</v>
      </c>
      <c r="G8" s="4">
        <f t="shared" si="0"/>
        <v>0</v>
      </c>
      <c r="H8" s="4" t="str">
        <f t="shared" si="1"/>
        <v>，2928639</v>
      </c>
      <c r="I8" s="4" t="str">
        <f>VLOOKUP(A8,HOP!A:U,21,0)</f>
        <v>直连</v>
      </c>
    </row>
    <row r="9" s="4" customFormat="1" hidden="1" spans="1:9">
      <c r="A9" s="5">
        <v>999222112918105</v>
      </c>
      <c r="B9" s="6">
        <v>44961</v>
      </c>
      <c r="C9" s="6">
        <v>44962</v>
      </c>
      <c r="D9" s="4">
        <v>208</v>
      </c>
      <c r="E9" s="4" t="str">
        <f>VLOOKUP(A9,HOP!A:L,12,0)</f>
        <v>208.00</v>
      </c>
      <c r="F9" s="4" t="str">
        <f>VLOOKUP(A9,HOP!A:C,3,0)</f>
        <v>2929524</v>
      </c>
      <c r="G9" s="4">
        <f t="shared" si="0"/>
        <v>0</v>
      </c>
      <c r="H9" s="4" t="str">
        <f t="shared" si="1"/>
        <v>，2929524</v>
      </c>
      <c r="I9" s="4" t="str">
        <f>VLOOKUP(A9,HOP!A:U,21,0)</f>
        <v>直连</v>
      </c>
    </row>
    <row r="10" s="4" customFormat="1" hidden="1" spans="1:9">
      <c r="A10" s="5">
        <v>999222117252498</v>
      </c>
      <c r="B10" s="6">
        <v>44961</v>
      </c>
      <c r="C10" s="6">
        <v>44962</v>
      </c>
      <c r="D10" s="4">
        <v>357</v>
      </c>
      <c r="E10" s="4" t="str">
        <f>VLOOKUP(A10,HOP!A:L,12,0)</f>
        <v>357.00</v>
      </c>
      <c r="F10" s="4" t="str">
        <f>VLOOKUP(A10,HOP!A:C,3,0)</f>
        <v>2930796</v>
      </c>
      <c r="G10" s="4">
        <f t="shared" si="0"/>
        <v>0</v>
      </c>
      <c r="H10" s="4" t="str">
        <f t="shared" si="1"/>
        <v>，2930796</v>
      </c>
      <c r="I10" s="4" t="str">
        <f>VLOOKUP(A10,HOP!A:U,21,0)</f>
        <v>直连</v>
      </c>
    </row>
    <row r="11" s="4" customFormat="1" hidden="1" spans="1:9">
      <c r="A11" s="5">
        <v>999222117393966</v>
      </c>
      <c r="B11" s="6">
        <v>44961</v>
      </c>
      <c r="C11" s="6">
        <v>44962</v>
      </c>
      <c r="D11" s="4">
        <v>390</v>
      </c>
      <c r="E11" s="4" t="str">
        <f>VLOOKUP(A11,HOP!A:L,12,0)</f>
        <v>390.00</v>
      </c>
      <c r="F11" s="4" t="str">
        <f>VLOOKUP(A11,HOP!A:C,3,0)</f>
        <v>2930830</v>
      </c>
      <c r="G11" s="4">
        <f t="shared" si="0"/>
        <v>0</v>
      </c>
      <c r="H11" s="4" t="str">
        <f t="shared" si="1"/>
        <v>，2930830</v>
      </c>
      <c r="I11" s="4" t="str">
        <f>VLOOKUP(A11,HOP!A:U,21,0)</f>
        <v>直连</v>
      </c>
    </row>
    <row r="12" s="4" customFormat="1" hidden="1" spans="1:9">
      <c r="A12" s="5">
        <v>999222119540903</v>
      </c>
      <c r="B12" s="6">
        <v>44958</v>
      </c>
      <c r="C12" s="6">
        <v>44962</v>
      </c>
      <c r="D12" s="4">
        <v>1720</v>
      </c>
      <c r="E12" s="4" t="str">
        <f>VLOOKUP(A12,HOP!A:L,12,0)</f>
        <v>1720.00</v>
      </c>
      <c r="F12" s="4" t="str">
        <f>VLOOKUP(A12,HOP!A:C,3,0)</f>
        <v>2931247</v>
      </c>
      <c r="G12" s="4">
        <f t="shared" si="0"/>
        <v>0</v>
      </c>
      <c r="H12" s="4" t="str">
        <f t="shared" si="1"/>
        <v>，2931247</v>
      </c>
      <c r="I12" s="4" t="str">
        <f>VLOOKUP(A12,HOP!A:U,21,0)</f>
        <v>直连</v>
      </c>
    </row>
    <row r="13" s="4" customFormat="1" hidden="1" spans="1:9">
      <c r="A13" s="5">
        <v>999222120707645</v>
      </c>
      <c r="B13" s="6">
        <v>44960</v>
      </c>
      <c r="C13" s="6">
        <v>44962</v>
      </c>
      <c r="D13" s="4">
        <v>4344</v>
      </c>
      <c r="E13" s="4" t="str">
        <f>VLOOKUP(A13,HOP!A:L,12,0)</f>
        <v>4344.00</v>
      </c>
      <c r="F13" s="4" t="str">
        <f>VLOOKUP(A13,HOP!A:C,3,0)</f>
        <v>2931594</v>
      </c>
      <c r="G13" s="4">
        <f t="shared" si="0"/>
        <v>0</v>
      </c>
      <c r="H13" s="4" t="str">
        <f t="shared" si="1"/>
        <v>，2931594</v>
      </c>
      <c r="I13" s="4" t="str">
        <f>VLOOKUP(A13,HOP!A:U,21,0)</f>
        <v>直连</v>
      </c>
    </row>
    <row r="14" s="4" customFormat="1" hidden="1" spans="1:9">
      <c r="A14" s="5">
        <v>999222136348940</v>
      </c>
      <c r="B14" s="6">
        <v>44961</v>
      </c>
      <c r="C14" s="6">
        <v>44962</v>
      </c>
      <c r="D14" s="4">
        <v>1775</v>
      </c>
      <c r="E14" s="4" t="str">
        <f>VLOOKUP(A14,HOP!A:L,12,0)</f>
        <v>1775.00</v>
      </c>
      <c r="F14" s="4" t="str">
        <f>VLOOKUP(A14,HOP!A:C,3,0)</f>
        <v>2934971</v>
      </c>
      <c r="G14" s="4">
        <f t="shared" si="0"/>
        <v>0</v>
      </c>
      <c r="H14" s="4" t="str">
        <f t="shared" si="1"/>
        <v>，2934971</v>
      </c>
      <c r="I14" s="4" t="str">
        <f>VLOOKUP(A14,HOP!A:U,21,0)</f>
        <v>直连</v>
      </c>
    </row>
    <row r="15" s="4" customFormat="1" hidden="1" spans="1:9">
      <c r="A15" s="5">
        <v>999222136361450</v>
      </c>
      <c r="B15" s="6">
        <v>44961</v>
      </c>
      <c r="C15" s="6">
        <v>44962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999222149591418</v>
      </c>
      <c r="B16" s="6">
        <v>44958</v>
      </c>
      <c r="C16" s="6">
        <v>44962</v>
      </c>
      <c r="D16" s="4">
        <v>10932</v>
      </c>
      <c r="E16" s="4" t="str">
        <f>VLOOKUP(A16,HOP!A:L,12,0)</f>
        <v>10932.00</v>
      </c>
      <c r="F16" s="4" t="str">
        <f>VLOOKUP(A16,HOP!A:C,3,0)</f>
        <v>2938394</v>
      </c>
      <c r="G16" s="4">
        <f t="shared" si="0"/>
        <v>0</v>
      </c>
      <c r="H16" s="4" t="str">
        <f t="shared" si="1"/>
        <v>，2938394</v>
      </c>
      <c r="I16" s="4" t="str">
        <f>VLOOKUP(A16,HOP!A:U,21,0)</f>
        <v>直采</v>
      </c>
    </row>
    <row r="17" s="4" customFormat="1" hidden="1" spans="1:9">
      <c r="A17" s="5">
        <v>999222150442096</v>
      </c>
      <c r="B17" s="6">
        <v>44960</v>
      </c>
      <c r="C17" s="6">
        <v>44962</v>
      </c>
      <c r="D17" s="4">
        <v>4612</v>
      </c>
      <c r="E17" s="4" t="str">
        <f>VLOOKUP(A17,HOP!A:L,12,0)</f>
        <v>4612.00</v>
      </c>
      <c r="F17" s="4" t="str">
        <f>VLOOKUP(A17,HOP!A:C,3,0)</f>
        <v>2938663</v>
      </c>
      <c r="G17" s="4">
        <f t="shared" si="0"/>
        <v>0</v>
      </c>
      <c r="H17" s="4" t="str">
        <f t="shared" si="1"/>
        <v>，2938663</v>
      </c>
      <c r="I17" s="4" t="str">
        <f>VLOOKUP(A17,HOP!A:U,21,0)</f>
        <v>直连</v>
      </c>
    </row>
    <row r="18" s="4" customFormat="1" hidden="1" spans="1:9">
      <c r="A18" s="5">
        <v>999222170866031</v>
      </c>
      <c r="B18" s="6">
        <v>44960</v>
      </c>
      <c r="C18" s="6">
        <v>44962</v>
      </c>
      <c r="D18" s="4">
        <v>914</v>
      </c>
      <c r="E18" s="4" t="str">
        <f>VLOOKUP(A18,HOP!A:L,12,0)</f>
        <v>914.00</v>
      </c>
      <c r="F18" s="4" t="str">
        <f>VLOOKUP(A18,HOP!A:C,3,0)</f>
        <v>2943610</v>
      </c>
      <c r="G18" s="4">
        <f t="shared" si="0"/>
        <v>0</v>
      </c>
      <c r="H18" s="4" t="str">
        <f t="shared" si="1"/>
        <v>，2943610</v>
      </c>
      <c r="I18" s="4" t="str">
        <f>VLOOKUP(A18,HOP!A:U,21,0)</f>
        <v>直连</v>
      </c>
    </row>
    <row r="19" s="4" customFormat="1" hidden="1" spans="1:9">
      <c r="A19" s="5">
        <v>999222180104094</v>
      </c>
      <c r="B19" s="6">
        <v>44961</v>
      </c>
      <c r="C19" s="6">
        <v>44962</v>
      </c>
      <c r="D19" s="4">
        <v>937</v>
      </c>
      <c r="E19" s="4" t="str">
        <f>VLOOKUP(A19,HOP!A:L,12,0)</f>
        <v>937.00</v>
      </c>
      <c r="F19" s="4" t="str">
        <f>VLOOKUP(A19,HOP!A:C,3,0)</f>
        <v>2945677</v>
      </c>
      <c r="G19" s="4">
        <f t="shared" si="0"/>
        <v>0</v>
      </c>
      <c r="H19" s="4" t="str">
        <f t="shared" si="1"/>
        <v>，2945677</v>
      </c>
      <c r="I19" s="4" t="str">
        <f>VLOOKUP(A19,HOP!A:U,21,0)</f>
        <v>直采</v>
      </c>
    </row>
    <row r="20" s="4" customFormat="1" hidden="1" spans="1:9">
      <c r="A20" s="5">
        <v>999222181259608</v>
      </c>
      <c r="B20" s="6">
        <v>44961</v>
      </c>
      <c r="C20" s="6">
        <v>44962</v>
      </c>
      <c r="D20" s="4">
        <v>693</v>
      </c>
      <c r="E20" s="4" t="str">
        <f>VLOOKUP(A20,HOP!A:L,12,0)</f>
        <v>693.00</v>
      </c>
      <c r="F20" s="4" t="str">
        <f>VLOOKUP(A20,HOP!A:C,3,0)</f>
        <v>2946055</v>
      </c>
      <c r="G20" s="4">
        <f t="shared" si="0"/>
        <v>0</v>
      </c>
      <c r="H20" s="4" t="str">
        <f t="shared" si="1"/>
        <v>，2946055</v>
      </c>
      <c r="I20" s="4" t="str">
        <f>VLOOKUP(A20,HOP!A:U,21,0)</f>
        <v>直连</v>
      </c>
    </row>
    <row r="21" s="4" customFormat="1" hidden="1" spans="1:9">
      <c r="A21" s="5">
        <v>999222187860686</v>
      </c>
      <c r="B21" s="6">
        <v>44959</v>
      </c>
      <c r="C21" s="6">
        <v>44962</v>
      </c>
      <c r="D21" s="4">
        <v>1761</v>
      </c>
      <c r="E21" s="4" t="str">
        <f>VLOOKUP(A21,HOP!A:L,12,0)</f>
        <v>1761.00</v>
      </c>
      <c r="F21" s="4" t="str">
        <f>VLOOKUP(A21,HOP!A:C,3,0)</f>
        <v>2947011</v>
      </c>
      <c r="G21" s="4">
        <f t="shared" si="0"/>
        <v>0</v>
      </c>
      <c r="H21" s="4" t="str">
        <f t="shared" si="1"/>
        <v>，2947011</v>
      </c>
      <c r="I21" s="4" t="str">
        <f>VLOOKUP(A21,HOP!A:U,21,0)</f>
        <v>直连</v>
      </c>
    </row>
    <row r="22" s="4" customFormat="1" hidden="1" spans="1:9">
      <c r="A22" s="5">
        <v>999222192066542</v>
      </c>
      <c r="B22" s="6">
        <v>44961</v>
      </c>
      <c r="C22" s="6">
        <v>44962</v>
      </c>
      <c r="D22" s="4">
        <v>2209</v>
      </c>
      <c r="E22" s="4" t="str">
        <f>VLOOKUP(A22,HOP!A:L,12,0)</f>
        <v>2209.00</v>
      </c>
      <c r="F22" s="4" t="str">
        <f>VLOOKUP(A22,HOP!A:C,3,0)</f>
        <v>2947584</v>
      </c>
      <c r="G22" s="4">
        <f t="shared" si="0"/>
        <v>0</v>
      </c>
      <c r="H22" s="4" t="str">
        <f t="shared" si="1"/>
        <v>，2947584</v>
      </c>
      <c r="I22" s="4" t="str">
        <f>VLOOKUP(A22,HOP!A:U,21,0)</f>
        <v>直连</v>
      </c>
    </row>
    <row r="23" s="4" customFormat="1" hidden="1" spans="1:9">
      <c r="A23" s="5">
        <v>999222195620437</v>
      </c>
      <c r="B23" s="6">
        <v>44961</v>
      </c>
      <c r="C23" s="6">
        <v>44962</v>
      </c>
      <c r="D23" s="4">
        <v>384</v>
      </c>
      <c r="E23" s="4" t="str">
        <f>VLOOKUP(A23,HOP!A:L,12,0)</f>
        <v>384.00</v>
      </c>
      <c r="F23" s="4" t="str">
        <f>VLOOKUP(A23,HOP!A:C,3,0)</f>
        <v>2948453</v>
      </c>
      <c r="G23" s="4">
        <f t="shared" si="0"/>
        <v>0</v>
      </c>
      <c r="H23" s="4" t="str">
        <f t="shared" si="1"/>
        <v>，2948453</v>
      </c>
      <c r="I23" s="4" t="str">
        <f>VLOOKUP(A23,HOP!A:U,21,0)</f>
        <v>直连</v>
      </c>
    </row>
    <row r="24" s="4" customFormat="1" hidden="1" spans="1:9">
      <c r="A24" s="5">
        <v>999222213148348</v>
      </c>
      <c r="B24" s="6">
        <v>44960</v>
      </c>
      <c r="C24" s="6">
        <v>44962</v>
      </c>
      <c r="D24" s="4">
        <v>768</v>
      </c>
      <c r="E24" s="4" t="str">
        <f>VLOOKUP(A24,HOP!A:L,12,0)</f>
        <v>768.00</v>
      </c>
      <c r="F24" s="4" t="str">
        <f>VLOOKUP(A24,HOP!A:C,3,0)</f>
        <v>2951486</v>
      </c>
      <c r="G24" s="4">
        <f t="shared" si="0"/>
        <v>0</v>
      </c>
      <c r="H24" s="4" t="str">
        <f t="shared" si="1"/>
        <v>，2951486</v>
      </c>
      <c r="I24" s="4" t="str">
        <f>VLOOKUP(A24,HOP!A:U,21,0)</f>
        <v>直连</v>
      </c>
    </row>
    <row r="25" s="4" customFormat="1" hidden="1" spans="1:9">
      <c r="A25" s="5">
        <v>999222220557061</v>
      </c>
      <c r="B25" s="6">
        <v>44961</v>
      </c>
      <c r="C25" s="6">
        <v>44962</v>
      </c>
      <c r="D25" s="4">
        <v>739</v>
      </c>
      <c r="E25" s="4" t="str">
        <f>VLOOKUP(A25,HOP!A:L,12,0)</f>
        <v>739.00</v>
      </c>
      <c r="F25" s="4" t="str">
        <f>VLOOKUP(A25,HOP!A:C,3,0)</f>
        <v>2952532</v>
      </c>
      <c r="G25" s="4">
        <f t="shared" si="0"/>
        <v>0</v>
      </c>
      <c r="H25" s="4" t="str">
        <f t="shared" si="1"/>
        <v>，2952532</v>
      </c>
      <c r="I25" s="4" t="str">
        <f>VLOOKUP(A25,HOP!A:U,21,0)</f>
        <v>直连</v>
      </c>
    </row>
    <row r="26" s="4" customFormat="1" hidden="1" spans="1:9">
      <c r="A26" s="5">
        <v>999222221769208</v>
      </c>
      <c r="B26" s="6">
        <v>44959</v>
      </c>
      <c r="C26" s="6">
        <v>44962</v>
      </c>
      <c r="D26" s="4">
        <v>2686</v>
      </c>
      <c r="E26" s="4" t="str">
        <f>VLOOKUP(A26,HOP!A:L,12,0)</f>
        <v>2686.00</v>
      </c>
      <c r="F26" s="4" t="str">
        <f>VLOOKUP(A26,HOP!A:C,3,0)</f>
        <v>2952794</v>
      </c>
      <c r="G26" s="4">
        <f t="shared" si="0"/>
        <v>0</v>
      </c>
      <c r="H26" s="4" t="str">
        <f t="shared" si="1"/>
        <v>，2952794</v>
      </c>
      <c r="I26" s="4" t="str">
        <f>VLOOKUP(A26,HOP!A:U,21,0)</f>
        <v>直连</v>
      </c>
    </row>
    <row r="27" s="4" customFormat="1" hidden="1" spans="1:9">
      <c r="A27" s="5">
        <v>999222226709094</v>
      </c>
      <c r="B27" s="6">
        <v>44961</v>
      </c>
      <c r="C27" s="6">
        <v>44962</v>
      </c>
      <c r="D27" s="4">
        <v>1186</v>
      </c>
      <c r="E27" s="4" t="str">
        <f>VLOOKUP(A27,HOP!A:L,12,0)</f>
        <v>1186.00</v>
      </c>
      <c r="F27" s="4" t="str">
        <f>VLOOKUP(A27,HOP!A:C,3,0)</f>
        <v>2953486</v>
      </c>
      <c r="G27" s="4">
        <f t="shared" si="0"/>
        <v>0</v>
      </c>
      <c r="H27" s="4" t="str">
        <f t="shared" si="1"/>
        <v>，2953486</v>
      </c>
      <c r="I27" s="4" t="str">
        <f>VLOOKUP(A27,HOP!A:U,21,0)</f>
        <v>直连</v>
      </c>
    </row>
    <row r="28" s="4" customFormat="1" hidden="1" spans="1:9">
      <c r="A28" s="5">
        <v>999222231939617</v>
      </c>
      <c r="B28" s="6">
        <v>44961</v>
      </c>
      <c r="C28" s="6">
        <v>44962</v>
      </c>
      <c r="D28" s="4">
        <v>750</v>
      </c>
      <c r="E28" s="4" t="str">
        <f>VLOOKUP(A28,HOP!A:L,12,0)</f>
        <v>750.00</v>
      </c>
      <c r="F28" s="4" t="str">
        <f>VLOOKUP(A28,HOP!A:C,3,0)</f>
        <v>2954845</v>
      </c>
      <c r="G28" s="4">
        <f t="shared" si="0"/>
        <v>0</v>
      </c>
      <c r="H28" s="4" t="str">
        <f t="shared" si="1"/>
        <v>，2954845</v>
      </c>
      <c r="I28" s="4" t="str">
        <f>VLOOKUP(A28,HOP!A:U,21,0)</f>
        <v>直采</v>
      </c>
    </row>
    <row r="29" s="4" customFormat="1" hidden="1" spans="1:9">
      <c r="A29" s="5">
        <v>999222249775557</v>
      </c>
      <c r="B29" s="6">
        <v>44961</v>
      </c>
      <c r="C29" s="6">
        <v>44962</v>
      </c>
      <c r="D29" s="4">
        <v>383</v>
      </c>
      <c r="E29" s="4" t="str">
        <f>VLOOKUP(A29,HOP!A:L,12,0)</f>
        <v>383.00</v>
      </c>
      <c r="F29" s="4" t="str">
        <f>VLOOKUP(A29,HOP!A:C,3,0)</f>
        <v>2957990</v>
      </c>
      <c r="G29" s="4">
        <f t="shared" si="0"/>
        <v>0</v>
      </c>
      <c r="H29" s="4" t="str">
        <f t="shared" si="1"/>
        <v>，2957990</v>
      </c>
      <c r="I29" s="4" t="str">
        <f>VLOOKUP(A29,HOP!A:U,21,0)</f>
        <v>直连</v>
      </c>
    </row>
    <row r="30" s="4" customFormat="1" hidden="1" spans="1:9">
      <c r="A30" s="5">
        <v>999222250678856</v>
      </c>
      <c r="B30" s="6">
        <v>44960</v>
      </c>
      <c r="C30" s="6">
        <v>44962</v>
      </c>
      <c r="D30" s="4">
        <v>900</v>
      </c>
      <c r="E30" s="4" t="str">
        <f>VLOOKUP(A30,HOP!A:L,12,0)</f>
        <v>900.00</v>
      </c>
      <c r="F30" s="4" t="str">
        <f>VLOOKUP(A30,HOP!A:C,3,0)</f>
        <v>2958363</v>
      </c>
      <c r="G30" s="4">
        <f t="shared" si="0"/>
        <v>0</v>
      </c>
      <c r="H30" s="4" t="str">
        <f t="shared" si="1"/>
        <v>，2958363</v>
      </c>
      <c r="I30" s="4" t="str">
        <f>VLOOKUP(A30,HOP!A:U,21,0)</f>
        <v>直连</v>
      </c>
    </row>
    <row r="31" s="4" customFormat="1" hidden="1" spans="1:9">
      <c r="A31" s="5">
        <v>999222250682947</v>
      </c>
      <c r="B31" s="6">
        <v>44961</v>
      </c>
      <c r="C31" s="6">
        <v>44962</v>
      </c>
      <c r="D31" s="4">
        <v>1393</v>
      </c>
      <c r="E31" s="4" t="str">
        <f>VLOOKUP(A31,HOP!A:L,12,0)</f>
        <v>1393.00</v>
      </c>
      <c r="F31" s="4" t="str">
        <f>VLOOKUP(A31,HOP!A:C,3,0)</f>
        <v>2958365</v>
      </c>
      <c r="G31" s="4">
        <f t="shared" si="0"/>
        <v>0</v>
      </c>
      <c r="H31" s="4" t="str">
        <f t="shared" si="1"/>
        <v>，2958365</v>
      </c>
      <c r="I31" s="4" t="str">
        <f>VLOOKUP(A31,HOP!A:U,21,0)</f>
        <v>直连</v>
      </c>
    </row>
    <row r="32" s="4" customFormat="1" hidden="1" spans="1:9">
      <c r="A32" s="5">
        <v>999222250923005</v>
      </c>
      <c r="B32" s="6">
        <v>44961</v>
      </c>
      <c r="C32" s="6">
        <v>44962</v>
      </c>
      <c r="D32" s="4">
        <v>11734</v>
      </c>
      <c r="E32" s="4" t="str">
        <f>VLOOKUP(A32,HOP!A:L,12,0)</f>
        <v>11734.00</v>
      </c>
      <c r="F32" s="4" t="str">
        <f>VLOOKUP(A32,HOP!A:C,3,0)</f>
        <v>2958453</v>
      </c>
      <c r="G32" s="4">
        <f t="shared" si="0"/>
        <v>0</v>
      </c>
      <c r="H32" s="4" t="str">
        <f t="shared" si="1"/>
        <v>，2958453</v>
      </c>
      <c r="I32" s="4" t="str">
        <f>VLOOKUP(A32,HOP!A:U,21,0)</f>
        <v>直连</v>
      </c>
    </row>
    <row r="33" s="4" customFormat="1" hidden="1" spans="1:9">
      <c r="A33" s="5">
        <v>999222251193410</v>
      </c>
      <c r="B33" s="6">
        <v>44960</v>
      </c>
      <c r="C33" s="6">
        <v>44962</v>
      </c>
      <c r="D33" s="4">
        <v>1438</v>
      </c>
      <c r="E33" s="4" t="str">
        <f>VLOOKUP(A33,HOP!A:L,12,0)</f>
        <v>1438.00</v>
      </c>
      <c r="F33" s="4" t="str">
        <f>VLOOKUP(A33,HOP!A:C,3,0)</f>
        <v>2958558</v>
      </c>
      <c r="G33" s="4">
        <f t="shared" si="0"/>
        <v>0</v>
      </c>
      <c r="H33" s="4" t="str">
        <f t="shared" si="1"/>
        <v>，2958558</v>
      </c>
      <c r="I33" s="4" t="str">
        <f>VLOOKUP(A33,HOP!A:U,21,0)</f>
        <v>直连</v>
      </c>
    </row>
    <row r="34" s="4" customFormat="1" hidden="1" spans="1:9">
      <c r="A34" s="5">
        <v>999222254066708</v>
      </c>
      <c r="B34" s="6">
        <v>44961</v>
      </c>
      <c r="C34" s="6">
        <v>44962</v>
      </c>
      <c r="D34" s="4">
        <v>695</v>
      </c>
      <c r="E34" s="4" t="str">
        <f>VLOOKUP(A34,HOP!A:L,12,0)</f>
        <v>695.00</v>
      </c>
      <c r="F34" s="4" t="str">
        <f>VLOOKUP(A34,HOP!A:C,3,0)</f>
        <v>2958685</v>
      </c>
      <c r="G34" s="4">
        <f t="shared" si="0"/>
        <v>0</v>
      </c>
      <c r="H34" s="4" t="str">
        <f t="shared" si="1"/>
        <v>，2958685</v>
      </c>
      <c r="I34" s="4" t="str">
        <f>VLOOKUP(A34,HOP!A:U,21,0)</f>
        <v>直连</v>
      </c>
    </row>
    <row r="35" s="4" customFormat="1" hidden="1" spans="1:9">
      <c r="A35" s="5">
        <v>999222257240898</v>
      </c>
      <c r="B35" s="6">
        <v>44960</v>
      </c>
      <c r="C35" s="6">
        <v>44962</v>
      </c>
      <c r="D35" s="4">
        <v>2212</v>
      </c>
      <c r="E35" s="4" t="str">
        <f>VLOOKUP(A35,HOP!A:L,12,0)</f>
        <v>2212.00</v>
      </c>
      <c r="F35" s="4" t="str">
        <f>VLOOKUP(A35,HOP!A:C,3,0)</f>
        <v>2959463</v>
      </c>
      <c r="G35" s="4">
        <f t="shared" si="0"/>
        <v>0</v>
      </c>
      <c r="H35" s="4" t="str">
        <f t="shared" si="1"/>
        <v>，2959463</v>
      </c>
      <c r="I35" s="4" t="str">
        <f>VLOOKUP(A35,HOP!A:U,21,0)</f>
        <v>直连</v>
      </c>
    </row>
    <row r="36" s="4" customFormat="1" hidden="1" spans="1:9">
      <c r="A36" s="5">
        <v>999222268542474</v>
      </c>
      <c r="B36" s="6">
        <v>44961</v>
      </c>
      <c r="C36" s="6">
        <v>44962</v>
      </c>
      <c r="D36" s="4">
        <v>1250</v>
      </c>
      <c r="E36" s="4" t="str">
        <f>VLOOKUP(A36,HOP!A:L,12,0)</f>
        <v>1250.00</v>
      </c>
      <c r="F36" s="4" t="str">
        <f>VLOOKUP(A36,HOP!A:C,3,0)</f>
        <v>2961860</v>
      </c>
      <c r="G36" s="4">
        <f t="shared" si="0"/>
        <v>0</v>
      </c>
      <c r="H36" s="4" t="str">
        <f t="shared" si="1"/>
        <v>，2961860</v>
      </c>
      <c r="I36" s="4" t="str">
        <f>VLOOKUP(A36,HOP!A:U,21,0)</f>
        <v>直连</v>
      </c>
    </row>
    <row r="37" s="4" customFormat="1" hidden="1" spans="1:9">
      <c r="A37" s="5">
        <v>999222268940674</v>
      </c>
      <c r="B37" s="6">
        <v>44960</v>
      </c>
      <c r="C37" s="6">
        <v>44962</v>
      </c>
      <c r="D37" s="4">
        <v>918</v>
      </c>
      <c r="E37" s="4" t="str">
        <f>VLOOKUP(A37,HOP!A:L,12,0)</f>
        <v>918.00</v>
      </c>
      <c r="F37" s="4" t="str">
        <f>VLOOKUP(A37,HOP!A:C,3,0)</f>
        <v>2961978</v>
      </c>
      <c r="G37" s="4">
        <f t="shared" si="0"/>
        <v>0</v>
      </c>
      <c r="H37" s="4" t="str">
        <f t="shared" si="1"/>
        <v>，2961978</v>
      </c>
      <c r="I37" s="4" t="str">
        <f>VLOOKUP(A37,HOP!A:U,21,0)</f>
        <v>直连</v>
      </c>
    </row>
    <row r="38" s="4" customFormat="1" hidden="1" spans="1:9">
      <c r="A38" s="5">
        <v>999222270248548</v>
      </c>
      <c r="B38" s="6">
        <v>44961</v>
      </c>
      <c r="C38" s="6">
        <v>44962</v>
      </c>
      <c r="D38" s="4">
        <v>518</v>
      </c>
      <c r="E38" s="4" t="str">
        <f>VLOOKUP(A38,HOP!A:L,12,0)</f>
        <v>518.00</v>
      </c>
      <c r="F38" s="4" t="str">
        <f>VLOOKUP(A38,HOP!A:C,3,0)</f>
        <v>2962311</v>
      </c>
      <c r="G38" s="4">
        <f t="shared" si="0"/>
        <v>0</v>
      </c>
      <c r="H38" s="4" t="str">
        <f t="shared" si="1"/>
        <v>，2962311</v>
      </c>
      <c r="I38" s="4" t="str">
        <f>VLOOKUP(A38,HOP!A:U,21,0)</f>
        <v>直连</v>
      </c>
    </row>
    <row r="39" s="4" customFormat="1" hidden="1" spans="1:9">
      <c r="A39" s="5">
        <v>999222279496368</v>
      </c>
      <c r="B39" s="6">
        <v>44961</v>
      </c>
      <c r="C39" s="6">
        <v>44962</v>
      </c>
      <c r="D39" s="4">
        <v>1209</v>
      </c>
      <c r="E39" s="4" t="str">
        <f>VLOOKUP(A39,HOP!A:L,12,0)</f>
        <v>1209.00</v>
      </c>
      <c r="F39" s="4" t="str">
        <f>VLOOKUP(A39,HOP!A:C,3,0)</f>
        <v>2964611</v>
      </c>
      <c r="G39" s="4">
        <f t="shared" si="0"/>
        <v>0</v>
      </c>
      <c r="H39" s="4" t="str">
        <f t="shared" si="1"/>
        <v>，2964611</v>
      </c>
      <c r="I39" s="4" t="str">
        <f>VLOOKUP(A39,HOP!A:U,21,0)</f>
        <v>直连</v>
      </c>
    </row>
    <row r="40" s="4" customFormat="1" hidden="1" spans="1:9">
      <c r="A40" s="5">
        <v>999222290546261</v>
      </c>
      <c r="B40" s="6">
        <v>44961</v>
      </c>
      <c r="C40" s="6">
        <v>44962</v>
      </c>
      <c r="D40" s="4">
        <v>3232</v>
      </c>
      <c r="E40" s="4" t="str">
        <f>VLOOKUP(A40,HOP!A:L,12,0)</f>
        <v>3232.00</v>
      </c>
      <c r="F40" s="4" t="str">
        <f>VLOOKUP(A40,HOP!A:C,3,0)</f>
        <v>2967198</v>
      </c>
      <c r="G40" s="4">
        <f t="shared" si="0"/>
        <v>0</v>
      </c>
      <c r="H40" s="4" t="str">
        <f t="shared" si="1"/>
        <v>，2967198</v>
      </c>
      <c r="I40" s="4" t="str">
        <f>VLOOKUP(A40,HOP!A:U,21,0)</f>
        <v>直连</v>
      </c>
    </row>
    <row r="41" s="4" customFormat="1" hidden="1" spans="1:9">
      <c r="A41" s="5">
        <v>999222298711799</v>
      </c>
      <c r="B41" s="6">
        <v>44961</v>
      </c>
      <c r="C41" s="6">
        <v>44962</v>
      </c>
      <c r="D41" s="4">
        <v>3178</v>
      </c>
      <c r="E41" s="4" t="str">
        <f>VLOOKUP(A41,HOP!A:L,12,0)</f>
        <v>3178.00</v>
      </c>
      <c r="F41" s="4" t="str">
        <f>VLOOKUP(A41,HOP!A:C,3,0)</f>
        <v>2968992</v>
      </c>
      <c r="G41" s="4">
        <f t="shared" si="0"/>
        <v>0</v>
      </c>
      <c r="H41" s="4" t="str">
        <f t="shared" si="1"/>
        <v>，2968992</v>
      </c>
      <c r="I41" s="4" t="str">
        <f>VLOOKUP(A41,HOP!A:U,21,0)</f>
        <v>直连</v>
      </c>
    </row>
    <row r="42" s="4" customFormat="1" hidden="1" spans="1:9">
      <c r="A42" s="5">
        <v>999222312083237</v>
      </c>
      <c r="B42" s="6">
        <v>44961</v>
      </c>
      <c r="C42" s="6">
        <v>44962</v>
      </c>
      <c r="D42" s="4">
        <v>481</v>
      </c>
      <c r="E42" s="4" t="str">
        <f>VLOOKUP(A42,HOP!A:L,12,0)</f>
        <v>481.00</v>
      </c>
      <c r="F42" s="4" t="str">
        <f>VLOOKUP(A42,HOP!A:C,3,0)</f>
        <v>2971263</v>
      </c>
      <c r="G42" s="4">
        <f t="shared" si="0"/>
        <v>0</v>
      </c>
      <c r="H42" s="4" t="str">
        <f t="shared" si="1"/>
        <v>，2971263</v>
      </c>
      <c r="I42" s="4" t="str">
        <f>VLOOKUP(A42,HOP!A:U,21,0)</f>
        <v>直连</v>
      </c>
    </row>
    <row r="43" s="4" customFormat="1" hidden="1" spans="1:9">
      <c r="A43" s="5">
        <v>999222313258047</v>
      </c>
      <c r="B43" s="6">
        <v>44961</v>
      </c>
      <c r="C43" s="6">
        <v>44962</v>
      </c>
      <c r="D43" s="4">
        <v>1249</v>
      </c>
      <c r="E43" s="4" t="str">
        <f>VLOOKUP(A43,HOP!A:L,12,0)</f>
        <v>1249.00</v>
      </c>
      <c r="F43" s="4" t="str">
        <f>VLOOKUP(A43,HOP!A:C,3,0)</f>
        <v>2971664</v>
      </c>
      <c r="G43" s="4">
        <f t="shared" si="0"/>
        <v>0</v>
      </c>
      <c r="H43" s="4" t="str">
        <f t="shared" si="1"/>
        <v>，2971664</v>
      </c>
      <c r="I43" s="4" t="str">
        <f>VLOOKUP(A43,HOP!A:U,21,0)</f>
        <v>直连</v>
      </c>
    </row>
    <row r="44" s="4" customFormat="1" hidden="1" spans="1:9">
      <c r="A44" s="5">
        <v>999222344501481</v>
      </c>
      <c r="B44" s="6">
        <v>44960</v>
      </c>
      <c r="C44" s="6">
        <v>44962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999222344657867</v>
      </c>
      <c r="B45" s="6">
        <v>44960</v>
      </c>
      <c r="C45" s="6">
        <v>44962</v>
      </c>
      <c r="D45" s="4">
        <v>2702</v>
      </c>
      <c r="E45" s="4" t="str">
        <f>VLOOKUP(A45,HOP!A:L,12,0)</f>
        <v>2702.00</v>
      </c>
      <c r="F45" s="4" t="str">
        <f>VLOOKUP(A45,HOP!A:C,3,0)</f>
        <v>2976802</v>
      </c>
      <c r="G45" s="4">
        <f t="shared" si="0"/>
        <v>0</v>
      </c>
      <c r="H45" s="4" t="str">
        <f t="shared" si="1"/>
        <v>，2976802</v>
      </c>
      <c r="I45" s="4" t="str">
        <f>VLOOKUP(A45,HOP!A:U,21,0)</f>
        <v>直连</v>
      </c>
    </row>
    <row r="46" s="4" customFormat="1" hidden="1" spans="1:9">
      <c r="A46" s="5">
        <v>999222353243574</v>
      </c>
      <c r="B46" s="6">
        <v>44961</v>
      </c>
      <c r="C46" s="6">
        <v>44962</v>
      </c>
      <c r="D46" s="4">
        <v>801</v>
      </c>
      <c r="E46" s="4" t="str">
        <f>VLOOKUP(A46,HOP!A:L,12,0)</f>
        <v>801.00</v>
      </c>
      <c r="F46" s="4" t="str">
        <f>VLOOKUP(A46,HOP!A:C,3,0)</f>
        <v>2978443</v>
      </c>
      <c r="G46" s="4">
        <f t="shared" si="0"/>
        <v>0</v>
      </c>
      <c r="H46" s="4" t="str">
        <f t="shared" si="1"/>
        <v>，2978443</v>
      </c>
      <c r="I46" s="4" t="str">
        <f>VLOOKUP(A46,HOP!A:U,21,0)</f>
        <v>直连</v>
      </c>
    </row>
    <row r="47" s="4" customFormat="1" hidden="1" spans="1:9">
      <c r="A47" s="5">
        <v>999222358132773</v>
      </c>
      <c r="B47" s="6">
        <v>44958</v>
      </c>
      <c r="C47" s="6">
        <v>44962</v>
      </c>
      <c r="D47" s="4">
        <v>4788</v>
      </c>
      <c r="E47" s="4" t="str">
        <f>VLOOKUP(A47,HOP!A:L,12,0)</f>
        <v>4788.00</v>
      </c>
      <c r="F47" s="4" t="str">
        <f>VLOOKUP(A47,HOP!A:C,3,0)</f>
        <v>2978946</v>
      </c>
      <c r="G47" s="4">
        <f t="shared" si="0"/>
        <v>0</v>
      </c>
      <c r="H47" s="4" t="str">
        <f t="shared" si="1"/>
        <v>，2978946</v>
      </c>
      <c r="I47" s="4" t="str">
        <f>VLOOKUP(A47,HOP!A:U,21,0)</f>
        <v>直连</v>
      </c>
    </row>
    <row r="48" s="4" customFormat="1" hidden="1" spans="1:9">
      <c r="A48" s="5">
        <v>999222359595320</v>
      </c>
      <c r="B48" s="6">
        <v>44961</v>
      </c>
      <c r="C48" s="6">
        <v>44962</v>
      </c>
      <c r="D48" s="4">
        <v>382</v>
      </c>
      <c r="E48" s="4" t="str">
        <f>VLOOKUP(A48,HOP!A:L,12,0)</f>
        <v>382.00</v>
      </c>
      <c r="F48" s="4" t="str">
        <f>VLOOKUP(A48,HOP!A:C,3,0)</f>
        <v>2979189</v>
      </c>
      <c r="G48" s="4">
        <f t="shared" si="0"/>
        <v>0</v>
      </c>
      <c r="H48" s="4" t="str">
        <f t="shared" si="1"/>
        <v>，2979189</v>
      </c>
      <c r="I48" s="4" t="str">
        <f>VLOOKUP(A48,HOP!A:U,21,0)</f>
        <v>直连</v>
      </c>
    </row>
    <row r="49" s="4" customFormat="1" hidden="1" spans="1:9">
      <c r="A49" s="5">
        <v>999222366378368</v>
      </c>
      <c r="B49" s="6">
        <v>44961</v>
      </c>
      <c r="C49" s="6">
        <v>44962</v>
      </c>
      <c r="D49" s="4">
        <v>564</v>
      </c>
      <c r="E49" s="4" t="str">
        <f>VLOOKUP(A49,HOP!A:L,12,0)</f>
        <v>564.00</v>
      </c>
      <c r="F49" s="4" t="str">
        <f>VLOOKUP(A49,HOP!A:C,3,0)</f>
        <v>2980149</v>
      </c>
      <c r="G49" s="4">
        <f t="shared" si="0"/>
        <v>0</v>
      </c>
      <c r="H49" s="4" t="str">
        <f t="shared" si="1"/>
        <v>，2980149</v>
      </c>
      <c r="I49" s="4" t="str">
        <f>VLOOKUP(A49,HOP!A:U,21,0)</f>
        <v>直连</v>
      </c>
    </row>
    <row r="50" s="4" customFormat="1" hidden="1" spans="1:9">
      <c r="A50" s="5">
        <v>999222366960625</v>
      </c>
      <c r="B50" s="6">
        <v>44961</v>
      </c>
      <c r="C50" s="6">
        <v>44962</v>
      </c>
      <c r="D50" s="4">
        <v>212</v>
      </c>
      <c r="E50" s="4" t="str">
        <f>VLOOKUP(A50,HOP!A:L,12,0)</f>
        <v>212.00</v>
      </c>
      <c r="F50" s="4" t="str">
        <f>VLOOKUP(A50,HOP!A:C,3,0)</f>
        <v>2980241</v>
      </c>
      <c r="G50" s="4">
        <f t="shared" si="0"/>
        <v>0</v>
      </c>
      <c r="H50" s="4" t="str">
        <f t="shared" si="1"/>
        <v>，2980241</v>
      </c>
      <c r="I50" s="4" t="str">
        <f>VLOOKUP(A50,HOP!A:U,21,0)</f>
        <v>直连</v>
      </c>
    </row>
    <row r="51" s="4" customFormat="1" hidden="1" spans="1:9">
      <c r="A51" s="5">
        <v>999222367925085</v>
      </c>
      <c r="B51" s="6">
        <v>44959</v>
      </c>
      <c r="C51" s="6">
        <v>44962</v>
      </c>
      <c r="D51" s="4">
        <v>2067</v>
      </c>
      <c r="E51" s="4" t="str">
        <f>VLOOKUP(A51,HOP!A:L,12,0)</f>
        <v>2067.00</v>
      </c>
      <c r="F51" s="4" t="str">
        <f>VLOOKUP(A51,HOP!A:C,3,0)</f>
        <v>2980508</v>
      </c>
      <c r="G51" s="4">
        <f t="shared" si="0"/>
        <v>0</v>
      </c>
      <c r="H51" s="4" t="str">
        <f t="shared" si="1"/>
        <v>，2980508</v>
      </c>
      <c r="I51" s="4" t="str">
        <f>VLOOKUP(A51,HOP!A:U,21,0)</f>
        <v>直连</v>
      </c>
    </row>
    <row r="52" s="4" customFormat="1" hidden="1" spans="1:9">
      <c r="A52" s="5">
        <v>999222371798780</v>
      </c>
      <c r="B52" s="6">
        <v>44959</v>
      </c>
      <c r="C52" s="6">
        <v>44962</v>
      </c>
      <c r="D52" s="4">
        <v>1827</v>
      </c>
      <c r="E52" s="4" t="str">
        <f>VLOOKUP(A52,HOP!A:L,12,0)</f>
        <v>1827.00</v>
      </c>
      <c r="F52" s="4" t="str">
        <f>VLOOKUP(A52,HOP!A:C,3,0)</f>
        <v>2981022</v>
      </c>
      <c r="G52" s="4">
        <f t="shared" si="0"/>
        <v>0</v>
      </c>
      <c r="H52" s="4" t="str">
        <f t="shared" si="1"/>
        <v>，2981022</v>
      </c>
      <c r="I52" s="4" t="str">
        <f>VLOOKUP(A52,HOP!A:U,21,0)</f>
        <v>直连</v>
      </c>
    </row>
    <row r="53" s="4" customFormat="1" hidden="1" spans="1:9">
      <c r="A53" s="5">
        <v>999222374242155</v>
      </c>
      <c r="B53" s="6">
        <v>44961</v>
      </c>
      <c r="C53" s="6">
        <v>44962</v>
      </c>
      <c r="D53" s="4">
        <v>349</v>
      </c>
      <c r="E53" s="4" t="str">
        <f>VLOOKUP(A53,HOP!A:L,12,0)</f>
        <v>349.00</v>
      </c>
      <c r="F53" s="4" t="str">
        <f>VLOOKUP(A53,HOP!A:C,3,0)</f>
        <v>2981510</v>
      </c>
      <c r="G53" s="4">
        <f t="shared" si="0"/>
        <v>0</v>
      </c>
      <c r="H53" s="4" t="str">
        <f t="shared" si="1"/>
        <v>，2981510</v>
      </c>
      <c r="I53" s="4" t="str">
        <f>VLOOKUP(A53,HOP!A:U,21,0)</f>
        <v>直连</v>
      </c>
    </row>
    <row r="54" s="4" customFormat="1" hidden="1" spans="1:9">
      <c r="A54" s="5">
        <v>999222375141714</v>
      </c>
      <c r="B54" s="6">
        <v>44960</v>
      </c>
      <c r="C54" s="6">
        <v>44962</v>
      </c>
      <c r="D54" s="4">
        <v>558</v>
      </c>
      <c r="E54" s="4" t="str">
        <f>VLOOKUP(A54,HOP!A:L,12,0)</f>
        <v>558.00</v>
      </c>
      <c r="F54" s="4" t="str">
        <f>VLOOKUP(A54,HOP!A:C,3,0)</f>
        <v>2981800</v>
      </c>
      <c r="G54" s="4">
        <f t="shared" si="0"/>
        <v>0</v>
      </c>
      <c r="H54" s="4" t="str">
        <f t="shared" si="1"/>
        <v>，2981800</v>
      </c>
      <c r="I54" s="4" t="str">
        <f>VLOOKUP(A54,HOP!A:U,21,0)</f>
        <v>直连</v>
      </c>
    </row>
    <row r="55" s="4" customFormat="1" hidden="1" spans="1:9">
      <c r="A55" s="5">
        <v>999222384022056</v>
      </c>
      <c r="B55" s="6">
        <v>44961</v>
      </c>
      <c r="C55" s="6">
        <v>44962</v>
      </c>
      <c r="D55" s="4">
        <v>303</v>
      </c>
      <c r="E55" s="4" t="str">
        <f>VLOOKUP(A55,HOP!A:L,12,0)</f>
        <v>303.00</v>
      </c>
      <c r="F55" s="4" t="str">
        <f>VLOOKUP(A55,HOP!A:C,3,0)</f>
        <v>2983299</v>
      </c>
      <c r="G55" s="4">
        <f t="shared" si="0"/>
        <v>0</v>
      </c>
      <c r="H55" s="4" t="str">
        <f t="shared" si="1"/>
        <v>，2983299</v>
      </c>
      <c r="I55" s="4" t="str">
        <f>VLOOKUP(A55,HOP!A:U,21,0)</f>
        <v>直连</v>
      </c>
    </row>
    <row r="56" s="4" customFormat="1" hidden="1" spans="1:9">
      <c r="A56" s="5">
        <v>999222384159388</v>
      </c>
      <c r="B56" s="6">
        <v>44961</v>
      </c>
      <c r="C56" s="6">
        <v>44962</v>
      </c>
      <c r="D56" s="4">
        <v>831</v>
      </c>
      <c r="E56" s="4" t="str">
        <f>VLOOKUP(A56,HOP!A:L,12,0)</f>
        <v>831.00</v>
      </c>
      <c r="F56" s="4" t="str">
        <f>VLOOKUP(A56,HOP!A:C,3,0)</f>
        <v>2983327</v>
      </c>
      <c r="G56" s="4">
        <f t="shared" si="0"/>
        <v>0</v>
      </c>
      <c r="H56" s="4" t="str">
        <f t="shared" si="1"/>
        <v>，2983327</v>
      </c>
      <c r="I56" s="4" t="str">
        <f>VLOOKUP(A56,HOP!A:U,21,0)</f>
        <v>直连</v>
      </c>
    </row>
    <row r="57" s="4" customFormat="1" hidden="1" spans="1:9">
      <c r="A57" s="5">
        <v>999222384207768</v>
      </c>
      <c r="B57" s="6">
        <v>44961</v>
      </c>
      <c r="C57" s="6">
        <v>44962</v>
      </c>
      <c r="D57" s="4">
        <v>1160</v>
      </c>
      <c r="E57" s="4" t="str">
        <f>VLOOKUP(A57,HOP!A:L,12,0)</f>
        <v>1160.00</v>
      </c>
      <c r="F57" s="4" t="str">
        <f>VLOOKUP(A57,HOP!A:C,3,0)</f>
        <v>2983336</v>
      </c>
      <c r="G57" s="4">
        <f t="shared" si="0"/>
        <v>0</v>
      </c>
      <c r="H57" s="4" t="str">
        <f t="shared" si="1"/>
        <v>，2983336</v>
      </c>
      <c r="I57" s="4" t="str">
        <f>VLOOKUP(A57,HOP!A:U,21,0)</f>
        <v>直连</v>
      </c>
    </row>
    <row r="58" s="4" customFormat="1" hidden="1" spans="1:9">
      <c r="A58" s="5">
        <v>999222387297368</v>
      </c>
      <c r="B58" s="6">
        <v>44955</v>
      </c>
      <c r="C58" s="6">
        <v>44962</v>
      </c>
      <c r="D58" s="4">
        <v>8008</v>
      </c>
      <c r="E58" s="4" t="str">
        <f>VLOOKUP(A58,HOP!A:L,12,0)</f>
        <v>8008.00</v>
      </c>
      <c r="F58" s="4" t="str">
        <f>VLOOKUP(A58,HOP!A:C,3,0)</f>
        <v>2983571</v>
      </c>
      <c r="G58" s="4">
        <f t="shared" si="0"/>
        <v>0</v>
      </c>
      <c r="H58" s="4" t="str">
        <f t="shared" si="1"/>
        <v>，2983571</v>
      </c>
      <c r="I58" s="4" t="str">
        <f>VLOOKUP(A58,HOP!A:U,21,0)</f>
        <v>直连</v>
      </c>
    </row>
    <row r="59" s="4" customFormat="1" hidden="1" spans="1:9">
      <c r="A59" s="5">
        <v>999222389959252</v>
      </c>
      <c r="B59" s="6">
        <v>44961</v>
      </c>
      <c r="C59" s="6">
        <v>44962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hidden="1" spans="1:9">
      <c r="A60" s="5">
        <v>999222398218651</v>
      </c>
      <c r="B60" s="6">
        <v>44960</v>
      </c>
      <c r="C60" s="6">
        <v>44962</v>
      </c>
      <c r="D60" s="4">
        <v>2532</v>
      </c>
      <c r="E60" s="4" t="str">
        <f>VLOOKUP(A60,HOP!A:L,12,0)</f>
        <v>2532.00</v>
      </c>
      <c r="F60" s="4" t="str">
        <f>VLOOKUP(A60,HOP!A:C,3,0)</f>
        <v>2985436</v>
      </c>
      <c r="G60" s="4">
        <f t="shared" si="0"/>
        <v>0</v>
      </c>
      <c r="H60" s="4" t="str">
        <f t="shared" si="1"/>
        <v>，2985436</v>
      </c>
      <c r="I60" s="4" t="str">
        <f>VLOOKUP(A60,HOP!A:U,21,0)</f>
        <v>直采</v>
      </c>
    </row>
    <row r="61" s="4" customFormat="1" hidden="1" spans="1:9">
      <c r="A61" s="5">
        <v>999222398306167</v>
      </c>
      <c r="B61" s="6">
        <v>44959</v>
      </c>
      <c r="C61" s="6">
        <v>44962</v>
      </c>
      <c r="D61" s="4">
        <v>3021</v>
      </c>
      <c r="E61" s="4" t="str">
        <f>VLOOKUP(A61,HOP!A:L,12,0)</f>
        <v>3021.00</v>
      </c>
      <c r="F61" s="4" t="str">
        <f>VLOOKUP(A61,HOP!A:C,3,0)</f>
        <v>2985450</v>
      </c>
      <c r="G61" s="4">
        <f t="shared" si="0"/>
        <v>0</v>
      </c>
      <c r="H61" s="4" t="str">
        <f t="shared" si="1"/>
        <v>，2985450</v>
      </c>
      <c r="I61" s="4" t="str">
        <f>VLOOKUP(A61,HOP!A:U,21,0)</f>
        <v>直连</v>
      </c>
    </row>
    <row r="62" s="4" customFormat="1" hidden="1" spans="1:9">
      <c r="A62" s="5">
        <v>999222399089449</v>
      </c>
      <c r="B62" s="6">
        <v>44961</v>
      </c>
      <c r="C62" s="6">
        <v>44962</v>
      </c>
      <c r="D62" s="4">
        <v>288</v>
      </c>
      <c r="E62" s="4" t="str">
        <f>VLOOKUP(A62,HOP!A:L,12,0)</f>
        <v>288.00</v>
      </c>
      <c r="F62" s="4" t="str">
        <f>VLOOKUP(A62,HOP!A:C,3,0)</f>
        <v>2985641</v>
      </c>
      <c r="G62" s="4">
        <f t="shared" si="0"/>
        <v>0</v>
      </c>
      <c r="H62" s="4" t="str">
        <f t="shared" si="1"/>
        <v>，2985641</v>
      </c>
      <c r="I62" s="4" t="str">
        <f>VLOOKUP(A62,HOP!A:U,21,0)</f>
        <v>直连</v>
      </c>
    </row>
    <row r="63" s="4" customFormat="1" hidden="1" spans="1:9">
      <c r="A63" s="5">
        <v>999222399185849</v>
      </c>
      <c r="B63" s="6">
        <v>44960</v>
      </c>
      <c r="C63" s="6">
        <v>44962</v>
      </c>
      <c r="D63" s="4">
        <v>790</v>
      </c>
      <c r="E63" s="4" t="str">
        <f>VLOOKUP(A63,HOP!A:L,12,0)</f>
        <v>790.00</v>
      </c>
      <c r="F63" s="4" t="str">
        <f>VLOOKUP(A63,HOP!A:C,3,0)</f>
        <v>2985673</v>
      </c>
      <c r="G63" s="4">
        <f t="shared" si="0"/>
        <v>0</v>
      </c>
      <c r="H63" s="4" t="str">
        <f t="shared" si="1"/>
        <v>，2985673</v>
      </c>
      <c r="I63" s="4" t="str">
        <f>VLOOKUP(A63,HOP!A:U,21,0)</f>
        <v>直连</v>
      </c>
    </row>
    <row r="64" s="4" customFormat="1" hidden="1" spans="1:9">
      <c r="A64" s="5">
        <v>999222401640266</v>
      </c>
      <c r="B64" s="6">
        <v>44959</v>
      </c>
      <c r="C64" s="6">
        <v>44962</v>
      </c>
      <c r="D64" s="4">
        <v>5838</v>
      </c>
      <c r="E64" s="4" t="str">
        <f>VLOOKUP(A64,HOP!A:L,12,0)</f>
        <v>5838.00</v>
      </c>
      <c r="F64" s="4" t="str">
        <f>VLOOKUP(A64,HOP!A:C,3,0)</f>
        <v>2985865</v>
      </c>
      <c r="G64" s="4">
        <f t="shared" si="0"/>
        <v>0</v>
      </c>
      <c r="H64" s="4" t="str">
        <f t="shared" si="1"/>
        <v>，2985865</v>
      </c>
      <c r="I64" s="4" t="str">
        <f>VLOOKUP(A64,HOP!A:U,21,0)</f>
        <v>直连</v>
      </c>
    </row>
    <row r="65" s="4" customFormat="1" hidden="1" spans="1:9">
      <c r="A65" s="5">
        <v>999222402562616</v>
      </c>
      <c r="B65" s="6">
        <v>44961</v>
      </c>
      <c r="C65" s="6">
        <v>44962</v>
      </c>
      <c r="D65" s="4">
        <v>1492</v>
      </c>
      <c r="E65" s="4" t="str">
        <f>VLOOKUP(A65,HOP!A:L,12,0)</f>
        <v>1492.00</v>
      </c>
      <c r="F65" s="4" t="str">
        <f>VLOOKUP(A65,HOP!A:C,3,0)</f>
        <v>2985978</v>
      </c>
      <c r="G65" s="4">
        <f t="shared" si="0"/>
        <v>0</v>
      </c>
      <c r="H65" s="4" t="str">
        <f t="shared" si="1"/>
        <v>，2985978</v>
      </c>
      <c r="I65" s="4" t="str">
        <f>VLOOKUP(A65,HOP!A:U,21,0)</f>
        <v>直连</v>
      </c>
    </row>
    <row r="66" s="4" customFormat="1" hidden="1" spans="1:9">
      <c r="A66" s="5">
        <v>999222402740265</v>
      </c>
      <c r="B66" s="6">
        <v>44961</v>
      </c>
      <c r="C66" s="6">
        <v>44962</v>
      </c>
      <c r="D66" s="4">
        <v>874</v>
      </c>
      <c r="E66" s="4" t="str">
        <f>VLOOKUP(A66,HOP!A:L,12,0)</f>
        <v>874.00</v>
      </c>
      <c r="F66" s="4" t="str">
        <f>VLOOKUP(A66,HOP!A:C,3,0)</f>
        <v>2986002</v>
      </c>
      <c r="G66" s="4">
        <f t="shared" si="0"/>
        <v>0</v>
      </c>
      <c r="H66" s="4" t="str">
        <f t="shared" si="1"/>
        <v>，2986002</v>
      </c>
      <c r="I66" s="4" t="str">
        <f>VLOOKUP(A66,HOP!A:U,21,0)</f>
        <v>直连</v>
      </c>
    </row>
    <row r="67" s="4" customFormat="1" hidden="1" spans="1:9">
      <c r="A67" s="5">
        <v>999222402827018</v>
      </c>
      <c r="B67" s="6">
        <v>44959</v>
      </c>
      <c r="C67" s="6">
        <v>44962</v>
      </c>
      <c r="D67" s="4">
        <v>2310</v>
      </c>
      <c r="E67" s="4" t="str">
        <f>VLOOKUP(A67,HOP!A:L,12,0)</f>
        <v>2310.00</v>
      </c>
      <c r="F67" s="4" t="str">
        <f>VLOOKUP(A67,HOP!A:C,3,0)</f>
        <v>2986022</v>
      </c>
      <c r="G67" s="4">
        <f t="shared" ref="G67:G130" si="2">D67-E67</f>
        <v>0</v>
      </c>
      <c r="H67" s="4" t="str">
        <f t="shared" ref="H67:H130" si="3">$H$1&amp;F67</f>
        <v>，2986022</v>
      </c>
      <c r="I67" s="4" t="str">
        <f>VLOOKUP(A67,HOP!A:U,21,0)</f>
        <v>直连</v>
      </c>
    </row>
    <row r="68" s="4" customFormat="1" hidden="1" spans="1:9">
      <c r="A68" s="5">
        <v>999222402815387</v>
      </c>
      <c r="B68" s="6">
        <v>44959</v>
      </c>
      <c r="C68" s="6">
        <v>44962</v>
      </c>
      <c r="D68" s="4">
        <v>645</v>
      </c>
      <c r="E68" s="4" t="str">
        <f>VLOOKUP(A68,HOP!A:L,12,0)</f>
        <v>645.00</v>
      </c>
      <c r="F68" s="4" t="str">
        <f>VLOOKUP(A68,HOP!A:C,3,0)</f>
        <v>2986020</v>
      </c>
      <c r="G68" s="4">
        <f t="shared" si="2"/>
        <v>0</v>
      </c>
      <c r="H68" s="4" t="str">
        <f t="shared" si="3"/>
        <v>，2986020</v>
      </c>
      <c r="I68" s="4" t="str">
        <f>VLOOKUP(A68,HOP!A:U,21,0)</f>
        <v>直连</v>
      </c>
    </row>
    <row r="69" s="4" customFormat="1" hidden="1" spans="1:9">
      <c r="A69" s="5">
        <v>999222411063586</v>
      </c>
      <c r="B69" s="6">
        <v>44961</v>
      </c>
      <c r="C69" s="6">
        <v>44962</v>
      </c>
      <c r="D69" s="4">
        <v>1607</v>
      </c>
      <c r="E69" s="4" t="str">
        <f>VLOOKUP(A69,HOP!A:L,12,0)</f>
        <v>1607.00</v>
      </c>
      <c r="F69" s="4" t="str">
        <f>VLOOKUP(A69,HOP!A:C,3,0)</f>
        <v>2987198</v>
      </c>
      <c r="G69" s="4">
        <f t="shared" si="2"/>
        <v>0</v>
      </c>
      <c r="H69" s="4" t="str">
        <f t="shared" si="3"/>
        <v>，2987198</v>
      </c>
      <c r="I69" s="4" t="str">
        <f>VLOOKUP(A69,HOP!A:U,21,0)</f>
        <v>直连</v>
      </c>
    </row>
    <row r="70" s="4" customFormat="1" hidden="1" spans="1:9">
      <c r="A70" s="5">
        <v>999222416688823</v>
      </c>
      <c r="B70" s="6">
        <v>44960</v>
      </c>
      <c r="C70" s="6">
        <v>44962</v>
      </c>
      <c r="D70" s="4">
        <v>384</v>
      </c>
      <c r="E70" s="4" t="str">
        <f>VLOOKUP(A70,HOP!A:L,12,0)</f>
        <v>384.00</v>
      </c>
      <c r="F70" s="4" t="str">
        <f>VLOOKUP(A70,HOP!A:C,3,0)</f>
        <v>2988154</v>
      </c>
      <c r="G70" s="4">
        <f t="shared" si="2"/>
        <v>0</v>
      </c>
      <c r="H70" s="4" t="str">
        <f t="shared" si="3"/>
        <v>，2988154</v>
      </c>
      <c r="I70" s="4" t="str">
        <f>VLOOKUP(A70,HOP!A:U,21,0)</f>
        <v>直连</v>
      </c>
    </row>
    <row r="71" s="4" customFormat="1" hidden="1" spans="1:9">
      <c r="A71" s="5">
        <v>999222418089888</v>
      </c>
      <c r="B71" s="6">
        <v>44961</v>
      </c>
      <c r="C71" s="6">
        <v>44962</v>
      </c>
      <c r="D71" s="4">
        <v>1618</v>
      </c>
      <c r="E71" s="4" t="str">
        <f>VLOOKUP(A71,HOP!A:L,12,0)</f>
        <v>1618.00</v>
      </c>
      <c r="F71" s="4" t="str">
        <f>VLOOKUP(A71,HOP!A:C,3,0)</f>
        <v>2988461</v>
      </c>
      <c r="G71" s="4">
        <f t="shared" si="2"/>
        <v>0</v>
      </c>
      <c r="H71" s="4" t="str">
        <f t="shared" si="3"/>
        <v>，2988461</v>
      </c>
      <c r="I71" s="4" t="str">
        <f>VLOOKUP(A71,HOP!A:U,21,0)</f>
        <v>直连</v>
      </c>
    </row>
    <row r="72" s="4" customFormat="1" hidden="1" spans="1:9">
      <c r="A72" s="5">
        <v>999222421283584</v>
      </c>
      <c r="B72" s="6">
        <v>44960</v>
      </c>
      <c r="C72" s="6">
        <v>44962</v>
      </c>
      <c r="D72" s="4">
        <v>6759</v>
      </c>
      <c r="E72" s="4" t="str">
        <f>VLOOKUP(A72,HOP!A:L,12,0)</f>
        <v>6759.00</v>
      </c>
      <c r="F72" s="4" t="str">
        <f>VLOOKUP(A72,HOP!A:C,3,0)</f>
        <v>2988561</v>
      </c>
      <c r="G72" s="4">
        <f t="shared" si="2"/>
        <v>0</v>
      </c>
      <c r="H72" s="4" t="str">
        <f t="shared" si="3"/>
        <v>，2988561</v>
      </c>
      <c r="I72" s="4" t="str">
        <f>VLOOKUP(A72,HOP!A:U,21,0)</f>
        <v>直连</v>
      </c>
    </row>
    <row r="73" s="4" customFormat="1" hidden="1" spans="1:9">
      <c r="A73" s="5">
        <v>999222423556150</v>
      </c>
      <c r="B73" s="6">
        <v>44961</v>
      </c>
      <c r="C73" s="6">
        <v>44962</v>
      </c>
      <c r="D73" s="4">
        <v>1052</v>
      </c>
      <c r="E73" s="4" t="str">
        <f>VLOOKUP(A73,HOP!A:L,12,0)</f>
        <v>1052.00</v>
      </c>
      <c r="F73" s="4" t="str">
        <f>VLOOKUP(A73,HOP!A:C,3,0)</f>
        <v>2989052</v>
      </c>
      <c r="G73" s="4">
        <f t="shared" si="2"/>
        <v>0</v>
      </c>
      <c r="H73" s="4" t="str">
        <f t="shared" si="3"/>
        <v>，2989052</v>
      </c>
      <c r="I73" s="4" t="str">
        <f>VLOOKUP(A73,HOP!A:U,21,0)</f>
        <v>直连</v>
      </c>
    </row>
    <row r="74" s="4" customFormat="1" hidden="1" spans="1:9">
      <c r="A74" s="5">
        <v>999222424363356</v>
      </c>
      <c r="B74" s="6">
        <v>44959</v>
      </c>
      <c r="C74" s="6">
        <v>44962</v>
      </c>
      <c r="D74" s="4">
        <v>1662</v>
      </c>
      <c r="E74" s="4" t="str">
        <f>VLOOKUP(A74,HOP!A:L,12,0)</f>
        <v>1662.00</v>
      </c>
      <c r="F74" s="4" t="str">
        <f>VLOOKUP(A74,HOP!A:C,3,0)</f>
        <v>2989187</v>
      </c>
      <c r="G74" s="4">
        <f t="shared" si="2"/>
        <v>0</v>
      </c>
      <c r="H74" s="4" t="str">
        <f t="shared" si="3"/>
        <v>，2989187</v>
      </c>
      <c r="I74" s="4" t="str">
        <f>VLOOKUP(A74,HOP!A:U,21,0)</f>
        <v>直连</v>
      </c>
    </row>
    <row r="75" s="4" customFormat="1" hidden="1" spans="1:9">
      <c r="A75" s="5">
        <v>999222424664717</v>
      </c>
      <c r="B75" s="6">
        <v>44957</v>
      </c>
      <c r="C75" s="6">
        <v>44962</v>
      </c>
      <c r="D75" s="4">
        <v>23406</v>
      </c>
      <c r="E75" s="4" t="str">
        <f>VLOOKUP(A75,HOP!A:L,12,0)</f>
        <v>23406.00</v>
      </c>
      <c r="F75" s="4" t="str">
        <f>VLOOKUP(A75,HOP!A:C,3,0)</f>
        <v>2989256</v>
      </c>
      <c r="G75" s="4">
        <f t="shared" si="2"/>
        <v>0</v>
      </c>
      <c r="H75" s="4" t="str">
        <f t="shared" si="3"/>
        <v>，2989256</v>
      </c>
      <c r="I75" s="4" t="str">
        <f>VLOOKUP(A75,HOP!A:U,21,0)</f>
        <v>直连</v>
      </c>
    </row>
    <row r="76" s="4" customFormat="1" hidden="1" spans="1:9">
      <c r="A76" s="5">
        <v>999222432778539</v>
      </c>
      <c r="B76" s="6">
        <v>44960</v>
      </c>
      <c r="C76" s="6">
        <v>44962</v>
      </c>
      <c r="D76" s="4">
        <v>2084</v>
      </c>
      <c r="E76" s="4" t="str">
        <f>VLOOKUP(A76,HOP!A:L,12,0)</f>
        <v>2084.00</v>
      </c>
      <c r="F76" s="4" t="str">
        <f>VLOOKUP(A76,HOP!A:C,3,0)</f>
        <v>2990453</v>
      </c>
      <c r="G76" s="4">
        <f t="shared" si="2"/>
        <v>0</v>
      </c>
      <c r="H76" s="4" t="str">
        <f t="shared" si="3"/>
        <v>，2990453</v>
      </c>
      <c r="I76" s="4" t="str">
        <f>VLOOKUP(A76,HOP!A:U,21,0)</f>
        <v>直连</v>
      </c>
    </row>
    <row r="77" s="4" customFormat="1" hidden="1" spans="1:9">
      <c r="A77" s="5">
        <v>999222433401043</v>
      </c>
      <c r="B77" s="6">
        <v>44961</v>
      </c>
      <c r="C77" s="6">
        <v>44962</v>
      </c>
      <c r="D77" s="4">
        <v>1199</v>
      </c>
      <c r="E77" s="4" t="str">
        <f>VLOOKUP(A77,HOP!A:L,12,0)</f>
        <v>1199.00</v>
      </c>
      <c r="F77" s="4" t="str">
        <f>VLOOKUP(A77,HOP!A:C,3,0)</f>
        <v>2990586</v>
      </c>
      <c r="G77" s="4">
        <f t="shared" si="2"/>
        <v>0</v>
      </c>
      <c r="H77" s="4" t="str">
        <f t="shared" si="3"/>
        <v>，2990586</v>
      </c>
      <c r="I77" s="4" t="str">
        <f>VLOOKUP(A77,HOP!A:U,21,0)</f>
        <v>直连</v>
      </c>
    </row>
    <row r="78" s="4" customFormat="1" hidden="1" spans="1:9">
      <c r="A78" s="5">
        <v>999222434980871</v>
      </c>
      <c r="B78" s="6">
        <v>44961</v>
      </c>
      <c r="C78" s="6">
        <v>44962</v>
      </c>
      <c r="D78" s="4">
        <v>978</v>
      </c>
      <c r="E78" s="4" t="str">
        <f>VLOOKUP(A78,HOP!A:L,12,0)</f>
        <v>978.00</v>
      </c>
      <c r="F78" s="4" t="str">
        <f>VLOOKUP(A78,HOP!A:C,3,0)</f>
        <v>2990901</v>
      </c>
      <c r="G78" s="4">
        <f t="shared" si="2"/>
        <v>0</v>
      </c>
      <c r="H78" s="4" t="str">
        <f t="shared" si="3"/>
        <v>，2990901</v>
      </c>
      <c r="I78" s="4" t="str">
        <f>VLOOKUP(A78,HOP!A:U,21,0)</f>
        <v>直连</v>
      </c>
    </row>
    <row r="79" s="4" customFormat="1" hidden="1" spans="1:9">
      <c r="A79" s="5">
        <v>999222437957798</v>
      </c>
      <c r="B79" s="6">
        <v>44961</v>
      </c>
      <c r="C79" s="6">
        <v>44962</v>
      </c>
      <c r="D79" s="4">
        <v>1664</v>
      </c>
      <c r="E79" s="4" t="str">
        <f>VLOOKUP(A79,HOP!A:L,12,0)</f>
        <v>1664.00</v>
      </c>
      <c r="F79" s="4" t="str">
        <f>VLOOKUP(A79,HOP!A:C,3,0)</f>
        <v>2991417</v>
      </c>
      <c r="G79" s="4">
        <f t="shared" si="2"/>
        <v>0</v>
      </c>
      <c r="H79" s="4" t="str">
        <f t="shared" si="3"/>
        <v>，2991417</v>
      </c>
      <c r="I79" s="4" t="str">
        <f>VLOOKUP(A79,HOP!A:U,21,0)</f>
        <v>直连</v>
      </c>
    </row>
    <row r="80" s="4" customFormat="1" hidden="1" spans="1:9">
      <c r="A80" s="5">
        <v>22438723989</v>
      </c>
      <c r="B80" s="6">
        <v>44961</v>
      </c>
      <c r="C80" s="6">
        <v>44962</v>
      </c>
      <c r="D80" s="4">
        <v>263</v>
      </c>
      <c r="E80" s="4" t="str">
        <f>VLOOKUP(A80,HOP!A:L,12,0)</f>
        <v>263.00</v>
      </c>
      <c r="F80" s="4" t="str">
        <f>VLOOKUP(A80,HOP!A:C,3,0)</f>
        <v>2991604</v>
      </c>
      <c r="G80" s="4">
        <f t="shared" si="2"/>
        <v>0</v>
      </c>
      <c r="H80" s="4" t="str">
        <f t="shared" si="3"/>
        <v>，2991604</v>
      </c>
      <c r="I80" s="4" t="str">
        <f>VLOOKUP(A80,HOP!A:U,21,0)</f>
        <v>直连</v>
      </c>
    </row>
    <row r="81" s="4" customFormat="1" hidden="1" spans="1:9">
      <c r="A81" s="5">
        <v>999222438769616</v>
      </c>
      <c r="B81" s="6">
        <v>44961</v>
      </c>
      <c r="C81" s="6">
        <v>44962</v>
      </c>
      <c r="D81" s="4">
        <v>576</v>
      </c>
      <c r="E81" s="4" t="str">
        <f>VLOOKUP(A81,HOP!A:L,12,0)</f>
        <v>576.00</v>
      </c>
      <c r="F81" s="4" t="str">
        <f>VLOOKUP(A81,HOP!A:C,3,0)</f>
        <v>2991628</v>
      </c>
      <c r="G81" s="4">
        <f t="shared" si="2"/>
        <v>0</v>
      </c>
      <c r="H81" s="4" t="str">
        <f t="shared" si="3"/>
        <v>，2991628</v>
      </c>
      <c r="I81" s="4" t="str">
        <f>VLOOKUP(A81,HOP!A:U,21,0)</f>
        <v>直连</v>
      </c>
    </row>
    <row r="82" s="4" customFormat="1" hidden="1" spans="1:9">
      <c r="A82" s="5">
        <v>999222438770350</v>
      </c>
      <c r="B82" s="6">
        <v>44958</v>
      </c>
      <c r="C82" s="6">
        <v>44962</v>
      </c>
      <c r="D82" s="4">
        <v>3027</v>
      </c>
      <c r="E82" s="4" t="str">
        <f>VLOOKUP(A82,HOP!A:L,12,0)</f>
        <v>3027.00</v>
      </c>
      <c r="F82" s="4" t="str">
        <f>VLOOKUP(A82,HOP!A:C,3,0)</f>
        <v>2991630</v>
      </c>
      <c r="G82" s="4">
        <f t="shared" si="2"/>
        <v>0</v>
      </c>
      <c r="H82" s="4" t="str">
        <f t="shared" si="3"/>
        <v>，2991630</v>
      </c>
      <c r="I82" s="4" t="str">
        <f>VLOOKUP(A82,HOP!A:U,21,0)</f>
        <v>直连</v>
      </c>
    </row>
    <row r="83" s="4" customFormat="1" hidden="1" spans="1:9">
      <c r="A83" s="5">
        <v>999222438845324</v>
      </c>
      <c r="B83" s="6">
        <v>44960</v>
      </c>
      <c r="C83" s="6">
        <v>44962</v>
      </c>
      <c r="D83" s="4">
        <v>1792</v>
      </c>
      <c r="E83" s="4" t="str">
        <f>VLOOKUP(A83,HOP!A:L,12,0)</f>
        <v>1792.00</v>
      </c>
      <c r="F83" s="4" t="str">
        <f>VLOOKUP(A83,HOP!A:C,3,0)</f>
        <v>2991669</v>
      </c>
      <c r="G83" s="4">
        <f t="shared" si="2"/>
        <v>0</v>
      </c>
      <c r="H83" s="4" t="str">
        <f t="shared" si="3"/>
        <v>，2991669</v>
      </c>
      <c r="I83" s="4" t="str">
        <f>VLOOKUP(A83,HOP!A:U,21,0)</f>
        <v>直连</v>
      </c>
    </row>
    <row r="84" s="4" customFormat="1" hidden="1" spans="1:9">
      <c r="A84" s="5">
        <v>999222441962479</v>
      </c>
      <c r="B84" s="6">
        <v>44957</v>
      </c>
      <c r="C84" s="6">
        <v>44962</v>
      </c>
      <c r="D84" s="4">
        <v>4030</v>
      </c>
      <c r="E84" s="4" t="str">
        <f>VLOOKUP(A84,HOP!A:L,12,0)</f>
        <v>4030.00</v>
      </c>
      <c r="F84" s="4" t="str">
        <f>VLOOKUP(A84,HOP!A:C,3,0)</f>
        <v>2991858</v>
      </c>
      <c r="G84" s="4">
        <f t="shared" si="2"/>
        <v>0</v>
      </c>
      <c r="H84" s="4" t="str">
        <f t="shared" si="3"/>
        <v>，2991858</v>
      </c>
      <c r="I84" s="4" t="str">
        <f>VLOOKUP(A84,HOP!A:U,21,0)</f>
        <v>直连</v>
      </c>
    </row>
    <row r="85" s="4" customFormat="1" hidden="1" spans="1:9">
      <c r="A85" s="5">
        <v>999222444540124</v>
      </c>
      <c r="B85" s="6">
        <v>44960</v>
      </c>
      <c r="C85" s="6">
        <v>44962</v>
      </c>
      <c r="D85" s="4">
        <v>1514</v>
      </c>
      <c r="E85" s="4" t="str">
        <f>VLOOKUP(A85,HOP!A:L,12,0)</f>
        <v>1514.00</v>
      </c>
      <c r="F85" s="4" t="str">
        <f>VLOOKUP(A85,HOP!A:C,3,0)</f>
        <v>2992258</v>
      </c>
      <c r="G85" s="4">
        <f t="shared" si="2"/>
        <v>0</v>
      </c>
      <c r="H85" s="4" t="str">
        <f t="shared" si="3"/>
        <v>，2992258</v>
      </c>
      <c r="I85" s="4" t="str">
        <f>VLOOKUP(A85,HOP!A:U,21,0)</f>
        <v>直连</v>
      </c>
    </row>
    <row r="86" s="4" customFormat="1" hidden="1" spans="1:9">
      <c r="A86" s="5">
        <v>999222445641905</v>
      </c>
      <c r="B86" s="6">
        <v>44961</v>
      </c>
      <c r="C86" s="6">
        <v>44962</v>
      </c>
      <c r="D86" s="4">
        <v>274</v>
      </c>
      <c r="E86" s="4" t="str">
        <f>VLOOKUP(A86,HOP!A:L,12,0)</f>
        <v>274.00</v>
      </c>
      <c r="F86" s="4" t="str">
        <f>VLOOKUP(A86,HOP!A:C,3,0)</f>
        <v>2992453</v>
      </c>
      <c r="G86" s="4">
        <f t="shared" si="2"/>
        <v>0</v>
      </c>
      <c r="H86" s="4" t="str">
        <f t="shared" si="3"/>
        <v>，2992453</v>
      </c>
      <c r="I86" s="4" t="str">
        <f>VLOOKUP(A86,HOP!A:U,21,0)</f>
        <v>直连</v>
      </c>
    </row>
    <row r="87" s="4" customFormat="1" hidden="1" spans="1:9">
      <c r="A87" s="5">
        <v>999222445981767</v>
      </c>
      <c r="B87" s="6">
        <v>44961</v>
      </c>
      <c r="C87" s="6">
        <v>44962</v>
      </c>
      <c r="D87" s="4">
        <v>1621</v>
      </c>
      <c r="E87" s="4" t="str">
        <f>VLOOKUP(A87,HOP!A:L,12,0)</f>
        <v>1621.00</v>
      </c>
      <c r="F87" s="4" t="str">
        <f>VLOOKUP(A87,HOP!A:C,3,0)</f>
        <v>2992527</v>
      </c>
      <c r="G87" s="4">
        <f t="shared" si="2"/>
        <v>0</v>
      </c>
      <c r="H87" s="4" t="str">
        <f t="shared" si="3"/>
        <v>，2992527</v>
      </c>
      <c r="I87" s="4" t="str">
        <f>VLOOKUP(A87,HOP!A:U,21,0)</f>
        <v>直连</v>
      </c>
    </row>
    <row r="88" s="4" customFormat="1" hidden="1" spans="1:9">
      <c r="A88" s="5">
        <v>999222447924850</v>
      </c>
      <c r="B88" s="6">
        <v>44959</v>
      </c>
      <c r="C88" s="6">
        <v>44962</v>
      </c>
      <c r="D88" s="4">
        <v>4784</v>
      </c>
      <c r="E88" s="4" t="str">
        <f>VLOOKUP(A88,HOP!A:L,12,0)</f>
        <v>4784.00</v>
      </c>
      <c r="F88" s="4" t="str">
        <f>VLOOKUP(A88,HOP!A:C,3,0)</f>
        <v>2992868</v>
      </c>
      <c r="G88" s="4">
        <f t="shared" si="2"/>
        <v>0</v>
      </c>
      <c r="H88" s="4" t="str">
        <f t="shared" si="3"/>
        <v>，2992868</v>
      </c>
      <c r="I88" s="4" t="str">
        <f>VLOOKUP(A88,HOP!A:U,21,0)</f>
        <v>直采</v>
      </c>
    </row>
    <row r="89" s="4" customFormat="1" hidden="1" spans="1:9">
      <c r="A89" s="5">
        <v>999222449782627</v>
      </c>
      <c r="B89" s="6">
        <v>44960</v>
      </c>
      <c r="C89" s="6">
        <v>44962</v>
      </c>
      <c r="D89" s="4">
        <v>530</v>
      </c>
      <c r="E89" s="4" t="str">
        <f>VLOOKUP(A89,HOP!A:L,12,0)</f>
        <v>530.00</v>
      </c>
      <c r="F89" s="4" t="str">
        <f>VLOOKUP(A89,HOP!A:C,3,0)</f>
        <v>2993188</v>
      </c>
      <c r="G89" s="4">
        <f t="shared" si="2"/>
        <v>0</v>
      </c>
      <c r="H89" s="4" t="str">
        <f t="shared" si="3"/>
        <v>，2993188</v>
      </c>
      <c r="I89" s="4" t="str">
        <f>VLOOKUP(A89,HOP!A:U,21,0)</f>
        <v>直连</v>
      </c>
    </row>
    <row r="90" s="4" customFormat="1" hidden="1" spans="1:9">
      <c r="A90" s="5">
        <v>999222450470605</v>
      </c>
      <c r="B90" s="6">
        <v>44961</v>
      </c>
      <c r="C90" s="6">
        <v>44962</v>
      </c>
      <c r="D90" s="4">
        <v>134</v>
      </c>
      <c r="E90" s="4" t="str">
        <f>VLOOKUP(A90,HOP!A:L,12,0)</f>
        <v>134.00</v>
      </c>
      <c r="F90" s="4" t="str">
        <f>VLOOKUP(A90,HOP!A:C,3,0)</f>
        <v>2993354</v>
      </c>
      <c r="G90" s="4">
        <f t="shared" si="2"/>
        <v>0</v>
      </c>
      <c r="H90" s="4" t="str">
        <f t="shared" si="3"/>
        <v>，2993354</v>
      </c>
      <c r="I90" s="4" t="str">
        <f>VLOOKUP(A90,HOP!A:U,21,0)</f>
        <v>直连</v>
      </c>
    </row>
    <row r="91" s="4" customFormat="1" hidden="1" spans="1:9">
      <c r="A91" s="5">
        <v>999222450865748</v>
      </c>
      <c r="B91" s="6">
        <v>44959</v>
      </c>
      <c r="C91" s="6">
        <v>44962</v>
      </c>
      <c r="D91" s="4">
        <v>945</v>
      </c>
      <c r="E91" s="4" t="str">
        <f>VLOOKUP(A91,HOP!A:L,12,0)</f>
        <v>945.00</v>
      </c>
      <c r="F91" s="4" t="str">
        <f>VLOOKUP(A91,HOP!A:C,3,0)</f>
        <v>2993449</v>
      </c>
      <c r="G91" s="4">
        <f t="shared" si="2"/>
        <v>0</v>
      </c>
      <c r="H91" s="4" t="str">
        <f t="shared" si="3"/>
        <v>，2993449</v>
      </c>
      <c r="I91" s="4" t="str">
        <f>VLOOKUP(A91,HOP!A:U,21,0)</f>
        <v>直连</v>
      </c>
    </row>
    <row r="92" s="4" customFormat="1" hidden="1" spans="1:9">
      <c r="A92" s="5">
        <v>999222453822774</v>
      </c>
      <c r="B92" s="6">
        <v>44959</v>
      </c>
      <c r="C92" s="6">
        <v>44962</v>
      </c>
      <c r="D92" s="4">
        <v>1548</v>
      </c>
      <c r="E92" s="4" t="str">
        <f>VLOOKUP(A92,HOP!A:L,12,0)</f>
        <v>1548.00</v>
      </c>
      <c r="F92" s="4" t="str">
        <f>VLOOKUP(A92,HOP!A:C,3,0)</f>
        <v>2993540</v>
      </c>
      <c r="G92" s="4">
        <f t="shared" si="2"/>
        <v>0</v>
      </c>
      <c r="H92" s="4" t="str">
        <f t="shared" si="3"/>
        <v>，2993540</v>
      </c>
      <c r="I92" s="4" t="str">
        <f>VLOOKUP(A92,HOP!A:U,21,0)</f>
        <v>直连</v>
      </c>
    </row>
    <row r="93" s="4" customFormat="1" hidden="1" spans="1:9">
      <c r="A93" s="5">
        <v>999222455586672</v>
      </c>
      <c r="B93" s="6">
        <v>44958</v>
      </c>
      <c r="C93" s="6">
        <v>44962</v>
      </c>
      <c r="D93" s="4">
        <v>856</v>
      </c>
      <c r="E93" s="4" t="str">
        <f>VLOOKUP(A93,HOP!A:L,12,0)</f>
        <v>856.00</v>
      </c>
      <c r="F93" s="4" t="str">
        <f>VLOOKUP(A93,HOP!A:C,3,0)</f>
        <v>2993781</v>
      </c>
      <c r="G93" s="4">
        <f t="shared" si="2"/>
        <v>0</v>
      </c>
      <c r="H93" s="4" t="str">
        <f t="shared" si="3"/>
        <v>，2993781</v>
      </c>
      <c r="I93" s="4" t="str">
        <f>VLOOKUP(A93,HOP!A:U,21,0)</f>
        <v>直连</v>
      </c>
    </row>
    <row r="94" s="4" customFormat="1" hidden="1" spans="1:9">
      <c r="A94" s="5">
        <v>999222457391153</v>
      </c>
      <c r="B94" s="6">
        <v>44960</v>
      </c>
      <c r="C94" s="6">
        <v>44962</v>
      </c>
      <c r="D94" s="4">
        <v>3130</v>
      </c>
      <c r="E94" s="4" t="str">
        <f>VLOOKUP(A94,HOP!A:L,12,0)</f>
        <v>3130.00</v>
      </c>
      <c r="F94" s="4" t="str">
        <f>VLOOKUP(A94,HOP!A:C,3,0)</f>
        <v>2994089</v>
      </c>
      <c r="G94" s="4">
        <f t="shared" si="2"/>
        <v>0</v>
      </c>
      <c r="H94" s="4" t="str">
        <f t="shared" si="3"/>
        <v>，2994089</v>
      </c>
      <c r="I94" s="4" t="str">
        <f>VLOOKUP(A94,HOP!A:U,21,0)</f>
        <v>直连</v>
      </c>
    </row>
    <row r="95" s="4" customFormat="1" hidden="1" spans="1:9">
      <c r="A95" s="5">
        <v>999222457846917</v>
      </c>
      <c r="B95" s="6">
        <v>44961</v>
      </c>
      <c r="C95" s="6">
        <v>44962</v>
      </c>
      <c r="D95" s="4">
        <v>193</v>
      </c>
      <c r="E95" s="4" t="str">
        <f>VLOOKUP(A95,HOP!A:L,12,0)</f>
        <v>193.00</v>
      </c>
      <c r="F95" s="4" t="str">
        <f>VLOOKUP(A95,HOP!A:C,3,0)</f>
        <v>2994144</v>
      </c>
      <c r="G95" s="4">
        <f t="shared" si="2"/>
        <v>0</v>
      </c>
      <c r="H95" s="4" t="str">
        <f t="shared" si="3"/>
        <v>，2994144</v>
      </c>
      <c r="I95" s="4" t="str">
        <f>VLOOKUP(A95,HOP!A:U,21,0)</f>
        <v>直连</v>
      </c>
    </row>
    <row r="96" s="4" customFormat="1" hidden="1" spans="1:9">
      <c r="A96" s="5">
        <v>999222457933670</v>
      </c>
      <c r="B96" s="6">
        <v>44961</v>
      </c>
      <c r="C96" s="6">
        <v>44962</v>
      </c>
      <c r="D96" s="4">
        <v>2328</v>
      </c>
      <c r="E96" s="4" t="str">
        <f>VLOOKUP(A96,HOP!A:L,12,0)</f>
        <v>2328.00</v>
      </c>
      <c r="F96" s="4" t="str">
        <f>VLOOKUP(A96,HOP!A:C,3,0)</f>
        <v>2994158</v>
      </c>
      <c r="G96" s="4">
        <f t="shared" si="2"/>
        <v>0</v>
      </c>
      <c r="H96" s="4" t="str">
        <f t="shared" si="3"/>
        <v>，2994158</v>
      </c>
      <c r="I96" s="4" t="str">
        <f>VLOOKUP(A96,HOP!A:U,21,0)</f>
        <v>直连</v>
      </c>
    </row>
    <row r="97" s="4" customFormat="1" hidden="1" spans="1:9">
      <c r="A97" s="5">
        <v>999222458823897</v>
      </c>
      <c r="B97" s="6">
        <v>44961</v>
      </c>
      <c r="C97" s="6">
        <v>44962</v>
      </c>
      <c r="D97" s="4">
        <v>672</v>
      </c>
      <c r="E97" s="4" t="str">
        <f>VLOOKUP(A97,HOP!A:L,12,0)</f>
        <v>672.00</v>
      </c>
      <c r="F97" s="4" t="str">
        <f>VLOOKUP(A97,HOP!A:C,3,0)</f>
        <v>2994369</v>
      </c>
      <c r="G97" s="4">
        <f t="shared" si="2"/>
        <v>0</v>
      </c>
      <c r="H97" s="4" t="str">
        <f t="shared" si="3"/>
        <v>，2994369</v>
      </c>
      <c r="I97" s="4" t="str">
        <f>VLOOKUP(A97,HOP!A:U,21,0)</f>
        <v>直连</v>
      </c>
    </row>
    <row r="98" s="4" customFormat="1" hidden="1" spans="1:9">
      <c r="A98" s="5">
        <v>999222458922938</v>
      </c>
      <c r="B98" s="6">
        <v>44960</v>
      </c>
      <c r="C98" s="6">
        <v>44962</v>
      </c>
      <c r="D98" s="4">
        <v>1781</v>
      </c>
      <c r="E98" s="4" t="str">
        <f>VLOOKUP(A98,HOP!A:L,12,0)</f>
        <v>1781.00</v>
      </c>
      <c r="F98" s="4" t="str">
        <f>VLOOKUP(A98,HOP!A:C,3,0)</f>
        <v>2994401</v>
      </c>
      <c r="G98" s="4">
        <f t="shared" si="2"/>
        <v>0</v>
      </c>
      <c r="H98" s="4" t="str">
        <f t="shared" si="3"/>
        <v>，2994401</v>
      </c>
      <c r="I98" s="4" t="str">
        <f>VLOOKUP(A98,HOP!A:U,21,0)</f>
        <v>直连</v>
      </c>
    </row>
    <row r="99" s="4" customFormat="1" hidden="1" spans="1:9">
      <c r="A99" s="5">
        <v>999222465775837</v>
      </c>
      <c r="B99" s="6">
        <v>44961</v>
      </c>
      <c r="C99" s="6">
        <v>44962</v>
      </c>
      <c r="D99" s="4">
        <v>772</v>
      </c>
      <c r="E99" s="4" t="str">
        <f>VLOOKUP(A99,HOP!A:L,12,0)</f>
        <v>772.00</v>
      </c>
      <c r="F99" s="4" t="str">
        <f>VLOOKUP(A99,HOP!A:C,3,0)</f>
        <v>2995091</v>
      </c>
      <c r="G99" s="4">
        <f t="shared" si="2"/>
        <v>0</v>
      </c>
      <c r="H99" s="4" t="str">
        <f t="shared" si="3"/>
        <v>，2995091</v>
      </c>
      <c r="I99" s="4" t="str">
        <f>VLOOKUP(A99,HOP!A:U,21,0)</f>
        <v>直连</v>
      </c>
    </row>
    <row r="100" s="4" customFormat="1" hidden="1" spans="1:9">
      <c r="A100" s="5">
        <v>999222468950456</v>
      </c>
      <c r="B100" s="6">
        <v>44961</v>
      </c>
      <c r="C100" s="6">
        <v>44962</v>
      </c>
      <c r="D100" s="4">
        <v>497</v>
      </c>
      <c r="E100" s="4" t="str">
        <f>VLOOKUP(A100,HOP!A:L,12,0)</f>
        <v>497.00</v>
      </c>
      <c r="F100" s="4" t="str">
        <f>VLOOKUP(A100,HOP!A:C,3,0)</f>
        <v>2995565</v>
      </c>
      <c r="G100" s="4">
        <f t="shared" si="2"/>
        <v>0</v>
      </c>
      <c r="H100" s="4" t="str">
        <f t="shared" si="3"/>
        <v>，2995565</v>
      </c>
      <c r="I100" s="4" t="str">
        <f>VLOOKUP(A100,HOP!A:U,21,0)</f>
        <v>直采</v>
      </c>
    </row>
    <row r="101" s="4" customFormat="1" hidden="1" spans="1:9">
      <c r="A101" s="5">
        <v>22471445441</v>
      </c>
      <c r="B101" s="6">
        <v>44960</v>
      </c>
      <c r="C101" s="6">
        <v>44962</v>
      </c>
      <c r="D101" s="4">
        <v>1346</v>
      </c>
      <c r="E101" s="4" t="str">
        <f>VLOOKUP(A101,HOP!A:L,12,0)</f>
        <v>1346.00</v>
      </c>
      <c r="F101" s="4" t="str">
        <f>VLOOKUP(A101,HOP!A:C,3,0)</f>
        <v>2996106</v>
      </c>
      <c r="G101" s="4">
        <f t="shared" si="2"/>
        <v>0</v>
      </c>
      <c r="H101" s="4" t="str">
        <f t="shared" si="3"/>
        <v>，2996106</v>
      </c>
      <c r="I101" s="4" t="str">
        <f>VLOOKUP(A101,HOP!A:U,21,0)</f>
        <v>直连</v>
      </c>
    </row>
    <row r="102" s="4" customFormat="1" hidden="1" spans="1:9">
      <c r="A102" s="5">
        <v>999222472382787</v>
      </c>
      <c r="B102" s="6">
        <v>44960</v>
      </c>
      <c r="C102" s="6">
        <v>44962</v>
      </c>
      <c r="D102" s="4">
        <v>1663</v>
      </c>
      <c r="E102" s="4" t="str">
        <f>VLOOKUP(A102,HOP!A:L,12,0)</f>
        <v>1663.00</v>
      </c>
      <c r="F102" s="4" t="str">
        <f>VLOOKUP(A102,HOP!A:C,3,0)</f>
        <v>2996281</v>
      </c>
      <c r="G102" s="4">
        <f t="shared" si="2"/>
        <v>0</v>
      </c>
      <c r="H102" s="4" t="str">
        <f t="shared" si="3"/>
        <v>，2996281</v>
      </c>
      <c r="I102" s="4" t="str">
        <f>VLOOKUP(A102,HOP!A:U,21,0)</f>
        <v>直连</v>
      </c>
    </row>
    <row r="103" s="4" customFormat="1" hidden="1" spans="1:9">
      <c r="A103" s="5">
        <v>999222472591630</v>
      </c>
      <c r="B103" s="6">
        <v>44961</v>
      </c>
      <c r="C103" s="6">
        <v>44962</v>
      </c>
      <c r="D103" s="4">
        <v>193</v>
      </c>
      <c r="E103" s="4" t="str">
        <f>VLOOKUP(A103,HOP!A:L,12,0)</f>
        <v>193.00</v>
      </c>
      <c r="F103" s="4" t="str">
        <f>VLOOKUP(A103,HOP!A:C,3,0)</f>
        <v>2996312</v>
      </c>
      <c r="G103" s="4">
        <f t="shared" si="2"/>
        <v>0</v>
      </c>
      <c r="H103" s="4" t="str">
        <f t="shared" si="3"/>
        <v>，2996312</v>
      </c>
      <c r="I103" s="4" t="str">
        <f>VLOOKUP(A103,HOP!A:U,21,0)</f>
        <v>直连</v>
      </c>
    </row>
    <row r="104" s="4" customFormat="1" hidden="1" spans="1:9">
      <c r="A104" s="5">
        <v>999222473858660</v>
      </c>
      <c r="B104" s="6">
        <v>44960</v>
      </c>
      <c r="C104" s="6">
        <v>44962</v>
      </c>
      <c r="D104" s="4">
        <v>2298</v>
      </c>
      <c r="E104" s="4" t="str">
        <f>VLOOKUP(A104,HOP!A:L,12,0)</f>
        <v>2298.00</v>
      </c>
      <c r="F104" s="4" t="str">
        <f>VLOOKUP(A104,HOP!A:C,3,0)</f>
        <v>2996528</v>
      </c>
      <c r="G104" s="4">
        <f t="shared" si="2"/>
        <v>0</v>
      </c>
      <c r="H104" s="4" t="str">
        <f t="shared" si="3"/>
        <v>，2996528</v>
      </c>
      <c r="I104" s="4" t="str">
        <f>VLOOKUP(A104,HOP!A:U,21,0)</f>
        <v>直连</v>
      </c>
    </row>
    <row r="105" s="4" customFormat="1" hidden="1" spans="1:9">
      <c r="A105" s="5">
        <v>999222473912927</v>
      </c>
      <c r="B105" s="6">
        <v>44961</v>
      </c>
      <c r="C105" s="6">
        <v>44962</v>
      </c>
      <c r="D105" s="4">
        <v>324</v>
      </c>
      <c r="E105" s="4" t="str">
        <f>VLOOKUP(A105,HOP!A:L,12,0)</f>
        <v>324.00</v>
      </c>
      <c r="F105" s="4" t="str">
        <f>VLOOKUP(A105,HOP!A:C,3,0)</f>
        <v>2996557</v>
      </c>
      <c r="G105" s="4">
        <f t="shared" si="2"/>
        <v>0</v>
      </c>
      <c r="H105" s="4" t="str">
        <f t="shared" si="3"/>
        <v>，2996557</v>
      </c>
      <c r="I105" s="4" t="str">
        <f>VLOOKUP(A105,HOP!A:U,21,0)</f>
        <v>直连</v>
      </c>
    </row>
    <row r="106" s="4" customFormat="1" hidden="1" spans="1:9">
      <c r="A106" s="5">
        <v>999222474540620</v>
      </c>
      <c r="B106" s="6">
        <v>44960</v>
      </c>
      <c r="C106" s="6">
        <v>44962</v>
      </c>
      <c r="D106" s="4">
        <v>2337</v>
      </c>
      <c r="E106" s="4" t="str">
        <f>VLOOKUP(A106,HOP!A:L,12,0)</f>
        <v>2337.00</v>
      </c>
      <c r="F106" s="4" t="str">
        <f>VLOOKUP(A106,HOP!A:C,3,0)</f>
        <v>2996806</v>
      </c>
      <c r="G106" s="4">
        <f t="shared" si="2"/>
        <v>0</v>
      </c>
      <c r="H106" s="4" t="str">
        <f t="shared" si="3"/>
        <v>，2996806</v>
      </c>
      <c r="I106" s="4" t="str">
        <f>VLOOKUP(A106,HOP!A:U,21,0)</f>
        <v>直连</v>
      </c>
    </row>
    <row r="107" s="4" customFormat="1" hidden="1" spans="1:9">
      <c r="A107" s="5">
        <v>999222474813357</v>
      </c>
      <c r="B107" s="6">
        <v>44961</v>
      </c>
      <c r="C107" s="6">
        <v>44962</v>
      </c>
      <c r="D107" s="4">
        <v>808</v>
      </c>
      <c r="E107" s="4" t="str">
        <f>VLOOKUP(A107,HOP!A:L,12,0)</f>
        <v>808.00</v>
      </c>
      <c r="F107" s="4" t="str">
        <f>VLOOKUP(A107,HOP!A:C,3,0)</f>
        <v>2996882</v>
      </c>
      <c r="G107" s="4">
        <f t="shared" si="2"/>
        <v>0</v>
      </c>
      <c r="H107" s="4" t="str">
        <f t="shared" si="3"/>
        <v>，2996882</v>
      </c>
      <c r="I107" s="4" t="str">
        <f>VLOOKUP(A107,HOP!A:U,21,0)</f>
        <v>直连</v>
      </c>
    </row>
    <row r="108" s="4" customFormat="1" hidden="1" spans="1:9">
      <c r="A108" s="5">
        <v>999222477549055</v>
      </c>
      <c r="B108" s="6">
        <v>44959</v>
      </c>
      <c r="C108" s="6">
        <v>44962</v>
      </c>
      <c r="D108" s="4">
        <v>2382</v>
      </c>
      <c r="E108" s="4" t="str">
        <f>VLOOKUP(A108,HOP!A:L,12,0)</f>
        <v>2382.00</v>
      </c>
      <c r="F108" s="4" t="str">
        <f>VLOOKUP(A108,HOP!A:C,3,0)</f>
        <v>2997083</v>
      </c>
      <c r="G108" s="4">
        <f t="shared" si="2"/>
        <v>0</v>
      </c>
      <c r="H108" s="4" t="str">
        <f t="shared" si="3"/>
        <v>，2997083</v>
      </c>
      <c r="I108" s="4" t="str">
        <f>VLOOKUP(A108,HOP!A:U,21,0)</f>
        <v>直采</v>
      </c>
    </row>
    <row r="109" s="4" customFormat="1" hidden="1" spans="1:9">
      <c r="A109" s="5">
        <v>22479056748</v>
      </c>
      <c r="B109" s="6">
        <v>44961</v>
      </c>
      <c r="C109" s="6">
        <v>44962</v>
      </c>
      <c r="D109" s="4">
        <v>191</v>
      </c>
      <c r="E109" s="4" t="str">
        <f>VLOOKUP(A109,HOP!A:L,12,0)</f>
        <v>191.00</v>
      </c>
      <c r="F109" s="4" t="str">
        <f>VLOOKUP(A109,HOP!A:C,3,0)</f>
        <v>2997346</v>
      </c>
      <c r="G109" s="4">
        <f t="shared" si="2"/>
        <v>0</v>
      </c>
      <c r="H109" s="4" t="str">
        <f t="shared" si="3"/>
        <v>，2997346</v>
      </c>
      <c r="I109" s="4" t="str">
        <f>VLOOKUP(A109,HOP!A:U,21,0)</f>
        <v>直连</v>
      </c>
    </row>
    <row r="110" s="4" customFormat="1" hidden="1" spans="1:9">
      <c r="A110" s="5">
        <v>999222480058724</v>
      </c>
      <c r="B110" s="6">
        <v>44961</v>
      </c>
      <c r="C110" s="6">
        <v>44962</v>
      </c>
      <c r="D110" s="4">
        <v>263</v>
      </c>
      <c r="E110" s="4" t="str">
        <f>VLOOKUP(A110,HOP!A:L,12,0)</f>
        <v>263.00</v>
      </c>
      <c r="F110" s="4" t="str">
        <f>VLOOKUP(A110,HOP!A:C,3,0)</f>
        <v>2997525</v>
      </c>
      <c r="G110" s="4">
        <f t="shared" si="2"/>
        <v>0</v>
      </c>
      <c r="H110" s="4" t="str">
        <f t="shared" si="3"/>
        <v>，2997525</v>
      </c>
      <c r="I110" s="4" t="str">
        <f>VLOOKUP(A110,HOP!A:U,21,0)</f>
        <v>直连</v>
      </c>
    </row>
    <row r="111" s="4" customFormat="1" hidden="1" spans="1:9">
      <c r="A111" s="5">
        <v>999222480427508</v>
      </c>
      <c r="B111" s="6">
        <v>44960</v>
      </c>
      <c r="C111" s="6">
        <v>44962</v>
      </c>
      <c r="D111" s="4">
        <v>756</v>
      </c>
      <c r="E111" s="4" t="str">
        <f>VLOOKUP(A111,HOP!A:L,12,0)</f>
        <v>756.00</v>
      </c>
      <c r="F111" s="4" t="str">
        <f>VLOOKUP(A111,HOP!A:C,3,0)</f>
        <v>2997590</v>
      </c>
      <c r="G111" s="4">
        <f t="shared" si="2"/>
        <v>0</v>
      </c>
      <c r="H111" s="4" t="str">
        <f t="shared" si="3"/>
        <v>，2997590</v>
      </c>
      <c r="I111" s="4" t="str">
        <f>VLOOKUP(A111,HOP!A:U,21,0)</f>
        <v>直连</v>
      </c>
    </row>
    <row r="112" s="4" customFormat="1" hidden="1" spans="1:9">
      <c r="A112" s="5">
        <v>999222482130064</v>
      </c>
      <c r="B112" s="6">
        <v>44961</v>
      </c>
      <c r="C112" s="6">
        <v>44962</v>
      </c>
      <c r="D112" s="4">
        <v>391</v>
      </c>
      <c r="E112" s="4" t="str">
        <f>VLOOKUP(A112,HOP!A:L,12,0)</f>
        <v>391.00</v>
      </c>
      <c r="F112" s="4" t="str">
        <f>VLOOKUP(A112,HOP!A:C,3,0)</f>
        <v>2997867</v>
      </c>
      <c r="G112" s="4">
        <f t="shared" si="2"/>
        <v>0</v>
      </c>
      <c r="H112" s="4" t="str">
        <f t="shared" si="3"/>
        <v>，2997867</v>
      </c>
      <c r="I112" s="4" t="str">
        <f>VLOOKUP(A112,HOP!A:U,21,0)</f>
        <v>直连</v>
      </c>
    </row>
    <row r="113" s="4" customFormat="1" hidden="1" spans="1:9">
      <c r="A113" s="5">
        <v>999222482945684</v>
      </c>
      <c r="B113" s="6">
        <v>44960</v>
      </c>
      <c r="C113" s="6">
        <v>44962</v>
      </c>
      <c r="D113" s="4">
        <v>2050</v>
      </c>
      <c r="E113" s="4" t="str">
        <f>VLOOKUP(A113,HOP!A:L,12,0)</f>
        <v>2050.00</v>
      </c>
      <c r="F113" s="4" t="str">
        <f>VLOOKUP(A113,HOP!A:C,3,0)</f>
        <v>2998021</v>
      </c>
      <c r="G113" s="4">
        <f t="shared" si="2"/>
        <v>0</v>
      </c>
      <c r="H113" s="4" t="str">
        <f t="shared" si="3"/>
        <v>，2998021</v>
      </c>
      <c r="I113" s="4" t="str">
        <f>VLOOKUP(A113,HOP!A:U,21,0)</f>
        <v>直连</v>
      </c>
    </row>
    <row r="114" s="4" customFormat="1" hidden="1" spans="1:9">
      <c r="A114" s="5">
        <v>999222484296520</v>
      </c>
      <c r="B114" s="6">
        <v>44960</v>
      </c>
      <c r="C114" s="6">
        <v>44962</v>
      </c>
      <c r="D114" s="4">
        <v>16906</v>
      </c>
      <c r="E114" s="4" t="str">
        <f>VLOOKUP(A114,HOP!A:L,12,0)</f>
        <v>16906.00</v>
      </c>
      <c r="F114" s="4" t="str">
        <f>VLOOKUP(A114,HOP!A:C,3,0)</f>
        <v>2998239</v>
      </c>
      <c r="G114" s="4">
        <f t="shared" si="2"/>
        <v>0</v>
      </c>
      <c r="H114" s="4" t="str">
        <f t="shared" si="3"/>
        <v>，2998239</v>
      </c>
      <c r="I114" s="4" t="str">
        <f>VLOOKUP(A114,HOP!A:U,21,0)</f>
        <v>直连</v>
      </c>
    </row>
    <row r="115" s="4" customFormat="1" hidden="1" spans="1:9">
      <c r="A115" s="5">
        <v>999222484889481</v>
      </c>
      <c r="B115" s="6">
        <v>44961</v>
      </c>
      <c r="C115" s="6">
        <v>44962</v>
      </c>
      <c r="D115" s="4">
        <v>489</v>
      </c>
      <c r="E115" s="4" t="str">
        <f>VLOOKUP(A115,HOP!A:L,12,0)</f>
        <v>489.00</v>
      </c>
      <c r="F115" s="4" t="str">
        <f>VLOOKUP(A115,HOP!A:C,3,0)</f>
        <v>2998346</v>
      </c>
      <c r="G115" s="4">
        <f t="shared" si="2"/>
        <v>0</v>
      </c>
      <c r="H115" s="4" t="str">
        <f t="shared" si="3"/>
        <v>，2998346</v>
      </c>
      <c r="I115" s="4" t="str">
        <f>VLOOKUP(A115,HOP!A:U,21,0)</f>
        <v>直连</v>
      </c>
    </row>
    <row r="116" s="4" customFormat="1" hidden="1" spans="1:9">
      <c r="A116" s="5">
        <v>999222485005534</v>
      </c>
      <c r="B116" s="6">
        <v>44959</v>
      </c>
      <c r="C116" s="6">
        <v>44962</v>
      </c>
      <c r="D116" s="4">
        <v>3411</v>
      </c>
      <c r="E116" s="4" t="str">
        <f>VLOOKUP(A116,HOP!A:L,12,0)</f>
        <v>3411.00</v>
      </c>
      <c r="F116" s="4" t="str">
        <f>VLOOKUP(A116,HOP!A:C,3,0)</f>
        <v>2998371</v>
      </c>
      <c r="G116" s="4">
        <f t="shared" si="2"/>
        <v>0</v>
      </c>
      <c r="H116" s="4" t="str">
        <f t="shared" si="3"/>
        <v>，2998371</v>
      </c>
      <c r="I116" s="4" t="str">
        <f>VLOOKUP(A116,HOP!A:U,21,0)</f>
        <v>直连</v>
      </c>
    </row>
    <row r="117" s="4" customFormat="1" hidden="1" spans="1:9">
      <c r="A117" s="5">
        <v>999222489947235</v>
      </c>
      <c r="B117" s="6">
        <v>44960</v>
      </c>
      <c r="C117" s="6">
        <v>44962</v>
      </c>
      <c r="D117" s="4">
        <v>2667</v>
      </c>
      <c r="E117" s="4" t="str">
        <f>VLOOKUP(A117,HOP!A:L,12,0)</f>
        <v>2667.00</v>
      </c>
      <c r="F117" s="4" t="str">
        <f>VLOOKUP(A117,HOP!A:C,3,0)</f>
        <v>2998610</v>
      </c>
      <c r="G117" s="4">
        <f t="shared" si="2"/>
        <v>0</v>
      </c>
      <c r="H117" s="4" t="str">
        <f t="shared" si="3"/>
        <v>，2998610</v>
      </c>
      <c r="I117" s="4" t="str">
        <f>VLOOKUP(A117,HOP!A:U,21,0)</f>
        <v>直连</v>
      </c>
    </row>
    <row r="118" s="4" customFormat="1" hidden="1" spans="1:9">
      <c r="A118" s="5">
        <v>999222491992598</v>
      </c>
      <c r="B118" s="6">
        <v>44960</v>
      </c>
      <c r="C118" s="6">
        <v>44962</v>
      </c>
      <c r="D118" s="4">
        <v>1140</v>
      </c>
      <c r="E118" s="4" t="str">
        <f>VLOOKUP(A118,HOP!A:L,12,0)</f>
        <v>1140.00</v>
      </c>
      <c r="F118" s="4" t="str">
        <f>VLOOKUP(A118,HOP!A:C,3,0)</f>
        <v>2998895</v>
      </c>
      <c r="G118" s="4">
        <f t="shared" si="2"/>
        <v>0</v>
      </c>
      <c r="H118" s="4" t="str">
        <f t="shared" si="3"/>
        <v>，2998895</v>
      </c>
      <c r="I118" s="4" t="str">
        <f>VLOOKUP(A118,HOP!A:U,21,0)</f>
        <v>直采</v>
      </c>
    </row>
    <row r="119" s="4" customFormat="1" hidden="1" spans="1:9">
      <c r="A119" s="5">
        <v>999222491949031</v>
      </c>
      <c r="B119" s="6">
        <v>44961</v>
      </c>
      <c r="C119" s="6">
        <v>44962</v>
      </c>
      <c r="D119" s="4">
        <v>1033</v>
      </c>
      <c r="E119" s="4" t="str">
        <f>VLOOKUP(A119,HOP!A:L,12,0)</f>
        <v>1033.00</v>
      </c>
      <c r="F119" s="4" t="str">
        <f>VLOOKUP(A119,HOP!A:C,3,0)</f>
        <v>2998887</v>
      </c>
      <c r="G119" s="4">
        <f t="shared" si="2"/>
        <v>0</v>
      </c>
      <c r="H119" s="4" t="str">
        <f t="shared" si="3"/>
        <v>，2998887</v>
      </c>
      <c r="I119" s="4" t="str">
        <f>VLOOKUP(A119,HOP!A:U,21,0)</f>
        <v>直连</v>
      </c>
    </row>
    <row r="120" s="4" customFormat="1" hidden="1" spans="1:9">
      <c r="A120" s="5">
        <v>999222493139713</v>
      </c>
      <c r="B120" s="6">
        <v>44961</v>
      </c>
      <c r="C120" s="6">
        <v>44962</v>
      </c>
      <c r="D120" s="4">
        <v>1114</v>
      </c>
      <c r="E120" s="4" t="str">
        <f>VLOOKUP(A120,HOP!A:L,12,0)</f>
        <v>1114.00</v>
      </c>
      <c r="F120" s="4" t="str">
        <f>VLOOKUP(A120,HOP!A:C,3,0)</f>
        <v>2999130</v>
      </c>
      <c r="G120" s="4">
        <f t="shared" si="2"/>
        <v>0</v>
      </c>
      <c r="H120" s="4" t="str">
        <f t="shared" si="3"/>
        <v>，2999130</v>
      </c>
      <c r="I120" s="4" t="str">
        <f>VLOOKUP(A120,HOP!A:U,21,0)</f>
        <v>直连</v>
      </c>
    </row>
    <row r="121" s="4" customFormat="1" hidden="1" spans="1:9">
      <c r="A121" s="5">
        <v>999222493282034</v>
      </c>
      <c r="B121" s="6">
        <v>44960</v>
      </c>
      <c r="C121" s="6">
        <v>44962</v>
      </c>
      <c r="D121" s="4">
        <v>626</v>
      </c>
      <c r="E121" s="4" t="str">
        <f>VLOOKUP(A121,HOP!A:L,12,0)</f>
        <v>626.00</v>
      </c>
      <c r="F121" s="4" t="str">
        <f>VLOOKUP(A121,HOP!A:C,3,0)</f>
        <v>2999153</v>
      </c>
      <c r="G121" s="4">
        <f t="shared" si="2"/>
        <v>0</v>
      </c>
      <c r="H121" s="4" t="str">
        <f t="shared" si="3"/>
        <v>，2999153</v>
      </c>
      <c r="I121" s="4" t="str">
        <f>VLOOKUP(A121,HOP!A:U,21,0)</f>
        <v>直连</v>
      </c>
    </row>
    <row r="122" s="4" customFormat="1" hidden="1" spans="1:9">
      <c r="A122" s="5">
        <v>999222493596232</v>
      </c>
      <c r="B122" s="6">
        <v>44960</v>
      </c>
      <c r="C122" s="6">
        <v>44962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999222494101351</v>
      </c>
      <c r="B123" s="6">
        <v>44960</v>
      </c>
      <c r="C123" s="6">
        <v>44962</v>
      </c>
      <c r="D123" s="4">
        <v>2314</v>
      </c>
      <c r="E123" s="4" t="str">
        <f>VLOOKUP(A123,HOP!A:L,12,0)</f>
        <v>2314.00</v>
      </c>
      <c r="F123" s="4" t="str">
        <f>VLOOKUP(A123,HOP!A:C,3,0)</f>
        <v>2999304</v>
      </c>
      <c r="G123" s="4">
        <f t="shared" si="2"/>
        <v>0</v>
      </c>
      <c r="H123" s="4" t="str">
        <f t="shared" si="3"/>
        <v>，2999304</v>
      </c>
      <c r="I123" s="4" t="str">
        <f>VLOOKUP(A123,HOP!A:U,21,0)</f>
        <v>直连</v>
      </c>
    </row>
    <row r="124" s="4" customFormat="1" hidden="1" spans="1:9">
      <c r="A124" s="5">
        <v>999222494149726</v>
      </c>
      <c r="B124" s="6">
        <v>44960</v>
      </c>
      <c r="C124" s="6">
        <v>44962</v>
      </c>
      <c r="D124" s="4">
        <v>790</v>
      </c>
      <c r="E124" s="4" t="str">
        <f>VLOOKUP(A124,HOP!A:L,12,0)</f>
        <v>790.00</v>
      </c>
      <c r="F124" s="4" t="str">
        <f>VLOOKUP(A124,HOP!A:C,3,0)</f>
        <v>2999316</v>
      </c>
      <c r="G124" s="4">
        <f t="shared" si="2"/>
        <v>0</v>
      </c>
      <c r="H124" s="4" t="str">
        <f t="shared" si="3"/>
        <v>，2999316</v>
      </c>
      <c r="I124" s="4" t="str">
        <f>VLOOKUP(A124,HOP!A:U,21,0)</f>
        <v>直连</v>
      </c>
    </row>
    <row r="125" s="4" customFormat="1" hidden="1" spans="1:9">
      <c r="A125" s="5">
        <v>999222494885141</v>
      </c>
      <c r="B125" s="6">
        <v>44960</v>
      </c>
      <c r="C125" s="6">
        <v>44962</v>
      </c>
      <c r="D125" s="4">
        <v>1016</v>
      </c>
      <c r="E125" s="4" t="str">
        <f>VLOOKUP(A125,HOP!A:L,12,0)</f>
        <v>1016.00</v>
      </c>
      <c r="F125" s="4" t="str">
        <f>VLOOKUP(A125,HOP!A:C,3,0)</f>
        <v>2999445</v>
      </c>
      <c r="G125" s="4">
        <f t="shared" si="2"/>
        <v>0</v>
      </c>
      <c r="H125" s="4" t="str">
        <f t="shared" si="3"/>
        <v>，2999445</v>
      </c>
      <c r="I125" s="4" t="str">
        <f>VLOOKUP(A125,HOP!A:U,21,0)</f>
        <v>直连</v>
      </c>
    </row>
    <row r="126" s="4" customFormat="1" hidden="1" spans="1:9">
      <c r="A126" s="5">
        <v>999222495068374</v>
      </c>
      <c r="B126" s="6">
        <v>44961</v>
      </c>
      <c r="C126" s="6">
        <v>44962</v>
      </c>
      <c r="D126" s="4">
        <v>1050</v>
      </c>
      <c r="E126" s="4" t="str">
        <f>VLOOKUP(A126,HOP!A:L,12,0)</f>
        <v>1050.00</v>
      </c>
      <c r="F126" s="4" t="str">
        <f>VLOOKUP(A126,HOP!A:C,3,0)</f>
        <v>2999490</v>
      </c>
      <c r="G126" s="4">
        <f t="shared" si="2"/>
        <v>0</v>
      </c>
      <c r="H126" s="4" t="str">
        <f t="shared" si="3"/>
        <v>，2999490</v>
      </c>
      <c r="I126" s="4" t="str">
        <f>VLOOKUP(A126,HOP!A:U,21,0)</f>
        <v>直连</v>
      </c>
    </row>
    <row r="127" s="4" customFormat="1" hidden="1" spans="1:9">
      <c r="A127" s="5">
        <v>999222495133235</v>
      </c>
      <c r="B127" s="6">
        <v>44960</v>
      </c>
      <c r="C127" s="6">
        <v>44962</v>
      </c>
      <c r="D127" s="4">
        <v>968</v>
      </c>
      <c r="E127" s="4" t="str">
        <f>VLOOKUP(A127,HOP!A:L,12,0)</f>
        <v>968.00</v>
      </c>
      <c r="F127" s="4" t="str">
        <f>VLOOKUP(A127,HOP!A:C,3,0)</f>
        <v>2999525</v>
      </c>
      <c r="G127" s="4">
        <f t="shared" si="2"/>
        <v>0</v>
      </c>
      <c r="H127" s="4" t="str">
        <f t="shared" si="3"/>
        <v>，2999525</v>
      </c>
      <c r="I127" s="4" t="str">
        <f>VLOOKUP(A127,HOP!A:U,21,0)</f>
        <v>直连</v>
      </c>
    </row>
    <row r="128" s="4" customFormat="1" hidden="1" spans="1:9">
      <c r="A128" s="5">
        <v>999222495130382</v>
      </c>
      <c r="B128" s="6">
        <v>44961</v>
      </c>
      <c r="C128" s="6">
        <v>44962</v>
      </c>
      <c r="D128" s="4">
        <v>433</v>
      </c>
      <c r="E128" s="4" t="str">
        <f>VLOOKUP(A128,HOP!A:L,12,0)</f>
        <v>433.00</v>
      </c>
      <c r="F128" s="4" t="str">
        <f>VLOOKUP(A128,HOP!A:C,3,0)</f>
        <v>2999522</v>
      </c>
      <c r="G128" s="4">
        <f t="shared" si="2"/>
        <v>0</v>
      </c>
      <c r="H128" s="4" t="str">
        <f t="shared" si="3"/>
        <v>，2999522</v>
      </c>
      <c r="I128" s="4" t="str">
        <f>VLOOKUP(A128,HOP!A:U,21,0)</f>
        <v>直连</v>
      </c>
    </row>
    <row r="129" s="4" customFormat="1" hidden="1" spans="1:9">
      <c r="A129" s="5">
        <v>999222495263770</v>
      </c>
      <c r="B129" s="6">
        <v>44961</v>
      </c>
      <c r="C129" s="6">
        <v>44962</v>
      </c>
      <c r="D129" s="4">
        <v>1223</v>
      </c>
      <c r="E129" s="4" t="str">
        <f>VLOOKUP(A129,HOP!A:L,12,0)</f>
        <v>1223.00</v>
      </c>
      <c r="F129" s="4" t="str">
        <f>VLOOKUP(A129,HOP!A:C,3,0)</f>
        <v>2999576</v>
      </c>
      <c r="G129" s="4">
        <f t="shared" si="2"/>
        <v>0</v>
      </c>
      <c r="H129" s="4" t="str">
        <f t="shared" si="3"/>
        <v>，2999576</v>
      </c>
      <c r="I129" s="4" t="str">
        <f>VLOOKUP(A129,HOP!A:U,21,0)</f>
        <v>直连</v>
      </c>
    </row>
    <row r="130" s="4" customFormat="1" hidden="1" spans="1:9">
      <c r="A130" s="5">
        <v>999222495259694</v>
      </c>
      <c r="B130" s="6">
        <v>44961</v>
      </c>
      <c r="C130" s="6">
        <v>44962</v>
      </c>
      <c r="D130" s="4">
        <v>1138</v>
      </c>
      <c r="E130" s="4" t="str">
        <f>VLOOKUP(A130,HOP!A:L,12,0)</f>
        <v>1138.00</v>
      </c>
      <c r="F130" s="4" t="str">
        <f>VLOOKUP(A130,HOP!A:C,3,0)</f>
        <v>2999571</v>
      </c>
      <c r="G130" s="4">
        <f t="shared" si="2"/>
        <v>0</v>
      </c>
      <c r="H130" s="4" t="str">
        <f t="shared" si="3"/>
        <v>，2999571</v>
      </c>
      <c r="I130" s="4" t="str">
        <f>VLOOKUP(A130,HOP!A:U,21,0)</f>
        <v>直连</v>
      </c>
    </row>
    <row r="131" s="4" customFormat="1" hidden="1" spans="1:9">
      <c r="A131" s="5">
        <v>999222495275896</v>
      </c>
      <c r="B131" s="6">
        <v>44960</v>
      </c>
      <c r="C131" s="6">
        <v>44962</v>
      </c>
      <c r="D131" s="4">
        <v>2570</v>
      </c>
      <c r="E131" s="4" t="str">
        <f>VLOOKUP(A131,HOP!A:L,12,0)</f>
        <v>2570.00</v>
      </c>
      <c r="F131" s="4" t="str">
        <f>VLOOKUP(A131,HOP!A:C,3,0)</f>
        <v>2999584</v>
      </c>
      <c r="G131" s="4">
        <f t="shared" ref="G131:G194" si="4">D131-E131</f>
        <v>0</v>
      </c>
      <c r="H131" s="4" t="str">
        <f t="shared" ref="H131:H194" si="5">$H$1&amp;F131</f>
        <v>，2999584</v>
      </c>
      <c r="I131" s="4" t="str">
        <f>VLOOKUP(A131,HOP!A:U,21,0)</f>
        <v>直连</v>
      </c>
    </row>
    <row r="132" s="4" customFormat="1" hidden="1" spans="1:9">
      <c r="A132" s="5">
        <v>999222495299011</v>
      </c>
      <c r="B132" s="6">
        <v>44960</v>
      </c>
      <c r="C132" s="6">
        <v>44962</v>
      </c>
      <c r="D132" s="4">
        <v>1220</v>
      </c>
      <c r="E132" s="4" t="str">
        <f>VLOOKUP(A132,HOP!A:L,12,0)</f>
        <v>1220.00</v>
      </c>
      <c r="F132" s="4" t="str">
        <f>VLOOKUP(A132,HOP!A:C,3,0)</f>
        <v>2999595</v>
      </c>
      <c r="G132" s="4">
        <f t="shared" si="4"/>
        <v>0</v>
      </c>
      <c r="H132" s="4" t="str">
        <f t="shared" si="5"/>
        <v>，2999595</v>
      </c>
      <c r="I132" s="4" t="str">
        <f>VLOOKUP(A132,HOP!A:U,21,0)</f>
        <v>直连</v>
      </c>
    </row>
    <row r="133" s="4" customFormat="1" hidden="1" spans="1:9">
      <c r="A133" s="5">
        <v>22495343469</v>
      </c>
      <c r="B133" s="6">
        <v>44961</v>
      </c>
      <c r="C133" s="6">
        <v>44962</v>
      </c>
      <c r="D133" s="4">
        <v>163</v>
      </c>
      <c r="E133" s="4" t="str">
        <f>VLOOKUP(A133,HOP!A:L,12,0)</f>
        <v>163.00</v>
      </c>
      <c r="F133" s="4" t="str">
        <f>VLOOKUP(A133,HOP!A:C,3,0)</f>
        <v>2999614</v>
      </c>
      <c r="G133" s="4">
        <f t="shared" si="4"/>
        <v>0</v>
      </c>
      <c r="H133" s="4" t="str">
        <f t="shared" si="5"/>
        <v>，2999614</v>
      </c>
      <c r="I133" s="4" t="str">
        <f>VLOOKUP(A133,HOP!A:U,21,0)</f>
        <v>直连</v>
      </c>
    </row>
    <row r="134" s="4" customFormat="1" hidden="1" spans="1:9">
      <c r="A134" s="5">
        <v>999222495673553</v>
      </c>
      <c r="B134" s="6">
        <v>44960</v>
      </c>
      <c r="C134" s="6">
        <v>44962</v>
      </c>
      <c r="D134" s="4">
        <v>4274</v>
      </c>
      <c r="E134" s="4" t="str">
        <f>VLOOKUP(A134,HOP!A:L,12,0)</f>
        <v>4274.00</v>
      </c>
      <c r="F134" s="4" t="str">
        <f>VLOOKUP(A134,HOP!A:C,3,0)</f>
        <v>2999692</v>
      </c>
      <c r="G134" s="4">
        <f t="shared" si="4"/>
        <v>0</v>
      </c>
      <c r="H134" s="4" t="str">
        <f t="shared" si="5"/>
        <v>，2999692</v>
      </c>
      <c r="I134" s="4" t="str">
        <f>VLOOKUP(A134,HOP!A:U,21,0)</f>
        <v>直连</v>
      </c>
    </row>
    <row r="135" s="4" customFormat="1" hidden="1" spans="1:9">
      <c r="A135" s="5">
        <v>999222496583688</v>
      </c>
      <c r="B135" s="6">
        <v>44960</v>
      </c>
      <c r="C135" s="6">
        <v>44962</v>
      </c>
      <c r="D135" s="4">
        <v>610</v>
      </c>
      <c r="E135" s="4" t="str">
        <f>VLOOKUP(A135,HOP!A:L,12,0)</f>
        <v>610.00</v>
      </c>
      <c r="F135" s="4" t="str">
        <f>VLOOKUP(A135,HOP!A:C,3,0)</f>
        <v>2999897</v>
      </c>
      <c r="G135" s="4">
        <f t="shared" si="4"/>
        <v>0</v>
      </c>
      <c r="H135" s="4" t="str">
        <f t="shared" si="5"/>
        <v>，2999897</v>
      </c>
      <c r="I135" s="4" t="str">
        <f>VLOOKUP(A135,HOP!A:U,21,0)</f>
        <v>直连</v>
      </c>
    </row>
    <row r="136" s="4" customFormat="1" hidden="1" spans="1:9">
      <c r="A136" s="5">
        <v>999222496591169</v>
      </c>
      <c r="B136" s="6">
        <v>44961</v>
      </c>
      <c r="C136" s="6">
        <v>44962</v>
      </c>
      <c r="D136" s="4">
        <v>1108</v>
      </c>
      <c r="E136" s="4" t="str">
        <f>VLOOKUP(A136,HOP!A:L,12,0)</f>
        <v>1108.00</v>
      </c>
      <c r="F136" s="4" t="str">
        <f>VLOOKUP(A136,HOP!A:C,3,0)</f>
        <v>2999900</v>
      </c>
      <c r="G136" s="4">
        <f t="shared" si="4"/>
        <v>0</v>
      </c>
      <c r="H136" s="4" t="str">
        <f t="shared" si="5"/>
        <v>，2999900</v>
      </c>
      <c r="I136" s="4" t="str">
        <f>VLOOKUP(A136,HOP!A:U,21,0)</f>
        <v>直连</v>
      </c>
    </row>
    <row r="137" s="4" customFormat="1" hidden="1" spans="1:9">
      <c r="A137" s="5">
        <v>999222496854914</v>
      </c>
      <c r="B137" s="6">
        <v>44960</v>
      </c>
      <c r="C137" s="6">
        <v>44962</v>
      </c>
      <c r="D137" s="4">
        <v>2332</v>
      </c>
      <c r="E137" s="4" t="str">
        <f>VLOOKUP(A137,HOP!A:L,12,0)</f>
        <v>2332.00</v>
      </c>
      <c r="F137" s="4" t="str">
        <f>VLOOKUP(A137,HOP!A:C,3,0)</f>
        <v>2999952</v>
      </c>
      <c r="G137" s="4">
        <f t="shared" si="4"/>
        <v>0</v>
      </c>
      <c r="H137" s="4" t="str">
        <f t="shared" si="5"/>
        <v>，2999952</v>
      </c>
      <c r="I137" s="4" t="str">
        <f>VLOOKUP(A137,HOP!A:U,21,0)</f>
        <v>直连</v>
      </c>
    </row>
    <row r="138" s="4" customFormat="1" hidden="1" spans="1:9">
      <c r="A138" s="5">
        <v>999222497255220</v>
      </c>
      <c r="B138" s="6">
        <v>44960</v>
      </c>
      <c r="C138" s="6">
        <v>44962</v>
      </c>
      <c r="D138" s="4">
        <v>718</v>
      </c>
      <c r="E138" s="4" t="str">
        <f>VLOOKUP(A138,HOP!A:L,12,0)</f>
        <v>718.00</v>
      </c>
      <c r="F138" s="4" t="str">
        <f>VLOOKUP(A138,HOP!A:C,3,0)</f>
        <v>3000036</v>
      </c>
      <c r="G138" s="4">
        <f t="shared" si="4"/>
        <v>0</v>
      </c>
      <c r="H138" s="4" t="str">
        <f t="shared" si="5"/>
        <v>，3000036</v>
      </c>
      <c r="I138" s="4" t="str">
        <f>VLOOKUP(A138,HOP!A:U,21,0)</f>
        <v>直连</v>
      </c>
    </row>
    <row r="139" s="4" customFormat="1" hidden="1" spans="1:9">
      <c r="A139" s="5">
        <v>999222497947337</v>
      </c>
      <c r="B139" s="6">
        <v>44961</v>
      </c>
      <c r="C139" s="6">
        <v>44962</v>
      </c>
      <c r="D139" s="4">
        <v>1804</v>
      </c>
      <c r="E139" s="4" t="str">
        <f>VLOOKUP(A139,HOP!A:L,12,0)</f>
        <v>1804.00</v>
      </c>
      <c r="F139" s="4" t="str">
        <f>VLOOKUP(A139,HOP!A:C,3,0)</f>
        <v>3000174</v>
      </c>
      <c r="G139" s="4">
        <f t="shared" si="4"/>
        <v>0</v>
      </c>
      <c r="H139" s="4" t="str">
        <f t="shared" si="5"/>
        <v>，3000174</v>
      </c>
      <c r="I139" s="4" t="str">
        <f>VLOOKUP(A139,HOP!A:U,21,0)</f>
        <v>直连</v>
      </c>
    </row>
    <row r="140" s="4" customFormat="1" hidden="1" spans="1:9">
      <c r="A140" s="5">
        <v>999222500840710</v>
      </c>
      <c r="B140" s="6">
        <v>44960</v>
      </c>
      <c r="C140" s="6">
        <v>44962</v>
      </c>
      <c r="D140" s="4">
        <v>6248</v>
      </c>
      <c r="E140" s="4" t="str">
        <f>VLOOKUP(A140,HOP!A:L,12,0)</f>
        <v>6248.00</v>
      </c>
      <c r="F140" s="4" t="str">
        <f>VLOOKUP(A140,HOP!A:C,3,0)</f>
        <v>3000678</v>
      </c>
      <c r="G140" s="4">
        <f t="shared" si="4"/>
        <v>0</v>
      </c>
      <c r="H140" s="4" t="str">
        <f t="shared" si="5"/>
        <v>，3000678</v>
      </c>
      <c r="I140" s="4" t="str">
        <f>VLOOKUP(A140,HOP!A:U,21,0)</f>
        <v>直连</v>
      </c>
    </row>
    <row r="141" s="4" customFormat="1" hidden="1" spans="1:9">
      <c r="A141" s="5">
        <v>999222500917531</v>
      </c>
      <c r="B141" s="6">
        <v>44960</v>
      </c>
      <c r="C141" s="6">
        <v>44962</v>
      </c>
      <c r="D141" s="4">
        <v>3707</v>
      </c>
      <c r="E141" s="4" t="str">
        <f>VLOOKUP(A141,HOP!A:L,12,0)</f>
        <v>3707.00</v>
      </c>
      <c r="F141" s="4" t="str">
        <f>VLOOKUP(A141,HOP!A:C,3,0)</f>
        <v>3000700</v>
      </c>
      <c r="G141" s="4">
        <f t="shared" si="4"/>
        <v>0</v>
      </c>
      <c r="H141" s="4" t="str">
        <f t="shared" si="5"/>
        <v>，3000700</v>
      </c>
      <c r="I141" s="4" t="str">
        <f>VLOOKUP(A141,HOP!A:U,21,0)</f>
        <v>直连</v>
      </c>
    </row>
    <row r="142" s="4" customFormat="1" hidden="1" spans="1:9">
      <c r="A142" s="5">
        <v>999222501253226</v>
      </c>
      <c r="B142" s="6">
        <v>44960</v>
      </c>
      <c r="C142" s="6">
        <v>44962</v>
      </c>
      <c r="D142" s="4">
        <v>1264</v>
      </c>
      <c r="E142" s="4" t="str">
        <f>VLOOKUP(A142,HOP!A:L,12,0)</f>
        <v>1264.00</v>
      </c>
      <c r="F142" s="4" t="str">
        <f>VLOOKUP(A142,HOP!A:C,3,0)</f>
        <v>3000771</v>
      </c>
      <c r="G142" s="4">
        <f t="shared" si="4"/>
        <v>0</v>
      </c>
      <c r="H142" s="4" t="str">
        <f t="shared" si="5"/>
        <v>，3000771</v>
      </c>
      <c r="I142" s="4" t="str">
        <f>VLOOKUP(A142,HOP!A:U,21,0)</f>
        <v>直连</v>
      </c>
    </row>
    <row r="143" s="4" customFormat="1" hidden="1" spans="1:9">
      <c r="A143" s="5">
        <v>999222501479149</v>
      </c>
      <c r="B143" s="6">
        <v>44960</v>
      </c>
      <c r="C143" s="6">
        <v>44962</v>
      </c>
      <c r="D143" s="4">
        <v>502</v>
      </c>
      <c r="E143" s="4" t="str">
        <f>VLOOKUP(A143,HOP!A:L,12,0)</f>
        <v>502.00</v>
      </c>
      <c r="F143" s="4" t="str">
        <f>VLOOKUP(A143,HOP!A:C,3,0)</f>
        <v>3000837</v>
      </c>
      <c r="G143" s="4">
        <f t="shared" si="4"/>
        <v>0</v>
      </c>
      <c r="H143" s="4" t="str">
        <f t="shared" si="5"/>
        <v>，3000837</v>
      </c>
      <c r="I143" s="4" t="str">
        <f>VLOOKUP(A143,HOP!A:U,21,0)</f>
        <v>直连</v>
      </c>
    </row>
    <row r="144" s="4" customFormat="1" hidden="1" spans="1:9">
      <c r="A144" s="5">
        <v>999222501870526</v>
      </c>
      <c r="B144" s="6">
        <v>44961</v>
      </c>
      <c r="C144" s="6">
        <v>44962</v>
      </c>
      <c r="D144" s="4">
        <v>166</v>
      </c>
      <c r="E144" s="4" t="str">
        <f>VLOOKUP(A144,HOP!A:L,12,0)</f>
        <v>166.00</v>
      </c>
      <c r="F144" s="4" t="str">
        <f>VLOOKUP(A144,HOP!A:C,3,0)</f>
        <v>3000938</v>
      </c>
      <c r="G144" s="4">
        <f t="shared" si="4"/>
        <v>0</v>
      </c>
      <c r="H144" s="4" t="str">
        <f t="shared" si="5"/>
        <v>，3000938</v>
      </c>
      <c r="I144" s="4" t="str">
        <f>VLOOKUP(A144,HOP!A:U,21,0)</f>
        <v>直连</v>
      </c>
    </row>
    <row r="145" s="4" customFormat="1" hidden="1" spans="1:9">
      <c r="A145" s="5">
        <v>999222501983297</v>
      </c>
      <c r="B145" s="6">
        <v>44960</v>
      </c>
      <c r="C145" s="6">
        <v>44962</v>
      </c>
      <c r="D145" s="4">
        <v>2280</v>
      </c>
      <c r="E145" s="4" t="str">
        <f>VLOOKUP(A145,HOP!A:L,12,0)</f>
        <v>2280.00</v>
      </c>
      <c r="F145" s="4" t="str">
        <f>VLOOKUP(A145,HOP!A:C,3,0)</f>
        <v>3000966</v>
      </c>
      <c r="G145" s="4">
        <f t="shared" si="4"/>
        <v>0</v>
      </c>
      <c r="H145" s="4" t="str">
        <f t="shared" si="5"/>
        <v>，3000966</v>
      </c>
      <c r="I145" s="4" t="str">
        <f>VLOOKUP(A145,HOP!A:U,21,0)</f>
        <v>直连</v>
      </c>
    </row>
    <row r="146" s="4" customFormat="1" hidden="1" spans="1:9">
      <c r="A146" s="5">
        <v>999222505323793</v>
      </c>
      <c r="B146" s="6">
        <v>44961</v>
      </c>
      <c r="C146" s="6">
        <v>44962</v>
      </c>
      <c r="D146" s="4">
        <v>1045</v>
      </c>
      <c r="E146" s="4" t="str">
        <f>VLOOKUP(A146,HOP!A:L,12,0)</f>
        <v>1045.00</v>
      </c>
      <c r="F146" s="4" t="str">
        <f>VLOOKUP(A146,HOP!A:C,3,0)</f>
        <v>3001020</v>
      </c>
      <c r="G146" s="4">
        <f t="shared" si="4"/>
        <v>0</v>
      </c>
      <c r="H146" s="4" t="str">
        <f t="shared" si="5"/>
        <v>，3001020</v>
      </c>
      <c r="I146" s="4" t="str">
        <f>VLOOKUP(A146,HOP!A:U,21,0)</f>
        <v>直连</v>
      </c>
    </row>
    <row r="147" s="4" customFormat="1" hidden="1" spans="1:9">
      <c r="A147" s="5">
        <v>999222507946448</v>
      </c>
      <c r="B147" s="6">
        <v>44960</v>
      </c>
      <c r="C147" s="6">
        <v>44962</v>
      </c>
      <c r="D147" s="4">
        <v>1370</v>
      </c>
      <c r="E147" s="4" t="str">
        <f>VLOOKUP(A147,HOP!A:L,12,0)</f>
        <v>1370.00</v>
      </c>
      <c r="F147" s="4" t="str">
        <f>VLOOKUP(A147,HOP!A:C,3,0)</f>
        <v>3001403</v>
      </c>
      <c r="G147" s="4">
        <f t="shared" si="4"/>
        <v>0</v>
      </c>
      <c r="H147" s="4" t="str">
        <f t="shared" si="5"/>
        <v>，3001403</v>
      </c>
      <c r="I147" s="4" t="str">
        <f>VLOOKUP(A147,HOP!A:U,21,0)</f>
        <v>直连</v>
      </c>
    </row>
    <row r="148" s="4" customFormat="1" hidden="1" spans="1:9">
      <c r="A148" s="5">
        <v>999222508101425</v>
      </c>
      <c r="B148" s="6">
        <v>44961</v>
      </c>
      <c r="C148" s="6">
        <v>44962</v>
      </c>
      <c r="D148" s="4">
        <v>347</v>
      </c>
      <c r="E148" s="4" t="str">
        <f>VLOOKUP(A148,HOP!A:L,12,0)</f>
        <v>347.00</v>
      </c>
      <c r="F148" s="4" t="str">
        <f>VLOOKUP(A148,HOP!A:C,3,0)</f>
        <v>3001428</v>
      </c>
      <c r="G148" s="4">
        <f t="shared" si="4"/>
        <v>0</v>
      </c>
      <c r="H148" s="4" t="str">
        <f t="shared" si="5"/>
        <v>，3001428</v>
      </c>
      <c r="I148" s="4" t="str">
        <f>VLOOKUP(A148,HOP!A:U,21,0)</f>
        <v>直连</v>
      </c>
    </row>
    <row r="149" s="4" customFormat="1" hidden="1" spans="1:9">
      <c r="A149" s="5">
        <v>999222508561221</v>
      </c>
      <c r="B149" s="6">
        <v>44961</v>
      </c>
      <c r="C149" s="6">
        <v>44962</v>
      </c>
      <c r="D149" s="4">
        <v>1794</v>
      </c>
      <c r="E149" s="4" t="str">
        <f>VLOOKUP(A149,HOP!A:L,12,0)</f>
        <v>1794.00</v>
      </c>
      <c r="F149" s="4" t="str">
        <f>VLOOKUP(A149,HOP!A:C,3,0)</f>
        <v>3001501</v>
      </c>
      <c r="G149" s="4">
        <f t="shared" si="4"/>
        <v>0</v>
      </c>
      <c r="H149" s="4" t="str">
        <f t="shared" si="5"/>
        <v>，3001501</v>
      </c>
      <c r="I149" s="4" t="str">
        <f>VLOOKUP(A149,HOP!A:U,21,0)</f>
        <v>直连</v>
      </c>
    </row>
    <row r="150" s="4" customFormat="1" hidden="1" spans="1:9">
      <c r="A150" s="5">
        <v>999222509354470</v>
      </c>
      <c r="B150" s="6">
        <v>44961</v>
      </c>
      <c r="C150" s="6">
        <v>44962</v>
      </c>
      <c r="D150" s="4">
        <v>430</v>
      </c>
      <c r="E150" s="4" t="str">
        <f>VLOOKUP(A150,HOP!A:L,12,0)</f>
        <v>430.00</v>
      </c>
      <c r="F150" s="4" t="str">
        <f>VLOOKUP(A150,HOP!A:C,3,0)</f>
        <v>3001652</v>
      </c>
      <c r="G150" s="4">
        <f t="shared" si="4"/>
        <v>0</v>
      </c>
      <c r="H150" s="4" t="str">
        <f t="shared" si="5"/>
        <v>，3001652</v>
      </c>
      <c r="I150" s="4" t="str">
        <f>VLOOKUP(A150,HOP!A:U,21,0)</f>
        <v>直连</v>
      </c>
    </row>
    <row r="151" s="4" customFormat="1" hidden="1" spans="1:9">
      <c r="A151" s="5">
        <v>999222509409671</v>
      </c>
      <c r="B151" s="6">
        <v>44961</v>
      </c>
      <c r="C151" s="6">
        <v>44962</v>
      </c>
      <c r="D151" s="4">
        <v>532</v>
      </c>
      <c r="E151" s="4" t="str">
        <f>VLOOKUP(A151,HOP!A:L,12,0)</f>
        <v>532.00</v>
      </c>
      <c r="F151" s="4" t="str">
        <f>VLOOKUP(A151,HOP!A:C,3,0)</f>
        <v>3001664</v>
      </c>
      <c r="G151" s="4">
        <f t="shared" si="4"/>
        <v>0</v>
      </c>
      <c r="H151" s="4" t="str">
        <f t="shared" si="5"/>
        <v>，3001664</v>
      </c>
      <c r="I151" s="4" t="str">
        <f>VLOOKUP(A151,HOP!A:U,21,0)</f>
        <v>直连</v>
      </c>
    </row>
    <row r="152" s="4" customFormat="1" hidden="1" spans="1:9">
      <c r="A152" s="5">
        <v>999222509743840</v>
      </c>
      <c r="B152" s="6">
        <v>44961</v>
      </c>
      <c r="C152" s="6">
        <v>44962</v>
      </c>
      <c r="D152" s="4">
        <v>894</v>
      </c>
      <c r="E152" s="4" t="str">
        <f>VLOOKUP(A152,HOP!A:L,12,0)</f>
        <v>894.00</v>
      </c>
      <c r="F152" s="4" t="str">
        <f>VLOOKUP(A152,HOP!A:C,3,0)</f>
        <v>3001731</v>
      </c>
      <c r="G152" s="4">
        <f t="shared" si="4"/>
        <v>0</v>
      </c>
      <c r="H152" s="4" t="str">
        <f t="shared" si="5"/>
        <v>，3001731</v>
      </c>
      <c r="I152" s="4" t="str">
        <f>VLOOKUP(A152,HOP!A:U,21,0)</f>
        <v>直连</v>
      </c>
    </row>
    <row r="153" s="4" customFormat="1" hidden="1" spans="1:9">
      <c r="A153" s="5">
        <v>999222510117888</v>
      </c>
      <c r="B153" s="6">
        <v>44961</v>
      </c>
      <c r="C153" s="6">
        <v>44962</v>
      </c>
      <c r="D153" s="4">
        <v>252</v>
      </c>
      <c r="E153" s="4" t="str">
        <f>VLOOKUP(A153,HOP!A:L,12,0)</f>
        <v>252.00</v>
      </c>
      <c r="F153" s="4" t="str">
        <f>VLOOKUP(A153,HOP!A:C,3,0)</f>
        <v>3001810</v>
      </c>
      <c r="G153" s="4">
        <f t="shared" si="4"/>
        <v>0</v>
      </c>
      <c r="H153" s="4" t="str">
        <f t="shared" si="5"/>
        <v>，3001810</v>
      </c>
      <c r="I153" s="4" t="str">
        <f>VLOOKUP(A153,HOP!A:U,21,0)</f>
        <v>直连</v>
      </c>
    </row>
    <row r="154" s="4" customFormat="1" hidden="1" spans="1:9">
      <c r="A154" s="5">
        <v>999222511181059</v>
      </c>
      <c r="B154" s="6">
        <v>44961</v>
      </c>
      <c r="C154" s="6">
        <v>44962</v>
      </c>
      <c r="D154" s="4">
        <v>285</v>
      </c>
      <c r="E154" s="4" t="str">
        <f>VLOOKUP(A154,HOP!A:L,12,0)</f>
        <v>285.00</v>
      </c>
      <c r="F154" s="4" t="str">
        <f>VLOOKUP(A154,HOP!A:C,3,0)</f>
        <v>3002009</v>
      </c>
      <c r="G154" s="4">
        <f t="shared" si="4"/>
        <v>0</v>
      </c>
      <c r="H154" s="4" t="str">
        <f t="shared" si="5"/>
        <v>，3002009</v>
      </c>
      <c r="I154" s="4" t="str">
        <f>VLOOKUP(A154,HOP!A:U,21,0)</f>
        <v>直连</v>
      </c>
    </row>
    <row r="155" s="4" customFormat="1" hidden="1" spans="1:9">
      <c r="A155" s="5">
        <v>999222511321424</v>
      </c>
      <c r="B155" s="6">
        <v>44961</v>
      </c>
      <c r="C155" s="6">
        <v>44962</v>
      </c>
      <c r="D155" s="4">
        <v>800</v>
      </c>
      <c r="E155" s="4" t="str">
        <f>VLOOKUP(A155,HOP!A:L,12,0)</f>
        <v>800.00</v>
      </c>
      <c r="F155" s="4" t="str">
        <f>VLOOKUP(A155,HOP!A:C,3,0)</f>
        <v>3002037</v>
      </c>
      <c r="G155" s="4">
        <f t="shared" si="4"/>
        <v>0</v>
      </c>
      <c r="H155" s="4" t="str">
        <f t="shared" si="5"/>
        <v>，3002037</v>
      </c>
      <c r="I155" s="4" t="str">
        <f>VLOOKUP(A155,HOP!A:U,21,0)</f>
        <v>直连</v>
      </c>
    </row>
    <row r="156" s="4" customFormat="1" hidden="1" spans="1:9">
      <c r="A156" s="5">
        <v>999222511821299</v>
      </c>
      <c r="B156" s="6">
        <v>44961</v>
      </c>
      <c r="C156" s="6">
        <v>44962</v>
      </c>
      <c r="D156" s="4">
        <v>291</v>
      </c>
      <c r="E156" s="4" t="str">
        <f>VLOOKUP(A156,HOP!A:L,12,0)</f>
        <v>291.00</v>
      </c>
      <c r="F156" s="4" t="str">
        <f>VLOOKUP(A156,HOP!A:C,3,0)</f>
        <v>3002116</v>
      </c>
      <c r="G156" s="4">
        <f t="shared" si="4"/>
        <v>0</v>
      </c>
      <c r="H156" s="4" t="str">
        <f t="shared" si="5"/>
        <v>，3002116</v>
      </c>
      <c r="I156" s="4" t="str">
        <f>VLOOKUP(A156,HOP!A:U,21,0)</f>
        <v>直连</v>
      </c>
    </row>
    <row r="157" s="4" customFormat="1" hidden="1" spans="1:9">
      <c r="A157" s="5">
        <v>999222512693746</v>
      </c>
      <c r="B157" s="6">
        <v>44961</v>
      </c>
      <c r="C157" s="6">
        <v>44962</v>
      </c>
      <c r="D157" s="4">
        <v>672</v>
      </c>
      <c r="E157" s="4" t="str">
        <f>VLOOKUP(A157,HOP!A:L,12,0)</f>
        <v>672.00</v>
      </c>
      <c r="F157" s="4" t="str">
        <f>VLOOKUP(A157,HOP!A:C,3,0)</f>
        <v>3002268</v>
      </c>
      <c r="G157" s="4">
        <f t="shared" si="4"/>
        <v>0</v>
      </c>
      <c r="H157" s="4" t="str">
        <f t="shared" si="5"/>
        <v>，3002268</v>
      </c>
      <c r="I157" s="4" t="str">
        <f>VLOOKUP(A157,HOP!A:U,21,0)</f>
        <v>直连</v>
      </c>
    </row>
    <row r="158" s="4" customFormat="1" hidden="1" spans="1:9">
      <c r="A158" s="5">
        <v>999222512867118</v>
      </c>
      <c r="B158" s="6">
        <v>44961</v>
      </c>
      <c r="C158" s="6">
        <v>44962</v>
      </c>
      <c r="D158" s="4">
        <v>421</v>
      </c>
      <c r="E158" s="4" t="str">
        <f>VLOOKUP(A158,HOP!A:L,12,0)</f>
        <v>421.00</v>
      </c>
      <c r="F158" s="4" t="str">
        <f>VLOOKUP(A158,HOP!A:C,3,0)</f>
        <v>3002327</v>
      </c>
      <c r="G158" s="4">
        <f t="shared" si="4"/>
        <v>0</v>
      </c>
      <c r="H158" s="4" t="str">
        <f t="shared" si="5"/>
        <v>，3002327</v>
      </c>
      <c r="I158" s="4" t="str">
        <f>VLOOKUP(A158,HOP!A:U,21,0)</f>
        <v>直连</v>
      </c>
    </row>
    <row r="159" s="4" customFormat="1" hidden="1" spans="1:9">
      <c r="A159" s="5">
        <v>999222512912352</v>
      </c>
      <c r="B159" s="6">
        <v>44961</v>
      </c>
      <c r="C159" s="6">
        <v>44962</v>
      </c>
      <c r="D159" s="4">
        <v>510</v>
      </c>
      <c r="E159" s="4" t="str">
        <f>VLOOKUP(A159,HOP!A:L,12,0)</f>
        <v>510.00</v>
      </c>
      <c r="F159" s="4" t="str">
        <f>VLOOKUP(A159,HOP!A:C,3,0)</f>
        <v>3002354</v>
      </c>
      <c r="G159" s="4">
        <f t="shared" si="4"/>
        <v>0</v>
      </c>
      <c r="H159" s="4" t="str">
        <f t="shared" si="5"/>
        <v>，3002354</v>
      </c>
      <c r="I159" s="4" t="str">
        <f>VLOOKUP(A159,HOP!A:U,21,0)</f>
        <v>直连</v>
      </c>
    </row>
    <row r="160" s="4" customFormat="1" hidden="1" spans="1:9">
      <c r="A160" s="5">
        <v>999222512923394</v>
      </c>
      <c r="B160" s="6">
        <v>44961</v>
      </c>
      <c r="C160" s="6">
        <v>44962</v>
      </c>
      <c r="D160" s="4">
        <v>197</v>
      </c>
      <c r="E160" s="4" t="str">
        <f>VLOOKUP(A160,HOP!A:L,12,0)</f>
        <v>197.00</v>
      </c>
      <c r="F160" s="4" t="str">
        <f>VLOOKUP(A160,HOP!A:C,3,0)</f>
        <v>3002359</v>
      </c>
      <c r="G160" s="4">
        <f t="shared" si="4"/>
        <v>0</v>
      </c>
      <c r="H160" s="4" t="str">
        <f t="shared" si="5"/>
        <v>，3002359</v>
      </c>
      <c r="I160" s="4" t="str">
        <f>VLOOKUP(A160,HOP!A:U,21,0)</f>
        <v>直连</v>
      </c>
    </row>
    <row r="161" s="4" customFormat="1" hidden="1" spans="1:9">
      <c r="A161" s="5">
        <v>999222512951446</v>
      </c>
      <c r="B161" s="6">
        <v>44961</v>
      </c>
      <c r="C161" s="6">
        <v>44962</v>
      </c>
      <c r="D161" s="4">
        <v>858</v>
      </c>
      <c r="E161" s="4" t="str">
        <f>VLOOKUP(A161,HOP!A:L,12,0)</f>
        <v>858.00</v>
      </c>
      <c r="F161" s="4" t="str">
        <f>VLOOKUP(A161,HOP!A:C,3,0)</f>
        <v>3002369</v>
      </c>
      <c r="G161" s="4">
        <f t="shared" si="4"/>
        <v>0</v>
      </c>
      <c r="H161" s="4" t="str">
        <f t="shared" si="5"/>
        <v>，3002369</v>
      </c>
      <c r="I161" s="4" t="str">
        <f>VLOOKUP(A161,HOP!A:U,21,0)</f>
        <v>直连</v>
      </c>
    </row>
    <row r="162" s="4" customFormat="1" hidden="1" spans="1:9">
      <c r="A162" s="5">
        <v>999222512993073</v>
      </c>
      <c r="B162" s="6">
        <v>44961</v>
      </c>
      <c r="C162" s="6">
        <v>44962</v>
      </c>
      <c r="D162" s="4">
        <v>283</v>
      </c>
      <c r="E162" s="4" t="str">
        <f>VLOOKUP(A162,HOP!A:L,12,0)</f>
        <v>283.00</v>
      </c>
      <c r="F162" s="4" t="str">
        <f>VLOOKUP(A162,HOP!A:C,3,0)</f>
        <v>3002390</v>
      </c>
      <c r="G162" s="4">
        <f t="shared" si="4"/>
        <v>0</v>
      </c>
      <c r="H162" s="4" t="str">
        <f t="shared" si="5"/>
        <v>，3002390</v>
      </c>
      <c r="I162" s="4" t="str">
        <f>VLOOKUP(A162,HOP!A:U,21,0)</f>
        <v>直连</v>
      </c>
    </row>
    <row r="163" s="4" customFormat="1" hidden="1" spans="1:9">
      <c r="A163" s="5">
        <v>999222513082501</v>
      </c>
      <c r="B163" s="6">
        <v>44961</v>
      </c>
      <c r="C163" s="6">
        <v>44962</v>
      </c>
      <c r="D163" s="4">
        <v>188</v>
      </c>
      <c r="E163" s="4" t="str">
        <f>VLOOKUP(A163,HOP!A:L,12,0)</f>
        <v>188.00</v>
      </c>
      <c r="F163" s="4" t="str">
        <f>VLOOKUP(A163,HOP!A:C,3,0)</f>
        <v>3002417</v>
      </c>
      <c r="G163" s="4">
        <f t="shared" si="4"/>
        <v>0</v>
      </c>
      <c r="H163" s="4" t="str">
        <f t="shared" si="5"/>
        <v>，3002417</v>
      </c>
      <c r="I163" s="4" t="str">
        <f>VLOOKUP(A163,HOP!A:U,21,0)</f>
        <v>直连</v>
      </c>
    </row>
    <row r="164" s="4" customFormat="1" hidden="1" spans="1:9">
      <c r="A164" s="5">
        <v>999222513092796</v>
      </c>
      <c r="B164" s="6">
        <v>44961</v>
      </c>
      <c r="C164" s="6">
        <v>44962</v>
      </c>
      <c r="D164" s="4">
        <v>491</v>
      </c>
      <c r="E164" s="4" t="str">
        <f>VLOOKUP(A164,HOP!A:L,12,0)</f>
        <v>491.00</v>
      </c>
      <c r="F164" s="4" t="str">
        <f>VLOOKUP(A164,HOP!A:C,3,0)</f>
        <v>3002420</v>
      </c>
      <c r="G164" s="4">
        <f t="shared" si="4"/>
        <v>0</v>
      </c>
      <c r="H164" s="4" t="str">
        <f t="shared" si="5"/>
        <v>，3002420</v>
      </c>
      <c r="I164" s="4" t="str">
        <f>VLOOKUP(A164,HOP!A:U,21,0)</f>
        <v>直连</v>
      </c>
    </row>
    <row r="165" s="4" customFormat="1" hidden="1" spans="1:9">
      <c r="A165" s="5">
        <v>999222513684290</v>
      </c>
      <c r="B165" s="6">
        <v>44961</v>
      </c>
      <c r="C165" s="6">
        <v>44962</v>
      </c>
      <c r="D165" s="4">
        <v>256</v>
      </c>
      <c r="E165" s="4" t="str">
        <f>VLOOKUP(A165,HOP!A:L,12,0)</f>
        <v>256.00</v>
      </c>
      <c r="F165" s="4" t="str">
        <f>VLOOKUP(A165,HOP!A:C,3,0)</f>
        <v>3002507</v>
      </c>
      <c r="G165" s="4">
        <f t="shared" si="4"/>
        <v>0</v>
      </c>
      <c r="H165" s="4" t="str">
        <f t="shared" si="5"/>
        <v>，3002507</v>
      </c>
      <c r="I165" s="4" t="str">
        <f>VLOOKUP(A165,HOP!A:U,21,0)</f>
        <v>直连</v>
      </c>
    </row>
    <row r="166" s="4" customFormat="1" hidden="1" spans="1:9">
      <c r="A166" s="5">
        <v>999222513918940</v>
      </c>
      <c r="B166" s="6">
        <v>44961</v>
      </c>
      <c r="C166" s="6">
        <v>44962</v>
      </c>
      <c r="D166" s="4">
        <v>1636</v>
      </c>
      <c r="E166" s="4" t="str">
        <f>VLOOKUP(A166,HOP!A:L,12,0)</f>
        <v>1636.00</v>
      </c>
      <c r="F166" s="4" t="str">
        <f>VLOOKUP(A166,HOP!A:C,3,0)</f>
        <v>3002558</v>
      </c>
      <c r="G166" s="4">
        <f t="shared" si="4"/>
        <v>0</v>
      </c>
      <c r="H166" s="4" t="str">
        <f t="shared" si="5"/>
        <v>，3002558</v>
      </c>
      <c r="I166" s="4" t="str">
        <f>VLOOKUP(A166,HOP!A:U,21,0)</f>
        <v>直连</v>
      </c>
    </row>
    <row r="167" s="4" customFormat="1" hidden="1" spans="1:9">
      <c r="A167" s="5">
        <v>999222514135595</v>
      </c>
      <c r="B167" s="6">
        <v>44961</v>
      </c>
      <c r="C167" s="6">
        <v>44962</v>
      </c>
      <c r="D167" s="4">
        <v>154</v>
      </c>
      <c r="E167" s="4" t="str">
        <f>VLOOKUP(A167,HOP!A:L,12,0)</f>
        <v>154.00</v>
      </c>
      <c r="F167" s="4" t="str">
        <f>VLOOKUP(A167,HOP!A:C,3,0)</f>
        <v>3002597</v>
      </c>
      <c r="G167" s="4">
        <f t="shared" si="4"/>
        <v>0</v>
      </c>
      <c r="H167" s="4" t="str">
        <f t="shared" si="5"/>
        <v>，3002597</v>
      </c>
      <c r="I167" s="4" t="str">
        <f>VLOOKUP(A167,HOP!A:U,21,0)</f>
        <v>直连</v>
      </c>
    </row>
    <row r="168" s="4" customFormat="1" hidden="1" spans="1:9">
      <c r="A168" s="5">
        <v>999222514300122</v>
      </c>
      <c r="B168" s="6">
        <v>44961</v>
      </c>
      <c r="C168" s="6">
        <v>44962</v>
      </c>
      <c r="D168" s="4">
        <v>347</v>
      </c>
      <c r="E168" s="4" t="str">
        <f>VLOOKUP(A168,HOP!A:L,12,0)</f>
        <v>347.00</v>
      </c>
      <c r="F168" s="4" t="str">
        <f>VLOOKUP(A168,HOP!A:C,3,0)</f>
        <v>3002630</v>
      </c>
      <c r="G168" s="4">
        <f t="shared" si="4"/>
        <v>0</v>
      </c>
      <c r="H168" s="4" t="str">
        <f t="shared" si="5"/>
        <v>，3002630</v>
      </c>
      <c r="I168" s="4" t="str">
        <f>VLOOKUP(A168,HOP!A:U,21,0)</f>
        <v>直连</v>
      </c>
    </row>
    <row r="169" s="4" customFormat="1" hidden="1" spans="1:9">
      <c r="A169" s="5">
        <v>999222514298648</v>
      </c>
      <c r="B169" s="6">
        <v>44961</v>
      </c>
      <c r="C169" s="6">
        <v>44962</v>
      </c>
      <c r="D169" s="4">
        <v>232</v>
      </c>
      <c r="E169" s="4" t="str">
        <f>VLOOKUP(A169,HOP!A:L,12,0)</f>
        <v>232.00</v>
      </c>
      <c r="F169" s="4" t="str">
        <f>VLOOKUP(A169,HOP!A:C,3,0)</f>
        <v>3002629</v>
      </c>
      <c r="G169" s="4">
        <f t="shared" si="4"/>
        <v>0</v>
      </c>
      <c r="H169" s="4" t="str">
        <f t="shared" si="5"/>
        <v>，3002629</v>
      </c>
      <c r="I169" s="4" t="str">
        <f>VLOOKUP(A169,HOP!A:U,21,0)</f>
        <v>直连</v>
      </c>
    </row>
    <row r="170" s="4" customFormat="1" hidden="1" spans="1:9">
      <c r="A170" s="5">
        <v>999222514839638</v>
      </c>
      <c r="B170" s="6">
        <v>44961</v>
      </c>
      <c r="C170" s="6">
        <v>44962</v>
      </c>
      <c r="D170" s="4">
        <v>922</v>
      </c>
      <c r="E170" s="4" t="str">
        <f>VLOOKUP(A170,HOP!A:L,12,0)</f>
        <v>922.00</v>
      </c>
      <c r="F170" s="4" t="str">
        <f>VLOOKUP(A170,HOP!A:C,3,0)</f>
        <v>3002737</v>
      </c>
      <c r="G170" s="4">
        <f t="shared" si="4"/>
        <v>0</v>
      </c>
      <c r="H170" s="4" t="str">
        <f t="shared" si="5"/>
        <v>，3002737</v>
      </c>
      <c r="I170" s="4" t="str">
        <f>VLOOKUP(A170,HOP!A:U,21,0)</f>
        <v>直连</v>
      </c>
    </row>
    <row r="171" s="4" customFormat="1" hidden="1" spans="1:9">
      <c r="A171" s="5">
        <v>999222515303869</v>
      </c>
      <c r="B171" s="6">
        <v>44961</v>
      </c>
      <c r="C171" s="6">
        <v>44962</v>
      </c>
      <c r="D171" s="4">
        <v>206</v>
      </c>
      <c r="E171" s="4" t="str">
        <f>VLOOKUP(A171,HOP!A:L,12,0)</f>
        <v>206.00</v>
      </c>
      <c r="F171" s="4" t="str">
        <f>VLOOKUP(A171,HOP!A:C,3,0)</f>
        <v>3002826</v>
      </c>
      <c r="G171" s="4">
        <f t="shared" si="4"/>
        <v>0</v>
      </c>
      <c r="H171" s="4" t="str">
        <f t="shared" si="5"/>
        <v>，3002826</v>
      </c>
      <c r="I171" s="4" t="str">
        <f>VLOOKUP(A171,HOP!A:U,21,0)</f>
        <v>直连</v>
      </c>
    </row>
    <row r="172" s="4" customFormat="1" hidden="1" spans="1:9">
      <c r="A172" s="5">
        <v>999222515624826</v>
      </c>
      <c r="B172" s="6">
        <v>44961</v>
      </c>
      <c r="C172" s="6">
        <v>44962</v>
      </c>
      <c r="D172" s="4">
        <v>568</v>
      </c>
      <c r="E172" s="4" t="str">
        <f>VLOOKUP(A172,HOP!A:L,12,0)</f>
        <v>568.00</v>
      </c>
      <c r="F172" s="4" t="str">
        <f>VLOOKUP(A172,HOP!A:C,3,0)</f>
        <v>3002900</v>
      </c>
      <c r="G172" s="4">
        <f t="shared" si="4"/>
        <v>0</v>
      </c>
      <c r="H172" s="4" t="str">
        <f t="shared" si="5"/>
        <v>，3002900</v>
      </c>
      <c r="I172" s="4" t="str">
        <f>VLOOKUP(A172,HOP!A:U,21,0)</f>
        <v>直连</v>
      </c>
    </row>
    <row r="173" s="4" customFormat="1" hidden="1" spans="1:9">
      <c r="A173" s="5">
        <v>999222515813329</v>
      </c>
      <c r="B173" s="6">
        <v>44961</v>
      </c>
      <c r="C173" s="6">
        <v>44962</v>
      </c>
      <c r="D173" s="4">
        <v>313</v>
      </c>
      <c r="E173" s="4" t="str">
        <f>VLOOKUP(A173,HOP!A:L,12,0)</f>
        <v>313.00</v>
      </c>
      <c r="F173" s="4" t="str">
        <f>VLOOKUP(A173,HOP!A:C,3,0)</f>
        <v>3002931</v>
      </c>
      <c r="G173" s="4">
        <f t="shared" si="4"/>
        <v>0</v>
      </c>
      <c r="H173" s="4" t="str">
        <f t="shared" si="5"/>
        <v>，3002931</v>
      </c>
      <c r="I173" s="4" t="str">
        <f>VLOOKUP(A173,HOP!A:U,21,0)</f>
        <v>直连</v>
      </c>
    </row>
    <row r="174" s="4" customFormat="1" hidden="1" spans="1:9">
      <c r="A174" s="5">
        <v>999222521386062</v>
      </c>
      <c r="B174" s="6">
        <v>44961</v>
      </c>
      <c r="C174" s="6">
        <v>44962</v>
      </c>
      <c r="D174" s="4">
        <v>204</v>
      </c>
      <c r="E174" s="4" t="str">
        <f>VLOOKUP(A174,HOP!A:L,12,0)</f>
        <v>204.00</v>
      </c>
      <c r="F174" s="4" t="str">
        <f>VLOOKUP(A174,HOP!A:C,3,0)</f>
        <v>3003072</v>
      </c>
      <c r="G174" s="4">
        <f t="shared" si="4"/>
        <v>0</v>
      </c>
      <c r="H174" s="4" t="str">
        <f t="shared" si="5"/>
        <v>，3003072</v>
      </c>
      <c r="I174" s="4" t="str">
        <f>VLOOKUP(A174,HOP!A:U,21,0)</f>
        <v>直连</v>
      </c>
    </row>
    <row r="175" s="4" customFormat="1" hidden="1" spans="1:9">
      <c r="A175" s="5">
        <v>999222521567709</v>
      </c>
      <c r="B175" s="6">
        <v>44961</v>
      </c>
      <c r="C175" s="6">
        <v>44962</v>
      </c>
      <c r="D175" s="4">
        <v>409</v>
      </c>
      <c r="E175" s="4" t="str">
        <f>VLOOKUP(A175,HOP!A:L,12,0)</f>
        <v>409.00</v>
      </c>
      <c r="F175" s="4" t="str">
        <f>VLOOKUP(A175,HOP!A:C,3,0)</f>
        <v>3003093</v>
      </c>
      <c r="G175" s="4">
        <f t="shared" si="4"/>
        <v>0</v>
      </c>
      <c r="H175" s="4" t="str">
        <f t="shared" si="5"/>
        <v>，3003093</v>
      </c>
      <c r="I175" s="4" t="str">
        <f>VLOOKUP(A175,HOP!A:U,21,0)</f>
        <v>直连</v>
      </c>
    </row>
    <row r="176" s="4" customFormat="1" hidden="1" spans="1:9">
      <c r="A176" s="5">
        <v>999222521983197</v>
      </c>
      <c r="B176" s="6">
        <v>44961</v>
      </c>
      <c r="C176" s="6">
        <v>44962</v>
      </c>
      <c r="D176" s="4">
        <v>474</v>
      </c>
      <c r="E176" s="4" t="str">
        <f>VLOOKUP(A176,HOP!A:L,12,0)</f>
        <v>474.00</v>
      </c>
      <c r="F176" s="4" t="str">
        <f>VLOOKUP(A176,HOP!A:C,3,0)</f>
        <v>3003153</v>
      </c>
      <c r="G176" s="4">
        <f t="shared" si="4"/>
        <v>0</v>
      </c>
      <c r="H176" s="4" t="str">
        <f t="shared" si="5"/>
        <v>，3003153</v>
      </c>
      <c r="I176" s="4" t="str">
        <f>VLOOKUP(A176,HOP!A:U,21,0)</f>
        <v>直连</v>
      </c>
    </row>
    <row r="177" s="4" customFormat="1" spans="1:10">
      <c r="A177" s="5">
        <v>999222522076092</v>
      </c>
      <c r="B177" s="6">
        <v>44961</v>
      </c>
      <c r="C177" s="6">
        <v>44962</v>
      </c>
      <c r="D177" s="4">
        <v>582</v>
      </c>
      <c r="E177" s="4" t="str">
        <f>VLOOKUP(A177,HOP!A:L,12,0)</f>
        <v>0.00</v>
      </c>
      <c r="F177" s="4" t="str">
        <f>VLOOKUP(A177,HOP!A:C,3,0)</f>
        <v>3003174</v>
      </c>
      <c r="G177" s="4">
        <f t="shared" si="4"/>
        <v>582</v>
      </c>
      <c r="H177" s="4" t="str">
        <f t="shared" si="5"/>
        <v>，3003174</v>
      </c>
      <c r="I177" s="4" t="str">
        <f>VLOOKUP(A177,HOP!A:U,21,0)</f>
        <v>直连</v>
      </c>
      <c r="J177" s="4" t="s">
        <v>1120</v>
      </c>
    </row>
    <row r="178" s="4" customFormat="1" hidden="1" spans="1:9">
      <c r="A178" s="5">
        <v>999222522811055</v>
      </c>
      <c r="B178" s="6">
        <v>44961</v>
      </c>
      <c r="C178" s="6">
        <v>44962</v>
      </c>
      <c r="D178" s="4">
        <v>449</v>
      </c>
      <c r="E178" s="4" t="str">
        <f>VLOOKUP(A178,HOP!A:L,12,0)</f>
        <v>449.00</v>
      </c>
      <c r="F178" s="4" t="str">
        <f>VLOOKUP(A178,HOP!A:C,3,0)</f>
        <v>3003288</v>
      </c>
      <c r="G178" s="4">
        <f t="shared" si="4"/>
        <v>0</v>
      </c>
      <c r="H178" s="4" t="str">
        <f t="shared" si="5"/>
        <v>，3003288</v>
      </c>
      <c r="I178" s="4" t="str">
        <f>VLOOKUP(A178,HOP!A:U,21,0)</f>
        <v>直连</v>
      </c>
    </row>
    <row r="179" s="4" customFormat="1" hidden="1" spans="1:9">
      <c r="A179" s="5">
        <v>999222523212333</v>
      </c>
      <c r="B179" s="6">
        <v>44961</v>
      </c>
      <c r="C179" s="6">
        <v>44962</v>
      </c>
      <c r="D179" s="4">
        <v>441</v>
      </c>
      <c r="E179" s="4" t="str">
        <f>VLOOKUP(A179,HOP!A:L,12,0)</f>
        <v>441.00</v>
      </c>
      <c r="F179" s="4" t="str">
        <f>VLOOKUP(A179,HOP!A:C,3,0)</f>
        <v>3003348</v>
      </c>
      <c r="G179" s="4">
        <f t="shared" si="4"/>
        <v>0</v>
      </c>
      <c r="H179" s="4" t="str">
        <f t="shared" si="5"/>
        <v>，3003348</v>
      </c>
      <c r="I179" s="4" t="str">
        <f>VLOOKUP(A179,HOP!A:U,21,0)</f>
        <v>直连</v>
      </c>
    </row>
    <row r="180" s="4" customFormat="1" hidden="1" spans="1:9">
      <c r="A180" s="5">
        <v>999222523260784</v>
      </c>
      <c r="B180" s="6">
        <v>44961</v>
      </c>
      <c r="C180" s="6">
        <v>44962</v>
      </c>
      <c r="D180" s="4">
        <v>236</v>
      </c>
      <c r="E180" s="4" t="str">
        <f>VLOOKUP(A180,HOP!A:L,12,0)</f>
        <v>236.00</v>
      </c>
      <c r="F180" s="4" t="str">
        <f>VLOOKUP(A180,HOP!A:C,3,0)</f>
        <v>3003358</v>
      </c>
      <c r="G180" s="4">
        <f t="shared" si="4"/>
        <v>0</v>
      </c>
      <c r="H180" s="4" t="str">
        <f t="shared" si="5"/>
        <v>，3003358</v>
      </c>
      <c r="I180" s="4" t="str">
        <f>VLOOKUP(A180,HOP!A:U,21,0)</f>
        <v>直连</v>
      </c>
    </row>
    <row r="181" s="4" customFormat="1" hidden="1" spans="1:9">
      <c r="A181" s="5">
        <v>999222523295079</v>
      </c>
      <c r="B181" s="6">
        <v>44961</v>
      </c>
      <c r="C181" s="6">
        <v>44962</v>
      </c>
      <c r="D181" s="4">
        <v>348</v>
      </c>
      <c r="E181" s="4" t="str">
        <f>VLOOKUP(A181,HOP!A:L,12,0)</f>
        <v>348.00</v>
      </c>
      <c r="F181" s="4" t="str">
        <f>VLOOKUP(A181,HOP!A:C,3,0)</f>
        <v>3003364</v>
      </c>
      <c r="G181" s="4">
        <f t="shared" si="4"/>
        <v>0</v>
      </c>
      <c r="H181" s="4" t="str">
        <f t="shared" si="5"/>
        <v>，3003364</v>
      </c>
      <c r="I181" s="4" t="str">
        <f>VLOOKUP(A181,HOP!A:U,21,0)</f>
        <v>直连</v>
      </c>
    </row>
    <row r="182" s="4" customFormat="1" hidden="1" spans="1:9">
      <c r="A182" s="5">
        <v>999222523380421</v>
      </c>
      <c r="B182" s="6">
        <v>44961</v>
      </c>
      <c r="C182" s="6">
        <v>44962</v>
      </c>
      <c r="D182" s="4">
        <v>286</v>
      </c>
      <c r="E182" s="4" t="str">
        <f>VLOOKUP(A182,HOP!A:L,12,0)</f>
        <v>286.00</v>
      </c>
      <c r="F182" s="4" t="str">
        <f>VLOOKUP(A182,HOP!A:C,3,0)</f>
        <v>3003384</v>
      </c>
      <c r="G182" s="4">
        <f t="shared" si="4"/>
        <v>0</v>
      </c>
      <c r="H182" s="4" t="str">
        <f t="shared" si="5"/>
        <v>，3003384</v>
      </c>
      <c r="I182" s="4" t="str">
        <f>VLOOKUP(A182,HOP!A:U,21,0)</f>
        <v>直连</v>
      </c>
    </row>
    <row r="183" s="4" customFormat="1" hidden="1" spans="1:9">
      <c r="A183" s="5">
        <v>999222523505305</v>
      </c>
      <c r="B183" s="6">
        <v>44961</v>
      </c>
      <c r="C183" s="6">
        <v>44962</v>
      </c>
      <c r="D183" s="4">
        <v>478</v>
      </c>
      <c r="E183" s="4" t="str">
        <f>VLOOKUP(A183,HOP!A:L,12,0)</f>
        <v>478.00</v>
      </c>
      <c r="F183" s="4" t="str">
        <f>VLOOKUP(A183,HOP!A:C,3,0)</f>
        <v>3003410</v>
      </c>
      <c r="G183" s="4">
        <f t="shared" si="4"/>
        <v>0</v>
      </c>
      <c r="H183" s="4" t="str">
        <f t="shared" si="5"/>
        <v>，3003410</v>
      </c>
      <c r="I183" s="4" t="str">
        <f>VLOOKUP(A183,HOP!A:U,21,0)</f>
        <v>直连</v>
      </c>
    </row>
    <row r="184" s="4" customFormat="1" hidden="1" spans="1:9">
      <c r="A184" s="5">
        <v>999222523676772</v>
      </c>
      <c r="B184" s="6">
        <v>44961</v>
      </c>
      <c r="C184" s="6">
        <v>44962</v>
      </c>
      <c r="D184" s="4">
        <v>406</v>
      </c>
      <c r="E184" s="4" t="str">
        <f>VLOOKUP(A184,HOP!A:L,12,0)</f>
        <v>406.00</v>
      </c>
      <c r="F184" s="4" t="str">
        <f>VLOOKUP(A184,HOP!A:C,3,0)</f>
        <v>3003448</v>
      </c>
      <c r="G184" s="4">
        <f t="shared" si="4"/>
        <v>0</v>
      </c>
      <c r="H184" s="4" t="str">
        <f t="shared" si="5"/>
        <v>，3003448</v>
      </c>
      <c r="I184" s="4" t="str">
        <f>VLOOKUP(A184,HOP!A:U,21,0)</f>
        <v>直连</v>
      </c>
    </row>
    <row r="185" s="4" customFormat="1" hidden="1" spans="1:9">
      <c r="A185" s="5">
        <v>999222523758181</v>
      </c>
      <c r="B185" s="6">
        <v>44961</v>
      </c>
      <c r="C185" s="6">
        <v>44962</v>
      </c>
      <c r="D185" s="4">
        <v>920</v>
      </c>
      <c r="E185" s="4" t="str">
        <f>VLOOKUP(A185,HOP!A:L,12,0)</f>
        <v>920.00</v>
      </c>
      <c r="F185" s="4" t="str">
        <f>VLOOKUP(A185,HOP!A:C,3,0)</f>
        <v>3003472</v>
      </c>
      <c r="G185" s="4">
        <f t="shared" si="4"/>
        <v>0</v>
      </c>
      <c r="H185" s="4" t="str">
        <f t="shared" si="5"/>
        <v>，3003472</v>
      </c>
      <c r="I185" s="4" t="str">
        <f>VLOOKUP(A185,HOP!A:U,21,0)</f>
        <v>直连</v>
      </c>
    </row>
    <row r="186" s="4" customFormat="1" hidden="1" spans="1:9">
      <c r="A186" s="5">
        <v>999222523764202</v>
      </c>
      <c r="B186" s="6">
        <v>44961</v>
      </c>
      <c r="C186" s="6">
        <v>44962</v>
      </c>
      <c r="D186" s="4">
        <v>857</v>
      </c>
      <c r="E186" s="4" t="str">
        <f>VLOOKUP(A186,HOP!A:L,12,0)</f>
        <v>857.00</v>
      </c>
      <c r="F186" s="4" t="str">
        <f>VLOOKUP(A186,HOP!A:C,3,0)</f>
        <v>3003473</v>
      </c>
      <c r="G186" s="4">
        <f t="shared" si="4"/>
        <v>0</v>
      </c>
      <c r="H186" s="4" t="str">
        <f t="shared" si="5"/>
        <v>，3003473</v>
      </c>
      <c r="I186" s="4" t="str">
        <f>VLOOKUP(A186,HOP!A:U,21,0)</f>
        <v>直连</v>
      </c>
    </row>
    <row r="187" s="4" customFormat="1" hidden="1" spans="1:9">
      <c r="A187" s="5">
        <v>999222524076044</v>
      </c>
      <c r="B187" s="6">
        <v>44961</v>
      </c>
      <c r="C187" s="6">
        <v>44962</v>
      </c>
      <c r="D187" s="4">
        <v>557</v>
      </c>
      <c r="E187" s="4" t="str">
        <f>VLOOKUP(A187,HOP!A:L,12,0)</f>
        <v>557.00</v>
      </c>
      <c r="F187" s="4" t="str">
        <f>VLOOKUP(A187,HOP!A:C,3,0)</f>
        <v>3003543</v>
      </c>
      <c r="G187" s="4">
        <f t="shared" si="4"/>
        <v>0</v>
      </c>
      <c r="H187" s="4" t="str">
        <f t="shared" si="5"/>
        <v>，3003543</v>
      </c>
      <c r="I187" s="4" t="str">
        <f>VLOOKUP(A187,HOP!A:U,21,0)</f>
        <v>直连</v>
      </c>
    </row>
    <row r="188" s="4" customFormat="1" hidden="1" spans="1:9">
      <c r="A188" s="5">
        <v>999222524324348</v>
      </c>
      <c r="B188" s="6">
        <v>44961</v>
      </c>
      <c r="C188" s="6">
        <v>44962</v>
      </c>
      <c r="D188" s="4">
        <v>593</v>
      </c>
      <c r="E188" s="4" t="str">
        <f>VLOOKUP(A188,HOP!A:L,12,0)</f>
        <v>593.00</v>
      </c>
      <c r="F188" s="4" t="str">
        <f>VLOOKUP(A188,HOP!A:C,3,0)</f>
        <v>3003597</v>
      </c>
      <c r="G188" s="4">
        <f t="shared" si="4"/>
        <v>0</v>
      </c>
      <c r="H188" s="4" t="str">
        <f t="shared" si="5"/>
        <v>，3003597</v>
      </c>
      <c r="I188" s="4" t="str">
        <f>VLOOKUP(A188,HOP!A:U,21,0)</f>
        <v>直连</v>
      </c>
    </row>
    <row r="189" s="4" customFormat="1" hidden="1" spans="1:9">
      <c r="A189" s="5">
        <v>999222524386470</v>
      </c>
      <c r="B189" s="6">
        <v>44961</v>
      </c>
      <c r="C189" s="6">
        <v>44962</v>
      </c>
      <c r="D189" s="4">
        <v>219</v>
      </c>
      <c r="E189" s="4" t="str">
        <f>VLOOKUP(A189,HOP!A:L,12,0)</f>
        <v>219.00</v>
      </c>
      <c r="F189" s="4" t="str">
        <f>VLOOKUP(A189,HOP!A:C,3,0)</f>
        <v>3003613</v>
      </c>
      <c r="G189" s="4">
        <f t="shared" si="4"/>
        <v>0</v>
      </c>
      <c r="H189" s="4" t="str">
        <f t="shared" si="5"/>
        <v>，3003613</v>
      </c>
      <c r="I189" s="4" t="str">
        <f>VLOOKUP(A189,HOP!A:U,21,0)</f>
        <v>直连</v>
      </c>
    </row>
    <row r="190" s="4" customFormat="1" hidden="1" spans="1:9">
      <c r="A190" s="5">
        <v>999222524410451</v>
      </c>
      <c r="B190" s="6">
        <v>44961</v>
      </c>
      <c r="C190" s="6">
        <v>44962</v>
      </c>
      <c r="D190" s="4">
        <v>292</v>
      </c>
      <c r="E190" s="4" t="str">
        <f>VLOOKUP(A190,HOP!A:L,12,0)</f>
        <v>292.00</v>
      </c>
      <c r="F190" s="4" t="str">
        <f>VLOOKUP(A190,HOP!A:C,3,0)</f>
        <v>3003616</v>
      </c>
      <c r="G190" s="4">
        <f t="shared" si="4"/>
        <v>0</v>
      </c>
      <c r="H190" s="4" t="str">
        <f t="shared" si="5"/>
        <v>，3003616</v>
      </c>
      <c r="I190" s="4" t="str">
        <f>VLOOKUP(A190,HOP!A:U,21,0)</f>
        <v>直连</v>
      </c>
    </row>
    <row r="191" s="4" customFormat="1" hidden="1" spans="1:9">
      <c r="A191" s="5">
        <v>999222524524844</v>
      </c>
      <c r="B191" s="6">
        <v>44961</v>
      </c>
      <c r="C191" s="6">
        <v>44962</v>
      </c>
      <c r="D191" s="4">
        <v>250</v>
      </c>
      <c r="E191" s="4" t="str">
        <f>VLOOKUP(A191,HOP!A:L,12,0)</f>
        <v>250.00</v>
      </c>
      <c r="F191" s="4" t="str">
        <f>VLOOKUP(A191,HOP!A:C,3,0)</f>
        <v>3003635</v>
      </c>
      <c r="G191" s="4">
        <f t="shared" si="4"/>
        <v>0</v>
      </c>
      <c r="H191" s="4" t="str">
        <f t="shared" si="5"/>
        <v>，3003635</v>
      </c>
      <c r="I191" s="4" t="str">
        <f>VLOOKUP(A191,HOP!A:U,21,0)</f>
        <v>直连</v>
      </c>
    </row>
    <row r="192" s="4" customFormat="1" hidden="1" spans="1:9">
      <c r="A192" s="5">
        <v>999222524986692</v>
      </c>
      <c r="B192" s="6">
        <v>44961</v>
      </c>
      <c r="C192" s="6">
        <v>44962</v>
      </c>
      <c r="D192" s="4">
        <v>950</v>
      </c>
      <c r="E192" s="4" t="str">
        <f>VLOOKUP(A192,HOP!A:L,12,0)</f>
        <v>950.00</v>
      </c>
      <c r="F192" s="4" t="str">
        <f>VLOOKUP(A192,HOP!A:C,3,0)</f>
        <v>3003730</v>
      </c>
      <c r="G192" s="4">
        <f t="shared" si="4"/>
        <v>0</v>
      </c>
      <c r="H192" s="4" t="str">
        <f t="shared" si="5"/>
        <v>，3003730</v>
      </c>
      <c r="I192" s="4" t="str">
        <f>VLOOKUP(A192,HOP!A:U,21,0)</f>
        <v>直连</v>
      </c>
    </row>
    <row r="193" s="4" customFormat="1" hidden="1" spans="1:9">
      <c r="A193" s="5">
        <v>999222525310174</v>
      </c>
      <c r="B193" s="6">
        <v>44961</v>
      </c>
      <c r="C193" s="6">
        <v>44962</v>
      </c>
      <c r="D193" s="4">
        <v>927</v>
      </c>
      <c r="E193" s="4" t="str">
        <f>VLOOKUP(A193,HOP!A:L,12,0)</f>
        <v>927.00</v>
      </c>
      <c r="F193" s="4" t="str">
        <f>VLOOKUP(A193,HOP!A:C,3,0)</f>
        <v>3003800</v>
      </c>
      <c r="G193" s="4">
        <f t="shared" si="4"/>
        <v>0</v>
      </c>
      <c r="H193" s="4" t="str">
        <f t="shared" si="5"/>
        <v>，3003800</v>
      </c>
      <c r="I193" s="4" t="str">
        <f>VLOOKUP(A193,HOP!A:U,21,0)</f>
        <v>直连</v>
      </c>
    </row>
    <row r="194" s="4" customFormat="1" hidden="1" spans="1:9">
      <c r="A194" s="5">
        <v>999222525384515</v>
      </c>
      <c r="B194" s="6">
        <v>44961</v>
      </c>
      <c r="C194" s="6">
        <v>44962</v>
      </c>
      <c r="D194" s="4">
        <v>241</v>
      </c>
      <c r="E194" s="4" t="str">
        <f>VLOOKUP(A194,HOP!A:L,12,0)</f>
        <v>241.00</v>
      </c>
      <c r="F194" s="4" t="str">
        <f>VLOOKUP(A194,HOP!A:C,3,0)</f>
        <v>3003811</v>
      </c>
      <c r="G194" s="4">
        <f t="shared" si="4"/>
        <v>0</v>
      </c>
      <c r="H194" s="4" t="str">
        <f t="shared" si="5"/>
        <v>，3003811</v>
      </c>
      <c r="I194" s="4" t="str">
        <f>VLOOKUP(A194,HOP!A:U,21,0)</f>
        <v>直连</v>
      </c>
    </row>
    <row r="195" s="4" customFormat="1" hidden="1" spans="1:9">
      <c r="A195" s="5">
        <v>999222526119263</v>
      </c>
      <c r="B195" s="6">
        <v>44961</v>
      </c>
      <c r="C195" s="6">
        <v>44962</v>
      </c>
      <c r="D195" s="4">
        <v>313</v>
      </c>
      <c r="E195" s="4" t="str">
        <f>VLOOKUP(A195,HOP!A:L,12,0)</f>
        <v>313.00</v>
      </c>
      <c r="F195" s="4" t="str">
        <f>VLOOKUP(A195,HOP!A:C,3,0)</f>
        <v>3003936</v>
      </c>
      <c r="G195" s="4">
        <f>D195-E195</f>
        <v>0</v>
      </c>
      <c r="H195" s="4" t="str">
        <f>$H$1&amp;F195</f>
        <v>，3003936</v>
      </c>
      <c r="I195" s="4" t="str">
        <f>VLOOKUP(A195,HOP!A:U,21,0)</f>
        <v>直连</v>
      </c>
    </row>
    <row r="196" s="4" customFormat="1" hidden="1" spans="1:9">
      <c r="A196" s="5">
        <v>22525898200</v>
      </c>
      <c r="B196" s="6">
        <v>44961</v>
      </c>
      <c r="C196" s="6">
        <v>44962</v>
      </c>
      <c r="D196" s="4">
        <v>933</v>
      </c>
      <c r="E196" s="4" t="str">
        <f>VLOOKUP(A196,HOP!A:L,12,0)</f>
        <v>933.00</v>
      </c>
      <c r="F196" s="4" t="str">
        <f>VLOOKUP(A196,HOP!A:C,3,0)</f>
        <v>3003957</v>
      </c>
      <c r="G196" s="4">
        <f>D196-E196</f>
        <v>0</v>
      </c>
      <c r="H196" s="4" t="str">
        <f>$H$1&amp;F196</f>
        <v>，3003957</v>
      </c>
      <c r="I196" s="4" t="str">
        <f>VLOOKUP(A196,HOP!A:U,21,0)</f>
        <v>直连</v>
      </c>
    </row>
    <row r="197" s="4" customFormat="1" hidden="1" spans="1:9">
      <c r="A197" s="5">
        <v>999222526312470</v>
      </c>
      <c r="B197" s="6">
        <v>44961</v>
      </c>
      <c r="C197" s="6">
        <v>44962</v>
      </c>
      <c r="D197" s="4">
        <v>504</v>
      </c>
      <c r="E197" s="4" t="str">
        <f>VLOOKUP(A197,HOP!A:L,12,0)</f>
        <v>504.00</v>
      </c>
      <c r="F197" s="4" t="str">
        <f>VLOOKUP(A197,HOP!A:C,3,0)</f>
        <v>3003972</v>
      </c>
      <c r="G197" s="4">
        <f>D197-E197</f>
        <v>0</v>
      </c>
      <c r="H197" s="4" t="str">
        <f>$H$1&amp;F197</f>
        <v>，3003972</v>
      </c>
      <c r="I197" s="4" t="str">
        <f>VLOOKUP(A197,HOP!A:U,21,0)</f>
        <v>直连</v>
      </c>
    </row>
    <row r="198" s="4" customFormat="1" hidden="1" spans="1:9">
      <c r="A198" s="5">
        <v>999222526476285</v>
      </c>
      <c r="B198" s="6">
        <v>44961</v>
      </c>
      <c r="C198" s="6">
        <v>44962</v>
      </c>
      <c r="D198" s="4">
        <v>350</v>
      </c>
      <c r="E198" s="4" t="str">
        <f>VLOOKUP(A198,HOP!A:L,12,0)</f>
        <v>350.00</v>
      </c>
      <c r="F198" s="4" t="str">
        <f>VLOOKUP(A198,HOP!A:C,3,0)</f>
        <v>3004004</v>
      </c>
      <c r="G198" s="4">
        <f>D198-E198</f>
        <v>0</v>
      </c>
      <c r="H198" s="4" t="str">
        <f>$H$1&amp;F198</f>
        <v>，3004004</v>
      </c>
      <c r="I198" s="4" t="str">
        <f>VLOOKUP(A198,HOP!A:U,21,0)</f>
        <v>直连</v>
      </c>
    </row>
    <row r="199" s="4" customFormat="1" hidden="1" spans="1:9">
      <c r="A199" s="5">
        <v>999222526555225</v>
      </c>
      <c r="B199" s="6">
        <v>44961</v>
      </c>
      <c r="C199" s="6">
        <v>44962</v>
      </c>
      <c r="D199" s="4">
        <v>405</v>
      </c>
      <c r="E199" s="4" t="str">
        <f>VLOOKUP(A199,HOP!A:L,12,0)</f>
        <v>405.00</v>
      </c>
      <c r="F199" s="4" t="str">
        <f>VLOOKUP(A199,HOP!A:C,3,0)</f>
        <v>3004020</v>
      </c>
      <c r="G199" s="4">
        <f>D199-E199</f>
        <v>0</v>
      </c>
      <c r="H199" s="4" t="str">
        <f>$H$1&amp;F199</f>
        <v>，3004020</v>
      </c>
      <c r="I199" s="4" t="str">
        <f>VLOOKUP(A199,HOP!A:U,21,0)</f>
        <v>直连</v>
      </c>
    </row>
    <row r="200" s="4" customFormat="1" hidden="1" spans="1:9">
      <c r="A200" s="5">
        <v>999222526614878</v>
      </c>
      <c r="B200" s="6">
        <v>44961</v>
      </c>
      <c r="C200" s="6">
        <v>44962</v>
      </c>
      <c r="D200" s="4">
        <v>149</v>
      </c>
      <c r="E200" s="4" t="str">
        <f>VLOOKUP(A200,HOP!A:L,12,0)</f>
        <v>149.00</v>
      </c>
      <c r="F200" s="4" t="str">
        <f>VLOOKUP(A200,HOP!A:C,3,0)</f>
        <v>3004033</v>
      </c>
      <c r="G200" s="4">
        <f>D200-E200</f>
        <v>0</v>
      </c>
      <c r="H200" s="4" t="str">
        <f>$H$1&amp;F200</f>
        <v>，3004033</v>
      </c>
      <c r="I200" s="4" t="str">
        <f>VLOOKUP(A200,HOP!A:U,21,0)</f>
        <v>直连</v>
      </c>
    </row>
    <row r="201" s="4" customFormat="1" hidden="1" spans="1:9">
      <c r="A201" s="5">
        <v>999222527008286</v>
      </c>
      <c r="B201" s="6">
        <v>44961</v>
      </c>
      <c r="C201" s="6">
        <v>44962</v>
      </c>
      <c r="D201" s="4">
        <v>981</v>
      </c>
      <c r="E201" s="4" t="str">
        <f>VLOOKUP(A201,HOP!A:L,12,0)</f>
        <v>981.00</v>
      </c>
      <c r="F201" s="4" t="str">
        <f>VLOOKUP(A201,HOP!A:C,3,0)</f>
        <v>3004102</v>
      </c>
      <c r="G201" s="4">
        <f>D201-E201</f>
        <v>0</v>
      </c>
      <c r="H201" s="4" t="str">
        <f>$H$1&amp;F201</f>
        <v>，3004102</v>
      </c>
      <c r="I201" s="4" t="str">
        <f>VLOOKUP(A201,HOP!A:U,21,0)</f>
        <v>直连</v>
      </c>
    </row>
    <row r="202" s="4" customFormat="1" hidden="1" spans="1:9">
      <c r="A202" s="5">
        <v>22527162669</v>
      </c>
      <c r="B202" s="6">
        <v>44961</v>
      </c>
      <c r="C202" s="6">
        <v>44962</v>
      </c>
      <c r="D202" s="4">
        <v>484</v>
      </c>
      <c r="E202" s="4" t="str">
        <f>VLOOKUP(A202,HOP!A:L,12,0)</f>
        <v>484.00</v>
      </c>
      <c r="F202" s="4" t="str">
        <f>VLOOKUP(A202,HOP!A:C,3,0)</f>
        <v>3004142</v>
      </c>
      <c r="G202" s="4">
        <f>D202-E202</f>
        <v>0</v>
      </c>
      <c r="H202" s="4" t="str">
        <f>$H$1&amp;F202</f>
        <v>，3004142</v>
      </c>
      <c r="I202" s="4" t="str">
        <f>VLOOKUP(A202,HOP!A:U,21,0)</f>
        <v>直连</v>
      </c>
    </row>
    <row r="203" s="4" customFormat="1" hidden="1" spans="1:9">
      <c r="A203" s="5">
        <v>999222527359679</v>
      </c>
      <c r="B203" s="6">
        <v>44961</v>
      </c>
      <c r="C203" s="6">
        <v>44962</v>
      </c>
      <c r="D203" s="4">
        <v>466</v>
      </c>
      <c r="E203" s="4" t="str">
        <f>VLOOKUP(A203,HOP!A:L,12,0)</f>
        <v>466.00</v>
      </c>
      <c r="F203" s="4" t="str">
        <f>VLOOKUP(A203,HOP!A:C,3,0)</f>
        <v>3004160</v>
      </c>
      <c r="G203" s="4">
        <f>D203-E203</f>
        <v>0</v>
      </c>
      <c r="H203" s="4" t="str">
        <f>$H$1&amp;F203</f>
        <v>，3004160</v>
      </c>
      <c r="I203" s="4" t="str">
        <f>VLOOKUP(A203,HOP!A:U,21,0)</f>
        <v>直连</v>
      </c>
    </row>
    <row r="204" s="4" customFormat="1" hidden="1" spans="1:9">
      <c r="A204" s="5">
        <v>999222527427998</v>
      </c>
      <c r="B204" s="6">
        <v>44961</v>
      </c>
      <c r="C204" s="6">
        <v>44962</v>
      </c>
      <c r="D204" s="4">
        <v>986</v>
      </c>
      <c r="E204" s="4" t="str">
        <f>VLOOKUP(A204,HOP!A:L,12,0)</f>
        <v>986.00</v>
      </c>
      <c r="F204" s="4" t="str">
        <f>VLOOKUP(A204,HOP!A:C,3,0)</f>
        <v>3004168</v>
      </c>
      <c r="G204" s="4">
        <f>D204-E204</f>
        <v>0</v>
      </c>
      <c r="H204" s="4" t="str">
        <f>$H$1&amp;F204</f>
        <v>，3004168</v>
      </c>
      <c r="I204" s="4" t="str">
        <f>VLOOKUP(A204,HOP!A:U,21,0)</f>
        <v>直连</v>
      </c>
    </row>
    <row r="205" s="4" customFormat="1" hidden="1" spans="1:9">
      <c r="A205" s="5">
        <v>999222527757136</v>
      </c>
      <c r="B205" s="6">
        <v>44961</v>
      </c>
      <c r="C205" s="6">
        <v>44962</v>
      </c>
      <c r="D205" s="4">
        <v>169</v>
      </c>
      <c r="E205" s="4" t="str">
        <f>VLOOKUP(A205,HOP!A:L,12,0)</f>
        <v>169.00</v>
      </c>
      <c r="F205" s="4" t="str">
        <f>VLOOKUP(A205,HOP!A:C,3,0)</f>
        <v>3004229</v>
      </c>
      <c r="G205" s="4">
        <f>D205-E205</f>
        <v>0</v>
      </c>
      <c r="H205" s="4" t="str">
        <f>$H$1&amp;F205</f>
        <v>，3004229</v>
      </c>
      <c r="I205" s="4" t="str">
        <f>VLOOKUP(A205,HOP!A:U,21,0)</f>
        <v>直连</v>
      </c>
    </row>
    <row r="206" s="4" customFormat="1" hidden="1" spans="1:9">
      <c r="A206" s="5">
        <v>999222527934049</v>
      </c>
      <c r="B206" s="6">
        <v>44961</v>
      </c>
      <c r="C206" s="6">
        <v>44962</v>
      </c>
      <c r="D206" s="4">
        <v>415</v>
      </c>
      <c r="E206" s="4" t="str">
        <f>VLOOKUP(A206,HOP!A:L,12,0)</f>
        <v>415.00</v>
      </c>
      <c r="F206" s="4" t="str">
        <f>VLOOKUP(A206,HOP!A:C,3,0)</f>
        <v>3004270</v>
      </c>
      <c r="G206" s="4">
        <f>D206-E206</f>
        <v>0</v>
      </c>
      <c r="H206" s="4" t="str">
        <f>$H$1&amp;F206</f>
        <v>，3004270</v>
      </c>
      <c r="I206" s="4" t="str">
        <f>VLOOKUP(A206,HOP!A:U,21,0)</f>
        <v>直连</v>
      </c>
    </row>
    <row r="207" s="4" customFormat="1" hidden="1" spans="1:9">
      <c r="A207" s="5">
        <v>999222527944688</v>
      </c>
      <c r="B207" s="6">
        <v>44961</v>
      </c>
      <c r="C207" s="6">
        <v>44962</v>
      </c>
      <c r="D207" s="4">
        <v>691</v>
      </c>
      <c r="E207" s="4" t="str">
        <f>VLOOKUP(A207,HOP!A:L,12,0)</f>
        <v>691.00</v>
      </c>
      <c r="F207" s="4" t="str">
        <f>VLOOKUP(A207,HOP!A:C,3,0)</f>
        <v>3004274</v>
      </c>
      <c r="G207" s="4">
        <f>D207-E207</f>
        <v>0</v>
      </c>
      <c r="H207" s="4" t="str">
        <f>$H$1&amp;F207</f>
        <v>，3004274</v>
      </c>
      <c r="I207" s="4" t="str">
        <f>VLOOKUP(A207,HOP!A:U,21,0)</f>
        <v>直连</v>
      </c>
    </row>
    <row r="208" s="4" customFormat="1" hidden="1" spans="1:9">
      <c r="A208" s="5">
        <v>999222528152542</v>
      </c>
      <c r="B208" s="6">
        <v>44961</v>
      </c>
      <c r="C208" s="6">
        <v>44962</v>
      </c>
      <c r="D208" s="4">
        <v>541</v>
      </c>
      <c r="E208" s="4" t="str">
        <f>VLOOKUP(A208,HOP!A:L,12,0)</f>
        <v>541.00</v>
      </c>
      <c r="F208" s="4" t="str">
        <f>VLOOKUP(A208,HOP!A:C,3,0)</f>
        <v>3004320</v>
      </c>
      <c r="G208" s="4">
        <f>D208-E208</f>
        <v>0</v>
      </c>
      <c r="H208" s="4" t="str">
        <f>$H$1&amp;F208</f>
        <v>，3004320</v>
      </c>
      <c r="I208" s="4" t="str">
        <f>VLOOKUP(A208,HOP!A:U,21,0)</f>
        <v>直连</v>
      </c>
    </row>
    <row r="209" s="4" customFormat="1" hidden="1" spans="1:9">
      <c r="A209" s="5">
        <v>999222528585096</v>
      </c>
      <c r="B209" s="6">
        <v>44961</v>
      </c>
      <c r="C209" s="6">
        <v>44962</v>
      </c>
      <c r="D209" s="4">
        <v>542</v>
      </c>
      <c r="E209" s="4" t="str">
        <f>VLOOKUP(A209,HOP!A:L,12,0)</f>
        <v>542.00</v>
      </c>
      <c r="F209" s="4" t="str">
        <f>VLOOKUP(A209,HOP!A:C,3,0)</f>
        <v>3004401</v>
      </c>
      <c r="G209" s="4">
        <f>D209-E209</f>
        <v>0</v>
      </c>
      <c r="H209" s="4" t="str">
        <f>$H$1&amp;F209</f>
        <v>，3004401</v>
      </c>
      <c r="I209" s="4" t="str">
        <f>VLOOKUP(A209,HOP!A:U,21,0)</f>
        <v>直连</v>
      </c>
    </row>
    <row r="210" s="4" customFormat="1" hidden="1" spans="1:9">
      <c r="A210" s="5">
        <v>999222528756815</v>
      </c>
      <c r="B210" s="6">
        <v>44961</v>
      </c>
      <c r="C210" s="6">
        <v>44962</v>
      </c>
      <c r="D210" s="4">
        <v>313</v>
      </c>
      <c r="E210" s="4" t="str">
        <f>VLOOKUP(A210,HOP!A:L,12,0)</f>
        <v>313.00</v>
      </c>
      <c r="F210" s="4" t="str">
        <f>VLOOKUP(A210,HOP!A:C,3,0)</f>
        <v>3004427</v>
      </c>
      <c r="G210" s="4">
        <f>D210-E210</f>
        <v>0</v>
      </c>
      <c r="H210" s="4" t="str">
        <f>$H$1&amp;F210</f>
        <v>，3004427</v>
      </c>
      <c r="I210" s="4" t="str">
        <f>VLOOKUP(A210,HOP!A:U,21,0)</f>
        <v>直连</v>
      </c>
    </row>
    <row r="211" s="4" customFormat="1" hidden="1" spans="1:9">
      <c r="A211" s="5">
        <v>999222528924474</v>
      </c>
      <c r="B211" s="6">
        <v>44961</v>
      </c>
      <c r="C211" s="6">
        <v>44962</v>
      </c>
      <c r="D211" s="4">
        <v>353</v>
      </c>
      <c r="E211" s="4" t="str">
        <f>VLOOKUP(A211,HOP!A:L,12,0)</f>
        <v>353.00</v>
      </c>
      <c r="F211" s="4" t="str">
        <f>VLOOKUP(A211,HOP!A:C,3,0)</f>
        <v>3004467</v>
      </c>
      <c r="G211" s="4">
        <f>D211-E211</f>
        <v>0</v>
      </c>
      <c r="H211" s="4" t="str">
        <f>$H$1&amp;F211</f>
        <v>，3004467</v>
      </c>
      <c r="I211" s="4" t="str">
        <f>VLOOKUP(A211,HOP!A:U,21,0)</f>
        <v>直连</v>
      </c>
    </row>
    <row r="212" s="4" customFormat="1" hidden="1" spans="1:9">
      <c r="A212" s="5">
        <v>999222528955196</v>
      </c>
      <c r="B212" s="6">
        <v>44961</v>
      </c>
      <c r="C212" s="6">
        <v>44962</v>
      </c>
      <c r="D212" s="4">
        <v>702</v>
      </c>
      <c r="E212" s="4" t="str">
        <f>VLOOKUP(A212,HOP!A:L,12,0)</f>
        <v>702.00</v>
      </c>
      <c r="F212" s="4" t="str">
        <f>VLOOKUP(A212,HOP!A:C,3,0)</f>
        <v>3004476</v>
      </c>
      <c r="G212" s="4">
        <f>D212-E212</f>
        <v>0</v>
      </c>
      <c r="H212" s="4" t="str">
        <f>$H$1&amp;F212</f>
        <v>，3004476</v>
      </c>
      <c r="I212" s="4" t="str">
        <f>VLOOKUP(A212,HOP!A:U,21,0)</f>
        <v>直连</v>
      </c>
    </row>
    <row r="213" s="4" customFormat="1" hidden="1" spans="1:9">
      <c r="A213" s="5">
        <v>999222529066301</v>
      </c>
      <c r="B213" s="6">
        <v>44961</v>
      </c>
      <c r="C213" s="6">
        <v>44962</v>
      </c>
      <c r="D213" s="4">
        <v>154</v>
      </c>
      <c r="E213" s="4" t="str">
        <f>VLOOKUP(A213,HOP!A:L,12,0)</f>
        <v>154.00</v>
      </c>
      <c r="F213" s="4" t="str">
        <f>VLOOKUP(A213,HOP!A:C,3,0)</f>
        <v>3004501</v>
      </c>
      <c r="G213" s="4">
        <f>D213-E213</f>
        <v>0</v>
      </c>
      <c r="H213" s="4" t="str">
        <f>$H$1&amp;F213</f>
        <v>，3004501</v>
      </c>
      <c r="I213" s="4" t="str">
        <f>VLOOKUP(A213,HOP!A:U,21,0)</f>
        <v>直连</v>
      </c>
    </row>
    <row r="215" spans="4:4">
      <c r="D215" s="4">
        <f>SUM(D2:D214)</f>
        <v>330190</v>
      </c>
    </row>
    <row r="217" spans="4:4">
      <c r="D217" s="4" t="s">
        <v>1121</v>
      </c>
    </row>
    <row r="221" spans="1:3">
      <c r="A221" s="4" t="s">
        <v>1122</v>
      </c>
      <c r="C221" s="4">
        <v>23954</v>
      </c>
    </row>
    <row r="222" spans="1:3">
      <c r="A222" s="4" t="s">
        <v>1123</v>
      </c>
      <c r="C222" s="4">
        <v>305654</v>
      </c>
    </row>
    <row r="223" spans="1:3">
      <c r="A223" s="4" t="s">
        <v>1124</v>
      </c>
      <c r="C223" s="4">
        <v>582</v>
      </c>
    </row>
    <row r="224" spans="1:3">
      <c r="A224" s="4" t="s">
        <v>1125</v>
      </c>
      <c r="C224" s="4">
        <f>SUBTOTAL(9,C221:C223)</f>
        <v>330190</v>
      </c>
    </row>
  </sheetData>
  <autoFilter ref="A1:XFD217">
    <filterColumn colId="3">
      <filters blank="1">
        <filter val="800"/>
        <filter val="900"/>
        <filter val="801"/>
        <filter val="502"/>
        <filter val="702"/>
        <filter val="2702"/>
        <filter val="303"/>
        <filter val="204"/>
        <filter val="504"/>
        <filter val="1804"/>
        <filter val="2504"/>
        <filter val="11404"/>
        <filter val="405"/>
        <filter val="206"/>
        <filter val="406"/>
        <filter val="16906"/>
        <filter val="23406"/>
        <filter val="1607"/>
        <filter val="3707"/>
        <filter val="208"/>
        <filter val="808"/>
        <filter val="1108"/>
        <filter val="8008"/>
        <filter val="10608"/>
        <filter val="409"/>
        <filter val="1209"/>
        <filter val="2209"/>
        <filter val="510"/>
        <filter val="610"/>
        <filter val="2310"/>
        <filter val="3411"/>
        <filter val="212"/>
        <filter val="2212"/>
        <filter val="4612"/>
        <filter val="313"/>
        <filter val="914"/>
        <filter val="1114"/>
        <filter val="1514"/>
        <filter val="2314"/>
        <filter val="415"/>
        <filter val="1016"/>
        <filter val="518"/>
        <filter val="718"/>
        <filter val="918"/>
        <filter val="1618"/>
        <filter val="219"/>
        <filter val="920"/>
        <filter val="1220"/>
        <filter val="1720"/>
        <filter val="421"/>
        <filter val="1621"/>
        <filter val="3021"/>
        <filter val="922"/>
        <filter val="1223"/>
        <filter val="324"/>
        <filter val="626"/>
        <filter val="927"/>
        <filter val="1027"/>
        <filter val="1827"/>
        <filter val="3027"/>
        <filter val="2328"/>
        <filter val="430"/>
        <filter val="530"/>
        <filter val="3130"/>
        <filter val="4030"/>
        <filter val="831"/>
        <filter val="232"/>
        <filter val="532"/>
        <filter val="2332"/>
        <filter val="2532"/>
        <filter val="3232"/>
        <filter val="10932"/>
        <filter val="433"/>
        <filter val="933"/>
        <filter val="1033"/>
        <filter val="134"/>
        <filter val="11734"/>
        <filter val="236"/>
        <filter val="1636"/>
        <filter val="937"/>
        <filter val="2337"/>
        <filter val="1138"/>
        <filter val="1438"/>
        <filter val="5838"/>
        <filter val="739"/>
        <filter val="1140"/>
        <filter val="241"/>
        <filter val="441"/>
        <filter val="541"/>
        <filter val="542"/>
        <filter val="4344"/>
        <filter val="645"/>
        <filter val="945"/>
        <filter val="1045"/>
        <filter val="1346"/>
        <filter val="347"/>
        <filter val="348"/>
        <filter val="1548"/>
        <filter val="6248"/>
        <filter val="149"/>
        <filter val="349"/>
        <filter val="449"/>
        <filter val="1249"/>
        <filter val="250"/>
        <filter val="350"/>
        <filter val="750"/>
        <filter val="950"/>
        <filter val="1050"/>
        <filter val="1250"/>
        <filter val="2050"/>
        <filter val="252"/>
        <filter val="1052"/>
        <filter val="353"/>
        <filter val="154"/>
        <filter val="256"/>
        <filter val="756"/>
        <filter val="856"/>
        <filter val="1256"/>
        <filter val="357"/>
        <filter val="557"/>
        <filter val="857"/>
        <filter val="558"/>
        <filter val="858"/>
        <filter val="6759"/>
        <filter val="1160"/>
        <filter val="1761"/>
        <filter val="1662"/>
        <filter val="163"/>
        <filter val="263"/>
        <filter val="1663"/>
        <filter val="564"/>
        <filter val="1264"/>
        <filter val="1664"/>
        <filter val="166"/>
        <filter val="466"/>
        <filter val="2067"/>
        <filter val="2667"/>
        <filter val="568"/>
        <filter val="768"/>
        <filter val="968"/>
        <filter val="169"/>
        <filter val="1370"/>
        <filter val="2570"/>
        <filter val="672"/>
        <filter val="772"/>
        <filter val="1572"/>
        <filter val="274"/>
        <filter val="474"/>
        <filter val="874"/>
        <filter val="4274"/>
        <filter val="1775"/>
        <filter val="576"/>
        <filter val="478"/>
        <filter val="978"/>
        <filter val="3178"/>
        <filter val="2280"/>
        <filter val="481"/>
        <filter val="981"/>
        <filter val="1781"/>
        <filter val="382"/>
        <filter val="582"/>
        <filter val="2382"/>
        <filter val="283"/>
        <filter val="383"/>
        <filter val="384"/>
        <filter val="484"/>
        <filter val="2084"/>
        <filter val="4784"/>
        <filter val="285"/>
        <filter val="286"/>
        <filter val="986"/>
        <filter val="1186"/>
        <filter val="2686"/>
        <filter val="188"/>
        <filter val="288"/>
        <filter val="4788"/>
        <filter val="489"/>
        <filter val="390"/>
        <filter val="790"/>
        <filter val="330190"/>
        <filter val="191"/>
        <filter val="291"/>
        <filter val="391"/>
        <filter val="491"/>
        <filter val="691"/>
        <filter val="292"/>
        <filter val="1492"/>
        <filter val="1792"/>
        <filter val="193"/>
        <filter val="593"/>
        <filter val="693"/>
        <filter val="1393"/>
        <filter val="894"/>
        <filter val="1794"/>
        <filter val="330190 HKD"/>
        <filter val="695"/>
        <filter val="197"/>
        <filter val="497"/>
        <filter val="2298"/>
        <filter val="1199"/>
      </filters>
    </filterColumn>
    <filterColumn colId="6">
      <filters blank="1">
        <filter val="582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1126</v>
      </c>
      <c r="B1" s="2" t="s">
        <v>1127</v>
      </c>
      <c r="C1" s="2" t="s">
        <v>1128</v>
      </c>
      <c r="D1" s="2" t="s">
        <v>1129</v>
      </c>
      <c r="E1" s="2" t="s">
        <v>13</v>
      </c>
      <c r="F1" s="2" t="s">
        <v>5</v>
      </c>
      <c r="G1" s="2" t="s">
        <v>6</v>
      </c>
      <c r="H1" s="2" t="s">
        <v>1130</v>
      </c>
      <c r="I1" s="2" t="s">
        <v>1131</v>
      </c>
      <c r="J1" s="2" t="s">
        <v>1132</v>
      </c>
      <c r="K1" s="2" t="s">
        <v>1133</v>
      </c>
      <c r="L1" s="2" t="s">
        <v>1134</v>
      </c>
      <c r="M1" s="2" t="s">
        <v>1135</v>
      </c>
      <c r="N1" s="2" t="s">
        <v>1136</v>
      </c>
      <c r="O1" s="2" t="s">
        <v>1137</v>
      </c>
      <c r="P1" s="2" t="s">
        <v>1138</v>
      </c>
      <c r="Q1" s="2" t="s">
        <v>1139</v>
      </c>
      <c r="R1" s="2" t="s">
        <v>1140</v>
      </c>
      <c r="S1" s="2" t="s">
        <v>1141</v>
      </c>
      <c r="T1" s="2" t="s">
        <v>1142</v>
      </c>
      <c r="U1" s="2" t="s">
        <v>1143</v>
      </c>
      <c r="V1" s="2" t="s">
        <v>1144</v>
      </c>
    </row>
    <row r="2" s="1" customFormat="1" spans="1:22">
      <c r="A2" s="3">
        <v>999222529066301</v>
      </c>
      <c r="B2" s="1" t="s">
        <v>1145</v>
      </c>
      <c r="C2" s="1" t="s">
        <v>1146</v>
      </c>
      <c r="D2" s="1" t="s">
        <v>1147</v>
      </c>
      <c r="E2" s="1" t="s">
        <v>1148</v>
      </c>
      <c r="F2" s="1" t="s">
        <v>1145</v>
      </c>
      <c r="G2" s="1" t="s">
        <v>1149</v>
      </c>
      <c r="H2" s="1" t="s">
        <v>1150</v>
      </c>
      <c r="I2" s="1" t="s">
        <v>1151</v>
      </c>
      <c r="J2" s="1" t="s">
        <v>30</v>
      </c>
      <c r="K2" s="1" t="s">
        <v>1152</v>
      </c>
      <c r="L2" s="1" t="s">
        <v>1152</v>
      </c>
      <c r="M2" s="1" t="s">
        <v>1153</v>
      </c>
      <c r="N2" s="1" t="s">
        <v>1153</v>
      </c>
      <c r="O2" s="1" t="s">
        <v>1154</v>
      </c>
      <c r="P2" s="1" t="s">
        <v>1155</v>
      </c>
      <c r="Q2" s="1" t="s">
        <v>1156</v>
      </c>
      <c r="R2" s="1" t="s">
        <v>1157</v>
      </c>
      <c r="S2" s="1" t="s">
        <v>1158</v>
      </c>
      <c r="T2" s="1" t="s">
        <v>1159</v>
      </c>
      <c r="U2" s="1" t="s">
        <v>1160</v>
      </c>
      <c r="V2" s="1" t="s">
        <v>1161</v>
      </c>
    </row>
    <row r="3" s="1" customFormat="1" spans="1:22">
      <c r="A3" s="3">
        <v>999222528955196</v>
      </c>
      <c r="B3" s="1" t="s">
        <v>1145</v>
      </c>
      <c r="C3" s="1" t="s">
        <v>1162</v>
      </c>
      <c r="D3" s="1" t="s">
        <v>1163</v>
      </c>
      <c r="E3" s="1" t="s">
        <v>1164</v>
      </c>
      <c r="F3" s="1" t="s">
        <v>1145</v>
      </c>
      <c r="G3" s="1" t="s">
        <v>1149</v>
      </c>
      <c r="H3" s="1" t="s">
        <v>1150</v>
      </c>
      <c r="I3" s="1" t="s">
        <v>1165</v>
      </c>
      <c r="J3" s="1" t="s">
        <v>30</v>
      </c>
      <c r="K3" s="1" t="s">
        <v>1166</v>
      </c>
      <c r="L3" s="1" t="s">
        <v>1166</v>
      </c>
      <c r="M3" s="1" t="s">
        <v>1153</v>
      </c>
      <c r="N3" s="1" t="s">
        <v>1153</v>
      </c>
      <c r="O3" s="1" t="s">
        <v>1154</v>
      </c>
      <c r="P3" s="1" t="s">
        <v>1155</v>
      </c>
      <c r="Q3" s="1" t="s">
        <v>1156</v>
      </c>
      <c r="R3" s="1" t="s">
        <v>1167</v>
      </c>
      <c r="S3" s="1" t="s">
        <v>1158</v>
      </c>
      <c r="T3" s="1" t="s">
        <v>1159</v>
      </c>
      <c r="U3" s="1" t="s">
        <v>1160</v>
      </c>
      <c r="V3" s="1" t="s">
        <v>1168</v>
      </c>
    </row>
    <row r="4" s="1" customFormat="1" spans="1:22">
      <c r="A4" s="3">
        <v>999222528924474</v>
      </c>
      <c r="B4" s="1" t="s">
        <v>1145</v>
      </c>
      <c r="C4" s="1" t="s">
        <v>1169</v>
      </c>
      <c r="D4" s="1" t="s">
        <v>1170</v>
      </c>
      <c r="E4" s="1" t="s">
        <v>1171</v>
      </c>
      <c r="F4" s="1" t="s">
        <v>1145</v>
      </c>
      <c r="G4" s="1" t="s">
        <v>1149</v>
      </c>
      <c r="H4" s="1" t="s">
        <v>1150</v>
      </c>
      <c r="I4" s="1" t="s">
        <v>1172</v>
      </c>
      <c r="J4" s="1" t="s">
        <v>30</v>
      </c>
      <c r="K4" s="1" t="s">
        <v>1173</v>
      </c>
      <c r="L4" s="1" t="s">
        <v>1173</v>
      </c>
      <c r="M4" s="1" t="s">
        <v>1153</v>
      </c>
      <c r="N4" s="1" t="s">
        <v>1153</v>
      </c>
      <c r="O4" s="1" t="s">
        <v>1154</v>
      </c>
      <c r="P4" s="1" t="s">
        <v>1155</v>
      </c>
      <c r="Q4" s="1" t="s">
        <v>1156</v>
      </c>
      <c r="R4" s="1" t="s">
        <v>1174</v>
      </c>
      <c r="S4" s="1" t="s">
        <v>1158</v>
      </c>
      <c r="T4" s="1" t="s">
        <v>1159</v>
      </c>
      <c r="U4" s="1" t="s">
        <v>1160</v>
      </c>
      <c r="V4" s="1" t="s">
        <v>1175</v>
      </c>
    </row>
    <row r="5" s="1" customFormat="1" spans="1:22">
      <c r="A5" s="3">
        <v>999222528842863</v>
      </c>
      <c r="B5" s="1" t="s">
        <v>1145</v>
      </c>
      <c r="C5" s="1" t="s">
        <v>1176</v>
      </c>
      <c r="D5" s="1" t="s">
        <v>1177</v>
      </c>
      <c r="E5" s="1" t="s">
        <v>1178</v>
      </c>
      <c r="F5" s="1" t="s">
        <v>1145</v>
      </c>
      <c r="G5" s="1" t="s">
        <v>1149</v>
      </c>
      <c r="H5" s="1" t="s">
        <v>1150</v>
      </c>
      <c r="I5" s="1" t="s">
        <v>1179</v>
      </c>
      <c r="J5" s="1" t="s">
        <v>30</v>
      </c>
      <c r="K5" s="1" t="s">
        <v>1180</v>
      </c>
      <c r="L5" s="1" t="s">
        <v>1181</v>
      </c>
      <c r="M5" s="1" t="s">
        <v>1182</v>
      </c>
      <c r="N5" s="1" t="s">
        <v>1183</v>
      </c>
      <c r="O5" s="1" t="s">
        <v>1154</v>
      </c>
      <c r="P5" s="1" t="s">
        <v>1155</v>
      </c>
      <c r="Q5" s="1" t="s">
        <v>1156</v>
      </c>
      <c r="R5" s="1" t="s">
        <v>1184</v>
      </c>
      <c r="S5" s="1" t="s">
        <v>1158</v>
      </c>
      <c r="T5" s="1" t="s">
        <v>1159</v>
      </c>
      <c r="U5" s="1" t="s">
        <v>1160</v>
      </c>
      <c r="V5" s="1" t="s">
        <v>1185</v>
      </c>
    </row>
    <row r="6" s="1" customFormat="1" spans="1:22">
      <c r="A6" s="3">
        <v>999222528756815</v>
      </c>
      <c r="B6" s="1" t="s">
        <v>1145</v>
      </c>
      <c r="C6" s="1" t="s">
        <v>1186</v>
      </c>
      <c r="D6" s="1" t="s">
        <v>1187</v>
      </c>
      <c r="E6" s="1" t="s">
        <v>1188</v>
      </c>
      <c r="F6" s="1" t="s">
        <v>1145</v>
      </c>
      <c r="G6" s="1" t="s">
        <v>1149</v>
      </c>
      <c r="H6" s="1" t="s">
        <v>1150</v>
      </c>
      <c r="I6" s="1" t="s">
        <v>1189</v>
      </c>
      <c r="J6" s="1" t="s">
        <v>30</v>
      </c>
      <c r="K6" s="1" t="s">
        <v>1190</v>
      </c>
      <c r="L6" s="1" t="s">
        <v>1190</v>
      </c>
      <c r="M6" s="1" t="s">
        <v>1153</v>
      </c>
      <c r="N6" s="1" t="s">
        <v>1153</v>
      </c>
      <c r="O6" s="1" t="s">
        <v>1154</v>
      </c>
      <c r="P6" s="1" t="s">
        <v>1155</v>
      </c>
      <c r="Q6" s="1" t="s">
        <v>1156</v>
      </c>
      <c r="R6" s="1" t="s">
        <v>1191</v>
      </c>
      <c r="S6" s="1" t="s">
        <v>1158</v>
      </c>
      <c r="T6" s="1" t="s">
        <v>1159</v>
      </c>
      <c r="U6" s="1" t="s">
        <v>1160</v>
      </c>
      <c r="V6" s="1" t="s">
        <v>1185</v>
      </c>
    </row>
    <row r="7" s="1" customFormat="1" spans="1:22">
      <c r="A7" s="3">
        <v>999222528585096</v>
      </c>
      <c r="B7" s="1" t="s">
        <v>1145</v>
      </c>
      <c r="C7" s="1" t="s">
        <v>1192</v>
      </c>
      <c r="D7" s="1" t="s">
        <v>1193</v>
      </c>
      <c r="E7" s="1" t="s">
        <v>1194</v>
      </c>
      <c r="F7" s="1" t="s">
        <v>1145</v>
      </c>
      <c r="G7" s="1" t="s">
        <v>1149</v>
      </c>
      <c r="H7" s="1" t="s">
        <v>1150</v>
      </c>
      <c r="I7" s="1" t="s">
        <v>1195</v>
      </c>
      <c r="J7" s="1" t="s">
        <v>30</v>
      </c>
      <c r="K7" s="1" t="s">
        <v>1196</v>
      </c>
      <c r="L7" s="1" t="s">
        <v>1196</v>
      </c>
      <c r="M7" s="1" t="s">
        <v>1153</v>
      </c>
      <c r="N7" s="1" t="s">
        <v>1153</v>
      </c>
      <c r="O7" s="1" t="s">
        <v>1154</v>
      </c>
      <c r="P7" s="1" t="s">
        <v>1155</v>
      </c>
      <c r="Q7" s="1" t="s">
        <v>1156</v>
      </c>
      <c r="R7" s="1" t="s">
        <v>1197</v>
      </c>
      <c r="S7" s="1" t="s">
        <v>1158</v>
      </c>
      <c r="T7" s="1" t="s">
        <v>1159</v>
      </c>
      <c r="U7" s="1" t="s">
        <v>1160</v>
      </c>
      <c r="V7" s="1" t="s">
        <v>1198</v>
      </c>
    </row>
    <row r="8" s="1" customFormat="1" spans="1:22">
      <c r="A8" s="3">
        <v>999222528152542</v>
      </c>
      <c r="B8" s="1" t="s">
        <v>1145</v>
      </c>
      <c r="C8" s="1" t="s">
        <v>1199</v>
      </c>
      <c r="D8" s="1" t="s">
        <v>1200</v>
      </c>
      <c r="E8" s="1" t="s">
        <v>1201</v>
      </c>
      <c r="F8" s="1" t="s">
        <v>1145</v>
      </c>
      <c r="G8" s="1" t="s">
        <v>1149</v>
      </c>
      <c r="H8" s="1" t="s">
        <v>1150</v>
      </c>
      <c r="I8" s="1" t="s">
        <v>1202</v>
      </c>
      <c r="J8" s="1" t="s">
        <v>30</v>
      </c>
      <c r="K8" s="1" t="s">
        <v>1203</v>
      </c>
      <c r="L8" s="1" t="s">
        <v>1203</v>
      </c>
      <c r="M8" s="1" t="s">
        <v>1153</v>
      </c>
      <c r="N8" s="1" t="s">
        <v>1153</v>
      </c>
      <c r="O8" s="1" t="s">
        <v>1154</v>
      </c>
      <c r="P8" s="1" t="s">
        <v>1155</v>
      </c>
      <c r="Q8" s="1" t="s">
        <v>1156</v>
      </c>
      <c r="R8" s="1" t="s">
        <v>1204</v>
      </c>
      <c r="S8" s="1" t="s">
        <v>1158</v>
      </c>
      <c r="T8" s="1" t="s">
        <v>1159</v>
      </c>
      <c r="U8" s="1" t="s">
        <v>1160</v>
      </c>
      <c r="V8" s="1" t="s">
        <v>1205</v>
      </c>
    </row>
    <row r="9" s="1" customFormat="1" spans="1:22">
      <c r="A9" s="3">
        <v>999222527944688</v>
      </c>
      <c r="B9" s="1" t="s">
        <v>1145</v>
      </c>
      <c r="C9" s="1" t="s">
        <v>1206</v>
      </c>
      <c r="D9" s="1" t="s">
        <v>1207</v>
      </c>
      <c r="E9" s="1" t="s">
        <v>1208</v>
      </c>
      <c r="F9" s="1" t="s">
        <v>1145</v>
      </c>
      <c r="G9" s="1" t="s">
        <v>1149</v>
      </c>
      <c r="H9" s="1" t="s">
        <v>1150</v>
      </c>
      <c r="I9" s="1" t="s">
        <v>1209</v>
      </c>
      <c r="J9" s="1" t="s">
        <v>30</v>
      </c>
      <c r="K9" s="1" t="s">
        <v>1210</v>
      </c>
      <c r="L9" s="1" t="s">
        <v>1210</v>
      </c>
      <c r="M9" s="1" t="s">
        <v>1153</v>
      </c>
      <c r="N9" s="1" t="s">
        <v>1153</v>
      </c>
      <c r="O9" s="1" t="s">
        <v>1154</v>
      </c>
      <c r="P9" s="1" t="s">
        <v>1155</v>
      </c>
      <c r="Q9" s="1" t="s">
        <v>1156</v>
      </c>
      <c r="R9" s="1" t="s">
        <v>1211</v>
      </c>
      <c r="S9" s="1" t="s">
        <v>1158</v>
      </c>
      <c r="T9" s="1" t="s">
        <v>1159</v>
      </c>
      <c r="U9" s="1" t="s">
        <v>1160</v>
      </c>
      <c r="V9" s="1" t="s">
        <v>1212</v>
      </c>
    </row>
    <row r="10" s="1" customFormat="1" spans="1:22">
      <c r="A10" s="3">
        <v>999222527934049</v>
      </c>
      <c r="B10" s="1" t="s">
        <v>1145</v>
      </c>
      <c r="C10" s="1" t="s">
        <v>1213</v>
      </c>
      <c r="D10" s="1" t="s">
        <v>1214</v>
      </c>
      <c r="E10" s="1" t="s">
        <v>1215</v>
      </c>
      <c r="F10" s="1" t="s">
        <v>1145</v>
      </c>
      <c r="G10" s="1" t="s">
        <v>1149</v>
      </c>
      <c r="H10" s="1" t="s">
        <v>1150</v>
      </c>
      <c r="I10" s="1" t="s">
        <v>1216</v>
      </c>
      <c r="J10" s="1" t="s">
        <v>30</v>
      </c>
      <c r="K10" s="1" t="s">
        <v>1217</v>
      </c>
      <c r="L10" s="1" t="s">
        <v>1217</v>
      </c>
      <c r="M10" s="1" t="s">
        <v>1153</v>
      </c>
      <c r="N10" s="1" t="s">
        <v>1153</v>
      </c>
      <c r="O10" s="1" t="s">
        <v>1154</v>
      </c>
      <c r="P10" s="1" t="s">
        <v>1155</v>
      </c>
      <c r="Q10" s="1" t="s">
        <v>1156</v>
      </c>
      <c r="R10" s="1" t="s">
        <v>1218</v>
      </c>
      <c r="S10" s="1" t="s">
        <v>1158</v>
      </c>
      <c r="T10" s="1" t="s">
        <v>1159</v>
      </c>
      <c r="U10" s="1" t="s">
        <v>1160</v>
      </c>
      <c r="V10" s="1" t="s">
        <v>1219</v>
      </c>
    </row>
    <row r="11" s="1" customFormat="1" spans="1:22">
      <c r="A11" s="3">
        <v>999222527757136</v>
      </c>
      <c r="B11" s="1" t="s">
        <v>1145</v>
      </c>
      <c r="C11" s="1" t="s">
        <v>1220</v>
      </c>
      <c r="D11" s="1" t="s">
        <v>1221</v>
      </c>
      <c r="E11" s="1" t="s">
        <v>1222</v>
      </c>
      <c r="F11" s="1" t="s">
        <v>1145</v>
      </c>
      <c r="G11" s="1" t="s">
        <v>1149</v>
      </c>
      <c r="H11" s="1" t="s">
        <v>1150</v>
      </c>
      <c r="I11" s="1" t="s">
        <v>1223</v>
      </c>
      <c r="J11" s="1" t="s">
        <v>30</v>
      </c>
      <c r="K11" s="1" t="s">
        <v>1224</v>
      </c>
      <c r="L11" s="1" t="s">
        <v>1224</v>
      </c>
      <c r="M11" s="1" t="s">
        <v>1153</v>
      </c>
      <c r="N11" s="1" t="s">
        <v>1153</v>
      </c>
      <c r="O11" s="1" t="s">
        <v>1154</v>
      </c>
      <c r="P11" s="1" t="s">
        <v>1155</v>
      </c>
      <c r="Q11" s="1" t="s">
        <v>1156</v>
      </c>
      <c r="R11" s="1" t="s">
        <v>1225</v>
      </c>
      <c r="S11" s="1" t="s">
        <v>1158</v>
      </c>
      <c r="T11" s="1" t="s">
        <v>1159</v>
      </c>
      <c r="U11" s="1" t="s">
        <v>1160</v>
      </c>
      <c r="V11" s="1" t="s">
        <v>1161</v>
      </c>
    </row>
    <row r="12" s="1" customFormat="1" spans="1:22">
      <c r="A12" s="3">
        <v>999222527427998</v>
      </c>
      <c r="B12" s="1" t="s">
        <v>1145</v>
      </c>
      <c r="C12" s="1" t="s">
        <v>1226</v>
      </c>
      <c r="D12" s="1" t="s">
        <v>1227</v>
      </c>
      <c r="E12" s="1" t="s">
        <v>1228</v>
      </c>
      <c r="F12" s="1" t="s">
        <v>1145</v>
      </c>
      <c r="G12" s="1" t="s">
        <v>1149</v>
      </c>
      <c r="H12" s="1" t="s">
        <v>1150</v>
      </c>
      <c r="I12" s="1" t="s">
        <v>1229</v>
      </c>
      <c r="J12" s="1" t="s">
        <v>30</v>
      </c>
      <c r="K12" s="1" t="s">
        <v>1230</v>
      </c>
      <c r="L12" s="1" t="s">
        <v>1230</v>
      </c>
      <c r="M12" s="1" t="s">
        <v>1153</v>
      </c>
      <c r="N12" s="1" t="s">
        <v>1153</v>
      </c>
      <c r="O12" s="1" t="s">
        <v>1154</v>
      </c>
      <c r="P12" s="1" t="s">
        <v>1155</v>
      </c>
      <c r="Q12" s="1" t="s">
        <v>1156</v>
      </c>
      <c r="R12" s="1" t="s">
        <v>1231</v>
      </c>
      <c r="S12" s="1" t="s">
        <v>1158</v>
      </c>
      <c r="T12" s="1" t="s">
        <v>1159</v>
      </c>
      <c r="U12" s="1" t="s">
        <v>1160</v>
      </c>
      <c r="V12" s="1" t="s">
        <v>1198</v>
      </c>
    </row>
    <row r="13" s="1" customFormat="1" spans="1:22">
      <c r="A13" s="3">
        <v>999222527359679</v>
      </c>
      <c r="B13" s="1" t="s">
        <v>1145</v>
      </c>
      <c r="C13" s="1" t="s">
        <v>1232</v>
      </c>
      <c r="D13" s="1" t="s">
        <v>1233</v>
      </c>
      <c r="E13" s="1" t="s">
        <v>1234</v>
      </c>
      <c r="F13" s="1" t="s">
        <v>1145</v>
      </c>
      <c r="G13" s="1" t="s">
        <v>1149</v>
      </c>
      <c r="H13" s="1" t="s">
        <v>1150</v>
      </c>
      <c r="I13" s="1" t="s">
        <v>1235</v>
      </c>
      <c r="J13" s="1" t="s">
        <v>30</v>
      </c>
      <c r="K13" s="1" t="s">
        <v>1236</v>
      </c>
      <c r="L13" s="1" t="s">
        <v>1236</v>
      </c>
      <c r="M13" s="1" t="s">
        <v>1153</v>
      </c>
      <c r="N13" s="1" t="s">
        <v>1153</v>
      </c>
      <c r="O13" s="1" t="s">
        <v>1154</v>
      </c>
      <c r="P13" s="1" t="s">
        <v>1155</v>
      </c>
      <c r="Q13" s="1" t="s">
        <v>1156</v>
      </c>
      <c r="R13" s="1" t="s">
        <v>1237</v>
      </c>
      <c r="S13" s="1" t="s">
        <v>1158</v>
      </c>
      <c r="T13" s="1" t="s">
        <v>1159</v>
      </c>
      <c r="U13" s="1" t="s">
        <v>1160</v>
      </c>
      <c r="V13" s="1" t="s">
        <v>1219</v>
      </c>
    </row>
    <row r="14" s="1" customFormat="1" spans="1:22">
      <c r="A14" s="3">
        <v>22527162669</v>
      </c>
      <c r="B14" s="1" t="s">
        <v>1145</v>
      </c>
      <c r="C14" s="1" t="s">
        <v>1238</v>
      </c>
      <c r="D14" s="1" t="s">
        <v>1239</v>
      </c>
      <c r="E14" s="1" t="s">
        <v>1240</v>
      </c>
      <c r="F14" s="1" t="s">
        <v>1145</v>
      </c>
      <c r="G14" s="1" t="s">
        <v>1149</v>
      </c>
      <c r="H14" s="1" t="s">
        <v>1150</v>
      </c>
      <c r="I14" s="1" t="s">
        <v>1241</v>
      </c>
      <c r="J14" s="1" t="s">
        <v>30</v>
      </c>
      <c r="K14" s="1" t="s">
        <v>1242</v>
      </c>
      <c r="L14" s="1" t="s">
        <v>1242</v>
      </c>
      <c r="M14" s="1" t="s">
        <v>1153</v>
      </c>
      <c r="N14" s="1" t="s">
        <v>1153</v>
      </c>
      <c r="O14" s="1" t="s">
        <v>1154</v>
      </c>
      <c r="P14" s="1" t="s">
        <v>1155</v>
      </c>
      <c r="Q14" s="1" t="s">
        <v>1156</v>
      </c>
      <c r="R14" s="1" t="s">
        <v>1243</v>
      </c>
      <c r="S14" s="1" t="s">
        <v>1158</v>
      </c>
      <c r="T14" s="1" t="s">
        <v>1159</v>
      </c>
      <c r="U14" s="1" t="s">
        <v>1160</v>
      </c>
      <c r="V14" s="1" t="s">
        <v>1244</v>
      </c>
    </row>
    <row r="15" s="1" customFormat="1" spans="1:22">
      <c r="A15" s="3">
        <v>999222527008286</v>
      </c>
      <c r="B15" s="1" t="s">
        <v>1145</v>
      </c>
      <c r="C15" s="1" t="s">
        <v>1245</v>
      </c>
      <c r="D15" s="1" t="s">
        <v>1246</v>
      </c>
      <c r="E15" s="1" t="s">
        <v>1247</v>
      </c>
      <c r="F15" s="1" t="s">
        <v>1145</v>
      </c>
      <c r="G15" s="1" t="s">
        <v>1149</v>
      </c>
      <c r="H15" s="1" t="s">
        <v>1150</v>
      </c>
      <c r="I15" s="1" t="s">
        <v>1248</v>
      </c>
      <c r="J15" s="1" t="s">
        <v>30</v>
      </c>
      <c r="K15" s="1" t="s">
        <v>1249</v>
      </c>
      <c r="L15" s="1" t="s">
        <v>1249</v>
      </c>
      <c r="M15" s="1" t="s">
        <v>1153</v>
      </c>
      <c r="N15" s="1" t="s">
        <v>1153</v>
      </c>
      <c r="O15" s="1" t="s">
        <v>1154</v>
      </c>
      <c r="P15" s="1" t="s">
        <v>1155</v>
      </c>
      <c r="Q15" s="1" t="s">
        <v>1156</v>
      </c>
      <c r="R15" s="1" t="s">
        <v>1250</v>
      </c>
      <c r="S15" s="1" t="s">
        <v>1158</v>
      </c>
      <c r="T15" s="1" t="s">
        <v>1159</v>
      </c>
      <c r="U15" s="1" t="s">
        <v>1160</v>
      </c>
      <c r="V15" s="1" t="s">
        <v>1244</v>
      </c>
    </row>
    <row r="16" s="1" customFormat="1" spans="1:22">
      <c r="A16" s="3">
        <v>999222526614878</v>
      </c>
      <c r="B16" s="1" t="s">
        <v>1145</v>
      </c>
      <c r="C16" s="1" t="s">
        <v>1251</v>
      </c>
      <c r="D16" s="1" t="s">
        <v>1252</v>
      </c>
      <c r="E16" s="1" t="s">
        <v>1253</v>
      </c>
      <c r="F16" s="1" t="s">
        <v>1145</v>
      </c>
      <c r="G16" s="1" t="s">
        <v>1149</v>
      </c>
      <c r="H16" s="1" t="s">
        <v>1150</v>
      </c>
      <c r="I16" s="1" t="s">
        <v>1254</v>
      </c>
      <c r="J16" s="1" t="s">
        <v>30</v>
      </c>
      <c r="K16" s="1" t="s">
        <v>1255</v>
      </c>
      <c r="L16" s="1" t="s">
        <v>1255</v>
      </c>
      <c r="M16" s="1" t="s">
        <v>1153</v>
      </c>
      <c r="N16" s="1" t="s">
        <v>1153</v>
      </c>
      <c r="O16" s="1" t="s">
        <v>1154</v>
      </c>
      <c r="P16" s="1" t="s">
        <v>1155</v>
      </c>
      <c r="Q16" s="1" t="s">
        <v>1156</v>
      </c>
      <c r="R16" s="1" t="s">
        <v>1256</v>
      </c>
      <c r="S16" s="1" t="s">
        <v>1158</v>
      </c>
      <c r="T16" s="1" t="s">
        <v>1159</v>
      </c>
      <c r="U16" s="1" t="s">
        <v>1160</v>
      </c>
      <c r="V16" s="1" t="s">
        <v>1161</v>
      </c>
    </row>
    <row r="17" s="1" customFormat="1" spans="1:22">
      <c r="A17" s="3">
        <v>999222526555225</v>
      </c>
      <c r="B17" s="1" t="s">
        <v>1145</v>
      </c>
      <c r="C17" s="1" t="s">
        <v>1257</v>
      </c>
      <c r="D17" s="1" t="s">
        <v>1258</v>
      </c>
      <c r="E17" s="1" t="s">
        <v>1259</v>
      </c>
      <c r="F17" s="1" t="s">
        <v>1145</v>
      </c>
      <c r="G17" s="1" t="s">
        <v>1149</v>
      </c>
      <c r="H17" s="1" t="s">
        <v>1150</v>
      </c>
      <c r="I17" s="1" t="s">
        <v>1260</v>
      </c>
      <c r="J17" s="1" t="s">
        <v>30</v>
      </c>
      <c r="K17" s="1" t="s">
        <v>1261</v>
      </c>
      <c r="L17" s="1" t="s">
        <v>1261</v>
      </c>
      <c r="M17" s="1" t="s">
        <v>1153</v>
      </c>
      <c r="N17" s="1" t="s">
        <v>1153</v>
      </c>
      <c r="O17" s="1" t="s">
        <v>1154</v>
      </c>
      <c r="P17" s="1" t="s">
        <v>1155</v>
      </c>
      <c r="Q17" s="1" t="s">
        <v>1156</v>
      </c>
      <c r="R17" s="1" t="s">
        <v>1262</v>
      </c>
      <c r="S17" s="1" t="s">
        <v>1158</v>
      </c>
      <c r="T17" s="1" t="s">
        <v>1159</v>
      </c>
      <c r="U17" s="1" t="s">
        <v>1160</v>
      </c>
      <c r="V17" s="1" t="s">
        <v>1263</v>
      </c>
    </row>
    <row r="18" s="1" customFormat="1" spans="1:22">
      <c r="A18" s="3">
        <v>999222526476285</v>
      </c>
      <c r="B18" s="1" t="s">
        <v>1145</v>
      </c>
      <c r="C18" s="1" t="s">
        <v>1264</v>
      </c>
      <c r="D18" s="1" t="s">
        <v>1265</v>
      </c>
      <c r="E18" s="1" t="s">
        <v>1266</v>
      </c>
      <c r="F18" s="1" t="s">
        <v>1145</v>
      </c>
      <c r="G18" s="1" t="s">
        <v>1149</v>
      </c>
      <c r="H18" s="1" t="s">
        <v>1150</v>
      </c>
      <c r="I18" s="1" t="s">
        <v>1267</v>
      </c>
      <c r="J18" s="1" t="s">
        <v>30</v>
      </c>
      <c r="K18" s="1" t="s">
        <v>1268</v>
      </c>
      <c r="L18" s="1" t="s">
        <v>1268</v>
      </c>
      <c r="M18" s="1" t="s">
        <v>1153</v>
      </c>
      <c r="N18" s="1" t="s">
        <v>1153</v>
      </c>
      <c r="O18" s="1" t="s">
        <v>1154</v>
      </c>
      <c r="P18" s="1" t="s">
        <v>1155</v>
      </c>
      <c r="Q18" s="1" t="s">
        <v>1156</v>
      </c>
      <c r="R18" s="1" t="s">
        <v>1269</v>
      </c>
      <c r="S18" s="1" t="s">
        <v>1158</v>
      </c>
      <c r="T18" s="1" t="s">
        <v>1159</v>
      </c>
      <c r="U18" s="1" t="s">
        <v>1160</v>
      </c>
      <c r="V18" s="1" t="s">
        <v>1263</v>
      </c>
    </row>
    <row r="19" s="1" customFormat="1" spans="1:22">
      <c r="A19" s="3">
        <v>999222526312470</v>
      </c>
      <c r="B19" s="1" t="s">
        <v>1145</v>
      </c>
      <c r="C19" s="1" t="s">
        <v>1270</v>
      </c>
      <c r="D19" s="1" t="s">
        <v>1271</v>
      </c>
      <c r="E19" s="1" t="s">
        <v>1272</v>
      </c>
      <c r="F19" s="1" t="s">
        <v>1145</v>
      </c>
      <c r="G19" s="1" t="s">
        <v>1149</v>
      </c>
      <c r="H19" s="1" t="s">
        <v>1150</v>
      </c>
      <c r="I19" s="1" t="s">
        <v>1273</v>
      </c>
      <c r="J19" s="1" t="s">
        <v>30</v>
      </c>
      <c r="K19" s="1" t="s">
        <v>1274</v>
      </c>
      <c r="L19" s="1" t="s">
        <v>1274</v>
      </c>
      <c r="M19" s="1" t="s">
        <v>1153</v>
      </c>
      <c r="N19" s="1" t="s">
        <v>1153</v>
      </c>
      <c r="O19" s="1" t="s">
        <v>1154</v>
      </c>
      <c r="P19" s="1" t="s">
        <v>1155</v>
      </c>
      <c r="Q19" s="1" t="s">
        <v>1156</v>
      </c>
      <c r="R19" s="1" t="s">
        <v>1275</v>
      </c>
      <c r="S19" s="1" t="s">
        <v>1158</v>
      </c>
      <c r="T19" s="1" t="s">
        <v>1159</v>
      </c>
      <c r="U19" s="1" t="s">
        <v>1160</v>
      </c>
      <c r="V19" s="1" t="s">
        <v>1212</v>
      </c>
    </row>
    <row r="20" s="1" customFormat="1" spans="1:22">
      <c r="A20" s="3">
        <v>22525898200</v>
      </c>
      <c r="B20" s="1" t="s">
        <v>1145</v>
      </c>
      <c r="C20" s="1" t="s">
        <v>1276</v>
      </c>
      <c r="D20" s="1" t="s">
        <v>1277</v>
      </c>
      <c r="E20" s="1" t="s">
        <v>1278</v>
      </c>
      <c r="F20" s="1" t="s">
        <v>1145</v>
      </c>
      <c r="G20" s="1" t="s">
        <v>1149</v>
      </c>
      <c r="H20" s="1" t="s">
        <v>1150</v>
      </c>
      <c r="I20" s="1" t="s">
        <v>1279</v>
      </c>
      <c r="J20" s="1" t="s">
        <v>30</v>
      </c>
      <c r="K20" s="1" t="s">
        <v>1280</v>
      </c>
      <c r="L20" s="1" t="s">
        <v>1280</v>
      </c>
      <c r="M20" s="1" t="s">
        <v>1153</v>
      </c>
      <c r="N20" s="1" t="s">
        <v>1153</v>
      </c>
      <c r="O20" s="1" t="s">
        <v>1154</v>
      </c>
      <c r="P20" s="1" t="s">
        <v>1155</v>
      </c>
      <c r="Q20" s="1" t="s">
        <v>1156</v>
      </c>
      <c r="R20" s="1" t="s">
        <v>1281</v>
      </c>
      <c r="S20" s="1" t="s">
        <v>1158</v>
      </c>
      <c r="T20" s="1" t="s">
        <v>1159</v>
      </c>
      <c r="U20" s="1" t="s">
        <v>1160</v>
      </c>
      <c r="V20" s="1" t="s">
        <v>1282</v>
      </c>
    </row>
    <row r="21" s="1" customFormat="1" spans="1:22">
      <c r="A21" s="3">
        <v>999222526119263</v>
      </c>
      <c r="B21" s="1" t="s">
        <v>1145</v>
      </c>
      <c r="C21" s="1" t="s">
        <v>1283</v>
      </c>
      <c r="D21" s="1" t="s">
        <v>1187</v>
      </c>
      <c r="E21" s="1" t="s">
        <v>1284</v>
      </c>
      <c r="F21" s="1" t="s">
        <v>1145</v>
      </c>
      <c r="G21" s="1" t="s">
        <v>1149</v>
      </c>
      <c r="H21" s="1" t="s">
        <v>1150</v>
      </c>
      <c r="I21" s="1" t="s">
        <v>1189</v>
      </c>
      <c r="J21" s="1" t="s">
        <v>30</v>
      </c>
      <c r="K21" s="1" t="s">
        <v>1190</v>
      </c>
      <c r="L21" s="1" t="s">
        <v>1190</v>
      </c>
      <c r="M21" s="1" t="s">
        <v>1153</v>
      </c>
      <c r="N21" s="1" t="s">
        <v>1153</v>
      </c>
      <c r="O21" s="1" t="s">
        <v>1154</v>
      </c>
      <c r="P21" s="1" t="s">
        <v>1155</v>
      </c>
      <c r="Q21" s="1" t="s">
        <v>1156</v>
      </c>
      <c r="R21" s="1" t="s">
        <v>1285</v>
      </c>
      <c r="S21" s="1" t="s">
        <v>1158</v>
      </c>
      <c r="T21" s="1" t="s">
        <v>1159</v>
      </c>
      <c r="U21" s="1" t="s">
        <v>1160</v>
      </c>
      <c r="V21" s="1" t="s">
        <v>1185</v>
      </c>
    </row>
    <row r="22" s="1" customFormat="1" spans="1:22">
      <c r="A22" s="3">
        <v>999222525384515</v>
      </c>
      <c r="B22" s="1" t="s">
        <v>1145</v>
      </c>
      <c r="C22" s="1" t="s">
        <v>1286</v>
      </c>
      <c r="D22" s="1" t="s">
        <v>1287</v>
      </c>
      <c r="E22" s="1" t="s">
        <v>1288</v>
      </c>
      <c r="F22" s="1" t="s">
        <v>1145</v>
      </c>
      <c r="G22" s="1" t="s">
        <v>1149</v>
      </c>
      <c r="H22" s="1" t="s">
        <v>1150</v>
      </c>
      <c r="I22" s="1" t="s">
        <v>1289</v>
      </c>
      <c r="J22" s="1" t="s">
        <v>30</v>
      </c>
      <c r="K22" s="1" t="s">
        <v>1290</v>
      </c>
      <c r="L22" s="1" t="s">
        <v>1290</v>
      </c>
      <c r="M22" s="1" t="s">
        <v>1153</v>
      </c>
      <c r="N22" s="1" t="s">
        <v>1153</v>
      </c>
      <c r="O22" s="1" t="s">
        <v>1154</v>
      </c>
      <c r="P22" s="1" t="s">
        <v>1155</v>
      </c>
      <c r="Q22" s="1" t="s">
        <v>1156</v>
      </c>
      <c r="R22" s="1" t="s">
        <v>1291</v>
      </c>
      <c r="S22" s="1" t="s">
        <v>1158</v>
      </c>
      <c r="T22" s="1" t="s">
        <v>1159</v>
      </c>
      <c r="U22" s="1" t="s">
        <v>1160</v>
      </c>
      <c r="V22" s="1" t="s">
        <v>1219</v>
      </c>
    </row>
    <row r="23" s="1" customFormat="1" spans="1:22">
      <c r="A23" s="3">
        <v>999222525310174</v>
      </c>
      <c r="B23" s="1" t="s">
        <v>1145</v>
      </c>
      <c r="C23" s="1" t="s">
        <v>1292</v>
      </c>
      <c r="D23" s="1" t="s">
        <v>1293</v>
      </c>
      <c r="E23" s="1" t="s">
        <v>1294</v>
      </c>
      <c r="F23" s="1" t="s">
        <v>1145</v>
      </c>
      <c r="G23" s="1" t="s">
        <v>1149</v>
      </c>
      <c r="H23" s="1" t="s">
        <v>1150</v>
      </c>
      <c r="I23" s="1" t="s">
        <v>1295</v>
      </c>
      <c r="J23" s="1" t="s">
        <v>30</v>
      </c>
      <c r="K23" s="1" t="s">
        <v>1296</v>
      </c>
      <c r="L23" s="1" t="s">
        <v>1296</v>
      </c>
      <c r="M23" s="1" t="s">
        <v>1153</v>
      </c>
      <c r="N23" s="1" t="s">
        <v>1153</v>
      </c>
      <c r="O23" s="1" t="s">
        <v>1154</v>
      </c>
      <c r="P23" s="1" t="s">
        <v>1155</v>
      </c>
      <c r="Q23" s="1" t="s">
        <v>1156</v>
      </c>
      <c r="R23" s="1" t="s">
        <v>1297</v>
      </c>
      <c r="S23" s="1" t="s">
        <v>1158</v>
      </c>
      <c r="T23" s="1" t="s">
        <v>1159</v>
      </c>
      <c r="U23" s="1" t="s">
        <v>1160</v>
      </c>
      <c r="V23" s="1" t="s">
        <v>1198</v>
      </c>
    </row>
    <row r="24" s="1" customFormat="1" spans="1:22">
      <c r="A24" s="3">
        <v>999222524986692</v>
      </c>
      <c r="B24" s="1" t="s">
        <v>1145</v>
      </c>
      <c r="C24" s="1" t="s">
        <v>1298</v>
      </c>
      <c r="D24" s="1" t="s">
        <v>1299</v>
      </c>
      <c r="E24" s="1" t="s">
        <v>1300</v>
      </c>
      <c r="F24" s="1" t="s">
        <v>1145</v>
      </c>
      <c r="G24" s="1" t="s">
        <v>1149</v>
      </c>
      <c r="H24" s="1" t="s">
        <v>1150</v>
      </c>
      <c r="I24" s="1" t="s">
        <v>1301</v>
      </c>
      <c r="J24" s="1" t="s">
        <v>30</v>
      </c>
      <c r="K24" s="1" t="s">
        <v>1302</v>
      </c>
      <c r="L24" s="1" t="s">
        <v>1302</v>
      </c>
      <c r="M24" s="1" t="s">
        <v>1153</v>
      </c>
      <c r="N24" s="1" t="s">
        <v>1153</v>
      </c>
      <c r="O24" s="1" t="s">
        <v>1154</v>
      </c>
      <c r="P24" s="1" t="s">
        <v>1155</v>
      </c>
      <c r="Q24" s="1" t="s">
        <v>1156</v>
      </c>
      <c r="R24" s="1" t="s">
        <v>1303</v>
      </c>
      <c r="S24" s="1" t="s">
        <v>1158</v>
      </c>
      <c r="T24" s="1" t="s">
        <v>1159</v>
      </c>
      <c r="U24" s="1" t="s">
        <v>1160</v>
      </c>
      <c r="V24" s="1" t="s">
        <v>1263</v>
      </c>
    </row>
    <row r="25" s="1" customFormat="1" spans="1:22">
      <c r="A25" s="3">
        <v>999222524524844</v>
      </c>
      <c r="B25" s="1" t="s">
        <v>1145</v>
      </c>
      <c r="C25" s="1" t="s">
        <v>1304</v>
      </c>
      <c r="D25" s="1" t="s">
        <v>1305</v>
      </c>
      <c r="E25" s="1" t="s">
        <v>1306</v>
      </c>
      <c r="F25" s="1" t="s">
        <v>1145</v>
      </c>
      <c r="G25" s="1" t="s">
        <v>1149</v>
      </c>
      <c r="H25" s="1" t="s">
        <v>1150</v>
      </c>
      <c r="I25" s="1" t="s">
        <v>1307</v>
      </c>
      <c r="J25" s="1" t="s">
        <v>30</v>
      </c>
      <c r="K25" s="1" t="s">
        <v>1308</v>
      </c>
      <c r="L25" s="1" t="s">
        <v>1308</v>
      </c>
      <c r="M25" s="1" t="s">
        <v>1153</v>
      </c>
      <c r="N25" s="1" t="s">
        <v>1153</v>
      </c>
      <c r="O25" s="1" t="s">
        <v>1154</v>
      </c>
      <c r="P25" s="1" t="s">
        <v>1155</v>
      </c>
      <c r="Q25" s="1" t="s">
        <v>1156</v>
      </c>
      <c r="R25" s="1" t="s">
        <v>1309</v>
      </c>
      <c r="S25" s="1" t="s">
        <v>1158</v>
      </c>
      <c r="T25" s="1" t="s">
        <v>1159</v>
      </c>
      <c r="U25" s="1" t="s">
        <v>1160</v>
      </c>
      <c r="V25" s="1" t="s">
        <v>1185</v>
      </c>
    </row>
    <row r="26" s="1" customFormat="1" spans="1:22">
      <c r="A26" s="3">
        <v>999222524410451</v>
      </c>
      <c r="B26" s="1" t="s">
        <v>1145</v>
      </c>
      <c r="C26" s="1" t="s">
        <v>1310</v>
      </c>
      <c r="D26" s="1" t="s">
        <v>1311</v>
      </c>
      <c r="E26" s="1" t="s">
        <v>1312</v>
      </c>
      <c r="F26" s="1" t="s">
        <v>1145</v>
      </c>
      <c r="G26" s="1" t="s">
        <v>1149</v>
      </c>
      <c r="H26" s="1" t="s">
        <v>1150</v>
      </c>
      <c r="I26" s="1" t="s">
        <v>1313</v>
      </c>
      <c r="J26" s="1" t="s">
        <v>30</v>
      </c>
      <c r="K26" s="1" t="s">
        <v>1314</v>
      </c>
      <c r="L26" s="1" t="s">
        <v>1314</v>
      </c>
      <c r="M26" s="1" t="s">
        <v>1153</v>
      </c>
      <c r="N26" s="1" t="s">
        <v>1153</v>
      </c>
      <c r="O26" s="1" t="s">
        <v>1154</v>
      </c>
      <c r="P26" s="1" t="s">
        <v>1155</v>
      </c>
      <c r="Q26" s="1" t="s">
        <v>1156</v>
      </c>
      <c r="R26" s="1" t="s">
        <v>1315</v>
      </c>
      <c r="S26" s="1" t="s">
        <v>1158</v>
      </c>
      <c r="T26" s="1" t="s">
        <v>1159</v>
      </c>
      <c r="U26" s="1" t="s">
        <v>1160</v>
      </c>
      <c r="V26" s="1" t="s">
        <v>1219</v>
      </c>
    </row>
    <row r="27" s="1" customFormat="1" spans="1:22">
      <c r="A27" s="3">
        <v>999222524386470</v>
      </c>
      <c r="B27" s="1" t="s">
        <v>1145</v>
      </c>
      <c r="C27" s="1" t="s">
        <v>1316</v>
      </c>
      <c r="D27" s="1" t="s">
        <v>1317</v>
      </c>
      <c r="E27" s="1" t="s">
        <v>1318</v>
      </c>
      <c r="F27" s="1" t="s">
        <v>1145</v>
      </c>
      <c r="G27" s="1" t="s">
        <v>1149</v>
      </c>
      <c r="H27" s="1" t="s">
        <v>1150</v>
      </c>
      <c r="I27" s="1" t="s">
        <v>1319</v>
      </c>
      <c r="J27" s="1" t="s">
        <v>30</v>
      </c>
      <c r="K27" s="1" t="s">
        <v>1320</v>
      </c>
      <c r="L27" s="1" t="s">
        <v>1320</v>
      </c>
      <c r="M27" s="1" t="s">
        <v>1153</v>
      </c>
      <c r="N27" s="1" t="s">
        <v>1153</v>
      </c>
      <c r="O27" s="1" t="s">
        <v>1154</v>
      </c>
      <c r="P27" s="1" t="s">
        <v>1155</v>
      </c>
      <c r="Q27" s="1" t="s">
        <v>1156</v>
      </c>
      <c r="R27" s="1" t="s">
        <v>1321</v>
      </c>
      <c r="S27" s="1" t="s">
        <v>1158</v>
      </c>
      <c r="T27" s="1" t="s">
        <v>1159</v>
      </c>
      <c r="U27" s="1" t="s">
        <v>1160</v>
      </c>
      <c r="V27" s="1" t="s">
        <v>1185</v>
      </c>
    </row>
    <row r="28" s="1" customFormat="1" spans="1:22">
      <c r="A28" s="3">
        <v>999222524324348</v>
      </c>
      <c r="B28" s="1" t="s">
        <v>1145</v>
      </c>
      <c r="C28" s="1" t="s">
        <v>1322</v>
      </c>
      <c r="D28" s="1" t="s">
        <v>1323</v>
      </c>
      <c r="E28" s="1" t="s">
        <v>1324</v>
      </c>
      <c r="F28" s="1" t="s">
        <v>1145</v>
      </c>
      <c r="G28" s="1" t="s">
        <v>1149</v>
      </c>
      <c r="H28" s="1" t="s">
        <v>1150</v>
      </c>
      <c r="I28" s="1" t="s">
        <v>1325</v>
      </c>
      <c r="J28" s="1" t="s">
        <v>30</v>
      </c>
      <c r="K28" s="1" t="s">
        <v>1326</v>
      </c>
      <c r="L28" s="1" t="s">
        <v>1326</v>
      </c>
      <c r="M28" s="1" t="s">
        <v>1153</v>
      </c>
      <c r="N28" s="1" t="s">
        <v>1153</v>
      </c>
      <c r="O28" s="1" t="s">
        <v>1154</v>
      </c>
      <c r="P28" s="1" t="s">
        <v>1155</v>
      </c>
      <c r="Q28" s="1" t="s">
        <v>1156</v>
      </c>
      <c r="R28" s="1" t="s">
        <v>1327</v>
      </c>
      <c r="S28" s="1" t="s">
        <v>1158</v>
      </c>
      <c r="T28" s="1" t="s">
        <v>1159</v>
      </c>
      <c r="U28" s="1" t="s">
        <v>1160</v>
      </c>
      <c r="V28" s="1" t="s">
        <v>1198</v>
      </c>
    </row>
    <row r="29" s="1" customFormat="1" spans="1:22">
      <c r="A29" s="3">
        <v>999222524076044</v>
      </c>
      <c r="B29" s="1" t="s">
        <v>1145</v>
      </c>
      <c r="C29" s="1" t="s">
        <v>1328</v>
      </c>
      <c r="D29" s="1" t="s">
        <v>1329</v>
      </c>
      <c r="E29" s="1" t="s">
        <v>1330</v>
      </c>
      <c r="F29" s="1" t="s">
        <v>1145</v>
      </c>
      <c r="G29" s="1" t="s">
        <v>1149</v>
      </c>
      <c r="H29" s="1" t="s">
        <v>1150</v>
      </c>
      <c r="I29" s="1" t="s">
        <v>1331</v>
      </c>
      <c r="J29" s="1" t="s">
        <v>30</v>
      </c>
      <c r="K29" s="1" t="s">
        <v>1332</v>
      </c>
      <c r="L29" s="1" t="s">
        <v>1332</v>
      </c>
      <c r="M29" s="1" t="s">
        <v>1153</v>
      </c>
      <c r="N29" s="1" t="s">
        <v>1153</v>
      </c>
      <c r="O29" s="1" t="s">
        <v>1154</v>
      </c>
      <c r="P29" s="1" t="s">
        <v>1155</v>
      </c>
      <c r="Q29" s="1" t="s">
        <v>1156</v>
      </c>
      <c r="R29" s="1" t="s">
        <v>1333</v>
      </c>
      <c r="S29" s="1" t="s">
        <v>1158</v>
      </c>
      <c r="T29" s="1" t="s">
        <v>1159</v>
      </c>
      <c r="U29" s="1" t="s">
        <v>1160</v>
      </c>
      <c r="V29" s="1" t="s">
        <v>1244</v>
      </c>
    </row>
    <row r="30" s="1" customFormat="1" spans="1:22">
      <c r="A30" s="3">
        <v>999222523764202</v>
      </c>
      <c r="B30" s="1" t="s">
        <v>1145</v>
      </c>
      <c r="C30" s="1" t="s">
        <v>1334</v>
      </c>
      <c r="D30" s="1" t="s">
        <v>1335</v>
      </c>
      <c r="E30" s="1" t="s">
        <v>1336</v>
      </c>
      <c r="F30" s="1" t="s">
        <v>1145</v>
      </c>
      <c r="G30" s="1" t="s">
        <v>1149</v>
      </c>
      <c r="H30" s="1" t="s">
        <v>1150</v>
      </c>
      <c r="I30" s="1" t="s">
        <v>1337</v>
      </c>
      <c r="J30" s="1" t="s">
        <v>30</v>
      </c>
      <c r="K30" s="1" t="s">
        <v>1338</v>
      </c>
      <c r="L30" s="1" t="s">
        <v>1338</v>
      </c>
      <c r="M30" s="1" t="s">
        <v>1153</v>
      </c>
      <c r="N30" s="1" t="s">
        <v>1153</v>
      </c>
      <c r="O30" s="1" t="s">
        <v>1154</v>
      </c>
      <c r="P30" s="1" t="s">
        <v>1155</v>
      </c>
      <c r="Q30" s="1" t="s">
        <v>1156</v>
      </c>
      <c r="R30" s="1" t="s">
        <v>1339</v>
      </c>
      <c r="S30" s="1" t="s">
        <v>1158</v>
      </c>
      <c r="T30" s="1" t="s">
        <v>1159</v>
      </c>
      <c r="U30" s="1" t="s">
        <v>1160</v>
      </c>
      <c r="V30" s="1" t="s">
        <v>1340</v>
      </c>
    </row>
    <row r="31" s="1" customFormat="1" spans="1:22">
      <c r="A31" s="3">
        <v>999222523758181</v>
      </c>
      <c r="B31" s="1" t="s">
        <v>1145</v>
      </c>
      <c r="C31" s="1" t="s">
        <v>1341</v>
      </c>
      <c r="D31" s="1" t="s">
        <v>1342</v>
      </c>
      <c r="E31" s="1" t="s">
        <v>1343</v>
      </c>
      <c r="F31" s="1" t="s">
        <v>1145</v>
      </c>
      <c r="G31" s="1" t="s">
        <v>1149</v>
      </c>
      <c r="H31" s="1" t="s">
        <v>1150</v>
      </c>
      <c r="I31" s="1" t="s">
        <v>1344</v>
      </c>
      <c r="J31" s="1" t="s">
        <v>30</v>
      </c>
      <c r="K31" s="1" t="s">
        <v>1345</v>
      </c>
      <c r="L31" s="1" t="s">
        <v>1345</v>
      </c>
      <c r="M31" s="1" t="s">
        <v>1153</v>
      </c>
      <c r="N31" s="1" t="s">
        <v>1153</v>
      </c>
      <c r="O31" s="1" t="s">
        <v>1154</v>
      </c>
      <c r="P31" s="1" t="s">
        <v>1155</v>
      </c>
      <c r="Q31" s="1" t="s">
        <v>1156</v>
      </c>
      <c r="R31" s="1" t="s">
        <v>1346</v>
      </c>
      <c r="S31" s="1" t="s">
        <v>1158</v>
      </c>
      <c r="T31" s="1" t="s">
        <v>1159</v>
      </c>
      <c r="U31" s="1" t="s">
        <v>1160</v>
      </c>
      <c r="V31" s="1" t="s">
        <v>1347</v>
      </c>
    </row>
    <row r="32" s="1" customFormat="1" spans="1:22">
      <c r="A32" s="3">
        <v>999222523676772</v>
      </c>
      <c r="B32" s="1" t="s">
        <v>1145</v>
      </c>
      <c r="C32" s="1" t="s">
        <v>1348</v>
      </c>
      <c r="D32" s="1" t="s">
        <v>1349</v>
      </c>
      <c r="E32" s="1" t="s">
        <v>1350</v>
      </c>
      <c r="F32" s="1" t="s">
        <v>1145</v>
      </c>
      <c r="G32" s="1" t="s">
        <v>1149</v>
      </c>
      <c r="H32" s="1" t="s">
        <v>1150</v>
      </c>
      <c r="I32" s="1" t="s">
        <v>1351</v>
      </c>
      <c r="J32" s="1" t="s">
        <v>30</v>
      </c>
      <c r="K32" s="1" t="s">
        <v>1352</v>
      </c>
      <c r="L32" s="1" t="s">
        <v>1352</v>
      </c>
      <c r="M32" s="1" t="s">
        <v>1153</v>
      </c>
      <c r="N32" s="1" t="s">
        <v>1153</v>
      </c>
      <c r="O32" s="1" t="s">
        <v>1154</v>
      </c>
      <c r="P32" s="1" t="s">
        <v>1155</v>
      </c>
      <c r="Q32" s="1" t="s">
        <v>1156</v>
      </c>
      <c r="R32" s="1" t="s">
        <v>1353</v>
      </c>
      <c r="S32" s="1" t="s">
        <v>1158</v>
      </c>
      <c r="T32" s="1" t="s">
        <v>1159</v>
      </c>
      <c r="U32" s="1" t="s">
        <v>1160</v>
      </c>
      <c r="V32" s="1" t="s">
        <v>1219</v>
      </c>
    </row>
    <row r="33" s="1" customFormat="1" spans="1:22">
      <c r="A33" s="3">
        <v>999222523505305</v>
      </c>
      <c r="B33" s="1" t="s">
        <v>1145</v>
      </c>
      <c r="C33" s="1" t="s">
        <v>1354</v>
      </c>
      <c r="D33" s="1" t="s">
        <v>1355</v>
      </c>
      <c r="E33" s="1" t="s">
        <v>1356</v>
      </c>
      <c r="F33" s="1" t="s">
        <v>1145</v>
      </c>
      <c r="G33" s="1" t="s">
        <v>1149</v>
      </c>
      <c r="H33" s="1" t="s">
        <v>1150</v>
      </c>
      <c r="I33" s="1" t="s">
        <v>1357</v>
      </c>
      <c r="J33" s="1" t="s">
        <v>30</v>
      </c>
      <c r="K33" s="1" t="s">
        <v>1358</v>
      </c>
      <c r="L33" s="1" t="s">
        <v>1358</v>
      </c>
      <c r="M33" s="1" t="s">
        <v>1153</v>
      </c>
      <c r="N33" s="1" t="s">
        <v>1153</v>
      </c>
      <c r="O33" s="1" t="s">
        <v>1154</v>
      </c>
      <c r="P33" s="1" t="s">
        <v>1155</v>
      </c>
      <c r="Q33" s="1" t="s">
        <v>1156</v>
      </c>
      <c r="R33" s="1" t="s">
        <v>1359</v>
      </c>
      <c r="S33" s="1" t="s">
        <v>1158</v>
      </c>
      <c r="T33" s="1" t="s">
        <v>1159</v>
      </c>
      <c r="U33" s="1" t="s">
        <v>1160</v>
      </c>
      <c r="V33" s="1" t="s">
        <v>1185</v>
      </c>
    </row>
    <row r="34" s="1" customFormat="1" spans="1:22">
      <c r="A34" s="3">
        <v>999222523380421</v>
      </c>
      <c r="B34" s="1" t="s">
        <v>1145</v>
      </c>
      <c r="C34" s="1" t="s">
        <v>1360</v>
      </c>
      <c r="D34" s="1" t="s">
        <v>1361</v>
      </c>
      <c r="E34" s="1" t="s">
        <v>1362</v>
      </c>
      <c r="F34" s="1" t="s">
        <v>1145</v>
      </c>
      <c r="G34" s="1" t="s">
        <v>1149</v>
      </c>
      <c r="H34" s="1" t="s">
        <v>1150</v>
      </c>
      <c r="I34" s="1" t="s">
        <v>1363</v>
      </c>
      <c r="J34" s="1" t="s">
        <v>30</v>
      </c>
      <c r="K34" s="1" t="s">
        <v>1364</v>
      </c>
      <c r="L34" s="1" t="s">
        <v>1364</v>
      </c>
      <c r="M34" s="1" t="s">
        <v>1153</v>
      </c>
      <c r="N34" s="1" t="s">
        <v>1153</v>
      </c>
      <c r="O34" s="1" t="s">
        <v>1154</v>
      </c>
      <c r="P34" s="1" t="s">
        <v>1155</v>
      </c>
      <c r="Q34" s="1" t="s">
        <v>1156</v>
      </c>
      <c r="R34" s="1" t="s">
        <v>1365</v>
      </c>
      <c r="S34" s="1" t="s">
        <v>1158</v>
      </c>
      <c r="T34" s="1" t="s">
        <v>1159</v>
      </c>
      <c r="U34" s="1" t="s">
        <v>1160</v>
      </c>
      <c r="V34" s="1" t="s">
        <v>1366</v>
      </c>
    </row>
    <row r="35" s="1" customFormat="1" spans="1:22">
      <c r="A35" s="3">
        <v>999222523295079</v>
      </c>
      <c r="B35" s="1" t="s">
        <v>1145</v>
      </c>
      <c r="C35" s="1" t="s">
        <v>1367</v>
      </c>
      <c r="D35" s="1" t="s">
        <v>1368</v>
      </c>
      <c r="E35" s="1" t="s">
        <v>1369</v>
      </c>
      <c r="F35" s="1" t="s">
        <v>1145</v>
      </c>
      <c r="G35" s="1" t="s">
        <v>1149</v>
      </c>
      <c r="H35" s="1" t="s">
        <v>1150</v>
      </c>
      <c r="I35" s="1" t="s">
        <v>1370</v>
      </c>
      <c r="J35" s="1" t="s">
        <v>30</v>
      </c>
      <c r="K35" s="1" t="s">
        <v>1371</v>
      </c>
      <c r="L35" s="1" t="s">
        <v>1371</v>
      </c>
      <c r="M35" s="1" t="s">
        <v>1153</v>
      </c>
      <c r="N35" s="1" t="s">
        <v>1153</v>
      </c>
      <c r="O35" s="1" t="s">
        <v>1154</v>
      </c>
      <c r="P35" s="1" t="s">
        <v>1155</v>
      </c>
      <c r="Q35" s="1" t="s">
        <v>1156</v>
      </c>
      <c r="R35" s="1" t="s">
        <v>1372</v>
      </c>
      <c r="S35" s="1" t="s">
        <v>1158</v>
      </c>
      <c r="T35" s="1" t="s">
        <v>1159</v>
      </c>
      <c r="U35" s="1" t="s">
        <v>1160</v>
      </c>
      <c r="V35" s="1" t="s">
        <v>1263</v>
      </c>
    </row>
    <row r="36" s="1" customFormat="1" spans="1:22">
      <c r="A36" s="3">
        <v>999222523260784</v>
      </c>
      <c r="B36" s="1" t="s">
        <v>1145</v>
      </c>
      <c r="C36" s="1" t="s">
        <v>1373</v>
      </c>
      <c r="D36" s="1" t="s">
        <v>1374</v>
      </c>
      <c r="E36" s="1" t="s">
        <v>1375</v>
      </c>
      <c r="F36" s="1" t="s">
        <v>1145</v>
      </c>
      <c r="G36" s="1" t="s">
        <v>1149</v>
      </c>
      <c r="H36" s="1" t="s">
        <v>1150</v>
      </c>
      <c r="I36" s="1" t="s">
        <v>1376</v>
      </c>
      <c r="J36" s="1" t="s">
        <v>30</v>
      </c>
      <c r="K36" s="1" t="s">
        <v>1377</v>
      </c>
      <c r="L36" s="1" t="s">
        <v>1377</v>
      </c>
      <c r="M36" s="1" t="s">
        <v>1153</v>
      </c>
      <c r="N36" s="1" t="s">
        <v>1153</v>
      </c>
      <c r="O36" s="1" t="s">
        <v>1154</v>
      </c>
      <c r="P36" s="1" t="s">
        <v>1155</v>
      </c>
      <c r="Q36" s="1" t="s">
        <v>1156</v>
      </c>
      <c r="R36" s="1" t="s">
        <v>1378</v>
      </c>
      <c r="S36" s="1" t="s">
        <v>1158</v>
      </c>
      <c r="T36" s="1" t="s">
        <v>1159</v>
      </c>
      <c r="U36" s="1" t="s">
        <v>1160</v>
      </c>
      <c r="V36" s="1" t="s">
        <v>1219</v>
      </c>
    </row>
    <row r="37" s="1" customFormat="1" spans="1:22">
      <c r="A37" s="3">
        <v>999222523212333</v>
      </c>
      <c r="B37" s="1" t="s">
        <v>1145</v>
      </c>
      <c r="C37" s="1" t="s">
        <v>1379</v>
      </c>
      <c r="D37" s="1" t="s">
        <v>1380</v>
      </c>
      <c r="E37" s="1" t="s">
        <v>1381</v>
      </c>
      <c r="F37" s="1" t="s">
        <v>1145</v>
      </c>
      <c r="G37" s="1" t="s">
        <v>1149</v>
      </c>
      <c r="H37" s="1" t="s">
        <v>1150</v>
      </c>
      <c r="I37" s="1" t="s">
        <v>1382</v>
      </c>
      <c r="J37" s="1" t="s">
        <v>30</v>
      </c>
      <c r="K37" s="1" t="s">
        <v>1383</v>
      </c>
      <c r="L37" s="1" t="s">
        <v>1383</v>
      </c>
      <c r="M37" s="1" t="s">
        <v>1153</v>
      </c>
      <c r="N37" s="1" t="s">
        <v>1153</v>
      </c>
      <c r="O37" s="1" t="s">
        <v>1154</v>
      </c>
      <c r="P37" s="1" t="s">
        <v>1155</v>
      </c>
      <c r="Q37" s="1" t="s">
        <v>1156</v>
      </c>
      <c r="R37" s="1" t="s">
        <v>1384</v>
      </c>
      <c r="S37" s="1" t="s">
        <v>1158</v>
      </c>
      <c r="T37" s="1" t="s">
        <v>1159</v>
      </c>
      <c r="U37" s="1" t="s">
        <v>1160</v>
      </c>
      <c r="V37" s="1" t="s">
        <v>1219</v>
      </c>
    </row>
    <row r="38" s="1" customFormat="1" spans="1:22">
      <c r="A38" s="3">
        <v>999222522811055</v>
      </c>
      <c r="B38" s="1" t="s">
        <v>1145</v>
      </c>
      <c r="C38" s="1" t="s">
        <v>1385</v>
      </c>
      <c r="D38" s="1" t="s">
        <v>1386</v>
      </c>
      <c r="E38" s="1" t="s">
        <v>1387</v>
      </c>
      <c r="F38" s="1" t="s">
        <v>1145</v>
      </c>
      <c r="G38" s="1" t="s">
        <v>1149</v>
      </c>
      <c r="H38" s="1" t="s">
        <v>1150</v>
      </c>
      <c r="I38" s="1" t="s">
        <v>1388</v>
      </c>
      <c r="J38" s="1" t="s">
        <v>30</v>
      </c>
      <c r="K38" s="1" t="s">
        <v>1389</v>
      </c>
      <c r="L38" s="1" t="s">
        <v>1389</v>
      </c>
      <c r="M38" s="1" t="s">
        <v>1153</v>
      </c>
      <c r="N38" s="1" t="s">
        <v>1153</v>
      </c>
      <c r="O38" s="1" t="s">
        <v>1154</v>
      </c>
      <c r="P38" s="1" t="s">
        <v>1155</v>
      </c>
      <c r="Q38" s="1" t="s">
        <v>1156</v>
      </c>
      <c r="R38" s="1" t="s">
        <v>1390</v>
      </c>
      <c r="S38" s="1" t="s">
        <v>1158</v>
      </c>
      <c r="T38" s="1" t="s">
        <v>1159</v>
      </c>
      <c r="U38" s="1" t="s">
        <v>1160</v>
      </c>
      <c r="V38" s="1" t="s">
        <v>1282</v>
      </c>
    </row>
    <row r="39" s="1" customFormat="1" spans="1:22">
      <c r="A39" s="3">
        <v>999222522076092</v>
      </c>
      <c r="B39" s="1" t="s">
        <v>1145</v>
      </c>
      <c r="C39" s="1" t="s">
        <v>1391</v>
      </c>
      <c r="D39" s="1" t="s">
        <v>1392</v>
      </c>
      <c r="E39" s="1" t="s">
        <v>1393</v>
      </c>
      <c r="F39" s="1" t="s">
        <v>1145</v>
      </c>
      <c r="G39" s="1" t="s">
        <v>1149</v>
      </c>
      <c r="H39" s="1" t="s">
        <v>1150</v>
      </c>
      <c r="I39" s="1" t="s">
        <v>1394</v>
      </c>
      <c r="J39" s="1" t="s">
        <v>30</v>
      </c>
      <c r="K39" s="1" t="s">
        <v>1395</v>
      </c>
      <c r="L39" s="1" t="s">
        <v>1154</v>
      </c>
      <c r="M39" s="1" t="s">
        <v>1396</v>
      </c>
      <c r="N39" s="1" t="s">
        <v>1397</v>
      </c>
      <c r="O39" s="1" t="s">
        <v>1154</v>
      </c>
      <c r="P39" s="1" t="s">
        <v>1155</v>
      </c>
      <c r="Q39" s="1" t="s">
        <v>1156</v>
      </c>
      <c r="R39" s="1" t="s">
        <v>1398</v>
      </c>
      <c r="S39" s="1" t="s">
        <v>1158</v>
      </c>
      <c r="T39" s="1" t="s">
        <v>1159</v>
      </c>
      <c r="U39" s="1" t="s">
        <v>1160</v>
      </c>
      <c r="V39" s="1" t="s">
        <v>1244</v>
      </c>
    </row>
    <row r="40" s="1" customFormat="1" spans="1:22">
      <c r="A40" s="3">
        <v>999222521983197</v>
      </c>
      <c r="B40" s="1" t="s">
        <v>1145</v>
      </c>
      <c r="C40" s="1" t="s">
        <v>1399</v>
      </c>
      <c r="D40" s="1" t="s">
        <v>1400</v>
      </c>
      <c r="E40" s="1" t="s">
        <v>1401</v>
      </c>
      <c r="F40" s="1" t="s">
        <v>1145</v>
      </c>
      <c r="G40" s="1" t="s">
        <v>1149</v>
      </c>
      <c r="H40" s="1" t="s">
        <v>1150</v>
      </c>
      <c r="I40" s="1" t="s">
        <v>1402</v>
      </c>
      <c r="J40" s="1" t="s">
        <v>30</v>
      </c>
      <c r="K40" s="1" t="s">
        <v>1403</v>
      </c>
      <c r="L40" s="1" t="s">
        <v>1403</v>
      </c>
      <c r="M40" s="1" t="s">
        <v>1153</v>
      </c>
      <c r="N40" s="1" t="s">
        <v>1153</v>
      </c>
      <c r="O40" s="1" t="s">
        <v>1154</v>
      </c>
      <c r="P40" s="1" t="s">
        <v>1155</v>
      </c>
      <c r="Q40" s="1" t="s">
        <v>1156</v>
      </c>
      <c r="R40" s="1" t="s">
        <v>1404</v>
      </c>
      <c r="S40" s="1" t="s">
        <v>1158</v>
      </c>
      <c r="T40" s="1" t="s">
        <v>1159</v>
      </c>
      <c r="U40" s="1" t="s">
        <v>1160</v>
      </c>
      <c r="V40" s="1" t="s">
        <v>1185</v>
      </c>
    </row>
    <row r="41" s="1" customFormat="1" spans="1:22">
      <c r="A41" s="3">
        <v>999222521567709</v>
      </c>
      <c r="B41" s="1" t="s">
        <v>1145</v>
      </c>
      <c r="C41" s="1" t="s">
        <v>1405</v>
      </c>
      <c r="D41" s="1" t="s">
        <v>1406</v>
      </c>
      <c r="E41" s="1" t="s">
        <v>1407</v>
      </c>
      <c r="F41" s="1" t="s">
        <v>1145</v>
      </c>
      <c r="G41" s="1" t="s">
        <v>1149</v>
      </c>
      <c r="H41" s="1" t="s">
        <v>1150</v>
      </c>
      <c r="I41" s="1" t="s">
        <v>1408</v>
      </c>
      <c r="J41" s="1" t="s">
        <v>30</v>
      </c>
      <c r="K41" s="1" t="s">
        <v>1409</v>
      </c>
      <c r="L41" s="1" t="s">
        <v>1409</v>
      </c>
      <c r="M41" s="1" t="s">
        <v>1153</v>
      </c>
      <c r="N41" s="1" t="s">
        <v>1153</v>
      </c>
      <c r="O41" s="1" t="s">
        <v>1154</v>
      </c>
      <c r="P41" s="1" t="s">
        <v>1155</v>
      </c>
      <c r="Q41" s="1" t="s">
        <v>1156</v>
      </c>
      <c r="R41" s="1" t="s">
        <v>1410</v>
      </c>
      <c r="S41" s="1" t="s">
        <v>1158</v>
      </c>
      <c r="T41" s="1" t="s">
        <v>1159</v>
      </c>
      <c r="U41" s="1" t="s">
        <v>1160</v>
      </c>
      <c r="V41" s="1" t="s">
        <v>1161</v>
      </c>
    </row>
    <row r="42" s="1" customFormat="1" spans="1:22">
      <c r="A42" s="3">
        <v>999222521386062</v>
      </c>
      <c r="B42" s="1" t="s">
        <v>1145</v>
      </c>
      <c r="C42" s="1" t="s">
        <v>1411</v>
      </c>
      <c r="D42" s="1" t="s">
        <v>1412</v>
      </c>
      <c r="E42" s="1" t="s">
        <v>1413</v>
      </c>
      <c r="F42" s="1" t="s">
        <v>1145</v>
      </c>
      <c r="G42" s="1" t="s">
        <v>1149</v>
      </c>
      <c r="H42" s="1" t="s">
        <v>1150</v>
      </c>
      <c r="I42" s="1" t="s">
        <v>1414</v>
      </c>
      <c r="J42" s="1" t="s">
        <v>30</v>
      </c>
      <c r="K42" s="1" t="s">
        <v>1415</v>
      </c>
      <c r="L42" s="1" t="s">
        <v>1415</v>
      </c>
      <c r="M42" s="1" t="s">
        <v>1153</v>
      </c>
      <c r="N42" s="1" t="s">
        <v>1153</v>
      </c>
      <c r="O42" s="1" t="s">
        <v>1154</v>
      </c>
      <c r="P42" s="1" t="s">
        <v>1155</v>
      </c>
      <c r="Q42" s="1" t="s">
        <v>1156</v>
      </c>
      <c r="R42" s="1" t="s">
        <v>1416</v>
      </c>
      <c r="S42" s="1" t="s">
        <v>1158</v>
      </c>
      <c r="T42" s="1" t="s">
        <v>1159</v>
      </c>
      <c r="U42" s="1" t="s">
        <v>1160</v>
      </c>
      <c r="V42" s="1" t="s">
        <v>1161</v>
      </c>
    </row>
    <row r="43" s="1" customFormat="1" spans="1:22">
      <c r="A43" s="3">
        <v>999222515813329</v>
      </c>
      <c r="B43" s="1" t="s">
        <v>1145</v>
      </c>
      <c r="C43" s="1" t="s">
        <v>1417</v>
      </c>
      <c r="D43" s="1" t="s">
        <v>1187</v>
      </c>
      <c r="E43" s="1" t="s">
        <v>1418</v>
      </c>
      <c r="F43" s="1" t="s">
        <v>1145</v>
      </c>
      <c r="G43" s="1" t="s">
        <v>1149</v>
      </c>
      <c r="H43" s="1" t="s">
        <v>1150</v>
      </c>
      <c r="I43" s="1" t="s">
        <v>1189</v>
      </c>
      <c r="J43" s="1" t="s">
        <v>30</v>
      </c>
      <c r="K43" s="1" t="s">
        <v>1190</v>
      </c>
      <c r="L43" s="1" t="s">
        <v>1190</v>
      </c>
      <c r="M43" s="1" t="s">
        <v>1153</v>
      </c>
      <c r="N43" s="1" t="s">
        <v>1153</v>
      </c>
      <c r="O43" s="1" t="s">
        <v>1154</v>
      </c>
      <c r="P43" s="1" t="s">
        <v>1155</v>
      </c>
      <c r="Q43" s="1" t="s">
        <v>1156</v>
      </c>
      <c r="R43" s="1" t="s">
        <v>1419</v>
      </c>
      <c r="S43" s="1" t="s">
        <v>1158</v>
      </c>
      <c r="T43" s="1" t="s">
        <v>1159</v>
      </c>
      <c r="U43" s="1" t="s">
        <v>1160</v>
      </c>
      <c r="V43" s="1" t="s">
        <v>1185</v>
      </c>
    </row>
    <row r="44" s="1" customFormat="1" spans="1:22">
      <c r="A44" s="3">
        <v>999222515624826</v>
      </c>
      <c r="B44" s="1" t="s">
        <v>1145</v>
      </c>
      <c r="C44" s="1" t="s">
        <v>1420</v>
      </c>
      <c r="D44" s="1" t="s">
        <v>1421</v>
      </c>
      <c r="E44" s="1" t="s">
        <v>1422</v>
      </c>
      <c r="F44" s="1" t="s">
        <v>1145</v>
      </c>
      <c r="G44" s="1" t="s">
        <v>1149</v>
      </c>
      <c r="H44" s="1" t="s">
        <v>1150</v>
      </c>
      <c r="I44" s="1" t="s">
        <v>1423</v>
      </c>
      <c r="J44" s="1" t="s">
        <v>30</v>
      </c>
      <c r="K44" s="1" t="s">
        <v>1424</v>
      </c>
      <c r="L44" s="1" t="s">
        <v>1424</v>
      </c>
      <c r="M44" s="1" t="s">
        <v>1153</v>
      </c>
      <c r="N44" s="1" t="s">
        <v>1153</v>
      </c>
      <c r="O44" s="1" t="s">
        <v>1154</v>
      </c>
      <c r="P44" s="1" t="s">
        <v>1155</v>
      </c>
      <c r="Q44" s="1" t="s">
        <v>1156</v>
      </c>
      <c r="R44" s="1" t="s">
        <v>1425</v>
      </c>
      <c r="S44" s="1" t="s">
        <v>1158</v>
      </c>
      <c r="T44" s="1" t="s">
        <v>1159</v>
      </c>
      <c r="U44" s="1" t="s">
        <v>1160</v>
      </c>
      <c r="V44" s="1" t="s">
        <v>1198</v>
      </c>
    </row>
    <row r="45" s="1" customFormat="1" spans="1:22">
      <c r="A45" s="3">
        <v>999222515303869</v>
      </c>
      <c r="B45" s="1" t="s">
        <v>1145</v>
      </c>
      <c r="C45" s="1" t="s">
        <v>1426</v>
      </c>
      <c r="D45" s="1" t="s">
        <v>1427</v>
      </c>
      <c r="E45" s="1" t="s">
        <v>1428</v>
      </c>
      <c r="F45" s="1" t="s">
        <v>1145</v>
      </c>
      <c r="G45" s="1" t="s">
        <v>1149</v>
      </c>
      <c r="H45" s="1" t="s">
        <v>1150</v>
      </c>
      <c r="I45" s="1" t="s">
        <v>1429</v>
      </c>
      <c r="J45" s="1" t="s">
        <v>30</v>
      </c>
      <c r="K45" s="1" t="s">
        <v>1430</v>
      </c>
      <c r="L45" s="1" t="s">
        <v>1430</v>
      </c>
      <c r="M45" s="1" t="s">
        <v>1153</v>
      </c>
      <c r="N45" s="1" t="s">
        <v>1153</v>
      </c>
      <c r="O45" s="1" t="s">
        <v>1154</v>
      </c>
      <c r="P45" s="1" t="s">
        <v>1155</v>
      </c>
      <c r="Q45" s="1" t="s">
        <v>1156</v>
      </c>
      <c r="R45" s="1" t="s">
        <v>1431</v>
      </c>
      <c r="S45" s="1" t="s">
        <v>1158</v>
      </c>
      <c r="T45" s="1" t="s">
        <v>1159</v>
      </c>
      <c r="U45" s="1" t="s">
        <v>1160</v>
      </c>
      <c r="V45" s="1" t="s">
        <v>1432</v>
      </c>
    </row>
    <row r="46" s="1" customFormat="1" spans="1:22">
      <c r="A46" s="3">
        <v>999222514839638</v>
      </c>
      <c r="B46" s="1" t="s">
        <v>1145</v>
      </c>
      <c r="C46" s="1" t="s">
        <v>1433</v>
      </c>
      <c r="D46" s="1" t="s">
        <v>1434</v>
      </c>
      <c r="E46" s="1" t="s">
        <v>1435</v>
      </c>
      <c r="F46" s="1" t="s">
        <v>1145</v>
      </c>
      <c r="G46" s="1" t="s">
        <v>1149</v>
      </c>
      <c r="H46" s="1" t="s">
        <v>1150</v>
      </c>
      <c r="I46" s="1" t="s">
        <v>1436</v>
      </c>
      <c r="J46" s="1" t="s">
        <v>30</v>
      </c>
      <c r="K46" s="1" t="s">
        <v>1437</v>
      </c>
      <c r="L46" s="1" t="s">
        <v>1437</v>
      </c>
      <c r="M46" s="1" t="s">
        <v>1153</v>
      </c>
      <c r="N46" s="1" t="s">
        <v>1153</v>
      </c>
      <c r="O46" s="1" t="s">
        <v>1154</v>
      </c>
      <c r="P46" s="1" t="s">
        <v>1155</v>
      </c>
      <c r="Q46" s="1" t="s">
        <v>1156</v>
      </c>
      <c r="R46" s="1" t="s">
        <v>1438</v>
      </c>
      <c r="S46" s="1" t="s">
        <v>1158</v>
      </c>
      <c r="T46" s="1" t="s">
        <v>1159</v>
      </c>
      <c r="U46" s="1" t="s">
        <v>1160</v>
      </c>
      <c r="V46" s="1" t="s">
        <v>1244</v>
      </c>
    </row>
    <row r="47" s="1" customFormat="1" spans="1:22">
      <c r="A47" s="3">
        <v>999222514300122</v>
      </c>
      <c r="B47" s="1" t="s">
        <v>1145</v>
      </c>
      <c r="C47" s="1" t="s">
        <v>1439</v>
      </c>
      <c r="D47" s="1" t="s">
        <v>1440</v>
      </c>
      <c r="E47" s="1" t="s">
        <v>1441</v>
      </c>
      <c r="F47" s="1" t="s">
        <v>1145</v>
      </c>
      <c r="G47" s="1" t="s">
        <v>1149</v>
      </c>
      <c r="H47" s="1" t="s">
        <v>1150</v>
      </c>
      <c r="I47" s="1" t="s">
        <v>1442</v>
      </c>
      <c r="J47" s="1" t="s">
        <v>30</v>
      </c>
      <c r="K47" s="1" t="s">
        <v>1443</v>
      </c>
      <c r="L47" s="1" t="s">
        <v>1443</v>
      </c>
      <c r="M47" s="1" t="s">
        <v>1153</v>
      </c>
      <c r="N47" s="1" t="s">
        <v>1153</v>
      </c>
      <c r="O47" s="1" t="s">
        <v>1154</v>
      </c>
      <c r="P47" s="1" t="s">
        <v>1155</v>
      </c>
      <c r="Q47" s="1" t="s">
        <v>1156</v>
      </c>
      <c r="R47" s="1" t="s">
        <v>1444</v>
      </c>
      <c r="S47" s="1" t="s">
        <v>1158</v>
      </c>
      <c r="T47" s="1" t="s">
        <v>1159</v>
      </c>
      <c r="U47" s="1" t="s">
        <v>1160</v>
      </c>
      <c r="V47" s="1" t="s">
        <v>1185</v>
      </c>
    </row>
    <row r="48" s="1" customFormat="1" spans="1:22">
      <c r="A48" s="3">
        <v>999222514298648</v>
      </c>
      <c r="B48" s="1" t="s">
        <v>1145</v>
      </c>
      <c r="C48" s="1" t="s">
        <v>1445</v>
      </c>
      <c r="D48" s="1" t="s">
        <v>1446</v>
      </c>
      <c r="E48" s="1" t="s">
        <v>1447</v>
      </c>
      <c r="F48" s="1" t="s">
        <v>1145</v>
      </c>
      <c r="G48" s="1" t="s">
        <v>1149</v>
      </c>
      <c r="H48" s="1" t="s">
        <v>1150</v>
      </c>
      <c r="I48" s="1" t="s">
        <v>1448</v>
      </c>
      <c r="J48" s="1" t="s">
        <v>30</v>
      </c>
      <c r="K48" s="1" t="s">
        <v>1449</v>
      </c>
      <c r="L48" s="1" t="s">
        <v>1449</v>
      </c>
      <c r="M48" s="1" t="s">
        <v>1153</v>
      </c>
      <c r="N48" s="1" t="s">
        <v>1153</v>
      </c>
      <c r="O48" s="1" t="s">
        <v>1154</v>
      </c>
      <c r="P48" s="1" t="s">
        <v>1155</v>
      </c>
      <c r="Q48" s="1" t="s">
        <v>1156</v>
      </c>
      <c r="R48" s="1" t="s">
        <v>1450</v>
      </c>
      <c r="S48" s="1" t="s">
        <v>1158</v>
      </c>
      <c r="T48" s="1" t="s">
        <v>1159</v>
      </c>
      <c r="U48" s="1" t="s">
        <v>1160</v>
      </c>
      <c r="V48" s="1" t="s">
        <v>1161</v>
      </c>
    </row>
    <row r="49" s="1" customFormat="1" spans="1:22">
      <c r="A49" s="3">
        <v>999222514135595</v>
      </c>
      <c r="B49" s="1" t="s">
        <v>1145</v>
      </c>
      <c r="C49" s="1" t="s">
        <v>1451</v>
      </c>
      <c r="D49" s="1" t="s">
        <v>1452</v>
      </c>
      <c r="E49" s="1" t="s">
        <v>1453</v>
      </c>
      <c r="F49" s="1" t="s">
        <v>1145</v>
      </c>
      <c r="G49" s="1" t="s">
        <v>1149</v>
      </c>
      <c r="H49" s="1" t="s">
        <v>1150</v>
      </c>
      <c r="I49" s="1" t="s">
        <v>1151</v>
      </c>
      <c r="J49" s="1" t="s">
        <v>30</v>
      </c>
      <c r="K49" s="1" t="s">
        <v>1152</v>
      </c>
      <c r="L49" s="1" t="s">
        <v>1152</v>
      </c>
      <c r="M49" s="1" t="s">
        <v>1153</v>
      </c>
      <c r="N49" s="1" t="s">
        <v>1153</v>
      </c>
      <c r="O49" s="1" t="s">
        <v>1154</v>
      </c>
      <c r="P49" s="1" t="s">
        <v>1155</v>
      </c>
      <c r="Q49" s="1" t="s">
        <v>1156</v>
      </c>
      <c r="R49" s="1" t="s">
        <v>1454</v>
      </c>
      <c r="S49" s="1" t="s">
        <v>1158</v>
      </c>
      <c r="T49" s="1" t="s">
        <v>1159</v>
      </c>
      <c r="U49" s="1" t="s">
        <v>1160</v>
      </c>
      <c r="V49" s="1" t="s">
        <v>1185</v>
      </c>
    </row>
    <row r="50" s="1" customFormat="1" spans="1:22">
      <c r="A50" s="3">
        <v>999222484296520</v>
      </c>
      <c r="B50" s="1" t="s">
        <v>1455</v>
      </c>
      <c r="C50" s="1" t="s">
        <v>1456</v>
      </c>
      <c r="D50" s="1" t="s">
        <v>1457</v>
      </c>
      <c r="E50" s="1" t="s">
        <v>1458</v>
      </c>
      <c r="F50" s="1" t="s">
        <v>1459</v>
      </c>
      <c r="G50" s="1" t="s">
        <v>1149</v>
      </c>
      <c r="H50" s="1" t="s">
        <v>1150</v>
      </c>
      <c r="I50" s="1" t="s">
        <v>1460</v>
      </c>
      <c r="J50" s="1" t="s">
        <v>30</v>
      </c>
      <c r="K50" s="1" t="s">
        <v>1461</v>
      </c>
      <c r="L50" s="1" t="s">
        <v>1461</v>
      </c>
      <c r="M50" s="1" t="s">
        <v>1153</v>
      </c>
      <c r="N50" s="1" t="s">
        <v>1153</v>
      </c>
      <c r="O50" s="1" t="s">
        <v>1154</v>
      </c>
      <c r="P50" s="1" t="s">
        <v>1155</v>
      </c>
      <c r="Q50" s="1" t="s">
        <v>1156</v>
      </c>
      <c r="R50" s="1" t="s">
        <v>1462</v>
      </c>
      <c r="S50" s="1" t="s">
        <v>1158</v>
      </c>
      <c r="T50" s="1" t="s">
        <v>1159</v>
      </c>
      <c r="U50" s="1" t="s">
        <v>1160</v>
      </c>
      <c r="V50" s="1" t="s">
        <v>1161</v>
      </c>
    </row>
    <row r="51" s="1" customFormat="1" spans="1:22">
      <c r="A51" s="3">
        <v>999222434980871</v>
      </c>
      <c r="B51" s="1" t="s">
        <v>1463</v>
      </c>
      <c r="C51" s="1" t="s">
        <v>1464</v>
      </c>
      <c r="D51" s="1" t="s">
        <v>1465</v>
      </c>
      <c r="E51" s="1" t="s">
        <v>1466</v>
      </c>
      <c r="F51" s="1" t="s">
        <v>1145</v>
      </c>
      <c r="G51" s="1" t="s">
        <v>1149</v>
      </c>
      <c r="H51" s="1" t="s">
        <v>1150</v>
      </c>
      <c r="I51" s="1" t="s">
        <v>1467</v>
      </c>
      <c r="J51" s="1" t="s">
        <v>30</v>
      </c>
      <c r="K51" s="1" t="s">
        <v>1468</v>
      </c>
      <c r="L51" s="1" t="s">
        <v>1468</v>
      </c>
      <c r="M51" s="1" t="s">
        <v>1153</v>
      </c>
      <c r="N51" s="1" t="s">
        <v>1153</v>
      </c>
      <c r="O51" s="1" t="s">
        <v>1154</v>
      </c>
      <c r="P51" s="1" t="s">
        <v>1155</v>
      </c>
      <c r="Q51" s="1" t="s">
        <v>1156</v>
      </c>
      <c r="R51" s="1" t="s">
        <v>1469</v>
      </c>
      <c r="S51" s="1" t="s">
        <v>1158</v>
      </c>
      <c r="T51" s="1" t="s">
        <v>1159</v>
      </c>
      <c r="U51" s="1" t="s">
        <v>1160</v>
      </c>
      <c r="V51" s="1" t="s">
        <v>1470</v>
      </c>
    </row>
    <row r="52" s="1" customFormat="1" spans="1:22">
      <c r="A52" s="3">
        <v>999222495673553</v>
      </c>
      <c r="B52" s="1" t="s">
        <v>1459</v>
      </c>
      <c r="C52" s="1" t="s">
        <v>1471</v>
      </c>
      <c r="D52" s="1" t="s">
        <v>1472</v>
      </c>
      <c r="E52" s="1" t="s">
        <v>1473</v>
      </c>
      <c r="F52" s="1" t="s">
        <v>1459</v>
      </c>
      <c r="G52" s="1" t="s">
        <v>1149</v>
      </c>
      <c r="H52" s="1" t="s">
        <v>1150</v>
      </c>
      <c r="I52" s="1" t="s">
        <v>1474</v>
      </c>
      <c r="J52" s="1" t="s">
        <v>30</v>
      </c>
      <c r="K52" s="1" t="s">
        <v>1475</v>
      </c>
      <c r="L52" s="1" t="s">
        <v>1475</v>
      </c>
      <c r="M52" s="1" t="s">
        <v>1153</v>
      </c>
      <c r="N52" s="1" t="s">
        <v>1153</v>
      </c>
      <c r="O52" s="1" t="s">
        <v>1154</v>
      </c>
      <c r="P52" s="1" t="s">
        <v>1155</v>
      </c>
      <c r="Q52" s="1" t="s">
        <v>1156</v>
      </c>
      <c r="R52" s="1" t="s">
        <v>1476</v>
      </c>
      <c r="S52" s="1" t="s">
        <v>1158</v>
      </c>
      <c r="T52" s="1" t="s">
        <v>1159</v>
      </c>
      <c r="U52" s="1" t="s">
        <v>1160</v>
      </c>
      <c r="V52" s="1" t="s">
        <v>1470</v>
      </c>
    </row>
    <row r="53" s="1" customFormat="1" spans="1:22">
      <c r="A53" s="3">
        <v>999222509409671</v>
      </c>
      <c r="B53" s="1" t="s">
        <v>1459</v>
      </c>
      <c r="C53" s="1" t="s">
        <v>1477</v>
      </c>
      <c r="D53" s="1" t="s">
        <v>1478</v>
      </c>
      <c r="E53" s="1" t="s">
        <v>1479</v>
      </c>
      <c r="F53" s="1" t="s">
        <v>1145</v>
      </c>
      <c r="G53" s="1" t="s">
        <v>1149</v>
      </c>
      <c r="H53" s="1" t="s">
        <v>1150</v>
      </c>
      <c r="I53" s="1" t="s">
        <v>1480</v>
      </c>
      <c r="J53" s="1" t="s">
        <v>30</v>
      </c>
      <c r="K53" s="1" t="s">
        <v>1481</v>
      </c>
      <c r="L53" s="1" t="s">
        <v>1481</v>
      </c>
      <c r="M53" s="1" t="s">
        <v>1153</v>
      </c>
      <c r="N53" s="1" t="s">
        <v>1153</v>
      </c>
      <c r="O53" s="1" t="s">
        <v>1154</v>
      </c>
      <c r="P53" s="1" t="s">
        <v>1155</v>
      </c>
      <c r="Q53" s="1" t="s">
        <v>1156</v>
      </c>
      <c r="R53" s="1" t="s">
        <v>1482</v>
      </c>
      <c r="S53" s="1" t="s">
        <v>1158</v>
      </c>
      <c r="T53" s="1" t="s">
        <v>1159</v>
      </c>
      <c r="U53" s="1" t="s">
        <v>1160</v>
      </c>
      <c r="V53" s="1" t="s">
        <v>1483</v>
      </c>
    </row>
    <row r="54" s="1" customFormat="1" spans="1:22">
      <c r="A54" s="3">
        <v>999222501253226</v>
      </c>
      <c r="B54" s="1" t="s">
        <v>1459</v>
      </c>
      <c r="C54" s="1" t="s">
        <v>1484</v>
      </c>
      <c r="D54" s="1" t="s">
        <v>1485</v>
      </c>
      <c r="E54" s="1" t="s">
        <v>1486</v>
      </c>
      <c r="F54" s="1" t="s">
        <v>1459</v>
      </c>
      <c r="G54" s="1" t="s">
        <v>1149</v>
      </c>
      <c r="H54" s="1" t="s">
        <v>1150</v>
      </c>
      <c r="I54" s="1" t="s">
        <v>1487</v>
      </c>
      <c r="J54" s="1" t="s">
        <v>30</v>
      </c>
      <c r="K54" s="1" t="s">
        <v>1488</v>
      </c>
      <c r="L54" s="1" t="s">
        <v>1488</v>
      </c>
      <c r="M54" s="1" t="s">
        <v>1153</v>
      </c>
      <c r="N54" s="1" t="s">
        <v>1153</v>
      </c>
      <c r="O54" s="1" t="s">
        <v>1154</v>
      </c>
      <c r="P54" s="1" t="s">
        <v>1155</v>
      </c>
      <c r="Q54" s="1" t="s">
        <v>1156</v>
      </c>
      <c r="R54" s="1" t="s">
        <v>1489</v>
      </c>
      <c r="S54" s="1" t="s">
        <v>1158</v>
      </c>
      <c r="T54" s="1" t="s">
        <v>1159</v>
      </c>
      <c r="U54" s="1" t="s">
        <v>1160</v>
      </c>
      <c r="V54" s="1" t="s">
        <v>1212</v>
      </c>
    </row>
    <row r="55" s="1" customFormat="1" spans="1:22">
      <c r="A55" s="3">
        <v>999222495263770</v>
      </c>
      <c r="B55" s="1" t="s">
        <v>1459</v>
      </c>
      <c r="C55" s="1" t="s">
        <v>1490</v>
      </c>
      <c r="D55" s="1" t="s">
        <v>1491</v>
      </c>
      <c r="E55" s="1" t="s">
        <v>1492</v>
      </c>
      <c r="F55" s="1" t="s">
        <v>1145</v>
      </c>
      <c r="G55" s="1" t="s">
        <v>1149</v>
      </c>
      <c r="H55" s="1" t="s">
        <v>1150</v>
      </c>
      <c r="I55" s="1" t="s">
        <v>1493</v>
      </c>
      <c r="J55" s="1" t="s">
        <v>30</v>
      </c>
      <c r="K55" s="1" t="s">
        <v>1494</v>
      </c>
      <c r="L55" s="1" t="s">
        <v>1494</v>
      </c>
      <c r="M55" s="1" t="s">
        <v>1153</v>
      </c>
      <c r="N55" s="1" t="s">
        <v>1153</v>
      </c>
      <c r="O55" s="1" t="s">
        <v>1154</v>
      </c>
      <c r="P55" s="1" t="s">
        <v>1155</v>
      </c>
      <c r="Q55" s="1" t="s">
        <v>1156</v>
      </c>
      <c r="R55" s="1" t="s">
        <v>1495</v>
      </c>
      <c r="S55" s="1" t="s">
        <v>1158</v>
      </c>
      <c r="T55" s="1" t="s">
        <v>1159</v>
      </c>
      <c r="U55" s="1" t="s">
        <v>1160</v>
      </c>
      <c r="V55" s="1" t="s">
        <v>1282</v>
      </c>
    </row>
    <row r="56" s="1" customFormat="1" spans="1:22">
      <c r="A56" s="3">
        <v>999222495259694</v>
      </c>
      <c r="B56" s="1" t="s">
        <v>1459</v>
      </c>
      <c r="C56" s="1" t="s">
        <v>1496</v>
      </c>
      <c r="D56" s="1" t="s">
        <v>1491</v>
      </c>
      <c r="E56" s="1" t="s">
        <v>1497</v>
      </c>
      <c r="F56" s="1" t="s">
        <v>1145</v>
      </c>
      <c r="G56" s="1" t="s">
        <v>1149</v>
      </c>
      <c r="H56" s="1" t="s">
        <v>1150</v>
      </c>
      <c r="I56" s="1" t="s">
        <v>1498</v>
      </c>
      <c r="J56" s="1" t="s">
        <v>30</v>
      </c>
      <c r="K56" s="1" t="s">
        <v>1499</v>
      </c>
      <c r="L56" s="1" t="s">
        <v>1499</v>
      </c>
      <c r="M56" s="1" t="s">
        <v>1153</v>
      </c>
      <c r="N56" s="1" t="s">
        <v>1153</v>
      </c>
      <c r="O56" s="1" t="s">
        <v>1154</v>
      </c>
      <c r="P56" s="1" t="s">
        <v>1155</v>
      </c>
      <c r="Q56" s="1" t="s">
        <v>1156</v>
      </c>
      <c r="R56" s="1" t="s">
        <v>1500</v>
      </c>
      <c r="S56" s="1" t="s">
        <v>1158</v>
      </c>
      <c r="T56" s="1" t="s">
        <v>1159</v>
      </c>
      <c r="U56" s="1" t="s">
        <v>1160</v>
      </c>
      <c r="V56" s="1" t="s">
        <v>1282</v>
      </c>
    </row>
    <row r="57" s="1" customFormat="1" spans="1:22">
      <c r="A57" s="3">
        <v>999222491949031</v>
      </c>
      <c r="B57" s="1" t="s">
        <v>1455</v>
      </c>
      <c r="C57" s="1" t="s">
        <v>1501</v>
      </c>
      <c r="D57" s="1" t="s">
        <v>1502</v>
      </c>
      <c r="E57" s="1" t="s">
        <v>1503</v>
      </c>
      <c r="F57" s="1" t="s">
        <v>1145</v>
      </c>
      <c r="G57" s="1" t="s">
        <v>1149</v>
      </c>
      <c r="H57" s="1" t="s">
        <v>1150</v>
      </c>
      <c r="I57" s="1" t="s">
        <v>1504</v>
      </c>
      <c r="J57" s="1" t="s">
        <v>30</v>
      </c>
      <c r="K57" s="1" t="s">
        <v>1505</v>
      </c>
      <c r="L57" s="1" t="s">
        <v>1505</v>
      </c>
      <c r="M57" s="1" t="s">
        <v>1153</v>
      </c>
      <c r="N57" s="1" t="s">
        <v>1153</v>
      </c>
      <c r="O57" s="1" t="s">
        <v>1154</v>
      </c>
      <c r="P57" s="1" t="s">
        <v>1155</v>
      </c>
      <c r="Q57" s="1" t="s">
        <v>1156</v>
      </c>
      <c r="R57" s="1" t="s">
        <v>1506</v>
      </c>
      <c r="S57" s="1" t="s">
        <v>1158</v>
      </c>
      <c r="T57" s="1" t="s">
        <v>1159</v>
      </c>
      <c r="U57" s="1" t="s">
        <v>1160</v>
      </c>
      <c r="V57" s="1" t="s">
        <v>1282</v>
      </c>
    </row>
    <row r="58" s="1" customFormat="1" spans="1:22">
      <c r="A58" s="3">
        <v>999222418089888</v>
      </c>
      <c r="B58" s="1" t="s">
        <v>1463</v>
      </c>
      <c r="C58" s="1" t="s">
        <v>1507</v>
      </c>
      <c r="D58" s="1" t="s">
        <v>1508</v>
      </c>
      <c r="E58" s="1" t="s">
        <v>1509</v>
      </c>
      <c r="F58" s="1" t="s">
        <v>1145</v>
      </c>
      <c r="G58" s="1" t="s">
        <v>1149</v>
      </c>
      <c r="H58" s="1" t="s">
        <v>1150</v>
      </c>
      <c r="I58" s="1" t="s">
        <v>1510</v>
      </c>
      <c r="J58" s="1" t="s">
        <v>30</v>
      </c>
      <c r="K58" s="1" t="s">
        <v>1511</v>
      </c>
      <c r="L58" s="1" t="s">
        <v>1511</v>
      </c>
      <c r="M58" s="1" t="s">
        <v>1153</v>
      </c>
      <c r="N58" s="1" t="s">
        <v>1153</v>
      </c>
      <c r="O58" s="1" t="s">
        <v>1154</v>
      </c>
      <c r="P58" s="1" t="s">
        <v>1155</v>
      </c>
      <c r="Q58" s="1" t="s">
        <v>1156</v>
      </c>
      <c r="R58" s="1" t="s">
        <v>1512</v>
      </c>
      <c r="S58" s="1" t="s">
        <v>1158</v>
      </c>
      <c r="T58" s="1" t="s">
        <v>1159</v>
      </c>
      <c r="U58" s="1" t="s">
        <v>1160</v>
      </c>
      <c r="V58" s="1" t="s">
        <v>1282</v>
      </c>
    </row>
    <row r="59" s="1" customFormat="1" spans="1:22">
      <c r="A59" s="3">
        <v>999222495275896</v>
      </c>
      <c r="B59" s="1" t="s">
        <v>1459</v>
      </c>
      <c r="C59" s="1" t="s">
        <v>1513</v>
      </c>
      <c r="D59" s="1" t="s">
        <v>1514</v>
      </c>
      <c r="E59" s="1" t="s">
        <v>1515</v>
      </c>
      <c r="F59" s="1" t="s">
        <v>1459</v>
      </c>
      <c r="G59" s="1" t="s">
        <v>1149</v>
      </c>
      <c r="H59" s="1" t="s">
        <v>1150</v>
      </c>
      <c r="I59" s="1" t="s">
        <v>1516</v>
      </c>
      <c r="J59" s="1" t="s">
        <v>30</v>
      </c>
      <c r="K59" s="1" t="s">
        <v>1517</v>
      </c>
      <c r="L59" s="1" t="s">
        <v>1517</v>
      </c>
      <c r="M59" s="1" t="s">
        <v>1153</v>
      </c>
      <c r="N59" s="1" t="s">
        <v>1153</v>
      </c>
      <c r="O59" s="1" t="s">
        <v>1154</v>
      </c>
      <c r="P59" s="1" t="s">
        <v>1155</v>
      </c>
      <c r="Q59" s="1" t="s">
        <v>1156</v>
      </c>
      <c r="R59" s="1" t="s">
        <v>1518</v>
      </c>
      <c r="S59" s="1" t="s">
        <v>1158</v>
      </c>
      <c r="T59" s="1" t="s">
        <v>1159</v>
      </c>
      <c r="U59" s="1" t="s">
        <v>1160</v>
      </c>
      <c r="V59" s="1" t="s">
        <v>1168</v>
      </c>
    </row>
    <row r="60" s="1" customFormat="1" spans="1:22">
      <c r="A60" s="3">
        <v>999222484889481</v>
      </c>
      <c r="B60" s="1" t="s">
        <v>1455</v>
      </c>
      <c r="C60" s="1" t="s">
        <v>1519</v>
      </c>
      <c r="D60" s="1" t="s">
        <v>1520</v>
      </c>
      <c r="E60" s="1" t="s">
        <v>1521</v>
      </c>
      <c r="F60" s="1" t="s">
        <v>1145</v>
      </c>
      <c r="G60" s="1" t="s">
        <v>1149</v>
      </c>
      <c r="H60" s="1" t="s">
        <v>1150</v>
      </c>
      <c r="I60" s="1" t="s">
        <v>1522</v>
      </c>
      <c r="J60" s="1" t="s">
        <v>30</v>
      </c>
      <c r="K60" s="1" t="s">
        <v>1523</v>
      </c>
      <c r="L60" s="1" t="s">
        <v>1523</v>
      </c>
      <c r="M60" s="1" t="s">
        <v>1153</v>
      </c>
      <c r="N60" s="1" t="s">
        <v>1153</v>
      </c>
      <c r="O60" s="1" t="s">
        <v>1154</v>
      </c>
      <c r="P60" s="1" t="s">
        <v>1155</v>
      </c>
      <c r="Q60" s="1" t="s">
        <v>1156</v>
      </c>
      <c r="R60" s="1" t="s">
        <v>1524</v>
      </c>
      <c r="S60" s="1" t="s">
        <v>1158</v>
      </c>
      <c r="T60" s="1" t="s">
        <v>1159</v>
      </c>
      <c r="U60" s="1" t="s">
        <v>1160</v>
      </c>
      <c r="V60" s="1" t="s">
        <v>1185</v>
      </c>
    </row>
    <row r="61" s="1" customFormat="1" spans="1:22">
      <c r="A61" s="3">
        <v>999222472591630</v>
      </c>
      <c r="B61" s="1" t="s">
        <v>1525</v>
      </c>
      <c r="C61" s="1" t="s">
        <v>1526</v>
      </c>
      <c r="D61" s="1" t="s">
        <v>1527</v>
      </c>
      <c r="E61" s="1" t="s">
        <v>1528</v>
      </c>
      <c r="F61" s="1" t="s">
        <v>1145</v>
      </c>
      <c r="G61" s="1" t="s">
        <v>1149</v>
      </c>
      <c r="H61" s="1" t="s">
        <v>1150</v>
      </c>
      <c r="I61" s="1" t="s">
        <v>1529</v>
      </c>
      <c r="J61" s="1" t="s">
        <v>30</v>
      </c>
      <c r="K61" s="1" t="s">
        <v>1530</v>
      </c>
      <c r="L61" s="1" t="s">
        <v>1530</v>
      </c>
      <c r="M61" s="1" t="s">
        <v>1153</v>
      </c>
      <c r="N61" s="1" t="s">
        <v>1153</v>
      </c>
      <c r="O61" s="1" t="s">
        <v>1154</v>
      </c>
      <c r="P61" s="1" t="s">
        <v>1155</v>
      </c>
      <c r="Q61" s="1" t="s">
        <v>1156</v>
      </c>
      <c r="R61" s="1" t="s">
        <v>1531</v>
      </c>
      <c r="S61" s="1" t="s">
        <v>1158</v>
      </c>
      <c r="T61" s="1" t="s">
        <v>1159</v>
      </c>
      <c r="U61" s="1" t="s">
        <v>1160</v>
      </c>
      <c r="V61" s="1" t="s">
        <v>1185</v>
      </c>
    </row>
    <row r="62" s="1" customFormat="1" spans="1:22">
      <c r="A62" s="3">
        <v>999222465775837</v>
      </c>
      <c r="B62" s="1" t="s">
        <v>1525</v>
      </c>
      <c r="C62" s="1" t="s">
        <v>1532</v>
      </c>
      <c r="D62" s="1" t="s">
        <v>1527</v>
      </c>
      <c r="E62" s="1" t="s">
        <v>1533</v>
      </c>
      <c r="F62" s="1" t="s">
        <v>1145</v>
      </c>
      <c r="G62" s="1" t="s">
        <v>1149</v>
      </c>
      <c r="H62" s="1" t="s">
        <v>1150</v>
      </c>
      <c r="I62" s="1" t="s">
        <v>1534</v>
      </c>
      <c r="J62" s="1" t="s">
        <v>30</v>
      </c>
      <c r="K62" s="1" t="s">
        <v>1535</v>
      </c>
      <c r="L62" s="1" t="s">
        <v>1535</v>
      </c>
      <c r="M62" s="1" t="s">
        <v>1153</v>
      </c>
      <c r="N62" s="1" t="s">
        <v>1153</v>
      </c>
      <c r="O62" s="1" t="s">
        <v>1154</v>
      </c>
      <c r="P62" s="1" t="s">
        <v>1155</v>
      </c>
      <c r="Q62" s="1" t="s">
        <v>1156</v>
      </c>
      <c r="R62" s="1" t="s">
        <v>1536</v>
      </c>
      <c r="S62" s="1" t="s">
        <v>1158</v>
      </c>
      <c r="T62" s="1" t="s">
        <v>1159</v>
      </c>
      <c r="U62" s="1" t="s">
        <v>1160</v>
      </c>
      <c r="V62" s="1" t="s">
        <v>1185</v>
      </c>
    </row>
    <row r="63" s="1" customFormat="1" spans="1:22">
      <c r="A63" s="3">
        <v>999222457846917</v>
      </c>
      <c r="B63" s="1" t="s">
        <v>1525</v>
      </c>
      <c r="C63" s="1" t="s">
        <v>1537</v>
      </c>
      <c r="D63" s="1" t="s">
        <v>1527</v>
      </c>
      <c r="E63" s="1" t="s">
        <v>1538</v>
      </c>
      <c r="F63" s="1" t="s">
        <v>1145</v>
      </c>
      <c r="G63" s="1" t="s">
        <v>1149</v>
      </c>
      <c r="H63" s="1" t="s">
        <v>1150</v>
      </c>
      <c r="I63" s="1" t="s">
        <v>1539</v>
      </c>
      <c r="J63" s="1" t="s">
        <v>30</v>
      </c>
      <c r="K63" s="1" t="s">
        <v>1530</v>
      </c>
      <c r="L63" s="1" t="s">
        <v>1530</v>
      </c>
      <c r="M63" s="1" t="s">
        <v>1153</v>
      </c>
      <c r="N63" s="1" t="s">
        <v>1153</v>
      </c>
      <c r="O63" s="1" t="s">
        <v>1154</v>
      </c>
      <c r="P63" s="1" t="s">
        <v>1155</v>
      </c>
      <c r="Q63" s="1" t="s">
        <v>1156</v>
      </c>
      <c r="R63" s="1" t="s">
        <v>1540</v>
      </c>
      <c r="S63" s="1" t="s">
        <v>1158</v>
      </c>
      <c r="T63" s="1" t="s">
        <v>1159</v>
      </c>
      <c r="U63" s="1" t="s">
        <v>1160</v>
      </c>
      <c r="V63" s="1" t="s">
        <v>1185</v>
      </c>
    </row>
    <row r="64" s="1" customFormat="1" spans="1:22">
      <c r="A64" s="3">
        <v>22495343469</v>
      </c>
      <c r="B64" s="1" t="s">
        <v>1459</v>
      </c>
      <c r="C64" s="1" t="s">
        <v>1541</v>
      </c>
      <c r="D64" s="1" t="s">
        <v>1542</v>
      </c>
      <c r="E64" s="1" t="s">
        <v>1543</v>
      </c>
      <c r="F64" s="1" t="s">
        <v>1145</v>
      </c>
      <c r="G64" s="1" t="s">
        <v>1149</v>
      </c>
      <c r="H64" s="1" t="s">
        <v>1150</v>
      </c>
      <c r="I64" s="1" t="s">
        <v>1544</v>
      </c>
      <c r="J64" s="1" t="s">
        <v>30</v>
      </c>
      <c r="K64" s="1" t="s">
        <v>1545</v>
      </c>
      <c r="L64" s="1" t="s">
        <v>1545</v>
      </c>
      <c r="M64" s="1" t="s">
        <v>1153</v>
      </c>
      <c r="N64" s="1" t="s">
        <v>1153</v>
      </c>
      <c r="O64" s="1" t="s">
        <v>1154</v>
      </c>
      <c r="P64" s="1" t="s">
        <v>1155</v>
      </c>
      <c r="Q64" s="1" t="s">
        <v>1156</v>
      </c>
      <c r="R64" s="1" t="s">
        <v>1546</v>
      </c>
      <c r="S64" s="1" t="s">
        <v>1158</v>
      </c>
      <c r="T64" s="1" t="s">
        <v>1159</v>
      </c>
      <c r="U64" s="1" t="s">
        <v>1160</v>
      </c>
      <c r="V64" s="1" t="s">
        <v>1185</v>
      </c>
    </row>
    <row r="65" s="1" customFormat="1" spans="1:22">
      <c r="A65" s="3">
        <v>999222501870526</v>
      </c>
      <c r="B65" s="1" t="s">
        <v>1459</v>
      </c>
      <c r="C65" s="1" t="s">
        <v>1547</v>
      </c>
      <c r="D65" s="1" t="s">
        <v>1542</v>
      </c>
      <c r="E65" s="1" t="s">
        <v>1548</v>
      </c>
      <c r="F65" s="1" t="s">
        <v>1145</v>
      </c>
      <c r="G65" s="1" t="s">
        <v>1149</v>
      </c>
      <c r="H65" s="1" t="s">
        <v>1150</v>
      </c>
      <c r="I65" s="1" t="s">
        <v>1549</v>
      </c>
      <c r="J65" s="1" t="s">
        <v>30</v>
      </c>
      <c r="K65" s="1" t="s">
        <v>1550</v>
      </c>
      <c r="L65" s="1" t="s">
        <v>1550</v>
      </c>
      <c r="M65" s="1" t="s">
        <v>1153</v>
      </c>
      <c r="N65" s="1" t="s">
        <v>1153</v>
      </c>
      <c r="O65" s="1" t="s">
        <v>1154</v>
      </c>
      <c r="P65" s="1" t="s">
        <v>1155</v>
      </c>
      <c r="Q65" s="1" t="s">
        <v>1156</v>
      </c>
      <c r="R65" s="1" t="s">
        <v>1551</v>
      </c>
      <c r="S65" s="1" t="s">
        <v>1158</v>
      </c>
      <c r="T65" s="1" t="s">
        <v>1159</v>
      </c>
      <c r="U65" s="1" t="s">
        <v>1160</v>
      </c>
      <c r="V65" s="1" t="s">
        <v>1185</v>
      </c>
    </row>
    <row r="66" s="1" customFormat="1" spans="1:22">
      <c r="A66" s="3">
        <v>999222497947337</v>
      </c>
      <c r="B66" s="1" t="s">
        <v>1459</v>
      </c>
      <c r="C66" s="1" t="s">
        <v>1552</v>
      </c>
      <c r="D66" s="1" t="s">
        <v>1553</v>
      </c>
      <c r="E66" s="1" t="s">
        <v>1554</v>
      </c>
      <c r="F66" s="1" t="s">
        <v>1145</v>
      </c>
      <c r="G66" s="1" t="s">
        <v>1149</v>
      </c>
      <c r="H66" s="1" t="s">
        <v>1150</v>
      </c>
      <c r="I66" s="1" t="s">
        <v>1555</v>
      </c>
      <c r="J66" s="1" t="s">
        <v>30</v>
      </c>
      <c r="K66" s="1" t="s">
        <v>1556</v>
      </c>
      <c r="L66" s="1" t="s">
        <v>1556</v>
      </c>
      <c r="M66" s="1" t="s">
        <v>1153</v>
      </c>
      <c r="N66" s="1" t="s">
        <v>1153</v>
      </c>
      <c r="O66" s="1" t="s">
        <v>1154</v>
      </c>
      <c r="P66" s="1" t="s">
        <v>1155</v>
      </c>
      <c r="Q66" s="1" t="s">
        <v>1156</v>
      </c>
      <c r="R66" s="1" t="s">
        <v>1557</v>
      </c>
      <c r="S66" s="1" t="s">
        <v>1158</v>
      </c>
      <c r="T66" s="1" t="s">
        <v>1159</v>
      </c>
      <c r="U66" s="1" t="s">
        <v>1160</v>
      </c>
      <c r="V66" s="1" t="s">
        <v>1185</v>
      </c>
    </row>
    <row r="67" s="1" customFormat="1" spans="1:22">
      <c r="A67" s="3">
        <v>999222493282034</v>
      </c>
      <c r="B67" s="1" t="s">
        <v>1455</v>
      </c>
      <c r="C67" s="1" t="s">
        <v>1558</v>
      </c>
      <c r="D67" s="1" t="s">
        <v>1187</v>
      </c>
      <c r="E67" s="1" t="s">
        <v>1559</v>
      </c>
      <c r="F67" s="1" t="s">
        <v>1459</v>
      </c>
      <c r="G67" s="1" t="s">
        <v>1149</v>
      </c>
      <c r="H67" s="1" t="s">
        <v>1150</v>
      </c>
      <c r="I67" s="1" t="s">
        <v>1560</v>
      </c>
      <c r="J67" s="1" t="s">
        <v>30</v>
      </c>
      <c r="K67" s="1" t="s">
        <v>1561</v>
      </c>
      <c r="L67" s="1" t="s">
        <v>1561</v>
      </c>
      <c r="M67" s="1" t="s">
        <v>1153</v>
      </c>
      <c r="N67" s="1" t="s">
        <v>1153</v>
      </c>
      <c r="O67" s="1" t="s">
        <v>1154</v>
      </c>
      <c r="P67" s="1" t="s">
        <v>1155</v>
      </c>
      <c r="Q67" s="1" t="s">
        <v>1156</v>
      </c>
      <c r="R67" s="1" t="s">
        <v>1562</v>
      </c>
      <c r="S67" s="1" t="s">
        <v>1158</v>
      </c>
      <c r="T67" s="1" t="s">
        <v>1159</v>
      </c>
      <c r="U67" s="1" t="s">
        <v>1160</v>
      </c>
      <c r="V67" s="1" t="s">
        <v>1185</v>
      </c>
    </row>
    <row r="68" s="1" customFormat="1" spans="1:22">
      <c r="A68" s="3">
        <v>999222444540124</v>
      </c>
      <c r="B68" s="1" t="s">
        <v>1563</v>
      </c>
      <c r="C68" s="1" t="s">
        <v>1564</v>
      </c>
      <c r="D68" s="1" t="s">
        <v>1565</v>
      </c>
      <c r="E68" s="1" t="s">
        <v>1566</v>
      </c>
      <c r="F68" s="1" t="s">
        <v>1459</v>
      </c>
      <c r="G68" s="1" t="s">
        <v>1149</v>
      </c>
      <c r="H68" s="1" t="s">
        <v>1150</v>
      </c>
      <c r="I68" s="1" t="s">
        <v>1567</v>
      </c>
      <c r="J68" s="1" t="s">
        <v>30</v>
      </c>
      <c r="K68" s="1" t="s">
        <v>1568</v>
      </c>
      <c r="L68" s="1" t="s">
        <v>1568</v>
      </c>
      <c r="M68" s="1" t="s">
        <v>1153</v>
      </c>
      <c r="N68" s="1" t="s">
        <v>1153</v>
      </c>
      <c r="O68" s="1" t="s">
        <v>1154</v>
      </c>
      <c r="P68" s="1" t="s">
        <v>1155</v>
      </c>
      <c r="Q68" s="1" t="s">
        <v>1156</v>
      </c>
      <c r="R68" s="1" t="s">
        <v>1569</v>
      </c>
      <c r="S68" s="1" t="s">
        <v>1158</v>
      </c>
      <c r="T68" s="1" t="s">
        <v>1159</v>
      </c>
      <c r="U68" s="1" t="s">
        <v>1160</v>
      </c>
      <c r="V68" s="1" t="s">
        <v>1570</v>
      </c>
    </row>
    <row r="69" s="1" customFormat="1" spans="1:22">
      <c r="A69" s="3">
        <v>999222432778539</v>
      </c>
      <c r="B69" s="1" t="s">
        <v>1463</v>
      </c>
      <c r="C69" s="1" t="s">
        <v>1571</v>
      </c>
      <c r="D69" s="1" t="s">
        <v>1572</v>
      </c>
      <c r="E69" s="1" t="s">
        <v>1573</v>
      </c>
      <c r="F69" s="1" t="s">
        <v>1459</v>
      </c>
      <c r="G69" s="1" t="s">
        <v>1149</v>
      </c>
      <c r="H69" s="1" t="s">
        <v>1150</v>
      </c>
      <c r="I69" s="1" t="s">
        <v>1574</v>
      </c>
      <c r="J69" s="1" t="s">
        <v>30</v>
      </c>
      <c r="K69" s="1" t="s">
        <v>1575</v>
      </c>
      <c r="L69" s="1" t="s">
        <v>1575</v>
      </c>
      <c r="M69" s="1" t="s">
        <v>1153</v>
      </c>
      <c r="N69" s="1" t="s">
        <v>1153</v>
      </c>
      <c r="O69" s="1" t="s">
        <v>1154</v>
      </c>
      <c r="P69" s="1" t="s">
        <v>1155</v>
      </c>
      <c r="Q69" s="1" t="s">
        <v>1156</v>
      </c>
      <c r="R69" s="1" t="s">
        <v>1576</v>
      </c>
      <c r="S69" s="1" t="s">
        <v>1158</v>
      </c>
      <c r="T69" s="1" t="s">
        <v>1159</v>
      </c>
      <c r="U69" s="1" t="s">
        <v>1160</v>
      </c>
      <c r="V69" s="1" t="s">
        <v>1577</v>
      </c>
    </row>
    <row r="70" s="1" customFormat="1" spans="1:22">
      <c r="A70" s="3">
        <v>999222421283584</v>
      </c>
      <c r="B70" s="1" t="s">
        <v>1463</v>
      </c>
      <c r="C70" s="1" t="s">
        <v>1578</v>
      </c>
      <c r="D70" s="1" t="s">
        <v>1579</v>
      </c>
      <c r="E70" s="1" t="s">
        <v>1580</v>
      </c>
      <c r="F70" s="1" t="s">
        <v>1459</v>
      </c>
      <c r="G70" s="1" t="s">
        <v>1149</v>
      </c>
      <c r="H70" s="1" t="s">
        <v>1150</v>
      </c>
      <c r="I70" s="1" t="s">
        <v>1581</v>
      </c>
      <c r="J70" s="1" t="s">
        <v>30</v>
      </c>
      <c r="K70" s="1" t="s">
        <v>1582</v>
      </c>
      <c r="L70" s="1" t="s">
        <v>1582</v>
      </c>
      <c r="M70" s="1" t="s">
        <v>1153</v>
      </c>
      <c r="N70" s="1" t="s">
        <v>1153</v>
      </c>
      <c r="O70" s="1" t="s">
        <v>1154</v>
      </c>
      <c r="P70" s="1" t="s">
        <v>1155</v>
      </c>
      <c r="Q70" s="1" t="s">
        <v>1156</v>
      </c>
      <c r="R70" s="1" t="s">
        <v>1583</v>
      </c>
      <c r="S70" s="1" t="s">
        <v>1158</v>
      </c>
      <c r="T70" s="1" t="s">
        <v>1159</v>
      </c>
      <c r="U70" s="1" t="s">
        <v>1160</v>
      </c>
      <c r="V70" s="1" t="s">
        <v>1282</v>
      </c>
    </row>
    <row r="71" s="1" customFormat="1" spans="1:22">
      <c r="A71" s="3">
        <v>999222433401043</v>
      </c>
      <c r="B71" s="1" t="s">
        <v>1463</v>
      </c>
      <c r="C71" s="1" t="s">
        <v>1584</v>
      </c>
      <c r="D71" s="1" t="s">
        <v>1585</v>
      </c>
      <c r="E71" s="1" t="s">
        <v>1586</v>
      </c>
      <c r="F71" s="1" t="s">
        <v>1145</v>
      </c>
      <c r="G71" s="1" t="s">
        <v>1149</v>
      </c>
      <c r="H71" s="1" t="s">
        <v>1150</v>
      </c>
      <c r="I71" s="1" t="s">
        <v>1587</v>
      </c>
      <c r="J71" s="1" t="s">
        <v>30</v>
      </c>
      <c r="K71" s="1" t="s">
        <v>1588</v>
      </c>
      <c r="L71" s="1" t="s">
        <v>1588</v>
      </c>
      <c r="M71" s="1" t="s">
        <v>1153</v>
      </c>
      <c r="N71" s="1" t="s">
        <v>1153</v>
      </c>
      <c r="O71" s="1" t="s">
        <v>1154</v>
      </c>
      <c r="P71" s="1" t="s">
        <v>1155</v>
      </c>
      <c r="Q71" s="1" t="s">
        <v>1156</v>
      </c>
      <c r="R71" s="1" t="s">
        <v>1589</v>
      </c>
      <c r="S71" s="1" t="s">
        <v>1158</v>
      </c>
      <c r="T71" s="1" t="s">
        <v>1159</v>
      </c>
      <c r="U71" s="1" t="s">
        <v>1160</v>
      </c>
      <c r="V71" s="1" t="s">
        <v>1282</v>
      </c>
    </row>
    <row r="72" s="1" customFormat="1" spans="1:22">
      <c r="A72" s="3">
        <v>999222509743840</v>
      </c>
      <c r="B72" s="1" t="s">
        <v>1459</v>
      </c>
      <c r="C72" s="1" t="s">
        <v>1590</v>
      </c>
      <c r="D72" s="1" t="s">
        <v>1591</v>
      </c>
      <c r="E72" s="1" t="s">
        <v>1592</v>
      </c>
      <c r="F72" s="1" t="s">
        <v>1145</v>
      </c>
      <c r="G72" s="1" t="s">
        <v>1149</v>
      </c>
      <c r="H72" s="1" t="s">
        <v>1150</v>
      </c>
      <c r="I72" s="1" t="s">
        <v>1593</v>
      </c>
      <c r="J72" s="1" t="s">
        <v>30</v>
      </c>
      <c r="K72" s="1" t="s">
        <v>1594</v>
      </c>
      <c r="L72" s="1" t="s">
        <v>1594</v>
      </c>
      <c r="M72" s="1" t="s">
        <v>1153</v>
      </c>
      <c r="N72" s="1" t="s">
        <v>1153</v>
      </c>
      <c r="O72" s="1" t="s">
        <v>1154</v>
      </c>
      <c r="P72" s="1" t="s">
        <v>1155</v>
      </c>
      <c r="Q72" s="1" t="s">
        <v>1156</v>
      </c>
      <c r="R72" s="1" t="s">
        <v>1595</v>
      </c>
      <c r="S72" s="1" t="s">
        <v>1158</v>
      </c>
      <c r="T72" s="1" t="s">
        <v>1159</v>
      </c>
      <c r="U72" s="1" t="s">
        <v>1160</v>
      </c>
      <c r="V72" s="1" t="s">
        <v>1168</v>
      </c>
    </row>
    <row r="73" s="1" customFormat="1" spans="1:22">
      <c r="A73" s="3">
        <v>999222450470605</v>
      </c>
      <c r="B73" s="1" t="s">
        <v>1563</v>
      </c>
      <c r="C73" s="1" t="s">
        <v>1596</v>
      </c>
      <c r="D73" s="1" t="s">
        <v>1597</v>
      </c>
      <c r="E73" s="1" t="s">
        <v>1598</v>
      </c>
      <c r="F73" s="1" t="s">
        <v>1145</v>
      </c>
      <c r="G73" s="1" t="s">
        <v>1149</v>
      </c>
      <c r="H73" s="1" t="s">
        <v>1150</v>
      </c>
      <c r="I73" s="1" t="s">
        <v>1599</v>
      </c>
      <c r="J73" s="1" t="s">
        <v>30</v>
      </c>
      <c r="K73" s="1" t="s">
        <v>1600</v>
      </c>
      <c r="L73" s="1" t="s">
        <v>1600</v>
      </c>
      <c r="M73" s="1" t="s">
        <v>1153</v>
      </c>
      <c r="N73" s="1" t="s">
        <v>1153</v>
      </c>
      <c r="O73" s="1" t="s">
        <v>1154</v>
      </c>
      <c r="P73" s="1" t="s">
        <v>1155</v>
      </c>
      <c r="Q73" s="1" t="s">
        <v>1156</v>
      </c>
      <c r="R73" s="1" t="s">
        <v>1601</v>
      </c>
      <c r="S73" s="1" t="s">
        <v>1158</v>
      </c>
      <c r="T73" s="1" t="s">
        <v>1159</v>
      </c>
      <c r="U73" s="1" t="s">
        <v>1160</v>
      </c>
      <c r="V73" s="1" t="s">
        <v>1185</v>
      </c>
    </row>
    <row r="74" s="1" customFormat="1" spans="1:22">
      <c r="A74" s="3">
        <v>999222500917531</v>
      </c>
      <c r="B74" s="1" t="s">
        <v>1459</v>
      </c>
      <c r="C74" s="1" t="s">
        <v>1602</v>
      </c>
      <c r="D74" s="1" t="s">
        <v>1603</v>
      </c>
      <c r="E74" s="1" t="s">
        <v>1604</v>
      </c>
      <c r="F74" s="1" t="s">
        <v>1459</v>
      </c>
      <c r="G74" s="1" t="s">
        <v>1149</v>
      </c>
      <c r="H74" s="1" t="s">
        <v>1150</v>
      </c>
      <c r="I74" s="1" t="s">
        <v>1605</v>
      </c>
      <c r="J74" s="1" t="s">
        <v>30</v>
      </c>
      <c r="K74" s="1" t="s">
        <v>1606</v>
      </c>
      <c r="L74" s="1" t="s">
        <v>1606</v>
      </c>
      <c r="M74" s="1" t="s">
        <v>1153</v>
      </c>
      <c r="N74" s="1" t="s">
        <v>1153</v>
      </c>
      <c r="O74" s="1" t="s">
        <v>1154</v>
      </c>
      <c r="P74" s="1" t="s">
        <v>1155</v>
      </c>
      <c r="Q74" s="1" t="s">
        <v>1156</v>
      </c>
      <c r="R74" s="1" t="s">
        <v>1607</v>
      </c>
      <c r="S74" s="1" t="s">
        <v>1158</v>
      </c>
      <c r="T74" s="1" t="s">
        <v>1159</v>
      </c>
      <c r="U74" s="1" t="s">
        <v>1160</v>
      </c>
      <c r="V74" s="1" t="s">
        <v>1198</v>
      </c>
    </row>
    <row r="75" s="1" customFormat="1" spans="1:22">
      <c r="A75" s="3">
        <v>999222485005534</v>
      </c>
      <c r="B75" s="1" t="s">
        <v>1455</v>
      </c>
      <c r="C75" s="1" t="s">
        <v>1608</v>
      </c>
      <c r="D75" s="1" t="s">
        <v>1609</v>
      </c>
      <c r="E75" s="1" t="s">
        <v>1610</v>
      </c>
      <c r="F75" s="1" t="s">
        <v>1455</v>
      </c>
      <c r="G75" s="1" t="s">
        <v>1149</v>
      </c>
      <c r="H75" s="1" t="s">
        <v>1150</v>
      </c>
      <c r="I75" s="1" t="s">
        <v>1611</v>
      </c>
      <c r="J75" s="1" t="s">
        <v>30</v>
      </c>
      <c r="K75" s="1" t="s">
        <v>1612</v>
      </c>
      <c r="L75" s="1" t="s">
        <v>1612</v>
      </c>
      <c r="M75" s="1" t="s">
        <v>1153</v>
      </c>
      <c r="N75" s="1" t="s">
        <v>1153</v>
      </c>
      <c r="O75" s="1" t="s">
        <v>1154</v>
      </c>
      <c r="P75" s="1" t="s">
        <v>1155</v>
      </c>
      <c r="Q75" s="1" t="s">
        <v>1156</v>
      </c>
      <c r="R75" s="1" t="s">
        <v>1613</v>
      </c>
      <c r="S75" s="1" t="s">
        <v>1158</v>
      </c>
      <c r="T75" s="1" t="s">
        <v>1159</v>
      </c>
      <c r="U75" s="1" t="s">
        <v>1160</v>
      </c>
      <c r="V75" s="1" t="s">
        <v>1198</v>
      </c>
    </row>
    <row r="76" s="1" customFormat="1" spans="1:22">
      <c r="A76" s="3">
        <v>22479056748</v>
      </c>
      <c r="B76" s="1" t="s">
        <v>1455</v>
      </c>
      <c r="C76" s="1" t="s">
        <v>1614</v>
      </c>
      <c r="D76" s="1" t="s">
        <v>1615</v>
      </c>
      <c r="E76" s="1" t="s">
        <v>1616</v>
      </c>
      <c r="F76" s="1" t="s">
        <v>1145</v>
      </c>
      <c r="G76" s="1" t="s">
        <v>1149</v>
      </c>
      <c r="H76" s="1" t="s">
        <v>1150</v>
      </c>
      <c r="I76" s="1" t="s">
        <v>1617</v>
      </c>
      <c r="J76" s="1" t="s">
        <v>30</v>
      </c>
      <c r="K76" s="1" t="s">
        <v>1618</v>
      </c>
      <c r="L76" s="1" t="s">
        <v>1618</v>
      </c>
      <c r="M76" s="1" t="s">
        <v>1153</v>
      </c>
      <c r="N76" s="1" t="s">
        <v>1153</v>
      </c>
      <c r="O76" s="1" t="s">
        <v>1154</v>
      </c>
      <c r="P76" s="1" t="s">
        <v>1155</v>
      </c>
      <c r="Q76" s="1" t="s">
        <v>1156</v>
      </c>
      <c r="R76" s="1" t="s">
        <v>1619</v>
      </c>
      <c r="S76" s="1" t="s">
        <v>1158</v>
      </c>
      <c r="T76" s="1" t="s">
        <v>1159</v>
      </c>
      <c r="U76" s="1" t="s">
        <v>1160</v>
      </c>
      <c r="V76" s="1" t="s">
        <v>1219</v>
      </c>
    </row>
    <row r="77" s="1" customFormat="1" spans="1:22">
      <c r="A77" s="3">
        <v>999222445641905</v>
      </c>
      <c r="B77" s="1" t="s">
        <v>1563</v>
      </c>
      <c r="C77" s="1" t="s">
        <v>1620</v>
      </c>
      <c r="D77" s="1" t="s">
        <v>1621</v>
      </c>
      <c r="E77" s="1" t="s">
        <v>1622</v>
      </c>
      <c r="F77" s="1" t="s">
        <v>1145</v>
      </c>
      <c r="G77" s="1" t="s">
        <v>1149</v>
      </c>
      <c r="H77" s="1" t="s">
        <v>1150</v>
      </c>
      <c r="I77" s="1" t="s">
        <v>1623</v>
      </c>
      <c r="J77" s="1" t="s">
        <v>30</v>
      </c>
      <c r="K77" s="1" t="s">
        <v>1624</v>
      </c>
      <c r="L77" s="1" t="s">
        <v>1624</v>
      </c>
      <c r="M77" s="1" t="s">
        <v>1153</v>
      </c>
      <c r="N77" s="1" t="s">
        <v>1153</v>
      </c>
      <c r="O77" s="1" t="s">
        <v>1154</v>
      </c>
      <c r="P77" s="1" t="s">
        <v>1155</v>
      </c>
      <c r="Q77" s="1" t="s">
        <v>1156</v>
      </c>
      <c r="R77" s="1" t="s">
        <v>1625</v>
      </c>
      <c r="S77" s="1" t="s">
        <v>1158</v>
      </c>
      <c r="T77" s="1" t="s">
        <v>1159</v>
      </c>
      <c r="U77" s="1" t="s">
        <v>1160</v>
      </c>
      <c r="V77" s="1" t="s">
        <v>1219</v>
      </c>
    </row>
    <row r="78" s="1" customFormat="1" spans="1:22">
      <c r="A78" s="3">
        <v>999222416688823</v>
      </c>
      <c r="B78" s="1" t="s">
        <v>1626</v>
      </c>
      <c r="C78" s="1" t="s">
        <v>1627</v>
      </c>
      <c r="D78" s="1" t="s">
        <v>1628</v>
      </c>
      <c r="E78" s="1" t="s">
        <v>1629</v>
      </c>
      <c r="F78" s="1" t="s">
        <v>1459</v>
      </c>
      <c r="G78" s="1" t="s">
        <v>1149</v>
      </c>
      <c r="H78" s="1" t="s">
        <v>1150</v>
      </c>
      <c r="I78" s="1" t="s">
        <v>1630</v>
      </c>
      <c r="J78" s="1" t="s">
        <v>30</v>
      </c>
      <c r="K78" s="1" t="s">
        <v>1631</v>
      </c>
      <c r="L78" s="1" t="s">
        <v>1631</v>
      </c>
      <c r="M78" s="1" t="s">
        <v>1153</v>
      </c>
      <c r="N78" s="1" t="s">
        <v>1153</v>
      </c>
      <c r="O78" s="1" t="s">
        <v>1154</v>
      </c>
      <c r="P78" s="1" t="s">
        <v>1155</v>
      </c>
      <c r="Q78" s="1" t="s">
        <v>1156</v>
      </c>
      <c r="R78" s="1" t="s">
        <v>1632</v>
      </c>
      <c r="S78" s="1" t="s">
        <v>1158</v>
      </c>
      <c r="T78" s="1" t="s">
        <v>1159</v>
      </c>
      <c r="U78" s="1" t="s">
        <v>1160</v>
      </c>
      <c r="V78" s="1" t="s">
        <v>1432</v>
      </c>
    </row>
    <row r="79" s="1" customFormat="1" spans="1:22">
      <c r="A79" s="3">
        <v>999222501479149</v>
      </c>
      <c r="B79" s="1" t="s">
        <v>1459</v>
      </c>
      <c r="C79" s="1" t="s">
        <v>1633</v>
      </c>
      <c r="D79" s="1" t="s">
        <v>1634</v>
      </c>
      <c r="E79" s="1" t="s">
        <v>1635</v>
      </c>
      <c r="F79" s="1" t="s">
        <v>1459</v>
      </c>
      <c r="G79" s="1" t="s">
        <v>1149</v>
      </c>
      <c r="H79" s="1" t="s">
        <v>1150</v>
      </c>
      <c r="I79" s="1" t="s">
        <v>1636</v>
      </c>
      <c r="J79" s="1" t="s">
        <v>30</v>
      </c>
      <c r="K79" s="1" t="s">
        <v>1637</v>
      </c>
      <c r="L79" s="1" t="s">
        <v>1637</v>
      </c>
      <c r="M79" s="1" t="s">
        <v>1153</v>
      </c>
      <c r="N79" s="1" t="s">
        <v>1153</v>
      </c>
      <c r="O79" s="1" t="s">
        <v>1154</v>
      </c>
      <c r="P79" s="1" t="s">
        <v>1155</v>
      </c>
      <c r="Q79" s="1" t="s">
        <v>1156</v>
      </c>
      <c r="R79" s="1" t="s">
        <v>1638</v>
      </c>
      <c r="S79" s="1" t="s">
        <v>1158</v>
      </c>
      <c r="T79" s="1" t="s">
        <v>1159</v>
      </c>
      <c r="U79" s="1" t="s">
        <v>1160</v>
      </c>
      <c r="V79" s="1" t="s">
        <v>1432</v>
      </c>
    </row>
    <row r="80" s="1" customFormat="1" spans="1:22">
      <c r="A80" s="3">
        <v>999222489947235</v>
      </c>
      <c r="B80" s="1" t="s">
        <v>1455</v>
      </c>
      <c r="C80" s="1" t="s">
        <v>1639</v>
      </c>
      <c r="D80" s="1" t="s">
        <v>1640</v>
      </c>
      <c r="E80" s="1" t="s">
        <v>1641</v>
      </c>
      <c r="F80" s="1" t="s">
        <v>1459</v>
      </c>
      <c r="G80" s="1" t="s">
        <v>1149</v>
      </c>
      <c r="H80" s="1" t="s">
        <v>1150</v>
      </c>
      <c r="I80" s="1" t="s">
        <v>1642</v>
      </c>
      <c r="J80" s="1" t="s">
        <v>30</v>
      </c>
      <c r="K80" s="1" t="s">
        <v>1643</v>
      </c>
      <c r="L80" s="1" t="s">
        <v>1643</v>
      </c>
      <c r="M80" s="1" t="s">
        <v>1153</v>
      </c>
      <c r="N80" s="1" t="s">
        <v>1153</v>
      </c>
      <c r="O80" s="1" t="s">
        <v>1154</v>
      </c>
      <c r="P80" s="1" t="s">
        <v>1155</v>
      </c>
      <c r="Q80" s="1" t="s">
        <v>1156</v>
      </c>
      <c r="R80" s="1" t="s">
        <v>1644</v>
      </c>
      <c r="S80" s="1" t="s">
        <v>1158</v>
      </c>
      <c r="T80" s="1" t="s">
        <v>1159</v>
      </c>
      <c r="U80" s="1" t="s">
        <v>1160</v>
      </c>
      <c r="V80" s="1" t="s">
        <v>1645</v>
      </c>
    </row>
    <row r="81" s="1" customFormat="1" spans="1:22">
      <c r="A81" s="3">
        <v>999222511821299</v>
      </c>
      <c r="B81" s="1" t="s">
        <v>1145</v>
      </c>
      <c r="C81" s="1" t="s">
        <v>1646</v>
      </c>
      <c r="D81" s="1" t="s">
        <v>1647</v>
      </c>
      <c r="E81" s="1" t="s">
        <v>1648</v>
      </c>
      <c r="F81" s="1" t="s">
        <v>1145</v>
      </c>
      <c r="G81" s="1" t="s">
        <v>1149</v>
      </c>
      <c r="H81" s="1" t="s">
        <v>1150</v>
      </c>
      <c r="I81" s="1" t="s">
        <v>1649</v>
      </c>
      <c r="J81" s="1" t="s">
        <v>30</v>
      </c>
      <c r="K81" s="1" t="s">
        <v>1650</v>
      </c>
      <c r="L81" s="1" t="s">
        <v>1650</v>
      </c>
      <c r="M81" s="1" t="s">
        <v>1153</v>
      </c>
      <c r="N81" s="1" t="s">
        <v>1153</v>
      </c>
      <c r="O81" s="1" t="s">
        <v>1154</v>
      </c>
      <c r="P81" s="1" t="s">
        <v>1155</v>
      </c>
      <c r="Q81" s="1" t="s">
        <v>1156</v>
      </c>
      <c r="R81" s="1" t="s">
        <v>1651</v>
      </c>
      <c r="S81" s="1" t="s">
        <v>1158</v>
      </c>
      <c r="T81" s="1" t="s">
        <v>1159</v>
      </c>
      <c r="U81" s="1" t="s">
        <v>1160</v>
      </c>
      <c r="V81" s="1" t="s">
        <v>1219</v>
      </c>
    </row>
    <row r="82" s="1" customFormat="1" spans="1:22">
      <c r="A82" s="3">
        <v>999222468950456</v>
      </c>
      <c r="B82" s="1" t="s">
        <v>1525</v>
      </c>
      <c r="C82" s="1" t="s">
        <v>1652</v>
      </c>
      <c r="D82" s="1" t="s">
        <v>1653</v>
      </c>
      <c r="E82" s="1" t="s">
        <v>1654</v>
      </c>
      <c r="F82" s="1" t="s">
        <v>1145</v>
      </c>
      <c r="G82" s="1" t="s">
        <v>1149</v>
      </c>
      <c r="H82" s="1" t="s">
        <v>1150</v>
      </c>
      <c r="I82" s="1" t="s">
        <v>1655</v>
      </c>
      <c r="J82" s="1" t="s">
        <v>30</v>
      </c>
      <c r="K82" s="1" t="s">
        <v>1656</v>
      </c>
      <c r="L82" s="1" t="s">
        <v>1656</v>
      </c>
      <c r="M82" s="1" t="s">
        <v>1153</v>
      </c>
      <c r="N82" s="1" t="s">
        <v>1153</v>
      </c>
      <c r="O82" s="1" t="s">
        <v>1154</v>
      </c>
      <c r="P82" s="1" t="s">
        <v>1155</v>
      </c>
      <c r="Q82" s="1" t="s">
        <v>1156</v>
      </c>
      <c r="R82" s="1" t="s">
        <v>1657</v>
      </c>
      <c r="S82" s="1" t="s">
        <v>1158</v>
      </c>
      <c r="T82" s="1" t="s">
        <v>1159</v>
      </c>
      <c r="U82" s="1" t="s">
        <v>1658</v>
      </c>
      <c r="V82" s="1" t="s">
        <v>1219</v>
      </c>
    </row>
    <row r="83" s="1" customFormat="1" spans="1:22">
      <c r="A83" s="3">
        <v>999222497255220</v>
      </c>
      <c r="B83" s="1" t="s">
        <v>1459</v>
      </c>
      <c r="C83" s="1" t="s">
        <v>1659</v>
      </c>
      <c r="D83" s="1" t="s">
        <v>1660</v>
      </c>
      <c r="E83" s="1" t="s">
        <v>1661</v>
      </c>
      <c r="F83" s="1" t="s">
        <v>1459</v>
      </c>
      <c r="G83" s="1" t="s">
        <v>1149</v>
      </c>
      <c r="H83" s="1" t="s">
        <v>1150</v>
      </c>
      <c r="I83" s="1" t="s">
        <v>1662</v>
      </c>
      <c r="J83" s="1" t="s">
        <v>30</v>
      </c>
      <c r="K83" s="1" t="s">
        <v>1663</v>
      </c>
      <c r="L83" s="1" t="s">
        <v>1663</v>
      </c>
      <c r="M83" s="1" t="s">
        <v>1153</v>
      </c>
      <c r="N83" s="1" t="s">
        <v>1153</v>
      </c>
      <c r="O83" s="1" t="s">
        <v>1154</v>
      </c>
      <c r="P83" s="1" t="s">
        <v>1155</v>
      </c>
      <c r="Q83" s="1" t="s">
        <v>1156</v>
      </c>
      <c r="R83" s="1" t="s">
        <v>1664</v>
      </c>
      <c r="S83" s="1" t="s">
        <v>1158</v>
      </c>
      <c r="T83" s="1" t="s">
        <v>1159</v>
      </c>
      <c r="U83" s="1" t="s">
        <v>1160</v>
      </c>
      <c r="V83" s="1" t="s">
        <v>1161</v>
      </c>
    </row>
    <row r="84" s="1" customFormat="1" spans="1:22">
      <c r="A84" s="3">
        <v>22438723989</v>
      </c>
      <c r="B84" s="1" t="s">
        <v>1563</v>
      </c>
      <c r="C84" s="1" t="s">
        <v>1665</v>
      </c>
      <c r="D84" s="1" t="s">
        <v>1666</v>
      </c>
      <c r="E84" s="1" t="s">
        <v>1667</v>
      </c>
      <c r="F84" s="1" t="s">
        <v>1145</v>
      </c>
      <c r="G84" s="1" t="s">
        <v>1149</v>
      </c>
      <c r="H84" s="1" t="s">
        <v>1150</v>
      </c>
      <c r="I84" s="1" t="s">
        <v>1668</v>
      </c>
      <c r="J84" s="1" t="s">
        <v>30</v>
      </c>
      <c r="K84" s="1" t="s">
        <v>1669</v>
      </c>
      <c r="L84" s="1" t="s">
        <v>1669</v>
      </c>
      <c r="M84" s="1" t="s">
        <v>1153</v>
      </c>
      <c r="N84" s="1" t="s">
        <v>1153</v>
      </c>
      <c r="O84" s="1" t="s">
        <v>1154</v>
      </c>
      <c r="P84" s="1" t="s">
        <v>1155</v>
      </c>
      <c r="Q84" s="1" t="s">
        <v>1156</v>
      </c>
      <c r="R84" s="1" t="s">
        <v>1670</v>
      </c>
      <c r="S84" s="1" t="s">
        <v>1158</v>
      </c>
      <c r="T84" s="1" t="s">
        <v>1159</v>
      </c>
      <c r="U84" s="1" t="s">
        <v>1160</v>
      </c>
      <c r="V84" s="1" t="s">
        <v>1219</v>
      </c>
    </row>
    <row r="85" s="1" customFormat="1" spans="1:22">
      <c r="A85" s="3">
        <v>999222512951446</v>
      </c>
      <c r="B85" s="1" t="s">
        <v>1145</v>
      </c>
      <c r="C85" s="1" t="s">
        <v>1671</v>
      </c>
      <c r="D85" s="1" t="s">
        <v>1672</v>
      </c>
      <c r="E85" s="1" t="s">
        <v>1673</v>
      </c>
      <c r="F85" s="1" t="s">
        <v>1145</v>
      </c>
      <c r="G85" s="1" t="s">
        <v>1149</v>
      </c>
      <c r="H85" s="1" t="s">
        <v>1150</v>
      </c>
      <c r="I85" s="1" t="s">
        <v>1674</v>
      </c>
      <c r="J85" s="1" t="s">
        <v>30</v>
      </c>
      <c r="K85" s="1" t="s">
        <v>1675</v>
      </c>
      <c r="L85" s="1" t="s">
        <v>1675</v>
      </c>
      <c r="M85" s="1" t="s">
        <v>1153</v>
      </c>
      <c r="N85" s="1" t="s">
        <v>1153</v>
      </c>
      <c r="O85" s="1" t="s">
        <v>1154</v>
      </c>
      <c r="P85" s="1" t="s">
        <v>1155</v>
      </c>
      <c r="Q85" s="1" t="s">
        <v>1156</v>
      </c>
      <c r="R85" s="1" t="s">
        <v>1676</v>
      </c>
      <c r="S85" s="1" t="s">
        <v>1158</v>
      </c>
      <c r="T85" s="1" t="s">
        <v>1159</v>
      </c>
      <c r="U85" s="1" t="s">
        <v>1160</v>
      </c>
      <c r="V85" s="1" t="s">
        <v>1185</v>
      </c>
    </row>
    <row r="86" s="1" customFormat="1" spans="1:22">
      <c r="A86" s="3">
        <v>999222482130064</v>
      </c>
      <c r="B86" s="1" t="s">
        <v>1455</v>
      </c>
      <c r="C86" s="1" t="s">
        <v>1677</v>
      </c>
      <c r="D86" s="1" t="s">
        <v>1349</v>
      </c>
      <c r="E86" s="1" t="s">
        <v>1678</v>
      </c>
      <c r="F86" s="1" t="s">
        <v>1145</v>
      </c>
      <c r="G86" s="1" t="s">
        <v>1149</v>
      </c>
      <c r="H86" s="1" t="s">
        <v>1150</v>
      </c>
      <c r="I86" s="1" t="s">
        <v>1679</v>
      </c>
      <c r="J86" s="1" t="s">
        <v>30</v>
      </c>
      <c r="K86" s="1" t="s">
        <v>1680</v>
      </c>
      <c r="L86" s="1" t="s">
        <v>1680</v>
      </c>
      <c r="M86" s="1" t="s">
        <v>1153</v>
      </c>
      <c r="N86" s="1" t="s">
        <v>1153</v>
      </c>
      <c r="O86" s="1" t="s">
        <v>1154</v>
      </c>
      <c r="P86" s="1" t="s">
        <v>1155</v>
      </c>
      <c r="Q86" s="1" t="s">
        <v>1156</v>
      </c>
      <c r="R86" s="1" t="s">
        <v>1681</v>
      </c>
      <c r="S86" s="1" t="s">
        <v>1158</v>
      </c>
      <c r="T86" s="1" t="s">
        <v>1159</v>
      </c>
      <c r="U86" s="1" t="s">
        <v>1160</v>
      </c>
      <c r="V86" s="1" t="s">
        <v>1219</v>
      </c>
    </row>
    <row r="87" s="1" customFormat="1" spans="1:22">
      <c r="A87" s="3">
        <v>999222494101351</v>
      </c>
      <c r="B87" s="1" t="s">
        <v>1459</v>
      </c>
      <c r="C87" s="1" t="s">
        <v>1682</v>
      </c>
      <c r="D87" s="1" t="s">
        <v>1683</v>
      </c>
      <c r="E87" s="1" t="s">
        <v>1684</v>
      </c>
      <c r="F87" s="1" t="s">
        <v>1459</v>
      </c>
      <c r="G87" s="1" t="s">
        <v>1149</v>
      </c>
      <c r="H87" s="1" t="s">
        <v>1150</v>
      </c>
      <c r="I87" s="1" t="s">
        <v>1685</v>
      </c>
      <c r="J87" s="1" t="s">
        <v>30</v>
      </c>
      <c r="K87" s="1" t="s">
        <v>1686</v>
      </c>
      <c r="L87" s="1" t="s">
        <v>1686</v>
      </c>
      <c r="M87" s="1" t="s">
        <v>1153</v>
      </c>
      <c r="N87" s="1" t="s">
        <v>1153</v>
      </c>
      <c r="O87" s="1" t="s">
        <v>1154</v>
      </c>
      <c r="P87" s="1" t="s">
        <v>1155</v>
      </c>
      <c r="Q87" s="1" t="s">
        <v>1156</v>
      </c>
      <c r="R87" s="1" t="s">
        <v>1687</v>
      </c>
      <c r="S87" s="1" t="s">
        <v>1158</v>
      </c>
      <c r="T87" s="1" t="s">
        <v>1159</v>
      </c>
      <c r="U87" s="1" t="s">
        <v>1160</v>
      </c>
      <c r="V87" s="1" t="s">
        <v>1244</v>
      </c>
    </row>
    <row r="88" s="1" customFormat="1" spans="1:22">
      <c r="A88" s="3">
        <v>999222458823897</v>
      </c>
      <c r="B88" s="1" t="s">
        <v>1525</v>
      </c>
      <c r="C88" s="1" t="s">
        <v>1688</v>
      </c>
      <c r="D88" s="1" t="s">
        <v>1689</v>
      </c>
      <c r="E88" s="1" t="s">
        <v>1690</v>
      </c>
      <c r="F88" s="1" t="s">
        <v>1145</v>
      </c>
      <c r="G88" s="1" t="s">
        <v>1149</v>
      </c>
      <c r="H88" s="1" t="s">
        <v>1150</v>
      </c>
      <c r="I88" s="1" t="s">
        <v>1691</v>
      </c>
      <c r="J88" s="1" t="s">
        <v>30</v>
      </c>
      <c r="K88" s="1" t="s">
        <v>1692</v>
      </c>
      <c r="L88" s="1" t="s">
        <v>1692</v>
      </c>
      <c r="M88" s="1" t="s">
        <v>1153</v>
      </c>
      <c r="N88" s="1" t="s">
        <v>1153</v>
      </c>
      <c r="O88" s="1" t="s">
        <v>1154</v>
      </c>
      <c r="P88" s="1" t="s">
        <v>1155</v>
      </c>
      <c r="Q88" s="1" t="s">
        <v>1156</v>
      </c>
      <c r="R88" s="1" t="s">
        <v>1693</v>
      </c>
      <c r="S88" s="1" t="s">
        <v>1158</v>
      </c>
      <c r="T88" s="1" t="s">
        <v>1159</v>
      </c>
      <c r="U88" s="1" t="s">
        <v>1160</v>
      </c>
      <c r="V88" s="1" t="s">
        <v>1244</v>
      </c>
    </row>
    <row r="89" s="1" customFormat="1" spans="1:22">
      <c r="A89" s="3">
        <v>999222493139713</v>
      </c>
      <c r="B89" s="1" t="s">
        <v>1455</v>
      </c>
      <c r="C89" s="1" t="s">
        <v>1694</v>
      </c>
      <c r="D89" s="1" t="s">
        <v>1695</v>
      </c>
      <c r="E89" s="1" t="s">
        <v>1696</v>
      </c>
      <c r="F89" s="1" t="s">
        <v>1145</v>
      </c>
      <c r="G89" s="1" t="s">
        <v>1149</v>
      </c>
      <c r="H89" s="1" t="s">
        <v>1150</v>
      </c>
      <c r="I89" s="1" t="s">
        <v>1697</v>
      </c>
      <c r="J89" s="1" t="s">
        <v>30</v>
      </c>
      <c r="K89" s="1" t="s">
        <v>1698</v>
      </c>
      <c r="L89" s="1" t="s">
        <v>1698</v>
      </c>
      <c r="M89" s="1" t="s">
        <v>1153</v>
      </c>
      <c r="N89" s="1" t="s">
        <v>1153</v>
      </c>
      <c r="O89" s="1" t="s">
        <v>1154</v>
      </c>
      <c r="P89" s="1" t="s">
        <v>1155</v>
      </c>
      <c r="Q89" s="1" t="s">
        <v>1156</v>
      </c>
      <c r="R89" s="1" t="s">
        <v>1699</v>
      </c>
      <c r="S89" s="1" t="s">
        <v>1158</v>
      </c>
      <c r="T89" s="1" t="s">
        <v>1159</v>
      </c>
      <c r="U89" s="1" t="s">
        <v>1160</v>
      </c>
      <c r="V89" s="1" t="s">
        <v>1244</v>
      </c>
    </row>
    <row r="90" s="1" customFormat="1" spans="1:22">
      <c r="A90" s="3">
        <v>999222482945684</v>
      </c>
      <c r="B90" s="1" t="s">
        <v>1455</v>
      </c>
      <c r="C90" s="1" t="s">
        <v>1700</v>
      </c>
      <c r="D90" s="1" t="s">
        <v>1701</v>
      </c>
      <c r="E90" s="1" t="s">
        <v>1702</v>
      </c>
      <c r="F90" s="1" t="s">
        <v>1459</v>
      </c>
      <c r="G90" s="1" t="s">
        <v>1149</v>
      </c>
      <c r="H90" s="1" t="s">
        <v>1150</v>
      </c>
      <c r="I90" s="1" t="s">
        <v>1703</v>
      </c>
      <c r="J90" s="1" t="s">
        <v>30</v>
      </c>
      <c r="K90" s="1" t="s">
        <v>1704</v>
      </c>
      <c r="L90" s="1" t="s">
        <v>1704</v>
      </c>
      <c r="M90" s="1" t="s">
        <v>1153</v>
      </c>
      <c r="N90" s="1" t="s">
        <v>1153</v>
      </c>
      <c r="O90" s="1" t="s">
        <v>1154</v>
      </c>
      <c r="P90" s="1" t="s">
        <v>1155</v>
      </c>
      <c r="Q90" s="1" t="s">
        <v>1156</v>
      </c>
      <c r="R90" s="1" t="s">
        <v>1705</v>
      </c>
      <c r="S90" s="1" t="s">
        <v>1158</v>
      </c>
      <c r="T90" s="1" t="s">
        <v>1159</v>
      </c>
      <c r="U90" s="1" t="s">
        <v>1160</v>
      </c>
      <c r="V90" s="1" t="s">
        <v>1244</v>
      </c>
    </row>
    <row r="91" s="1" customFormat="1" spans="1:22">
      <c r="A91" s="3">
        <v>999222510117888</v>
      </c>
      <c r="B91" s="1" t="s">
        <v>1459</v>
      </c>
      <c r="C91" s="1" t="s">
        <v>1706</v>
      </c>
      <c r="D91" s="1" t="s">
        <v>1707</v>
      </c>
      <c r="E91" s="1" t="s">
        <v>1708</v>
      </c>
      <c r="F91" s="1" t="s">
        <v>1145</v>
      </c>
      <c r="G91" s="1" t="s">
        <v>1149</v>
      </c>
      <c r="H91" s="1" t="s">
        <v>1150</v>
      </c>
      <c r="I91" s="1" t="s">
        <v>1709</v>
      </c>
      <c r="J91" s="1" t="s">
        <v>30</v>
      </c>
      <c r="K91" s="1" t="s">
        <v>1710</v>
      </c>
      <c r="L91" s="1" t="s">
        <v>1710</v>
      </c>
      <c r="M91" s="1" t="s">
        <v>1153</v>
      </c>
      <c r="N91" s="1" t="s">
        <v>1153</v>
      </c>
      <c r="O91" s="1" t="s">
        <v>1154</v>
      </c>
      <c r="P91" s="1" t="s">
        <v>1155</v>
      </c>
      <c r="Q91" s="1" t="s">
        <v>1156</v>
      </c>
      <c r="R91" s="1" t="s">
        <v>1711</v>
      </c>
      <c r="S91" s="1" t="s">
        <v>1158</v>
      </c>
      <c r="T91" s="1" t="s">
        <v>1159</v>
      </c>
      <c r="U91" s="1" t="s">
        <v>1160</v>
      </c>
      <c r="V91" s="1" t="s">
        <v>1161</v>
      </c>
    </row>
    <row r="92" s="1" customFormat="1" spans="1:22">
      <c r="A92" s="3">
        <v>999222477549055</v>
      </c>
      <c r="B92" s="1" t="s">
        <v>1455</v>
      </c>
      <c r="C92" s="1" t="s">
        <v>1712</v>
      </c>
      <c r="D92" s="1" t="s">
        <v>1713</v>
      </c>
      <c r="E92" s="1" t="s">
        <v>1714</v>
      </c>
      <c r="F92" s="1" t="s">
        <v>1455</v>
      </c>
      <c r="G92" s="1" t="s">
        <v>1149</v>
      </c>
      <c r="H92" s="1" t="s">
        <v>1150</v>
      </c>
      <c r="I92" s="1" t="s">
        <v>1715</v>
      </c>
      <c r="J92" s="1" t="s">
        <v>30</v>
      </c>
      <c r="K92" s="1" t="s">
        <v>1716</v>
      </c>
      <c r="L92" s="1" t="s">
        <v>1716</v>
      </c>
      <c r="M92" s="1" t="s">
        <v>1153</v>
      </c>
      <c r="N92" s="1" t="s">
        <v>1153</v>
      </c>
      <c r="O92" s="1" t="s">
        <v>1154</v>
      </c>
      <c r="P92" s="1" t="s">
        <v>1155</v>
      </c>
      <c r="Q92" s="1" t="s">
        <v>1156</v>
      </c>
      <c r="R92" s="1" t="s">
        <v>1717</v>
      </c>
      <c r="S92" s="1" t="s">
        <v>1158</v>
      </c>
      <c r="T92" s="1" t="s">
        <v>1159</v>
      </c>
      <c r="U92" s="1" t="s">
        <v>1658</v>
      </c>
      <c r="V92" s="1" t="s">
        <v>1161</v>
      </c>
    </row>
    <row r="93" s="1" customFormat="1" spans="1:22">
      <c r="A93" s="3">
        <v>999222473858660</v>
      </c>
      <c r="B93" s="1" t="s">
        <v>1455</v>
      </c>
      <c r="C93" s="1" t="s">
        <v>1718</v>
      </c>
      <c r="D93" s="1" t="s">
        <v>1719</v>
      </c>
      <c r="E93" s="1" t="s">
        <v>1720</v>
      </c>
      <c r="F93" s="1" t="s">
        <v>1459</v>
      </c>
      <c r="G93" s="1" t="s">
        <v>1149</v>
      </c>
      <c r="H93" s="1" t="s">
        <v>1150</v>
      </c>
      <c r="I93" s="1" t="s">
        <v>1721</v>
      </c>
      <c r="J93" s="1" t="s">
        <v>30</v>
      </c>
      <c r="K93" s="1" t="s">
        <v>1722</v>
      </c>
      <c r="L93" s="1" t="s">
        <v>1722</v>
      </c>
      <c r="M93" s="1" t="s">
        <v>1153</v>
      </c>
      <c r="N93" s="1" t="s">
        <v>1153</v>
      </c>
      <c r="O93" s="1" t="s">
        <v>1154</v>
      </c>
      <c r="P93" s="1" t="s">
        <v>1155</v>
      </c>
      <c r="Q93" s="1" t="s">
        <v>1156</v>
      </c>
      <c r="R93" s="1" t="s">
        <v>1723</v>
      </c>
      <c r="S93" s="1" t="s">
        <v>1158</v>
      </c>
      <c r="T93" s="1" t="s">
        <v>1159</v>
      </c>
      <c r="U93" s="1" t="s">
        <v>1160</v>
      </c>
      <c r="V93" s="1" t="s">
        <v>1244</v>
      </c>
    </row>
    <row r="94" s="1" customFormat="1" spans="1:22">
      <c r="A94" s="3">
        <v>999222474813357</v>
      </c>
      <c r="B94" s="1" t="s">
        <v>1455</v>
      </c>
      <c r="C94" s="1" t="s">
        <v>1724</v>
      </c>
      <c r="D94" s="1" t="s">
        <v>1725</v>
      </c>
      <c r="E94" s="1" t="s">
        <v>1726</v>
      </c>
      <c r="F94" s="1" t="s">
        <v>1145</v>
      </c>
      <c r="G94" s="1" t="s">
        <v>1149</v>
      </c>
      <c r="H94" s="1" t="s">
        <v>1150</v>
      </c>
      <c r="I94" s="1" t="s">
        <v>1727</v>
      </c>
      <c r="J94" s="1" t="s">
        <v>30</v>
      </c>
      <c r="K94" s="1" t="s">
        <v>1728</v>
      </c>
      <c r="L94" s="1" t="s">
        <v>1728</v>
      </c>
      <c r="M94" s="1" t="s">
        <v>1153</v>
      </c>
      <c r="N94" s="1" t="s">
        <v>1153</v>
      </c>
      <c r="O94" s="1" t="s">
        <v>1154</v>
      </c>
      <c r="P94" s="1" t="s">
        <v>1155</v>
      </c>
      <c r="Q94" s="1" t="s">
        <v>1156</v>
      </c>
      <c r="R94" s="1" t="s">
        <v>1729</v>
      </c>
      <c r="S94" s="1" t="s">
        <v>1158</v>
      </c>
      <c r="T94" s="1" t="s">
        <v>1159</v>
      </c>
      <c r="U94" s="1" t="s">
        <v>1160</v>
      </c>
      <c r="V94" s="1" t="s">
        <v>1470</v>
      </c>
    </row>
    <row r="95" s="1" customFormat="1" spans="1:22">
      <c r="A95" s="3">
        <v>999222457391153</v>
      </c>
      <c r="B95" s="1" t="s">
        <v>1525</v>
      </c>
      <c r="C95" s="1" t="s">
        <v>1730</v>
      </c>
      <c r="D95" s="1" t="s">
        <v>1731</v>
      </c>
      <c r="E95" s="1" t="s">
        <v>1732</v>
      </c>
      <c r="F95" s="1" t="s">
        <v>1459</v>
      </c>
      <c r="G95" s="1" t="s">
        <v>1149</v>
      </c>
      <c r="H95" s="1" t="s">
        <v>1150</v>
      </c>
      <c r="I95" s="1" t="s">
        <v>1733</v>
      </c>
      <c r="J95" s="1" t="s">
        <v>30</v>
      </c>
      <c r="K95" s="1" t="s">
        <v>1734</v>
      </c>
      <c r="L95" s="1" t="s">
        <v>1734</v>
      </c>
      <c r="M95" s="1" t="s">
        <v>1153</v>
      </c>
      <c r="N95" s="1" t="s">
        <v>1153</v>
      </c>
      <c r="O95" s="1" t="s">
        <v>1154</v>
      </c>
      <c r="P95" s="1" t="s">
        <v>1155</v>
      </c>
      <c r="Q95" s="1" t="s">
        <v>1156</v>
      </c>
      <c r="R95" s="1" t="s">
        <v>1735</v>
      </c>
      <c r="S95" s="1" t="s">
        <v>1158</v>
      </c>
      <c r="T95" s="1" t="s">
        <v>1159</v>
      </c>
      <c r="U95" s="1" t="s">
        <v>1160</v>
      </c>
      <c r="V95" s="1" t="s">
        <v>1736</v>
      </c>
    </row>
    <row r="96" s="1" customFormat="1" spans="1:22">
      <c r="A96" s="3">
        <v>22471445441</v>
      </c>
      <c r="B96" s="1" t="s">
        <v>1525</v>
      </c>
      <c r="C96" s="1" t="s">
        <v>1737</v>
      </c>
      <c r="D96" s="1" t="s">
        <v>1738</v>
      </c>
      <c r="E96" s="1" t="s">
        <v>1739</v>
      </c>
      <c r="F96" s="1" t="s">
        <v>1459</v>
      </c>
      <c r="G96" s="1" t="s">
        <v>1149</v>
      </c>
      <c r="H96" s="1" t="s">
        <v>1150</v>
      </c>
      <c r="I96" s="1" t="s">
        <v>1740</v>
      </c>
      <c r="J96" s="1" t="s">
        <v>30</v>
      </c>
      <c r="K96" s="1" t="s">
        <v>1741</v>
      </c>
      <c r="L96" s="1" t="s">
        <v>1741</v>
      </c>
      <c r="M96" s="1" t="s">
        <v>1153</v>
      </c>
      <c r="N96" s="1" t="s">
        <v>1153</v>
      </c>
      <c r="O96" s="1" t="s">
        <v>1154</v>
      </c>
      <c r="P96" s="1" t="s">
        <v>1155</v>
      </c>
      <c r="Q96" s="1" t="s">
        <v>1156</v>
      </c>
      <c r="R96" s="1" t="s">
        <v>1742</v>
      </c>
      <c r="S96" s="1" t="s">
        <v>1158</v>
      </c>
      <c r="T96" s="1" t="s">
        <v>1159</v>
      </c>
      <c r="U96" s="1" t="s">
        <v>1160</v>
      </c>
      <c r="V96" s="1" t="s">
        <v>1244</v>
      </c>
    </row>
    <row r="97" s="1" customFormat="1" spans="1:22">
      <c r="A97" s="3">
        <v>999222512912352</v>
      </c>
      <c r="B97" s="1" t="s">
        <v>1145</v>
      </c>
      <c r="C97" s="1" t="s">
        <v>1743</v>
      </c>
      <c r="D97" s="1" t="s">
        <v>1744</v>
      </c>
      <c r="E97" s="1" t="s">
        <v>1745</v>
      </c>
      <c r="F97" s="1" t="s">
        <v>1145</v>
      </c>
      <c r="G97" s="1" t="s">
        <v>1149</v>
      </c>
      <c r="H97" s="1" t="s">
        <v>1150</v>
      </c>
      <c r="I97" s="1" t="s">
        <v>1746</v>
      </c>
      <c r="J97" s="1" t="s">
        <v>30</v>
      </c>
      <c r="K97" s="1" t="s">
        <v>1747</v>
      </c>
      <c r="L97" s="1" t="s">
        <v>1747</v>
      </c>
      <c r="M97" s="1" t="s">
        <v>1153</v>
      </c>
      <c r="N97" s="1" t="s">
        <v>1153</v>
      </c>
      <c r="O97" s="1" t="s">
        <v>1154</v>
      </c>
      <c r="P97" s="1" t="s">
        <v>1155</v>
      </c>
      <c r="Q97" s="1" t="s">
        <v>1156</v>
      </c>
      <c r="R97" s="1" t="s">
        <v>1748</v>
      </c>
      <c r="S97" s="1" t="s">
        <v>1158</v>
      </c>
      <c r="T97" s="1" t="s">
        <v>1159</v>
      </c>
      <c r="U97" s="1" t="s">
        <v>1160</v>
      </c>
      <c r="V97" s="1" t="s">
        <v>1282</v>
      </c>
    </row>
    <row r="98" s="1" customFormat="1" spans="1:22">
      <c r="A98" s="3">
        <v>999222496854914</v>
      </c>
      <c r="B98" s="1" t="s">
        <v>1459</v>
      </c>
      <c r="C98" s="1" t="s">
        <v>1749</v>
      </c>
      <c r="D98" s="1" t="s">
        <v>1750</v>
      </c>
      <c r="E98" s="1" t="s">
        <v>1751</v>
      </c>
      <c r="F98" s="1" t="s">
        <v>1459</v>
      </c>
      <c r="G98" s="1" t="s">
        <v>1149</v>
      </c>
      <c r="H98" s="1" t="s">
        <v>1150</v>
      </c>
      <c r="I98" s="1" t="s">
        <v>1752</v>
      </c>
      <c r="J98" s="1" t="s">
        <v>30</v>
      </c>
      <c r="K98" s="1" t="s">
        <v>1753</v>
      </c>
      <c r="L98" s="1" t="s">
        <v>1753</v>
      </c>
      <c r="M98" s="1" t="s">
        <v>1153</v>
      </c>
      <c r="N98" s="1" t="s">
        <v>1153</v>
      </c>
      <c r="O98" s="1" t="s">
        <v>1154</v>
      </c>
      <c r="P98" s="1" t="s">
        <v>1155</v>
      </c>
      <c r="Q98" s="1" t="s">
        <v>1156</v>
      </c>
      <c r="R98" s="1" t="s">
        <v>1754</v>
      </c>
      <c r="S98" s="1" t="s">
        <v>1158</v>
      </c>
      <c r="T98" s="1" t="s">
        <v>1159</v>
      </c>
      <c r="U98" s="1" t="s">
        <v>1160</v>
      </c>
      <c r="V98" s="1" t="s">
        <v>1244</v>
      </c>
    </row>
    <row r="99" s="1" customFormat="1" spans="1:22">
      <c r="A99" s="3">
        <v>999222441962479</v>
      </c>
      <c r="B99" s="1" t="s">
        <v>1563</v>
      </c>
      <c r="C99" s="1" t="s">
        <v>1755</v>
      </c>
      <c r="D99" s="1" t="s">
        <v>1756</v>
      </c>
      <c r="E99" s="1" t="s">
        <v>1757</v>
      </c>
      <c r="F99" s="1" t="s">
        <v>1563</v>
      </c>
      <c r="G99" s="1" t="s">
        <v>1149</v>
      </c>
      <c r="H99" s="1" t="s">
        <v>1150</v>
      </c>
      <c r="I99" s="1" t="s">
        <v>1758</v>
      </c>
      <c r="J99" s="1" t="s">
        <v>30</v>
      </c>
      <c r="K99" s="1" t="s">
        <v>1759</v>
      </c>
      <c r="L99" s="1" t="s">
        <v>1759</v>
      </c>
      <c r="M99" s="1" t="s">
        <v>1153</v>
      </c>
      <c r="N99" s="1" t="s">
        <v>1153</v>
      </c>
      <c r="O99" s="1" t="s">
        <v>1154</v>
      </c>
      <c r="P99" s="1" t="s">
        <v>1155</v>
      </c>
      <c r="Q99" s="1" t="s">
        <v>1156</v>
      </c>
      <c r="R99" s="1" t="s">
        <v>1760</v>
      </c>
      <c r="S99" s="1" t="s">
        <v>1158</v>
      </c>
      <c r="T99" s="1" t="s">
        <v>1159</v>
      </c>
      <c r="U99" s="1" t="s">
        <v>1160</v>
      </c>
      <c r="V99" s="1" t="s">
        <v>1244</v>
      </c>
    </row>
    <row r="100" s="1" customFormat="1" spans="1:22">
      <c r="A100" s="3">
        <v>999222513918940</v>
      </c>
      <c r="B100" s="1" t="s">
        <v>1145</v>
      </c>
      <c r="C100" s="1" t="s">
        <v>1761</v>
      </c>
      <c r="D100" s="1" t="s">
        <v>1762</v>
      </c>
      <c r="E100" s="1" t="s">
        <v>1763</v>
      </c>
      <c r="F100" s="1" t="s">
        <v>1145</v>
      </c>
      <c r="G100" s="1" t="s">
        <v>1149</v>
      </c>
      <c r="H100" s="1" t="s">
        <v>1150</v>
      </c>
      <c r="I100" s="1" t="s">
        <v>1764</v>
      </c>
      <c r="J100" s="1" t="s">
        <v>30</v>
      </c>
      <c r="K100" s="1" t="s">
        <v>1765</v>
      </c>
      <c r="L100" s="1" t="s">
        <v>1765</v>
      </c>
      <c r="M100" s="1" t="s">
        <v>1153</v>
      </c>
      <c r="N100" s="1" t="s">
        <v>1153</v>
      </c>
      <c r="O100" s="1" t="s">
        <v>1154</v>
      </c>
      <c r="P100" s="1" t="s">
        <v>1155</v>
      </c>
      <c r="Q100" s="1" t="s">
        <v>1156</v>
      </c>
      <c r="R100" s="1" t="s">
        <v>1766</v>
      </c>
      <c r="S100" s="1" t="s">
        <v>1158</v>
      </c>
      <c r="T100" s="1" t="s">
        <v>1159</v>
      </c>
      <c r="U100" s="1" t="s">
        <v>1160</v>
      </c>
      <c r="V100" s="1" t="s">
        <v>1244</v>
      </c>
    </row>
    <row r="101" s="1" customFormat="1" spans="1:22">
      <c r="A101" s="3">
        <v>999222513082501</v>
      </c>
      <c r="B101" s="1" t="s">
        <v>1145</v>
      </c>
      <c r="C101" s="1" t="s">
        <v>1767</v>
      </c>
      <c r="D101" s="1" t="s">
        <v>1317</v>
      </c>
      <c r="E101" s="1" t="s">
        <v>1768</v>
      </c>
      <c r="F101" s="1" t="s">
        <v>1145</v>
      </c>
      <c r="G101" s="1" t="s">
        <v>1149</v>
      </c>
      <c r="H101" s="1" t="s">
        <v>1150</v>
      </c>
      <c r="I101" s="1" t="s">
        <v>1769</v>
      </c>
      <c r="J101" s="1" t="s">
        <v>30</v>
      </c>
      <c r="K101" s="1" t="s">
        <v>1770</v>
      </c>
      <c r="L101" s="1" t="s">
        <v>1770</v>
      </c>
      <c r="M101" s="1" t="s">
        <v>1153</v>
      </c>
      <c r="N101" s="1" t="s">
        <v>1153</v>
      </c>
      <c r="O101" s="1" t="s">
        <v>1154</v>
      </c>
      <c r="P101" s="1" t="s">
        <v>1155</v>
      </c>
      <c r="Q101" s="1" t="s">
        <v>1156</v>
      </c>
      <c r="R101" s="1" t="s">
        <v>1771</v>
      </c>
      <c r="S101" s="1" t="s">
        <v>1158</v>
      </c>
      <c r="T101" s="1" t="s">
        <v>1159</v>
      </c>
      <c r="U101" s="1" t="s">
        <v>1160</v>
      </c>
      <c r="V101" s="1" t="s">
        <v>1185</v>
      </c>
    </row>
    <row r="102" s="1" customFormat="1" spans="1:22">
      <c r="A102" s="3">
        <v>999222474540620</v>
      </c>
      <c r="B102" s="1" t="s">
        <v>1455</v>
      </c>
      <c r="C102" s="1" t="s">
        <v>1772</v>
      </c>
      <c r="D102" s="1" t="s">
        <v>1773</v>
      </c>
      <c r="E102" s="1" t="s">
        <v>1774</v>
      </c>
      <c r="F102" s="1" t="s">
        <v>1459</v>
      </c>
      <c r="G102" s="1" t="s">
        <v>1149</v>
      </c>
      <c r="H102" s="1" t="s">
        <v>1150</v>
      </c>
      <c r="I102" s="1" t="s">
        <v>1775</v>
      </c>
      <c r="J102" s="1" t="s">
        <v>30</v>
      </c>
      <c r="K102" s="1" t="s">
        <v>1776</v>
      </c>
      <c r="L102" s="1" t="s">
        <v>1776</v>
      </c>
      <c r="M102" s="1" t="s">
        <v>1153</v>
      </c>
      <c r="N102" s="1" t="s">
        <v>1153</v>
      </c>
      <c r="O102" s="1" t="s">
        <v>1154</v>
      </c>
      <c r="P102" s="1" t="s">
        <v>1155</v>
      </c>
      <c r="Q102" s="1" t="s">
        <v>1156</v>
      </c>
      <c r="R102" s="1" t="s">
        <v>1777</v>
      </c>
      <c r="S102" s="1" t="s">
        <v>1158</v>
      </c>
      <c r="T102" s="1" t="s">
        <v>1159</v>
      </c>
      <c r="U102" s="1" t="s">
        <v>1160</v>
      </c>
      <c r="V102" s="1" t="s">
        <v>1282</v>
      </c>
    </row>
    <row r="103" s="1" customFormat="1" spans="1:22">
      <c r="A103" s="3">
        <v>999222494149726</v>
      </c>
      <c r="B103" s="1" t="s">
        <v>1459</v>
      </c>
      <c r="C103" s="1" t="s">
        <v>1778</v>
      </c>
      <c r="D103" s="1" t="s">
        <v>1779</v>
      </c>
      <c r="E103" s="1" t="s">
        <v>1780</v>
      </c>
      <c r="F103" s="1" t="s">
        <v>1459</v>
      </c>
      <c r="G103" s="1" t="s">
        <v>1149</v>
      </c>
      <c r="H103" s="1" t="s">
        <v>1150</v>
      </c>
      <c r="I103" s="1" t="s">
        <v>1781</v>
      </c>
      <c r="J103" s="1" t="s">
        <v>30</v>
      </c>
      <c r="K103" s="1" t="s">
        <v>1782</v>
      </c>
      <c r="L103" s="1" t="s">
        <v>1782</v>
      </c>
      <c r="M103" s="1" t="s">
        <v>1153</v>
      </c>
      <c r="N103" s="1" t="s">
        <v>1153</v>
      </c>
      <c r="O103" s="1" t="s">
        <v>1154</v>
      </c>
      <c r="P103" s="1" t="s">
        <v>1155</v>
      </c>
      <c r="Q103" s="1" t="s">
        <v>1156</v>
      </c>
      <c r="R103" s="1" t="s">
        <v>1783</v>
      </c>
      <c r="S103" s="1" t="s">
        <v>1158</v>
      </c>
      <c r="T103" s="1" t="s">
        <v>1159</v>
      </c>
      <c r="U103" s="1" t="s">
        <v>1160</v>
      </c>
      <c r="V103" s="1" t="s">
        <v>1219</v>
      </c>
    </row>
    <row r="104" s="1" customFormat="1" spans="1:22">
      <c r="A104" s="3">
        <v>999222505323793</v>
      </c>
      <c r="B104" s="1" t="s">
        <v>1459</v>
      </c>
      <c r="C104" s="1" t="s">
        <v>1784</v>
      </c>
      <c r="D104" s="1" t="s">
        <v>1785</v>
      </c>
      <c r="E104" s="1" t="s">
        <v>1786</v>
      </c>
      <c r="F104" s="1" t="s">
        <v>1145</v>
      </c>
      <c r="G104" s="1" t="s">
        <v>1149</v>
      </c>
      <c r="H104" s="1" t="s">
        <v>1150</v>
      </c>
      <c r="I104" s="1" t="s">
        <v>1787</v>
      </c>
      <c r="J104" s="1" t="s">
        <v>30</v>
      </c>
      <c r="K104" s="1" t="s">
        <v>1788</v>
      </c>
      <c r="L104" s="1" t="s">
        <v>1788</v>
      </c>
      <c r="M104" s="1" t="s">
        <v>1153</v>
      </c>
      <c r="N104" s="1" t="s">
        <v>1153</v>
      </c>
      <c r="O104" s="1" t="s">
        <v>1154</v>
      </c>
      <c r="P104" s="1" t="s">
        <v>1155</v>
      </c>
      <c r="Q104" s="1" t="s">
        <v>1156</v>
      </c>
      <c r="R104" s="1" t="s">
        <v>1789</v>
      </c>
      <c r="S104" s="1" t="s">
        <v>1158</v>
      </c>
      <c r="T104" s="1" t="s">
        <v>1159</v>
      </c>
      <c r="U104" s="1" t="s">
        <v>1160</v>
      </c>
      <c r="V104" s="1" t="s">
        <v>1244</v>
      </c>
    </row>
    <row r="105" s="1" customFormat="1" spans="1:22">
      <c r="A105" s="3">
        <v>999222438845324</v>
      </c>
      <c r="B105" s="1" t="s">
        <v>1563</v>
      </c>
      <c r="C105" s="1" t="s">
        <v>1790</v>
      </c>
      <c r="D105" s="1" t="s">
        <v>1791</v>
      </c>
      <c r="E105" s="1" t="s">
        <v>1792</v>
      </c>
      <c r="F105" s="1" t="s">
        <v>1459</v>
      </c>
      <c r="G105" s="1" t="s">
        <v>1149</v>
      </c>
      <c r="H105" s="1" t="s">
        <v>1150</v>
      </c>
      <c r="I105" s="1" t="s">
        <v>1793</v>
      </c>
      <c r="J105" s="1" t="s">
        <v>30</v>
      </c>
      <c r="K105" s="1" t="s">
        <v>1794</v>
      </c>
      <c r="L105" s="1" t="s">
        <v>1794</v>
      </c>
      <c r="M105" s="1" t="s">
        <v>1153</v>
      </c>
      <c r="N105" s="1" t="s">
        <v>1153</v>
      </c>
      <c r="O105" s="1" t="s">
        <v>1154</v>
      </c>
      <c r="P105" s="1" t="s">
        <v>1155</v>
      </c>
      <c r="Q105" s="1" t="s">
        <v>1156</v>
      </c>
      <c r="R105" s="1" t="s">
        <v>1795</v>
      </c>
      <c r="S105" s="1" t="s">
        <v>1158</v>
      </c>
      <c r="T105" s="1" t="s">
        <v>1159</v>
      </c>
      <c r="U105" s="1" t="s">
        <v>1160</v>
      </c>
      <c r="V105" s="1" t="s">
        <v>1282</v>
      </c>
    </row>
    <row r="106" s="1" customFormat="1" spans="1:22">
      <c r="A106" s="3">
        <v>999222480058724</v>
      </c>
      <c r="B106" s="1" t="s">
        <v>1455</v>
      </c>
      <c r="C106" s="1" t="s">
        <v>1796</v>
      </c>
      <c r="D106" s="1" t="s">
        <v>1797</v>
      </c>
      <c r="E106" s="1" t="s">
        <v>1798</v>
      </c>
      <c r="F106" s="1" t="s">
        <v>1145</v>
      </c>
      <c r="G106" s="1" t="s">
        <v>1149</v>
      </c>
      <c r="H106" s="1" t="s">
        <v>1150</v>
      </c>
      <c r="I106" s="1" t="s">
        <v>1799</v>
      </c>
      <c r="J106" s="1" t="s">
        <v>30</v>
      </c>
      <c r="K106" s="1" t="s">
        <v>1669</v>
      </c>
      <c r="L106" s="1" t="s">
        <v>1669</v>
      </c>
      <c r="M106" s="1" t="s">
        <v>1153</v>
      </c>
      <c r="N106" s="1" t="s">
        <v>1153</v>
      </c>
      <c r="O106" s="1" t="s">
        <v>1154</v>
      </c>
      <c r="P106" s="1" t="s">
        <v>1155</v>
      </c>
      <c r="Q106" s="1" t="s">
        <v>1156</v>
      </c>
      <c r="R106" s="1" t="s">
        <v>1800</v>
      </c>
      <c r="S106" s="1" t="s">
        <v>1158</v>
      </c>
      <c r="T106" s="1" t="s">
        <v>1159</v>
      </c>
      <c r="U106" s="1" t="s">
        <v>1160</v>
      </c>
      <c r="V106" s="1" t="s">
        <v>1263</v>
      </c>
    </row>
    <row r="107" s="1" customFormat="1" spans="1:22">
      <c r="A107" s="3">
        <v>999222495133235</v>
      </c>
      <c r="B107" s="1" t="s">
        <v>1459</v>
      </c>
      <c r="C107" s="1" t="s">
        <v>1801</v>
      </c>
      <c r="D107" s="1" t="s">
        <v>1802</v>
      </c>
      <c r="E107" s="1" t="s">
        <v>1803</v>
      </c>
      <c r="F107" s="1" t="s">
        <v>1459</v>
      </c>
      <c r="G107" s="1" t="s">
        <v>1149</v>
      </c>
      <c r="H107" s="1" t="s">
        <v>1150</v>
      </c>
      <c r="I107" s="1" t="s">
        <v>1804</v>
      </c>
      <c r="J107" s="1" t="s">
        <v>30</v>
      </c>
      <c r="K107" s="1" t="s">
        <v>1805</v>
      </c>
      <c r="L107" s="1" t="s">
        <v>1805</v>
      </c>
      <c r="M107" s="1" t="s">
        <v>1153</v>
      </c>
      <c r="N107" s="1" t="s">
        <v>1153</v>
      </c>
      <c r="O107" s="1" t="s">
        <v>1154</v>
      </c>
      <c r="P107" s="1" t="s">
        <v>1155</v>
      </c>
      <c r="Q107" s="1" t="s">
        <v>1156</v>
      </c>
      <c r="R107" s="1" t="s">
        <v>1806</v>
      </c>
      <c r="S107" s="1" t="s">
        <v>1158</v>
      </c>
      <c r="T107" s="1" t="s">
        <v>1159</v>
      </c>
      <c r="U107" s="1" t="s">
        <v>1160</v>
      </c>
      <c r="V107" s="1" t="s">
        <v>1168</v>
      </c>
    </row>
    <row r="108" s="1" customFormat="1" spans="1:22">
      <c r="A108" s="3">
        <v>999222496583688</v>
      </c>
      <c r="B108" s="1" t="s">
        <v>1459</v>
      </c>
      <c r="C108" s="1" t="s">
        <v>1807</v>
      </c>
      <c r="D108" s="1" t="s">
        <v>1808</v>
      </c>
      <c r="E108" s="1" t="s">
        <v>1809</v>
      </c>
      <c r="F108" s="1" t="s">
        <v>1459</v>
      </c>
      <c r="G108" s="1" t="s">
        <v>1149</v>
      </c>
      <c r="H108" s="1" t="s">
        <v>1150</v>
      </c>
      <c r="I108" s="1" t="s">
        <v>1810</v>
      </c>
      <c r="J108" s="1" t="s">
        <v>30</v>
      </c>
      <c r="K108" s="1" t="s">
        <v>1811</v>
      </c>
      <c r="L108" s="1" t="s">
        <v>1811</v>
      </c>
      <c r="M108" s="1" t="s">
        <v>1153</v>
      </c>
      <c r="N108" s="1" t="s">
        <v>1153</v>
      </c>
      <c r="O108" s="1" t="s">
        <v>1154</v>
      </c>
      <c r="P108" s="1" t="s">
        <v>1155</v>
      </c>
      <c r="Q108" s="1" t="s">
        <v>1156</v>
      </c>
      <c r="R108" s="1" t="s">
        <v>1812</v>
      </c>
      <c r="S108" s="1" t="s">
        <v>1158</v>
      </c>
      <c r="T108" s="1" t="s">
        <v>1159</v>
      </c>
      <c r="U108" s="1" t="s">
        <v>1160</v>
      </c>
      <c r="V108" s="1" t="s">
        <v>1185</v>
      </c>
    </row>
    <row r="109" s="1" customFormat="1" spans="1:22">
      <c r="A109" s="3">
        <v>999222450865748</v>
      </c>
      <c r="B109" s="1" t="s">
        <v>1563</v>
      </c>
      <c r="C109" s="1" t="s">
        <v>1813</v>
      </c>
      <c r="D109" s="1" t="s">
        <v>1814</v>
      </c>
      <c r="E109" s="1" t="s">
        <v>1815</v>
      </c>
      <c r="F109" s="1" t="s">
        <v>1455</v>
      </c>
      <c r="G109" s="1" t="s">
        <v>1149</v>
      </c>
      <c r="H109" s="1" t="s">
        <v>1150</v>
      </c>
      <c r="I109" s="1" t="s">
        <v>1816</v>
      </c>
      <c r="J109" s="1" t="s">
        <v>30</v>
      </c>
      <c r="K109" s="1" t="s">
        <v>1817</v>
      </c>
      <c r="L109" s="1" t="s">
        <v>1817</v>
      </c>
      <c r="M109" s="1" t="s">
        <v>1153</v>
      </c>
      <c r="N109" s="1" t="s">
        <v>1153</v>
      </c>
      <c r="O109" s="1" t="s">
        <v>1154</v>
      </c>
      <c r="P109" s="1" t="s">
        <v>1155</v>
      </c>
      <c r="Q109" s="1" t="s">
        <v>1156</v>
      </c>
      <c r="R109" s="1" t="s">
        <v>1818</v>
      </c>
      <c r="S109" s="1" t="s">
        <v>1158</v>
      </c>
      <c r="T109" s="1" t="s">
        <v>1159</v>
      </c>
      <c r="U109" s="1" t="s">
        <v>1160</v>
      </c>
      <c r="V109" s="1" t="s">
        <v>1161</v>
      </c>
    </row>
    <row r="110" s="1" customFormat="1" spans="1:22">
      <c r="A110" s="3">
        <v>999222472382787</v>
      </c>
      <c r="B110" s="1" t="s">
        <v>1525</v>
      </c>
      <c r="C110" s="1" t="s">
        <v>1819</v>
      </c>
      <c r="D110" s="1" t="s">
        <v>1820</v>
      </c>
      <c r="E110" s="1" t="s">
        <v>1821</v>
      </c>
      <c r="F110" s="1" t="s">
        <v>1459</v>
      </c>
      <c r="G110" s="1" t="s">
        <v>1149</v>
      </c>
      <c r="H110" s="1" t="s">
        <v>1150</v>
      </c>
      <c r="I110" s="1" t="s">
        <v>1822</v>
      </c>
      <c r="J110" s="1" t="s">
        <v>30</v>
      </c>
      <c r="K110" s="1" t="s">
        <v>1823</v>
      </c>
      <c r="L110" s="1" t="s">
        <v>1823</v>
      </c>
      <c r="M110" s="1" t="s">
        <v>1153</v>
      </c>
      <c r="N110" s="1" t="s">
        <v>1153</v>
      </c>
      <c r="O110" s="1" t="s">
        <v>1154</v>
      </c>
      <c r="P110" s="1" t="s">
        <v>1155</v>
      </c>
      <c r="Q110" s="1" t="s">
        <v>1156</v>
      </c>
      <c r="R110" s="1" t="s">
        <v>1824</v>
      </c>
      <c r="S110" s="1" t="s">
        <v>1158</v>
      </c>
      <c r="T110" s="1" t="s">
        <v>1159</v>
      </c>
      <c r="U110" s="1" t="s">
        <v>1160</v>
      </c>
      <c r="V110" s="1" t="s">
        <v>1483</v>
      </c>
    </row>
    <row r="111" s="1" customFormat="1" spans="1:22">
      <c r="A111" s="3">
        <v>999222438770350</v>
      </c>
      <c r="B111" s="1" t="s">
        <v>1563</v>
      </c>
      <c r="C111" s="1" t="s">
        <v>1825</v>
      </c>
      <c r="D111" s="1" t="s">
        <v>1826</v>
      </c>
      <c r="E111" s="1" t="s">
        <v>1827</v>
      </c>
      <c r="F111" s="1" t="s">
        <v>1525</v>
      </c>
      <c r="G111" s="1" t="s">
        <v>1149</v>
      </c>
      <c r="H111" s="1" t="s">
        <v>1150</v>
      </c>
      <c r="I111" s="1" t="s">
        <v>1828</v>
      </c>
      <c r="J111" s="1" t="s">
        <v>30</v>
      </c>
      <c r="K111" s="1" t="s">
        <v>1829</v>
      </c>
      <c r="L111" s="1" t="s">
        <v>1829</v>
      </c>
      <c r="M111" s="1" t="s">
        <v>1153</v>
      </c>
      <c r="N111" s="1" t="s">
        <v>1153</v>
      </c>
      <c r="O111" s="1" t="s">
        <v>1154</v>
      </c>
      <c r="P111" s="1" t="s">
        <v>1155</v>
      </c>
      <c r="Q111" s="1" t="s">
        <v>1156</v>
      </c>
      <c r="R111" s="1" t="s">
        <v>1830</v>
      </c>
      <c r="S111" s="1" t="s">
        <v>1158</v>
      </c>
      <c r="T111" s="1" t="s">
        <v>1159</v>
      </c>
      <c r="U111" s="1" t="s">
        <v>1160</v>
      </c>
      <c r="V111" s="1" t="s">
        <v>1282</v>
      </c>
    </row>
    <row r="112" s="1" customFormat="1" spans="1:22">
      <c r="A112" s="3">
        <v>999222495068374</v>
      </c>
      <c r="B112" s="1" t="s">
        <v>1459</v>
      </c>
      <c r="C112" s="1" t="s">
        <v>1831</v>
      </c>
      <c r="D112" s="1" t="s">
        <v>1832</v>
      </c>
      <c r="E112" s="1" t="s">
        <v>1833</v>
      </c>
      <c r="F112" s="1" t="s">
        <v>1145</v>
      </c>
      <c r="G112" s="1" t="s">
        <v>1149</v>
      </c>
      <c r="H112" s="1" t="s">
        <v>1150</v>
      </c>
      <c r="I112" s="1" t="s">
        <v>1834</v>
      </c>
      <c r="J112" s="1" t="s">
        <v>30</v>
      </c>
      <c r="K112" s="1" t="s">
        <v>1835</v>
      </c>
      <c r="L112" s="1" t="s">
        <v>1835</v>
      </c>
      <c r="M112" s="1" t="s">
        <v>1153</v>
      </c>
      <c r="N112" s="1" t="s">
        <v>1153</v>
      </c>
      <c r="O112" s="1" t="s">
        <v>1154</v>
      </c>
      <c r="P112" s="1" t="s">
        <v>1155</v>
      </c>
      <c r="Q112" s="1" t="s">
        <v>1156</v>
      </c>
      <c r="R112" s="1" t="s">
        <v>1836</v>
      </c>
      <c r="S112" s="1" t="s">
        <v>1158</v>
      </c>
      <c r="T112" s="1" t="s">
        <v>1159</v>
      </c>
      <c r="U112" s="1" t="s">
        <v>1160</v>
      </c>
      <c r="V112" s="1" t="s">
        <v>1483</v>
      </c>
    </row>
    <row r="113" s="1" customFormat="1" spans="1:22">
      <c r="A113" s="3">
        <v>999222512867118</v>
      </c>
      <c r="B113" s="1" t="s">
        <v>1145</v>
      </c>
      <c r="C113" s="1" t="s">
        <v>1837</v>
      </c>
      <c r="D113" s="1" t="s">
        <v>1838</v>
      </c>
      <c r="E113" s="1" t="s">
        <v>1839</v>
      </c>
      <c r="F113" s="1" t="s">
        <v>1145</v>
      </c>
      <c r="G113" s="1" t="s">
        <v>1149</v>
      </c>
      <c r="H113" s="1" t="s">
        <v>1150</v>
      </c>
      <c r="I113" s="1" t="s">
        <v>1840</v>
      </c>
      <c r="J113" s="1" t="s">
        <v>30</v>
      </c>
      <c r="K113" s="1" t="s">
        <v>1841</v>
      </c>
      <c r="L113" s="1" t="s">
        <v>1841</v>
      </c>
      <c r="M113" s="1" t="s">
        <v>1153</v>
      </c>
      <c r="N113" s="1" t="s">
        <v>1153</v>
      </c>
      <c r="O113" s="1" t="s">
        <v>1154</v>
      </c>
      <c r="P113" s="1" t="s">
        <v>1155</v>
      </c>
      <c r="Q113" s="1" t="s">
        <v>1156</v>
      </c>
      <c r="R113" s="1" t="s">
        <v>1842</v>
      </c>
      <c r="S113" s="1" t="s">
        <v>1158</v>
      </c>
      <c r="T113" s="1" t="s">
        <v>1159</v>
      </c>
      <c r="U113" s="1" t="s">
        <v>1160</v>
      </c>
      <c r="V113" s="1" t="s">
        <v>1483</v>
      </c>
    </row>
    <row r="114" s="1" customFormat="1" spans="1:22">
      <c r="A114" s="3">
        <v>999222447924850</v>
      </c>
      <c r="B114" s="1" t="s">
        <v>1563</v>
      </c>
      <c r="C114" s="1" t="s">
        <v>1843</v>
      </c>
      <c r="D114" s="1" t="s">
        <v>1844</v>
      </c>
      <c r="E114" s="1" t="s">
        <v>1845</v>
      </c>
      <c r="F114" s="1" t="s">
        <v>1455</v>
      </c>
      <c r="G114" s="1" t="s">
        <v>1149</v>
      </c>
      <c r="H114" s="1" t="s">
        <v>1150</v>
      </c>
      <c r="I114" s="1" t="s">
        <v>1846</v>
      </c>
      <c r="J114" s="1" t="s">
        <v>30</v>
      </c>
      <c r="K114" s="1" t="s">
        <v>1847</v>
      </c>
      <c r="L114" s="1" t="s">
        <v>1847</v>
      </c>
      <c r="M114" s="1" t="s">
        <v>1153</v>
      </c>
      <c r="N114" s="1" t="s">
        <v>1153</v>
      </c>
      <c r="O114" s="1" t="s">
        <v>1154</v>
      </c>
      <c r="P114" s="1" t="s">
        <v>1155</v>
      </c>
      <c r="Q114" s="1" t="s">
        <v>1156</v>
      </c>
      <c r="R114" s="1" t="s">
        <v>1848</v>
      </c>
      <c r="S114" s="1" t="s">
        <v>1158</v>
      </c>
      <c r="T114" s="1" t="s">
        <v>1159</v>
      </c>
      <c r="U114" s="1" t="s">
        <v>1658</v>
      </c>
      <c r="V114" s="1" t="s">
        <v>1219</v>
      </c>
    </row>
    <row r="115" s="1" customFormat="1" spans="1:22">
      <c r="A115" s="3">
        <v>999222455586672</v>
      </c>
      <c r="B115" s="1" t="s">
        <v>1563</v>
      </c>
      <c r="C115" s="1" t="s">
        <v>1849</v>
      </c>
      <c r="D115" s="1" t="s">
        <v>1850</v>
      </c>
      <c r="E115" s="1" t="s">
        <v>1851</v>
      </c>
      <c r="F115" s="1" t="s">
        <v>1525</v>
      </c>
      <c r="G115" s="1" t="s">
        <v>1149</v>
      </c>
      <c r="H115" s="1" t="s">
        <v>1150</v>
      </c>
      <c r="I115" s="1" t="s">
        <v>1852</v>
      </c>
      <c r="J115" s="1" t="s">
        <v>30</v>
      </c>
      <c r="K115" s="1" t="s">
        <v>1853</v>
      </c>
      <c r="L115" s="1" t="s">
        <v>1853</v>
      </c>
      <c r="M115" s="1" t="s">
        <v>1153</v>
      </c>
      <c r="N115" s="1" t="s">
        <v>1153</v>
      </c>
      <c r="O115" s="1" t="s">
        <v>1154</v>
      </c>
      <c r="P115" s="1" t="s">
        <v>1155</v>
      </c>
      <c r="Q115" s="1" t="s">
        <v>1156</v>
      </c>
      <c r="R115" s="1" t="s">
        <v>1854</v>
      </c>
      <c r="S115" s="1" t="s">
        <v>1158</v>
      </c>
      <c r="T115" s="1" t="s">
        <v>1159</v>
      </c>
      <c r="U115" s="1" t="s">
        <v>1160</v>
      </c>
      <c r="V115" s="1" t="s">
        <v>1185</v>
      </c>
    </row>
    <row r="116" s="1" customFormat="1" spans="1:22">
      <c r="A116" s="3">
        <v>999222424664717</v>
      </c>
      <c r="B116" s="1" t="s">
        <v>1463</v>
      </c>
      <c r="C116" s="1" t="s">
        <v>1855</v>
      </c>
      <c r="D116" s="1" t="s">
        <v>1856</v>
      </c>
      <c r="E116" s="1" t="s">
        <v>1857</v>
      </c>
      <c r="F116" s="1" t="s">
        <v>1563</v>
      </c>
      <c r="G116" s="1" t="s">
        <v>1149</v>
      </c>
      <c r="H116" s="1" t="s">
        <v>1150</v>
      </c>
      <c r="I116" s="1" t="s">
        <v>1858</v>
      </c>
      <c r="J116" s="1" t="s">
        <v>30</v>
      </c>
      <c r="K116" s="1" t="s">
        <v>1859</v>
      </c>
      <c r="L116" s="1" t="s">
        <v>1859</v>
      </c>
      <c r="M116" s="1" t="s">
        <v>1153</v>
      </c>
      <c r="N116" s="1" t="s">
        <v>1153</v>
      </c>
      <c r="O116" s="1" t="s">
        <v>1154</v>
      </c>
      <c r="P116" s="1" t="s">
        <v>1155</v>
      </c>
      <c r="Q116" s="1" t="s">
        <v>1156</v>
      </c>
      <c r="R116" s="1" t="s">
        <v>1860</v>
      </c>
      <c r="S116" s="1" t="s">
        <v>1158</v>
      </c>
      <c r="T116" s="1" t="s">
        <v>1159</v>
      </c>
      <c r="U116" s="1" t="s">
        <v>1160</v>
      </c>
      <c r="V116" s="1" t="s">
        <v>1470</v>
      </c>
    </row>
    <row r="117" s="1" customFormat="1" spans="1:22">
      <c r="A117" s="3">
        <v>999222496591169</v>
      </c>
      <c r="B117" s="1" t="s">
        <v>1459</v>
      </c>
      <c r="C117" s="1" t="s">
        <v>1861</v>
      </c>
      <c r="D117" s="1" t="s">
        <v>1862</v>
      </c>
      <c r="E117" s="1" t="s">
        <v>1863</v>
      </c>
      <c r="F117" s="1" t="s">
        <v>1145</v>
      </c>
      <c r="G117" s="1" t="s">
        <v>1149</v>
      </c>
      <c r="H117" s="1" t="s">
        <v>1150</v>
      </c>
      <c r="I117" s="1" t="s">
        <v>1864</v>
      </c>
      <c r="J117" s="1" t="s">
        <v>30</v>
      </c>
      <c r="K117" s="1" t="s">
        <v>1865</v>
      </c>
      <c r="L117" s="1" t="s">
        <v>1865</v>
      </c>
      <c r="M117" s="1" t="s">
        <v>1153</v>
      </c>
      <c r="N117" s="1" t="s">
        <v>1153</v>
      </c>
      <c r="O117" s="1" t="s">
        <v>1154</v>
      </c>
      <c r="P117" s="1" t="s">
        <v>1155</v>
      </c>
      <c r="Q117" s="1" t="s">
        <v>1156</v>
      </c>
      <c r="R117" s="1" t="s">
        <v>1866</v>
      </c>
      <c r="S117" s="1" t="s">
        <v>1158</v>
      </c>
      <c r="T117" s="1" t="s">
        <v>1159</v>
      </c>
      <c r="U117" s="1" t="s">
        <v>1160</v>
      </c>
      <c r="V117" s="1" t="s">
        <v>1470</v>
      </c>
    </row>
    <row r="118" s="1" customFormat="1" spans="1:22">
      <c r="A118" s="3">
        <v>999222491992598</v>
      </c>
      <c r="B118" s="1" t="s">
        <v>1455</v>
      </c>
      <c r="C118" s="1" t="s">
        <v>1867</v>
      </c>
      <c r="D118" s="1" t="s">
        <v>1868</v>
      </c>
      <c r="E118" s="1" t="s">
        <v>1869</v>
      </c>
      <c r="F118" s="1" t="s">
        <v>1459</v>
      </c>
      <c r="G118" s="1" t="s">
        <v>1149</v>
      </c>
      <c r="H118" s="1" t="s">
        <v>1150</v>
      </c>
      <c r="I118" s="1" t="s">
        <v>1870</v>
      </c>
      <c r="J118" s="1" t="s">
        <v>30</v>
      </c>
      <c r="K118" s="1" t="s">
        <v>1871</v>
      </c>
      <c r="L118" s="1" t="s">
        <v>1871</v>
      </c>
      <c r="M118" s="1" t="s">
        <v>1153</v>
      </c>
      <c r="N118" s="1" t="s">
        <v>1153</v>
      </c>
      <c r="O118" s="1" t="s">
        <v>1154</v>
      </c>
      <c r="P118" s="1" t="s">
        <v>1155</v>
      </c>
      <c r="Q118" s="1" t="s">
        <v>1156</v>
      </c>
      <c r="R118" s="1" t="s">
        <v>1872</v>
      </c>
      <c r="S118" s="1" t="s">
        <v>1158</v>
      </c>
      <c r="T118" s="1" t="s">
        <v>1159</v>
      </c>
      <c r="U118" s="1" t="s">
        <v>1658</v>
      </c>
      <c r="V118" s="1" t="s">
        <v>1161</v>
      </c>
    </row>
    <row r="119" s="1" customFormat="1" spans="1:22">
      <c r="A119" s="3">
        <v>999222457933670</v>
      </c>
      <c r="B119" s="1" t="s">
        <v>1525</v>
      </c>
      <c r="C119" s="1" t="s">
        <v>1873</v>
      </c>
      <c r="D119" s="1" t="s">
        <v>1874</v>
      </c>
      <c r="E119" s="1" t="s">
        <v>1875</v>
      </c>
      <c r="F119" s="1" t="s">
        <v>1145</v>
      </c>
      <c r="G119" s="1" t="s">
        <v>1149</v>
      </c>
      <c r="H119" s="1" t="s">
        <v>1150</v>
      </c>
      <c r="I119" s="1" t="s">
        <v>1876</v>
      </c>
      <c r="J119" s="1" t="s">
        <v>30</v>
      </c>
      <c r="K119" s="1" t="s">
        <v>1877</v>
      </c>
      <c r="L119" s="1" t="s">
        <v>1877</v>
      </c>
      <c r="M119" s="1" t="s">
        <v>1153</v>
      </c>
      <c r="N119" s="1" t="s">
        <v>1153</v>
      </c>
      <c r="O119" s="1" t="s">
        <v>1154</v>
      </c>
      <c r="P119" s="1" t="s">
        <v>1155</v>
      </c>
      <c r="Q119" s="1" t="s">
        <v>1156</v>
      </c>
      <c r="R119" s="1" t="s">
        <v>1878</v>
      </c>
      <c r="S119" s="1" t="s">
        <v>1158</v>
      </c>
      <c r="T119" s="1" t="s">
        <v>1159</v>
      </c>
      <c r="U119" s="1" t="s">
        <v>1160</v>
      </c>
      <c r="V119" s="1" t="s">
        <v>1244</v>
      </c>
    </row>
    <row r="120" s="1" customFormat="1" spans="1:22">
      <c r="A120" s="3">
        <v>999222508561221</v>
      </c>
      <c r="B120" s="1" t="s">
        <v>1459</v>
      </c>
      <c r="C120" s="1" t="s">
        <v>1879</v>
      </c>
      <c r="D120" s="1" t="s">
        <v>1880</v>
      </c>
      <c r="E120" s="1" t="s">
        <v>1881</v>
      </c>
      <c r="F120" s="1" t="s">
        <v>1145</v>
      </c>
      <c r="G120" s="1" t="s">
        <v>1149</v>
      </c>
      <c r="H120" s="1" t="s">
        <v>1150</v>
      </c>
      <c r="I120" s="1" t="s">
        <v>1882</v>
      </c>
      <c r="J120" s="1" t="s">
        <v>30</v>
      </c>
      <c r="K120" s="1" t="s">
        <v>1883</v>
      </c>
      <c r="L120" s="1" t="s">
        <v>1883</v>
      </c>
      <c r="M120" s="1" t="s">
        <v>1153</v>
      </c>
      <c r="N120" s="1" t="s">
        <v>1153</v>
      </c>
      <c r="O120" s="1" t="s">
        <v>1154</v>
      </c>
      <c r="P120" s="1" t="s">
        <v>1155</v>
      </c>
      <c r="Q120" s="1" t="s">
        <v>1156</v>
      </c>
      <c r="R120" s="1" t="s">
        <v>1884</v>
      </c>
      <c r="S120" s="1" t="s">
        <v>1158</v>
      </c>
      <c r="T120" s="1" t="s">
        <v>1159</v>
      </c>
      <c r="U120" s="1" t="s">
        <v>1160</v>
      </c>
      <c r="V120" s="1" t="s">
        <v>1244</v>
      </c>
    </row>
    <row r="121" s="1" customFormat="1" spans="1:22">
      <c r="A121" s="3">
        <v>999222423556150</v>
      </c>
      <c r="B121" s="1" t="s">
        <v>1463</v>
      </c>
      <c r="C121" s="1" t="s">
        <v>1885</v>
      </c>
      <c r="D121" s="1" t="s">
        <v>1886</v>
      </c>
      <c r="E121" s="1" t="s">
        <v>1887</v>
      </c>
      <c r="F121" s="1" t="s">
        <v>1145</v>
      </c>
      <c r="G121" s="1" t="s">
        <v>1149</v>
      </c>
      <c r="H121" s="1" t="s">
        <v>1150</v>
      </c>
      <c r="I121" s="1" t="s">
        <v>1888</v>
      </c>
      <c r="J121" s="1" t="s">
        <v>30</v>
      </c>
      <c r="K121" s="1" t="s">
        <v>1889</v>
      </c>
      <c r="L121" s="1" t="s">
        <v>1889</v>
      </c>
      <c r="M121" s="1" t="s">
        <v>1153</v>
      </c>
      <c r="N121" s="1" t="s">
        <v>1153</v>
      </c>
      <c r="O121" s="1" t="s">
        <v>1154</v>
      </c>
      <c r="P121" s="1" t="s">
        <v>1155</v>
      </c>
      <c r="Q121" s="1" t="s">
        <v>1156</v>
      </c>
      <c r="R121" s="1" t="s">
        <v>1890</v>
      </c>
      <c r="S121" s="1" t="s">
        <v>1158</v>
      </c>
      <c r="T121" s="1" t="s">
        <v>1159</v>
      </c>
      <c r="U121" s="1" t="s">
        <v>1160</v>
      </c>
      <c r="V121" s="1" t="s">
        <v>1244</v>
      </c>
    </row>
    <row r="122" s="1" customFormat="1" spans="1:22">
      <c r="A122" s="3">
        <v>999222500840710</v>
      </c>
      <c r="B122" s="1" t="s">
        <v>1459</v>
      </c>
      <c r="C122" s="1" t="s">
        <v>1891</v>
      </c>
      <c r="D122" s="1" t="s">
        <v>1892</v>
      </c>
      <c r="E122" s="1" t="s">
        <v>1893</v>
      </c>
      <c r="F122" s="1" t="s">
        <v>1459</v>
      </c>
      <c r="G122" s="1" t="s">
        <v>1149</v>
      </c>
      <c r="H122" s="1" t="s">
        <v>1150</v>
      </c>
      <c r="I122" s="1" t="s">
        <v>1894</v>
      </c>
      <c r="J122" s="1" t="s">
        <v>30</v>
      </c>
      <c r="K122" s="1" t="s">
        <v>1895</v>
      </c>
      <c r="L122" s="1" t="s">
        <v>1895</v>
      </c>
      <c r="M122" s="1" t="s">
        <v>1153</v>
      </c>
      <c r="N122" s="1" t="s">
        <v>1153</v>
      </c>
      <c r="O122" s="1" t="s">
        <v>1154</v>
      </c>
      <c r="P122" s="1" t="s">
        <v>1155</v>
      </c>
      <c r="Q122" s="1" t="s">
        <v>1156</v>
      </c>
      <c r="R122" s="1" t="s">
        <v>1896</v>
      </c>
      <c r="S122" s="1" t="s">
        <v>1158</v>
      </c>
      <c r="T122" s="1" t="s">
        <v>1159</v>
      </c>
      <c r="U122" s="1" t="s">
        <v>1160</v>
      </c>
      <c r="V122" s="1" t="s">
        <v>1198</v>
      </c>
    </row>
    <row r="123" s="1" customFormat="1" spans="1:22">
      <c r="A123" s="3">
        <v>999222513092796</v>
      </c>
      <c r="B123" s="1" t="s">
        <v>1145</v>
      </c>
      <c r="C123" s="1" t="s">
        <v>1897</v>
      </c>
      <c r="D123" s="1" t="s">
        <v>1898</v>
      </c>
      <c r="E123" s="1" t="s">
        <v>1899</v>
      </c>
      <c r="F123" s="1" t="s">
        <v>1145</v>
      </c>
      <c r="G123" s="1" t="s">
        <v>1149</v>
      </c>
      <c r="H123" s="1" t="s">
        <v>1150</v>
      </c>
      <c r="I123" s="1" t="s">
        <v>1900</v>
      </c>
      <c r="J123" s="1" t="s">
        <v>30</v>
      </c>
      <c r="K123" s="1" t="s">
        <v>1901</v>
      </c>
      <c r="L123" s="1" t="s">
        <v>1901</v>
      </c>
      <c r="M123" s="1" t="s">
        <v>1153</v>
      </c>
      <c r="N123" s="1" t="s">
        <v>1153</v>
      </c>
      <c r="O123" s="1" t="s">
        <v>1154</v>
      </c>
      <c r="P123" s="1" t="s">
        <v>1155</v>
      </c>
      <c r="Q123" s="1" t="s">
        <v>1156</v>
      </c>
      <c r="R123" s="1" t="s">
        <v>1902</v>
      </c>
      <c r="S123" s="1" t="s">
        <v>1158</v>
      </c>
      <c r="T123" s="1" t="s">
        <v>1159</v>
      </c>
      <c r="U123" s="1" t="s">
        <v>1160</v>
      </c>
      <c r="V123" s="1" t="s">
        <v>1903</v>
      </c>
    </row>
    <row r="124" s="1" customFormat="1" spans="1:22">
      <c r="A124" s="3">
        <v>999222512693746</v>
      </c>
      <c r="B124" s="1" t="s">
        <v>1145</v>
      </c>
      <c r="C124" s="1" t="s">
        <v>1904</v>
      </c>
      <c r="D124" s="1" t="s">
        <v>1905</v>
      </c>
      <c r="E124" s="1" t="s">
        <v>1906</v>
      </c>
      <c r="F124" s="1" t="s">
        <v>1145</v>
      </c>
      <c r="G124" s="1" t="s">
        <v>1149</v>
      </c>
      <c r="H124" s="1" t="s">
        <v>1150</v>
      </c>
      <c r="I124" s="1" t="s">
        <v>1907</v>
      </c>
      <c r="J124" s="1" t="s">
        <v>30</v>
      </c>
      <c r="K124" s="1" t="s">
        <v>1692</v>
      </c>
      <c r="L124" s="1" t="s">
        <v>1692</v>
      </c>
      <c r="M124" s="1" t="s">
        <v>1153</v>
      </c>
      <c r="N124" s="1" t="s">
        <v>1153</v>
      </c>
      <c r="O124" s="1" t="s">
        <v>1154</v>
      </c>
      <c r="P124" s="1" t="s">
        <v>1155</v>
      </c>
      <c r="Q124" s="1" t="s">
        <v>1156</v>
      </c>
      <c r="R124" s="1" t="s">
        <v>1908</v>
      </c>
      <c r="S124" s="1" t="s">
        <v>1158</v>
      </c>
      <c r="T124" s="1" t="s">
        <v>1159</v>
      </c>
      <c r="U124" s="1" t="s">
        <v>1160</v>
      </c>
      <c r="V124" s="1" t="s">
        <v>1168</v>
      </c>
    </row>
    <row r="125" s="1" customFormat="1" spans="1:22">
      <c r="A125" s="3">
        <v>999222458922938</v>
      </c>
      <c r="B125" s="1" t="s">
        <v>1525</v>
      </c>
      <c r="C125" s="1" t="s">
        <v>1909</v>
      </c>
      <c r="D125" s="1" t="s">
        <v>1910</v>
      </c>
      <c r="E125" s="1" t="s">
        <v>1911</v>
      </c>
      <c r="F125" s="1" t="s">
        <v>1459</v>
      </c>
      <c r="G125" s="1" t="s">
        <v>1149</v>
      </c>
      <c r="H125" s="1" t="s">
        <v>1150</v>
      </c>
      <c r="I125" s="1" t="s">
        <v>1912</v>
      </c>
      <c r="J125" s="1" t="s">
        <v>30</v>
      </c>
      <c r="K125" s="1" t="s">
        <v>1913</v>
      </c>
      <c r="L125" s="1" t="s">
        <v>1913</v>
      </c>
      <c r="M125" s="1" t="s">
        <v>1153</v>
      </c>
      <c r="N125" s="1" t="s">
        <v>1153</v>
      </c>
      <c r="O125" s="1" t="s">
        <v>1154</v>
      </c>
      <c r="P125" s="1" t="s">
        <v>1155</v>
      </c>
      <c r="Q125" s="1" t="s">
        <v>1156</v>
      </c>
      <c r="R125" s="1" t="s">
        <v>1914</v>
      </c>
      <c r="S125" s="1" t="s">
        <v>1158</v>
      </c>
      <c r="T125" s="1" t="s">
        <v>1159</v>
      </c>
      <c r="U125" s="1" t="s">
        <v>1160</v>
      </c>
      <c r="V125" s="1" t="s">
        <v>1282</v>
      </c>
    </row>
    <row r="126" s="1" customFormat="1" spans="1:22">
      <c r="A126" s="3">
        <v>999222438769616</v>
      </c>
      <c r="B126" s="1" t="s">
        <v>1563</v>
      </c>
      <c r="C126" s="1" t="s">
        <v>1915</v>
      </c>
      <c r="D126" s="1" t="s">
        <v>1916</v>
      </c>
      <c r="E126" s="1" t="s">
        <v>1917</v>
      </c>
      <c r="F126" s="1" t="s">
        <v>1145</v>
      </c>
      <c r="G126" s="1" t="s">
        <v>1149</v>
      </c>
      <c r="H126" s="1" t="s">
        <v>1150</v>
      </c>
      <c r="I126" s="1" t="s">
        <v>1918</v>
      </c>
      <c r="J126" s="1" t="s">
        <v>30</v>
      </c>
      <c r="K126" s="1" t="s">
        <v>1919</v>
      </c>
      <c r="L126" s="1" t="s">
        <v>1919</v>
      </c>
      <c r="M126" s="1" t="s">
        <v>1153</v>
      </c>
      <c r="N126" s="1" t="s">
        <v>1153</v>
      </c>
      <c r="O126" s="1" t="s">
        <v>1154</v>
      </c>
      <c r="P126" s="1" t="s">
        <v>1155</v>
      </c>
      <c r="Q126" s="1" t="s">
        <v>1156</v>
      </c>
      <c r="R126" s="1" t="s">
        <v>1920</v>
      </c>
      <c r="S126" s="1" t="s">
        <v>1158</v>
      </c>
      <c r="T126" s="1" t="s">
        <v>1159</v>
      </c>
      <c r="U126" s="1" t="s">
        <v>1160</v>
      </c>
      <c r="V126" s="1" t="s">
        <v>1244</v>
      </c>
    </row>
    <row r="127" s="1" customFormat="1" spans="1:22">
      <c r="A127" s="3">
        <v>999222449782627</v>
      </c>
      <c r="B127" s="1" t="s">
        <v>1563</v>
      </c>
      <c r="C127" s="1" t="s">
        <v>1921</v>
      </c>
      <c r="D127" s="1" t="s">
        <v>1922</v>
      </c>
      <c r="E127" s="1" t="s">
        <v>1923</v>
      </c>
      <c r="F127" s="1" t="s">
        <v>1459</v>
      </c>
      <c r="G127" s="1" t="s">
        <v>1149</v>
      </c>
      <c r="H127" s="1" t="s">
        <v>1150</v>
      </c>
      <c r="I127" s="1" t="s">
        <v>1924</v>
      </c>
      <c r="J127" s="1" t="s">
        <v>30</v>
      </c>
      <c r="K127" s="1" t="s">
        <v>1925</v>
      </c>
      <c r="L127" s="1" t="s">
        <v>1925</v>
      </c>
      <c r="M127" s="1" t="s">
        <v>1153</v>
      </c>
      <c r="N127" s="1" t="s">
        <v>1153</v>
      </c>
      <c r="O127" s="1" t="s">
        <v>1154</v>
      </c>
      <c r="P127" s="1" t="s">
        <v>1155</v>
      </c>
      <c r="Q127" s="1" t="s">
        <v>1156</v>
      </c>
      <c r="R127" s="1" t="s">
        <v>1926</v>
      </c>
      <c r="S127" s="1" t="s">
        <v>1158</v>
      </c>
      <c r="T127" s="1" t="s">
        <v>1159</v>
      </c>
      <c r="U127" s="1" t="s">
        <v>1160</v>
      </c>
      <c r="V127" s="1" t="s">
        <v>1263</v>
      </c>
    </row>
    <row r="128" s="1" customFormat="1" spans="1:22">
      <c r="A128" s="3">
        <v>999222480427508</v>
      </c>
      <c r="B128" s="1" t="s">
        <v>1455</v>
      </c>
      <c r="C128" s="1" t="s">
        <v>1927</v>
      </c>
      <c r="D128" s="1" t="s">
        <v>1928</v>
      </c>
      <c r="E128" s="1" t="s">
        <v>1929</v>
      </c>
      <c r="F128" s="1" t="s">
        <v>1459</v>
      </c>
      <c r="G128" s="1" t="s">
        <v>1149</v>
      </c>
      <c r="H128" s="1" t="s">
        <v>1150</v>
      </c>
      <c r="I128" s="1" t="s">
        <v>1930</v>
      </c>
      <c r="J128" s="1" t="s">
        <v>30</v>
      </c>
      <c r="K128" s="1" t="s">
        <v>1931</v>
      </c>
      <c r="L128" s="1" t="s">
        <v>1931</v>
      </c>
      <c r="M128" s="1" t="s">
        <v>1153</v>
      </c>
      <c r="N128" s="1" t="s">
        <v>1153</v>
      </c>
      <c r="O128" s="1" t="s">
        <v>1154</v>
      </c>
      <c r="P128" s="1" t="s">
        <v>1155</v>
      </c>
      <c r="Q128" s="1" t="s">
        <v>1156</v>
      </c>
      <c r="R128" s="1" t="s">
        <v>1932</v>
      </c>
      <c r="S128" s="1" t="s">
        <v>1158</v>
      </c>
      <c r="T128" s="1" t="s">
        <v>1159</v>
      </c>
      <c r="U128" s="1" t="s">
        <v>1160</v>
      </c>
      <c r="V128" s="1" t="s">
        <v>1933</v>
      </c>
    </row>
    <row r="129" s="1" customFormat="1" spans="1:22">
      <c r="A129" s="3">
        <v>999222495130382</v>
      </c>
      <c r="B129" s="1" t="s">
        <v>1459</v>
      </c>
      <c r="C129" s="1" t="s">
        <v>1934</v>
      </c>
      <c r="D129" s="1" t="s">
        <v>1935</v>
      </c>
      <c r="E129" s="1" t="s">
        <v>1936</v>
      </c>
      <c r="F129" s="1" t="s">
        <v>1145</v>
      </c>
      <c r="G129" s="1" t="s">
        <v>1149</v>
      </c>
      <c r="H129" s="1" t="s">
        <v>1150</v>
      </c>
      <c r="I129" s="1" t="s">
        <v>1937</v>
      </c>
      <c r="J129" s="1" t="s">
        <v>30</v>
      </c>
      <c r="K129" s="1" t="s">
        <v>1938</v>
      </c>
      <c r="L129" s="1" t="s">
        <v>1938</v>
      </c>
      <c r="M129" s="1" t="s">
        <v>1153</v>
      </c>
      <c r="N129" s="1" t="s">
        <v>1153</v>
      </c>
      <c r="O129" s="1" t="s">
        <v>1154</v>
      </c>
      <c r="P129" s="1" t="s">
        <v>1155</v>
      </c>
      <c r="Q129" s="1" t="s">
        <v>1156</v>
      </c>
      <c r="R129" s="1" t="s">
        <v>1939</v>
      </c>
      <c r="S129" s="1" t="s">
        <v>1158</v>
      </c>
      <c r="T129" s="1" t="s">
        <v>1159</v>
      </c>
      <c r="U129" s="1" t="s">
        <v>1160</v>
      </c>
      <c r="V129" s="1" t="s">
        <v>1282</v>
      </c>
    </row>
    <row r="130" s="1" customFormat="1" spans="1:22">
      <c r="A130" s="3">
        <v>999222494885141</v>
      </c>
      <c r="B130" s="1" t="s">
        <v>1459</v>
      </c>
      <c r="C130" s="1" t="s">
        <v>1940</v>
      </c>
      <c r="D130" s="1" t="s">
        <v>1941</v>
      </c>
      <c r="E130" s="1" t="s">
        <v>1942</v>
      </c>
      <c r="F130" s="1" t="s">
        <v>1459</v>
      </c>
      <c r="G130" s="1" t="s">
        <v>1149</v>
      </c>
      <c r="H130" s="1" t="s">
        <v>1150</v>
      </c>
      <c r="I130" s="1" t="s">
        <v>1943</v>
      </c>
      <c r="J130" s="1" t="s">
        <v>30</v>
      </c>
      <c r="K130" s="1" t="s">
        <v>1944</v>
      </c>
      <c r="L130" s="1" t="s">
        <v>1944</v>
      </c>
      <c r="M130" s="1" t="s">
        <v>1153</v>
      </c>
      <c r="N130" s="1" t="s">
        <v>1153</v>
      </c>
      <c r="O130" s="1" t="s">
        <v>1154</v>
      </c>
      <c r="P130" s="1" t="s">
        <v>1155</v>
      </c>
      <c r="Q130" s="1" t="s">
        <v>1156</v>
      </c>
      <c r="R130" s="1" t="s">
        <v>1945</v>
      </c>
      <c r="S130" s="1" t="s">
        <v>1158</v>
      </c>
      <c r="T130" s="1" t="s">
        <v>1159</v>
      </c>
      <c r="U130" s="1" t="s">
        <v>1160</v>
      </c>
      <c r="V130" s="1" t="s">
        <v>1168</v>
      </c>
    </row>
    <row r="131" s="1" customFormat="1" spans="1:22">
      <c r="A131" s="3">
        <v>999222437957798</v>
      </c>
      <c r="B131" s="1" t="s">
        <v>1563</v>
      </c>
      <c r="C131" s="1" t="s">
        <v>1946</v>
      </c>
      <c r="D131" s="1" t="s">
        <v>1947</v>
      </c>
      <c r="E131" s="1" t="s">
        <v>1948</v>
      </c>
      <c r="F131" s="1" t="s">
        <v>1145</v>
      </c>
      <c r="G131" s="1" t="s">
        <v>1149</v>
      </c>
      <c r="H131" s="1" t="s">
        <v>1150</v>
      </c>
      <c r="I131" s="1" t="s">
        <v>1949</v>
      </c>
      <c r="J131" s="1" t="s">
        <v>30</v>
      </c>
      <c r="K131" s="1" t="s">
        <v>1950</v>
      </c>
      <c r="L131" s="1" t="s">
        <v>1950</v>
      </c>
      <c r="M131" s="1" t="s">
        <v>1153</v>
      </c>
      <c r="N131" s="1" t="s">
        <v>1153</v>
      </c>
      <c r="O131" s="1" t="s">
        <v>1154</v>
      </c>
      <c r="P131" s="1" t="s">
        <v>1155</v>
      </c>
      <c r="Q131" s="1" t="s">
        <v>1156</v>
      </c>
      <c r="R131" s="1" t="s">
        <v>1951</v>
      </c>
      <c r="S131" s="1" t="s">
        <v>1158</v>
      </c>
      <c r="T131" s="1" t="s">
        <v>1159</v>
      </c>
      <c r="U131" s="1" t="s">
        <v>1160</v>
      </c>
      <c r="V131" s="1" t="s">
        <v>1244</v>
      </c>
    </row>
    <row r="132" s="1" customFormat="1" spans="1:22">
      <c r="A132" s="3">
        <v>999222473912927</v>
      </c>
      <c r="B132" s="1" t="s">
        <v>1455</v>
      </c>
      <c r="C132" s="1" t="s">
        <v>1952</v>
      </c>
      <c r="D132" s="1" t="s">
        <v>1953</v>
      </c>
      <c r="E132" s="1" t="s">
        <v>1954</v>
      </c>
      <c r="F132" s="1" t="s">
        <v>1145</v>
      </c>
      <c r="G132" s="1" t="s">
        <v>1149</v>
      </c>
      <c r="H132" s="1" t="s">
        <v>1150</v>
      </c>
      <c r="I132" s="1" t="s">
        <v>1955</v>
      </c>
      <c r="J132" s="1" t="s">
        <v>30</v>
      </c>
      <c r="K132" s="1" t="s">
        <v>1956</v>
      </c>
      <c r="L132" s="1" t="s">
        <v>1956</v>
      </c>
      <c r="M132" s="1" t="s">
        <v>1153</v>
      </c>
      <c r="N132" s="1" t="s">
        <v>1153</v>
      </c>
      <c r="O132" s="1" t="s">
        <v>1154</v>
      </c>
      <c r="P132" s="1" t="s">
        <v>1155</v>
      </c>
      <c r="Q132" s="1" t="s">
        <v>1156</v>
      </c>
      <c r="R132" s="1" t="s">
        <v>1957</v>
      </c>
      <c r="S132" s="1" t="s">
        <v>1158</v>
      </c>
      <c r="T132" s="1" t="s">
        <v>1159</v>
      </c>
      <c r="U132" s="1" t="s">
        <v>1160</v>
      </c>
      <c r="V132" s="1" t="s">
        <v>1205</v>
      </c>
    </row>
    <row r="133" s="1" customFormat="1" spans="1:22">
      <c r="A133" s="3">
        <v>999222512923394</v>
      </c>
      <c r="B133" s="1" t="s">
        <v>1145</v>
      </c>
      <c r="C133" s="1" t="s">
        <v>1958</v>
      </c>
      <c r="D133" s="1" t="s">
        <v>1959</v>
      </c>
      <c r="E133" s="1" t="s">
        <v>1960</v>
      </c>
      <c r="F133" s="1" t="s">
        <v>1145</v>
      </c>
      <c r="G133" s="1" t="s">
        <v>1149</v>
      </c>
      <c r="H133" s="1" t="s">
        <v>1150</v>
      </c>
      <c r="I133" s="1" t="s">
        <v>1961</v>
      </c>
      <c r="J133" s="1" t="s">
        <v>30</v>
      </c>
      <c r="K133" s="1" t="s">
        <v>1962</v>
      </c>
      <c r="L133" s="1" t="s">
        <v>1962</v>
      </c>
      <c r="M133" s="1" t="s">
        <v>1153</v>
      </c>
      <c r="N133" s="1" t="s">
        <v>1153</v>
      </c>
      <c r="O133" s="1" t="s">
        <v>1154</v>
      </c>
      <c r="P133" s="1" t="s">
        <v>1155</v>
      </c>
      <c r="Q133" s="1" t="s">
        <v>1156</v>
      </c>
      <c r="R133" s="1" t="s">
        <v>1963</v>
      </c>
      <c r="S133" s="1" t="s">
        <v>1158</v>
      </c>
      <c r="T133" s="1" t="s">
        <v>1159</v>
      </c>
      <c r="U133" s="1" t="s">
        <v>1160</v>
      </c>
      <c r="V133" s="1" t="s">
        <v>1185</v>
      </c>
    </row>
    <row r="134" s="1" customFormat="1" spans="1:22">
      <c r="A134" s="3">
        <v>999222512993073</v>
      </c>
      <c r="B134" s="1" t="s">
        <v>1145</v>
      </c>
      <c r="C134" s="1" t="s">
        <v>1964</v>
      </c>
      <c r="D134" s="1" t="s">
        <v>1361</v>
      </c>
      <c r="E134" s="1" t="s">
        <v>1965</v>
      </c>
      <c r="F134" s="1" t="s">
        <v>1145</v>
      </c>
      <c r="G134" s="1" t="s">
        <v>1149</v>
      </c>
      <c r="H134" s="1" t="s">
        <v>1150</v>
      </c>
      <c r="I134" s="1" t="s">
        <v>1966</v>
      </c>
      <c r="J134" s="1" t="s">
        <v>30</v>
      </c>
      <c r="K134" s="1" t="s">
        <v>1967</v>
      </c>
      <c r="L134" s="1" t="s">
        <v>1967</v>
      </c>
      <c r="M134" s="1" t="s">
        <v>1153</v>
      </c>
      <c r="N134" s="1" t="s">
        <v>1153</v>
      </c>
      <c r="O134" s="1" t="s">
        <v>1154</v>
      </c>
      <c r="P134" s="1" t="s">
        <v>1155</v>
      </c>
      <c r="Q134" s="1" t="s">
        <v>1156</v>
      </c>
      <c r="R134" s="1" t="s">
        <v>1968</v>
      </c>
      <c r="S134" s="1" t="s">
        <v>1158</v>
      </c>
      <c r="T134" s="1" t="s">
        <v>1159</v>
      </c>
      <c r="U134" s="1" t="s">
        <v>1160</v>
      </c>
      <c r="V134" s="1" t="s">
        <v>1366</v>
      </c>
    </row>
    <row r="135" s="1" customFormat="1" spans="1:22">
      <c r="A135" s="3">
        <v>999222511181059</v>
      </c>
      <c r="B135" s="1" t="s">
        <v>1459</v>
      </c>
      <c r="C135" s="1" t="s">
        <v>1969</v>
      </c>
      <c r="D135" s="1" t="s">
        <v>1361</v>
      </c>
      <c r="E135" s="1" t="s">
        <v>1970</v>
      </c>
      <c r="F135" s="1" t="s">
        <v>1145</v>
      </c>
      <c r="G135" s="1" t="s">
        <v>1149</v>
      </c>
      <c r="H135" s="1" t="s">
        <v>1150</v>
      </c>
      <c r="I135" s="1" t="s">
        <v>1971</v>
      </c>
      <c r="J135" s="1" t="s">
        <v>30</v>
      </c>
      <c r="K135" s="1" t="s">
        <v>1972</v>
      </c>
      <c r="L135" s="1" t="s">
        <v>1972</v>
      </c>
      <c r="M135" s="1" t="s">
        <v>1153</v>
      </c>
      <c r="N135" s="1" t="s">
        <v>1153</v>
      </c>
      <c r="O135" s="1" t="s">
        <v>1154</v>
      </c>
      <c r="P135" s="1" t="s">
        <v>1155</v>
      </c>
      <c r="Q135" s="1" t="s">
        <v>1156</v>
      </c>
      <c r="R135" s="1" t="s">
        <v>1973</v>
      </c>
      <c r="S135" s="1" t="s">
        <v>1158</v>
      </c>
      <c r="T135" s="1" t="s">
        <v>1159</v>
      </c>
      <c r="U135" s="1" t="s">
        <v>1160</v>
      </c>
      <c r="V135" s="1" t="s">
        <v>1366</v>
      </c>
    </row>
    <row r="136" s="1" customFormat="1" spans="1:22">
      <c r="A136" s="3">
        <v>999222501983297</v>
      </c>
      <c r="B136" s="1" t="s">
        <v>1459</v>
      </c>
      <c r="C136" s="1" t="s">
        <v>1974</v>
      </c>
      <c r="D136" s="1" t="s">
        <v>1361</v>
      </c>
      <c r="E136" s="1" t="s">
        <v>1975</v>
      </c>
      <c r="F136" s="1" t="s">
        <v>1459</v>
      </c>
      <c r="G136" s="1" t="s">
        <v>1149</v>
      </c>
      <c r="H136" s="1" t="s">
        <v>1150</v>
      </c>
      <c r="I136" s="1" t="s">
        <v>1976</v>
      </c>
      <c r="J136" s="1" t="s">
        <v>30</v>
      </c>
      <c r="K136" s="1" t="s">
        <v>1977</v>
      </c>
      <c r="L136" s="1" t="s">
        <v>1977</v>
      </c>
      <c r="M136" s="1" t="s">
        <v>1153</v>
      </c>
      <c r="N136" s="1" t="s">
        <v>1153</v>
      </c>
      <c r="O136" s="1" t="s">
        <v>1154</v>
      </c>
      <c r="P136" s="1" t="s">
        <v>1155</v>
      </c>
      <c r="Q136" s="1" t="s">
        <v>1156</v>
      </c>
      <c r="R136" s="1" t="s">
        <v>1978</v>
      </c>
      <c r="S136" s="1" t="s">
        <v>1158</v>
      </c>
      <c r="T136" s="1" t="s">
        <v>1159</v>
      </c>
      <c r="U136" s="1" t="s">
        <v>1160</v>
      </c>
      <c r="V136" s="1" t="s">
        <v>1366</v>
      </c>
    </row>
    <row r="137" s="1" customFormat="1" spans="1:22">
      <c r="A137" s="3">
        <v>999222445981767</v>
      </c>
      <c r="B137" s="1" t="s">
        <v>1563</v>
      </c>
      <c r="C137" s="1" t="s">
        <v>1979</v>
      </c>
      <c r="D137" s="1" t="s">
        <v>1980</v>
      </c>
      <c r="E137" s="1" t="s">
        <v>1981</v>
      </c>
      <c r="F137" s="1" t="s">
        <v>1145</v>
      </c>
      <c r="G137" s="1" t="s">
        <v>1149</v>
      </c>
      <c r="H137" s="1" t="s">
        <v>1150</v>
      </c>
      <c r="I137" s="1" t="s">
        <v>1982</v>
      </c>
      <c r="J137" s="1" t="s">
        <v>30</v>
      </c>
      <c r="K137" s="1" t="s">
        <v>1983</v>
      </c>
      <c r="L137" s="1" t="s">
        <v>1983</v>
      </c>
      <c r="M137" s="1" t="s">
        <v>1153</v>
      </c>
      <c r="N137" s="1" t="s">
        <v>1153</v>
      </c>
      <c r="O137" s="1" t="s">
        <v>1154</v>
      </c>
      <c r="P137" s="1" t="s">
        <v>1155</v>
      </c>
      <c r="Q137" s="1" t="s">
        <v>1156</v>
      </c>
      <c r="R137" s="1" t="s">
        <v>1984</v>
      </c>
      <c r="S137" s="1" t="s">
        <v>1158</v>
      </c>
      <c r="T137" s="1" t="s">
        <v>1159</v>
      </c>
      <c r="U137" s="1" t="s">
        <v>1160</v>
      </c>
      <c r="V137" s="1" t="s">
        <v>1244</v>
      </c>
    </row>
    <row r="138" s="1" customFormat="1" spans="1:22">
      <c r="A138" s="3">
        <v>999222424363356</v>
      </c>
      <c r="B138" s="1" t="s">
        <v>1463</v>
      </c>
      <c r="C138" s="1" t="s">
        <v>1985</v>
      </c>
      <c r="D138" s="1" t="s">
        <v>1986</v>
      </c>
      <c r="E138" s="1" t="s">
        <v>1987</v>
      </c>
      <c r="F138" s="1" t="s">
        <v>1455</v>
      </c>
      <c r="G138" s="1" t="s">
        <v>1149</v>
      </c>
      <c r="H138" s="1" t="s">
        <v>1150</v>
      </c>
      <c r="I138" s="1" t="s">
        <v>1988</v>
      </c>
      <c r="J138" s="1" t="s">
        <v>30</v>
      </c>
      <c r="K138" s="1" t="s">
        <v>1989</v>
      </c>
      <c r="L138" s="1" t="s">
        <v>1989</v>
      </c>
      <c r="M138" s="1" t="s">
        <v>1153</v>
      </c>
      <c r="N138" s="1" t="s">
        <v>1153</v>
      </c>
      <c r="O138" s="1" t="s">
        <v>1154</v>
      </c>
      <c r="P138" s="1" t="s">
        <v>1155</v>
      </c>
      <c r="Q138" s="1" t="s">
        <v>1156</v>
      </c>
      <c r="R138" s="1" t="s">
        <v>1990</v>
      </c>
      <c r="S138" s="1" t="s">
        <v>1158</v>
      </c>
      <c r="T138" s="1" t="s">
        <v>1159</v>
      </c>
      <c r="U138" s="1" t="s">
        <v>1160</v>
      </c>
      <c r="V138" s="1" t="s">
        <v>1244</v>
      </c>
    </row>
    <row r="139" s="1" customFormat="1" spans="1:22">
      <c r="A139" s="3">
        <v>999222453822774</v>
      </c>
      <c r="B139" s="1" t="s">
        <v>1563</v>
      </c>
      <c r="C139" s="1" t="s">
        <v>1991</v>
      </c>
      <c r="D139" s="1" t="s">
        <v>1992</v>
      </c>
      <c r="E139" s="1" t="s">
        <v>1993</v>
      </c>
      <c r="F139" s="1" t="s">
        <v>1455</v>
      </c>
      <c r="G139" s="1" t="s">
        <v>1149</v>
      </c>
      <c r="H139" s="1" t="s">
        <v>1150</v>
      </c>
      <c r="I139" s="1" t="s">
        <v>1994</v>
      </c>
      <c r="J139" s="1" t="s">
        <v>30</v>
      </c>
      <c r="K139" s="1" t="s">
        <v>1995</v>
      </c>
      <c r="L139" s="1" t="s">
        <v>1995</v>
      </c>
      <c r="M139" s="1" t="s">
        <v>1153</v>
      </c>
      <c r="N139" s="1" t="s">
        <v>1153</v>
      </c>
      <c r="O139" s="1" t="s">
        <v>1154</v>
      </c>
      <c r="P139" s="1" t="s">
        <v>1155</v>
      </c>
      <c r="Q139" s="1" t="s">
        <v>1156</v>
      </c>
      <c r="R139" s="1" t="s">
        <v>1996</v>
      </c>
      <c r="S139" s="1" t="s">
        <v>1158</v>
      </c>
      <c r="T139" s="1" t="s">
        <v>1159</v>
      </c>
      <c r="U139" s="1" t="s">
        <v>1160</v>
      </c>
      <c r="V139" s="1" t="s">
        <v>1219</v>
      </c>
    </row>
    <row r="140" s="1" customFormat="1" spans="1:22">
      <c r="A140" s="3">
        <v>999222513684290</v>
      </c>
      <c r="B140" s="1" t="s">
        <v>1145</v>
      </c>
      <c r="C140" s="1" t="s">
        <v>1997</v>
      </c>
      <c r="D140" s="1" t="s">
        <v>1998</v>
      </c>
      <c r="E140" s="1" t="s">
        <v>1999</v>
      </c>
      <c r="F140" s="1" t="s">
        <v>1145</v>
      </c>
      <c r="G140" s="1" t="s">
        <v>1149</v>
      </c>
      <c r="H140" s="1" t="s">
        <v>1150</v>
      </c>
      <c r="I140" s="1" t="s">
        <v>2000</v>
      </c>
      <c r="J140" s="1" t="s">
        <v>30</v>
      </c>
      <c r="K140" s="1" t="s">
        <v>2001</v>
      </c>
      <c r="L140" s="1" t="s">
        <v>2001</v>
      </c>
      <c r="M140" s="1" t="s">
        <v>1153</v>
      </c>
      <c r="N140" s="1" t="s">
        <v>1153</v>
      </c>
      <c r="O140" s="1" t="s">
        <v>1154</v>
      </c>
      <c r="P140" s="1" t="s">
        <v>1155</v>
      </c>
      <c r="Q140" s="1" t="s">
        <v>1156</v>
      </c>
      <c r="R140" s="1" t="s">
        <v>2002</v>
      </c>
      <c r="S140" s="1" t="s">
        <v>1158</v>
      </c>
      <c r="T140" s="1" t="s">
        <v>1159</v>
      </c>
      <c r="U140" s="1" t="s">
        <v>1160</v>
      </c>
      <c r="V140" s="1" t="s">
        <v>1366</v>
      </c>
    </row>
    <row r="141" s="1" customFormat="1" spans="1:22">
      <c r="A141" s="3">
        <v>999222511321424</v>
      </c>
      <c r="B141" s="1" t="s">
        <v>1459</v>
      </c>
      <c r="C141" s="1" t="s">
        <v>2003</v>
      </c>
      <c r="D141" s="1" t="s">
        <v>2004</v>
      </c>
      <c r="E141" s="1" t="s">
        <v>2005</v>
      </c>
      <c r="F141" s="1" t="s">
        <v>1145</v>
      </c>
      <c r="G141" s="1" t="s">
        <v>1149</v>
      </c>
      <c r="H141" s="1" t="s">
        <v>1150</v>
      </c>
      <c r="I141" s="1" t="s">
        <v>2006</v>
      </c>
      <c r="J141" s="1" t="s">
        <v>30</v>
      </c>
      <c r="K141" s="1" t="s">
        <v>2007</v>
      </c>
      <c r="L141" s="1" t="s">
        <v>2007</v>
      </c>
      <c r="M141" s="1" t="s">
        <v>1153</v>
      </c>
      <c r="N141" s="1" t="s">
        <v>1153</v>
      </c>
      <c r="O141" s="1" t="s">
        <v>1154</v>
      </c>
      <c r="P141" s="1" t="s">
        <v>1155</v>
      </c>
      <c r="Q141" s="1" t="s">
        <v>1156</v>
      </c>
      <c r="R141" s="1" t="s">
        <v>2008</v>
      </c>
      <c r="S141" s="1" t="s">
        <v>1158</v>
      </c>
      <c r="T141" s="1" t="s">
        <v>1159</v>
      </c>
      <c r="U141" s="1" t="s">
        <v>1160</v>
      </c>
      <c r="V141" s="1" t="s">
        <v>1347</v>
      </c>
    </row>
    <row r="142" s="1" customFormat="1" spans="1:22">
      <c r="A142" s="3">
        <v>999222508101425</v>
      </c>
      <c r="B142" s="1" t="s">
        <v>1459</v>
      </c>
      <c r="C142" s="1" t="s">
        <v>2009</v>
      </c>
      <c r="D142" s="1" t="s">
        <v>1440</v>
      </c>
      <c r="E142" s="1" t="s">
        <v>2010</v>
      </c>
      <c r="F142" s="1" t="s">
        <v>1145</v>
      </c>
      <c r="G142" s="1" t="s">
        <v>1149</v>
      </c>
      <c r="H142" s="1" t="s">
        <v>1150</v>
      </c>
      <c r="I142" s="1" t="s">
        <v>2011</v>
      </c>
      <c r="J142" s="1" t="s">
        <v>30</v>
      </c>
      <c r="K142" s="1" t="s">
        <v>1443</v>
      </c>
      <c r="L142" s="1" t="s">
        <v>1443</v>
      </c>
      <c r="M142" s="1" t="s">
        <v>1153</v>
      </c>
      <c r="N142" s="1" t="s">
        <v>1153</v>
      </c>
      <c r="O142" s="1" t="s">
        <v>1154</v>
      </c>
      <c r="P142" s="1" t="s">
        <v>1155</v>
      </c>
      <c r="Q142" s="1" t="s">
        <v>1156</v>
      </c>
      <c r="R142" s="1" t="s">
        <v>2012</v>
      </c>
      <c r="S142" s="1" t="s">
        <v>1158</v>
      </c>
      <c r="T142" s="1" t="s">
        <v>1159</v>
      </c>
      <c r="U142" s="1" t="s">
        <v>1160</v>
      </c>
      <c r="V142" s="1" t="s">
        <v>1185</v>
      </c>
    </row>
    <row r="143" s="1" customFormat="1" spans="1:22">
      <c r="A143" s="3">
        <v>999222509354470</v>
      </c>
      <c r="B143" s="1" t="s">
        <v>1459</v>
      </c>
      <c r="C143" s="1" t="s">
        <v>2013</v>
      </c>
      <c r="D143" s="1" t="s">
        <v>2014</v>
      </c>
      <c r="E143" s="1" t="s">
        <v>2015</v>
      </c>
      <c r="F143" s="1" t="s">
        <v>1145</v>
      </c>
      <c r="G143" s="1" t="s">
        <v>1149</v>
      </c>
      <c r="H143" s="1" t="s">
        <v>1150</v>
      </c>
      <c r="I143" s="1" t="s">
        <v>2016</v>
      </c>
      <c r="J143" s="1" t="s">
        <v>30</v>
      </c>
      <c r="K143" s="1" t="s">
        <v>2017</v>
      </c>
      <c r="L143" s="1" t="s">
        <v>2017</v>
      </c>
      <c r="M143" s="1" t="s">
        <v>1153</v>
      </c>
      <c r="N143" s="1" t="s">
        <v>1153</v>
      </c>
      <c r="O143" s="1" t="s">
        <v>1154</v>
      </c>
      <c r="P143" s="1" t="s">
        <v>1155</v>
      </c>
      <c r="Q143" s="1" t="s">
        <v>1156</v>
      </c>
      <c r="R143" s="1" t="s">
        <v>2018</v>
      </c>
      <c r="S143" s="1" t="s">
        <v>1158</v>
      </c>
      <c r="T143" s="1" t="s">
        <v>1159</v>
      </c>
      <c r="U143" s="1" t="s">
        <v>1160</v>
      </c>
      <c r="V143" s="1" t="s">
        <v>1185</v>
      </c>
    </row>
    <row r="144" s="1" customFormat="1" spans="1:22">
      <c r="A144" s="3">
        <v>999222507946448</v>
      </c>
      <c r="B144" s="1" t="s">
        <v>1459</v>
      </c>
      <c r="C144" s="1" t="s">
        <v>2019</v>
      </c>
      <c r="D144" s="1" t="s">
        <v>2020</v>
      </c>
      <c r="E144" s="1" t="s">
        <v>2021</v>
      </c>
      <c r="F144" s="1" t="s">
        <v>1459</v>
      </c>
      <c r="G144" s="1" t="s">
        <v>1149</v>
      </c>
      <c r="H144" s="1" t="s">
        <v>1150</v>
      </c>
      <c r="I144" s="1" t="s">
        <v>2022</v>
      </c>
      <c r="J144" s="1" t="s">
        <v>30</v>
      </c>
      <c r="K144" s="1" t="s">
        <v>2023</v>
      </c>
      <c r="L144" s="1" t="s">
        <v>2023</v>
      </c>
      <c r="M144" s="1" t="s">
        <v>1153</v>
      </c>
      <c r="N144" s="1" t="s">
        <v>1153</v>
      </c>
      <c r="O144" s="1" t="s">
        <v>1154</v>
      </c>
      <c r="P144" s="1" t="s">
        <v>1155</v>
      </c>
      <c r="Q144" s="1" t="s">
        <v>1156</v>
      </c>
      <c r="R144" s="1" t="s">
        <v>2024</v>
      </c>
      <c r="S144" s="1" t="s">
        <v>1158</v>
      </c>
      <c r="T144" s="1" t="s">
        <v>1159</v>
      </c>
      <c r="U144" s="1" t="s">
        <v>1160</v>
      </c>
      <c r="V144" s="1" t="s">
        <v>1161</v>
      </c>
    </row>
    <row r="145" s="1" customFormat="1" spans="1:22">
      <c r="A145" s="3">
        <v>999222495299011</v>
      </c>
      <c r="B145" s="1" t="s">
        <v>1459</v>
      </c>
      <c r="C145" s="1" t="s">
        <v>2025</v>
      </c>
      <c r="D145" s="1" t="s">
        <v>2020</v>
      </c>
      <c r="E145" s="1" t="s">
        <v>2026</v>
      </c>
      <c r="F145" s="1" t="s">
        <v>1459</v>
      </c>
      <c r="G145" s="1" t="s">
        <v>1149</v>
      </c>
      <c r="H145" s="1" t="s">
        <v>1150</v>
      </c>
      <c r="I145" s="1" t="s">
        <v>2027</v>
      </c>
      <c r="J145" s="1" t="s">
        <v>30</v>
      </c>
      <c r="K145" s="1" t="s">
        <v>2028</v>
      </c>
      <c r="L145" s="1" t="s">
        <v>2028</v>
      </c>
      <c r="M145" s="1" t="s">
        <v>1153</v>
      </c>
      <c r="N145" s="1" t="s">
        <v>1153</v>
      </c>
      <c r="O145" s="1" t="s">
        <v>1154</v>
      </c>
      <c r="P145" s="1" t="s">
        <v>1155</v>
      </c>
      <c r="Q145" s="1" t="s">
        <v>1156</v>
      </c>
      <c r="R145" s="1" t="s">
        <v>2029</v>
      </c>
      <c r="S145" s="1" t="s">
        <v>1158</v>
      </c>
      <c r="T145" s="1" t="s">
        <v>1159</v>
      </c>
      <c r="U145" s="1" t="s">
        <v>1160</v>
      </c>
      <c r="V145" s="1" t="s">
        <v>1161</v>
      </c>
    </row>
    <row r="146" s="1" customFormat="1" spans="1:22">
      <c r="A146" s="3">
        <v>999222149591418</v>
      </c>
      <c r="B146" s="1" t="s">
        <v>2030</v>
      </c>
      <c r="C146" s="1" t="s">
        <v>2031</v>
      </c>
      <c r="D146" s="1" t="s">
        <v>2032</v>
      </c>
      <c r="E146" s="1" t="s">
        <v>2033</v>
      </c>
      <c r="F146" s="1" t="s">
        <v>1525</v>
      </c>
      <c r="G146" s="1" t="s">
        <v>1149</v>
      </c>
      <c r="H146" s="1" t="s">
        <v>1150</v>
      </c>
      <c r="I146" s="1" t="s">
        <v>2034</v>
      </c>
      <c r="J146" s="1" t="s">
        <v>30</v>
      </c>
      <c r="K146" s="1" t="s">
        <v>2035</v>
      </c>
      <c r="L146" s="1" t="s">
        <v>2035</v>
      </c>
      <c r="M146" s="1" t="s">
        <v>1153</v>
      </c>
      <c r="N146" s="1" t="s">
        <v>1153</v>
      </c>
      <c r="O146" s="1" t="s">
        <v>1154</v>
      </c>
      <c r="P146" s="1" t="s">
        <v>1155</v>
      </c>
      <c r="Q146" s="1" t="s">
        <v>1156</v>
      </c>
      <c r="R146" s="1" t="s">
        <v>2036</v>
      </c>
      <c r="S146" s="1" t="s">
        <v>1158</v>
      </c>
      <c r="T146" s="1" t="s">
        <v>1159</v>
      </c>
      <c r="U146" s="1" t="s">
        <v>1658</v>
      </c>
      <c r="V146" s="1" t="s">
        <v>1161</v>
      </c>
    </row>
    <row r="147" s="1" customFormat="1" spans="1:22">
      <c r="A147" s="3">
        <v>999222384022056</v>
      </c>
      <c r="B147" s="1" t="s">
        <v>2037</v>
      </c>
      <c r="C147" s="1" t="s">
        <v>2038</v>
      </c>
      <c r="D147" s="1" t="s">
        <v>2039</v>
      </c>
      <c r="E147" s="1" t="s">
        <v>2040</v>
      </c>
      <c r="F147" s="1" t="s">
        <v>1145</v>
      </c>
      <c r="G147" s="1" t="s">
        <v>1149</v>
      </c>
      <c r="H147" s="1" t="s">
        <v>1150</v>
      </c>
      <c r="I147" s="1" t="s">
        <v>2041</v>
      </c>
      <c r="J147" s="1" t="s">
        <v>30</v>
      </c>
      <c r="K147" s="1" t="s">
        <v>2042</v>
      </c>
      <c r="L147" s="1" t="s">
        <v>2042</v>
      </c>
      <c r="M147" s="1" t="s">
        <v>1153</v>
      </c>
      <c r="N147" s="1" t="s">
        <v>1153</v>
      </c>
      <c r="O147" s="1" t="s">
        <v>1154</v>
      </c>
      <c r="P147" s="1" t="s">
        <v>1155</v>
      </c>
      <c r="Q147" s="1" t="s">
        <v>1156</v>
      </c>
      <c r="R147" s="1" t="s">
        <v>2043</v>
      </c>
      <c r="S147" s="1" t="s">
        <v>1158</v>
      </c>
      <c r="T147" s="1" t="s">
        <v>1159</v>
      </c>
      <c r="U147" s="1" t="s">
        <v>1160</v>
      </c>
      <c r="V147" s="1" t="s">
        <v>1161</v>
      </c>
    </row>
    <row r="148" s="1" customFormat="1" spans="1:22">
      <c r="A148" s="3">
        <v>999222398306167</v>
      </c>
      <c r="B148" s="1" t="s">
        <v>2044</v>
      </c>
      <c r="C148" s="1" t="s">
        <v>2045</v>
      </c>
      <c r="D148" s="1" t="s">
        <v>2046</v>
      </c>
      <c r="E148" s="1" t="s">
        <v>2047</v>
      </c>
      <c r="F148" s="1" t="s">
        <v>1455</v>
      </c>
      <c r="G148" s="1" t="s">
        <v>1149</v>
      </c>
      <c r="H148" s="1" t="s">
        <v>1150</v>
      </c>
      <c r="I148" s="1" t="s">
        <v>2048</v>
      </c>
      <c r="J148" s="1" t="s">
        <v>30</v>
      </c>
      <c r="K148" s="1" t="s">
        <v>2049</v>
      </c>
      <c r="L148" s="1" t="s">
        <v>2049</v>
      </c>
      <c r="M148" s="1" t="s">
        <v>1153</v>
      </c>
      <c r="N148" s="1" t="s">
        <v>1153</v>
      </c>
      <c r="O148" s="1" t="s">
        <v>1154</v>
      </c>
      <c r="P148" s="1" t="s">
        <v>1155</v>
      </c>
      <c r="Q148" s="1" t="s">
        <v>1156</v>
      </c>
      <c r="R148" s="1" t="s">
        <v>2050</v>
      </c>
      <c r="S148" s="1" t="s">
        <v>1158</v>
      </c>
      <c r="T148" s="1" t="s">
        <v>1159</v>
      </c>
      <c r="U148" s="1" t="s">
        <v>1160</v>
      </c>
      <c r="V148" s="1" t="s">
        <v>1161</v>
      </c>
    </row>
    <row r="149" s="1" customFormat="1" spans="1:22">
      <c r="A149" s="3">
        <v>999222359595320</v>
      </c>
      <c r="B149" s="1" t="s">
        <v>2051</v>
      </c>
      <c r="C149" s="1" t="s">
        <v>2052</v>
      </c>
      <c r="D149" s="1" t="s">
        <v>2053</v>
      </c>
      <c r="E149" s="1" t="s">
        <v>2054</v>
      </c>
      <c r="F149" s="1" t="s">
        <v>1145</v>
      </c>
      <c r="G149" s="1" t="s">
        <v>1149</v>
      </c>
      <c r="H149" s="1" t="s">
        <v>1150</v>
      </c>
      <c r="I149" s="1" t="s">
        <v>2055</v>
      </c>
      <c r="J149" s="1" t="s">
        <v>30</v>
      </c>
      <c r="K149" s="1" t="s">
        <v>2056</v>
      </c>
      <c r="L149" s="1" t="s">
        <v>2056</v>
      </c>
      <c r="M149" s="1" t="s">
        <v>1153</v>
      </c>
      <c r="N149" s="1" t="s">
        <v>1153</v>
      </c>
      <c r="O149" s="1" t="s">
        <v>1154</v>
      </c>
      <c r="P149" s="1" t="s">
        <v>1155</v>
      </c>
      <c r="Q149" s="1" t="s">
        <v>1156</v>
      </c>
      <c r="R149" s="1" t="s">
        <v>2057</v>
      </c>
      <c r="S149" s="1" t="s">
        <v>1158</v>
      </c>
      <c r="T149" s="1" t="s">
        <v>1159</v>
      </c>
      <c r="U149" s="1" t="s">
        <v>1160</v>
      </c>
      <c r="V149" s="1" t="s">
        <v>1161</v>
      </c>
    </row>
    <row r="150" s="1" customFormat="1" spans="1:22">
      <c r="A150" s="3">
        <v>999222119540903</v>
      </c>
      <c r="B150" s="1" t="s">
        <v>2058</v>
      </c>
      <c r="C150" s="1" t="s">
        <v>2059</v>
      </c>
      <c r="D150" s="1" t="s">
        <v>2060</v>
      </c>
      <c r="E150" s="1" t="s">
        <v>2061</v>
      </c>
      <c r="F150" s="1" t="s">
        <v>1525</v>
      </c>
      <c r="G150" s="1" t="s">
        <v>1149</v>
      </c>
      <c r="H150" s="1" t="s">
        <v>1150</v>
      </c>
      <c r="I150" s="1" t="s">
        <v>2062</v>
      </c>
      <c r="J150" s="1" t="s">
        <v>30</v>
      </c>
      <c r="K150" s="1" t="s">
        <v>2063</v>
      </c>
      <c r="L150" s="1" t="s">
        <v>2063</v>
      </c>
      <c r="M150" s="1" t="s">
        <v>1153</v>
      </c>
      <c r="N150" s="1" t="s">
        <v>1153</v>
      </c>
      <c r="O150" s="1" t="s">
        <v>1154</v>
      </c>
      <c r="P150" s="1" t="s">
        <v>1155</v>
      </c>
      <c r="Q150" s="1" t="s">
        <v>1156</v>
      </c>
      <c r="R150" s="1" t="s">
        <v>2064</v>
      </c>
      <c r="S150" s="1" t="s">
        <v>1158</v>
      </c>
      <c r="T150" s="1" t="s">
        <v>1159</v>
      </c>
      <c r="U150" s="1" t="s">
        <v>1160</v>
      </c>
      <c r="V150" s="1" t="s">
        <v>1347</v>
      </c>
    </row>
    <row r="151" s="1" customFormat="1" spans="1:22">
      <c r="A151" s="3">
        <v>999222398218651</v>
      </c>
      <c r="B151" s="1" t="s">
        <v>2044</v>
      </c>
      <c r="C151" s="1" t="s">
        <v>2065</v>
      </c>
      <c r="D151" s="1" t="s">
        <v>2066</v>
      </c>
      <c r="E151" s="1" t="s">
        <v>2067</v>
      </c>
      <c r="F151" s="1" t="s">
        <v>1459</v>
      </c>
      <c r="G151" s="1" t="s">
        <v>1149</v>
      </c>
      <c r="H151" s="1" t="s">
        <v>1150</v>
      </c>
      <c r="I151" s="1" t="s">
        <v>2068</v>
      </c>
      <c r="J151" s="1" t="s">
        <v>30</v>
      </c>
      <c r="K151" s="1" t="s">
        <v>2069</v>
      </c>
      <c r="L151" s="1" t="s">
        <v>2069</v>
      </c>
      <c r="M151" s="1" t="s">
        <v>1153</v>
      </c>
      <c r="N151" s="1" t="s">
        <v>1153</v>
      </c>
      <c r="O151" s="1" t="s">
        <v>1154</v>
      </c>
      <c r="P151" s="1" t="s">
        <v>1155</v>
      </c>
      <c r="Q151" s="1" t="s">
        <v>1156</v>
      </c>
      <c r="R151" s="1" t="s">
        <v>2070</v>
      </c>
      <c r="S151" s="1" t="s">
        <v>1158</v>
      </c>
      <c r="T151" s="1" t="s">
        <v>1159</v>
      </c>
      <c r="U151" s="1" t="s">
        <v>1658</v>
      </c>
      <c r="V151" s="1" t="s">
        <v>1933</v>
      </c>
    </row>
    <row r="152" s="1" customFormat="1" spans="1:22">
      <c r="A152" s="3">
        <v>999222257240898</v>
      </c>
      <c r="B152" s="1" t="s">
        <v>2071</v>
      </c>
      <c r="C152" s="1" t="s">
        <v>2072</v>
      </c>
      <c r="D152" s="1" t="s">
        <v>2073</v>
      </c>
      <c r="E152" s="1" t="s">
        <v>2074</v>
      </c>
      <c r="F152" s="1" t="s">
        <v>1459</v>
      </c>
      <c r="G152" s="1" t="s">
        <v>1149</v>
      </c>
      <c r="H152" s="1" t="s">
        <v>1150</v>
      </c>
      <c r="I152" s="1" t="s">
        <v>2075</v>
      </c>
      <c r="J152" s="1" t="s">
        <v>30</v>
      </c>
      <c r="K152" s="1" t="s">
        <v>2076</v>
      </c>
      <c r="L152" s="1" t="s">
        <v>2076</v>
      </c>
      <c r="M152" s="1" t="s">
        <v>1153</v>
      </c>
      <c r="N152" s="1" t="s">
        <v>1153</v>
      </c>
      <c r="O152" s="1" t="s">
        <v>1154</v>
      </c>
      <c r="P152" s="1" t="s">
        <v>1155</v>
      </c>
      <c r="Q152" s="1" t="s">
        <v>1156</v>
      </c>
      <c r="R152" s="1" t="s">
        <v>2077</v>
      </c>
      <c r="S152" s="1" t="s">
        <v>1158</v>
      </c>
      <c r="T152" s="1" t="s">
        <v>1159</v>
      </c>
      <c r="U152" s="1" t="s">
        <v>1160</v>
      </c>
      <c r="V152" s="1" t="s">
        <v>1470</v>
      </c>
    </row>
    <row r="153" s="1" customFormat="1" spans="1:22">
      <c r="A153" s="3">
        <v>999222254066708</v>
      </c>
      <c r="B153" s="1" t="s">
        <v>2071</v>
      </c>
      <c r="C153" s="1" t="s">
        <v>2078</v>
      </c>
      <c r="D153" s="1" t="s">
        <v>2079</v>
      </c>
      <c r="E153" s="1" t="s">
        <v>2080</v>
      </c>
      <c r="F153" s="1" t="s">
        <v>1145</v>
      </c>
      <c r="G153" s="1" t="s">
        <v>1149</v>
      </c>
      <c r="H153" s="1" t="s">
        <v>1150</v>
      </c>
      <c r="I153" s="1" t="s">
        <v>2081</v>
      </c>
      <c r="J153" s="1" t="s">
        <v>30</v>
      </c>
      <c r="K153" s="1" t="s">
        <v>2082</v>
      </c>
      <c r="L153" s="1" t="s">
        <v>2082</v>
      </c>
      <c r="M153" s="1" t="s">
        <v>1153</v>
      </c>
      <c r="N153" s="1" t="s">
        <v>1153</v>
      </c>
      <c r="O153" s="1" t="s">
        <v>1154</v>
      </c>
      <c r="P153" s="1" t="s">
        <v>1155</v>
      </c>
      <c r="Q153" s="1" t="s">
        <v>1156</v>
      </c>
      <c r="R153" s="1" t="s">
        <v>2083</v>
      </c>
      <c r="S153" s="1" t="s">
        <v>1158</v>
      </c>
      <c r="T153" s="1" t="s">
        <v>1159</v>
      </c>
      <c r="U153" s="1" t="s">
        <v>1160</v>
      </c>
      <c r="V153" s="1" t="s">
        <v>1470</v>
      </c>
    </row>
    <row r="154" s="1" customFormat="1" spans="1:22">
      <c r="A154" s="3">
        <v>999222221769208</v>
      </c>
      <c r="B154" s="1" t="s">
        <v>2084</v>
      </c>
      <c r="C154" s="1" t="s">
        <v>2085</v>
      </c>
      <c r="D154" s="1" t="s">
        <v>2086</v>
      </c>
      <c r="E154" s="1" t="s">
        <v>2087</v>
      </c>
      <c r="F154" s="1" t="s">
        <v>1455</v>
      </c>
      <c r="G154" s="1" t="s">
        <v>1149</v>
      </c>
      <c r="H154" s="1" t="s">
        <v>1150</v>
      </c>
      <c r="I154" s="1" t="s">
        <v>2088</v>
      </c>
      <c r="J154" s="1" t="s">
        <v>30</v>
      </c>
      <c r="K154" s="1" t="s">
        <v>2089</v>
      </c>
      <c r="L154" s="1" t="s">
        <v>2089</v>
      </c>
      <c r="M154" s="1" t="s">
        <v>1153</v>
      </c>
      <c r="N154" s="1" t="s">
        <v>1153</v>
      </c>
      <c r="O154" s="1" t="s">
        <v>1154</v>
      </c>
      <c r="P154" s="1" t="s">
        <v>1155</v>
      </c>
      <c r="Q154" s="1" t="s">
        <v>1156</v>
      </c>
      <c r="R154" s="1" t="s">
        <v>2090</v>
      </c>
      <c r="S154" s="1" t="s">
        <v>1158</v>
      </c>
      <c r="T154" s="1" t="s">
        <v>1159</v>
      </c>
      <c r="U154" s="1" t="s">
        <v>1160</v>
      </c>
      <c r="V154" s="1" t="s">
        <v>1470</v>
      </c>
    </row>
    <row r="155" s="1" customFormat="1" spans="1:22">
      <c r="A155" s="3">
        <v>999222384207768</v>
      </c>
      <c r="B155" s="1" t="s">
        <v>2044</v>
      </c>
      <c r="C155" s="1" t="s">
        <v>2091</v>
      </c>
      <c r="D155" s="1" t="s">
        <v>2092</v>
      </c>
      <c r="E155" s="1" t="s">
        <v>2093</v>
      </c>
      <c r="F155" s="1" t="s">
        <v>1145</v>
      </c>
      <c r="G155" s="1" t="s">
        <v>1149</v>
      </c>
      <c r="H155" s="1" t="s">
        <v>1150</v>
      </c>
      <c r="I155" s="1" t="s">
        <v>2094</v>
      </c>
      <c r="J155" s="1" t="s">
        <v>30</v>
      </c>
      <c r="K155" s="1" t="s">
        <v>2095</v>
      </c>
      <c r="L155" s="1" t="s">
        <v>2095</v>
      </c>
      <c r="M155" s="1" t="s">
        <v>1153</v>
      </c>
      <c r="N155" s="1" t="s">
        <v>1153</v>
      </c>
      <c r="O155" s="1" t="s">
        <v>1154</v>
      </c>
      <c r="P155" s="1" t="s">
        <v>1155</v>
      </c>
      <c r="Q155" s="1" t="s">
        <v>1156</v>
      </c>
      <c r="R155" s="1" t="s">
        <v>2096</v>
      </c>
      <c r="S155" s="1" t="s">
        <v>1158</v>
      </c>
      <c r="T155" s="1" t="s">
        <v>1159</v>
      </c>
      <c r="U155" s="1" t="s">
        <v>1160</v>
      </c>
      <c r="V155" s="1" t="s">
        <v>2097</v>
      </c>
    </row>
    <row r="156" s="1" customFormat="1" spans="1:22">
      <c r="A156" s="3">
        <v>999222226709094</v>
      </c>
      <c r="B156" s="1" t="s">
        <v>2084</v>
      </c>
      <c r="C156" s="1" t="s">
        <v>2098</v>
      </c>
      <c r="D156" s="1" t="s">
        <v>2099</v>
      </c>
      <c r="E156" s="1" t="s">
        <v>2100</v>
      </c>
      <c r="F156" s="1" t="s">
        <v>1145</v>
      </c>
      <c r="G156" s="1" t="s">
        <v>1149</v>
      </c>
      <c r="H156" s="1" t="s">
        <v>1150</v>
      </c>
      <c r="I156" s="1" t="s">
        <v>2101</v>
      </c>
      <c r="J156" s="1" t="s">
        <v>30</v>
      </c>
      <c r="K156" s="1" t="s">
        <v>2102</v>
      </c>
      <c r="L156" s="1" t="s">
        <v>2102</v>
      </c>
      <c r="M156" s="1" t="s">
        <v>1153</v>
      </c>
      <c r="N156" s="1" t="s">
        <v>1153</v>
      </c>
      <c r="O156" s="1" t="s">
        <v>1154</v>
      </c>
      <c r="P156" s="1" t="s">
        <v>1155</v>
      </c>
      <c r="Q156" s="1" t="s">
        <v>1156</v>
      </c>
      <c r="R156" s="1" t="s">
        <v>2103</v>
      </c>
      <c r="S156" s="1" t="s">
        <v>1158</v>
      </c>
      <c r="T156" s="1" t="s">
        <v>1159</v>
      </c>
      <c r="U156" s="1" t="s">
        <v>1160</v>
      </c>
      <c r="V156" s="1" t="s">
        <v>1212</v>
      </c>
    </row>
    <row r="157" s="1" customFormat="1" spans="1:22">
      <c r="A157" s="3">
        <v>999222312083237</v>
      </c>
      <c r="B157" s="1" t="s">
        <v>2104</v>
      </c>
      <c r="C157" s="1" t="s">
        <v>2105</v>
      </c>
      <c r="D157" s="1" t="s">
        <v>2106</v>
      </c>
      <c r="E157" s="1" t="s">
        <v>2107</v>
      </c>
      <c r="F157" s="1" t="s">
        <v>1145</v>
      </c>
      <c r="G157" s="1" t="s">
        <v>1149</v>
      </c>
      <c r="H157" s="1" t="s">
        <v>1150</v>
      </c>
      <c r="I157" s="1" t="s">
        <v>2108</v>
      </c>
      <c r="J157" s="1" t="s">
        <v>30</v>
      </c>
      <c r="K157" s="1" t="s">
        <v>2109</v>
      </c>
      <c r="L157" s="1" t="s">
        <v>2109</v>
      </c>
      <c r="M157" s="1" t="s">
        <v>1153</v>
      </c>
      <c r="N157" s="1" t="s">
        <v>1153</v>
      </c>
      <c r="O157" s="1" t="s">
        <v>1154</v>
      </c>
      <c r="P157" s="1" t="s">
        <v>1155</v>
      </c>
      <c r="Q157" s="1" t="s">
        <v>1156</v>
      </c>
      <c r="R157" s="1" t="s">
        <v>2110</v>
      </c>
      <c r="S157" s="1" t="s">
        <v>1158</v>
      </c>
      <c r="T157" s="1" t="s">
        <v>1159</v>
      </c>
      <c r="U157" s="1" t="s">
        <v>1160</v>
      </c>
      <c r="V157" s="1" t="s">
        <v>1282</v>
      </c>
    </row>
    <row r="158" s="1" customFormat="1" spans="1:22">
      <c r="A158" s="3">
        <v>999222268940674</v>
      </c>
      <c r="B158" s="1" t="s">
        <v>2111</v>
      </c>
      <c r="C158" s="1" t="s">
        <v>2112</v>
      </c>
      <c r="D158" s="1" t="s">
        <v>2113</v>
      </c>
      <c r="E158" s="1" t="s">
        <v>2114</v>
      </c>
      <c r="F158" s="1" t="s">
        <v>1459</v>
      </c>
      <c r="G158" s="1" t="s">
        <v>1149</v>
      </c>
      <c r="H158" s="1" t="s">
        <v>1150</v>
      </c>
      <c r="I158" s="1" t="s">
        <v>2115</v>
      </c>
      <c r="J158" s="1" t="s">
        <v>30</v>
      </c>
      <c r="K158" s="1" t="s">
        <v>2116</v>
      </c>
      <c r="L158" s="1" t="s">
        <v>2116</v>
      </c>
      <c r="M158" s="1" t="s">
        <v>1153</v>
      </c>
      <c r="N158" s="1" t="s">
        <v>1153</v>
      </c>
      <c r="O158" s="1" t="s">
        <v>1154</v>
      </c>
      <c r="P158" s="1" t="s">
        <v>1155</v>
      </c>
      <c r="Q158" s="1" t="s">
        <v>1156</v>
      </c>
      <c r="R158" s="1" t="s">
        <v>2117</v>
      </c>
      <c r="S158" s="1" t="s">
        <v>1158</v>
      </c>
      <c r="T158" s="1" t="s">
        <v>1159</v>
      </c>
      <c r="U158" s="1" t="s">
        <v>1160</v>
      </c>
      <c r="V158" s="1" t="s">
        <v>1282</v>
      </c>
    </row>
    <row r="159" s="1" customFormat="1" spans="1:22">
      <c r="A159" s="3">
        <v>999222371798780</v>
      </c>
      <c r="B159" s="1" t="s">
        <v>2037</v>
      </c>
      <c r="C159" s="1" t="s">
        <v>2118</v>
      </c>
      <c r="D159" s="1" t="s">
        <v>2119</v>
      </c>
      <c r="E159" s="1" t="s">
        <v>2120</v>
      </c>
      <c r="F159" s="1" t="s">
        <v>1455</v>
      </c>
      <c r="G159" s="1" t="s">
        <v>1149</v>
      </c>
      <c r="H159" s="1" t="s">
        <v>1150</v>
      </c>
      <c r="I159" s="1" t="s">
        <v>2121</v>
      </c>
      <c r="J159" s="1" t="s">
        <v>30</v>
      </c>
      <c r="K159" s="1" t="s">
        <v>2122</v>
      </c>
      <c r="L159" s="1" t="s">
        <v>2122</v>
      </c>
      <c r="M159" s="1" t="s">
        <v>1153</v>
      </c>
      <c r="N159" s="1" t="s">
        <v>1153</v>
      </c>
      <c r="O159" s="1" t="s">
        <v>1154</v>
      </c>
      <c r="P159" s="1" t="s">
        <v>1155</v>
      </c>
      <c r="Q159" s="1" t="s">
        <v>1156</v>
      </c>
      <c r="R159" s="1" t="s">
        <v>2123</v>
      </c>
      <c r="S159" s="1" t="s">
        <v>1158</v>
      </c>
      <c r="T159" s="1" t="s">
        <v>1159</v>
      </c>
      <c r="U159" s="1" t="s">
        <v>1160</v>
      </c>
      <c r="V159" s="1" t="s">
        <v>1282</v>
      </c>
    </row>
    <row r="160" s="1" customFormat="1" spans="1:22">
      <c r="A160" s="3">
        <v>999221988249446</v>
      </c>
      <c r="B160" s="1" t="s">
        <v>2124</v>
      </c>
      <c r="C160" s="1" t="s">
        <v>2125</v>
      </c>
      <c r="D160" s="1" t="s">
        <v>2126</v>
      </c>
      <c r="E160" s="1" t="s">
        <v>2127</v>
      </c>
      <c r="F160" s="1" t="s">
        <v>1459</v>
      </c>
      <c r="G160" s="1" t="s">
        <v>1149</v>
      </c>
      <c r="H160" s="1" t="s">
        <v>1150</v>
      </c>
      <c r="I160" s="1" t="s">
        <v>2128</v>
      </c>
      <c r="J160" s="1" t="s">
        <v>30</v>
      </c>
      <c r="K160" s="1" t="s">
        <v>2129</v>
      </c>
      <c r="L160" s="1" t="s">
        <v>2129</v>
      </c>
      <c r="M160" s="1" t="s">
        <v>1153</v>
      </c>
      <c r="N160" s="1" t="s">
        <v>1153</v>
      </c>
      <c r="O160" s="1" t="s">
        <v>1154</v>
      </c>
      <c r="P160" s="1" t="s">
        <v>1155</v>
      </c>
      <c r="Q160" s="1" t="s">
        <v>1156</v>
      </c>
      <c r="R160" s="1" t="s">
        <v>2130</v>
      </c>
      <c r="S160" s="1" t="s">
        <v>1158</v>
      </c>
      <c r="T160" s="1" t="s">
        <v>1159</v>
      </c>
      <c r="U160" s="1" t="s">
        <v>1160</v>
      </c>
      <c r="V160" s="1" t="s">
        <v>1282</v>
      </c>
    </row>
    <row r="161" s="1" customFormat="1" spans="1:22">
      <c r="A161" s="3">
        <v>999222366960625</v>
      </c>
      <c r="B161" s="1" t="s">
        <v>2051</v>
      </c>
      <c r="C161" s="1" t="s">
        <v>2131</v>
      </c>
      <c r="D161" s="1" t="s">
        <v>1520</v>
      </c>
      <c r="E161" s="1" t="s">
        <v>2132</v>
      </c>
      <c r="F161" s="1" t="s">
        <v>1145</v>
      </c>
      <c r="G161" s="1" t="s">
        <v>1149</v>
      </c>
      <c r="H161" s="1" t="s">
        <v>1150</v>
      </c>
      <c r="I161" s="1" t="s">
        <v>2133</v>
      </c>
      <c r="J161" s="1" t="s">
        <v>30</v>
      </c>
      <c r="K161" s="1" t="s">
        <v>2134</v>
      </c>
      <c r="L161" s="1" t="s">
        <v>2134</v>
      </c>
      <c r="M161" s="1" t="s">
        <v>1153</v>
      </c>
      <c r="N161" s="1" t="s">
        <v>1153</v>
      </c>
      <c r="O161" s="1" t="s">
        <v>1154</v>
      </c>
      <c r="P161" s="1" t="s">
        <v>1155</v>
      </c>
      <c r="Q161" s="1" t="s">
        <v>1156</v>
      </c>
      <c r="R161" s="1" t="s">
        <v>2135</v>
      </c>
      <c r="S161" s="1" t="s">
        <v>1158</v>
      </c>
      <c r="T161" s="1" t="s">
        <v>1159</v>
      </c>
      <c r="U161" s="1" t="s">
        <v>1160</v>
      </c>
      <c r="V161" s="1" t="s">
        <v>1185</v>
      </c>
    </row>
    <row r="162" s="1" customFormat="1" spans="1:22">
      <c r="A162" s="3">
        <v>999222374242155</v>
      </c>
      <c r="B162" s="1" t="s">
        <v>2037</v>
      </c>
      <c r="C162" s="1" t="s">
        <v>2136</v>
      </c>
      <c r="D162" s="1" t="s">
        <v>2137</v>
      </c>
      <c r="E162" s="1" t="s">
        <v>2138</v>
      </c>
      <c r="F162" s="1" t="s">
        <v>1145</v>
      </c>
      <c r="G162" s="1" t="s">
        <v>1149</v>
      </c>
      <c r="H162" s="1" t="s">
        <v>1150</v>
      </c>
      <c r="I162" s="1" t="s">
        <v>2139</v>
      </c>
      <c r="J162" s="1" t="s">
        <v>30</v>
      </c>
      <c r="K162" s="1" t="s">
        <v>2140</v>
      </c>
      <c r="L162" s="1" t="s">
        <v>2140</v>
      </c>
      <c r="M162" s="1" t="s">
        <v>1153</v>
      </c>
      <c r="N162" s="1" t="s">
        <v>1153</v>
      </c>
      <c r="O162" s="1" t="s">
        <v>1154</v>
      </c>
      <c r="P162" s="1" t="s">
        <v>1155</v>
      </c>
      <c r="Q162" s="1" t="s">
        <v>1156</v>
      </c>
      <c r="R162" s="1" t="s">
        <v>2141</v>
      </c>
      <c r="S162" s="1" t="s">
        <v>1158</v>
      </c>
      <c r="T162" s="1" t="s">
        <v>1159</v>
      </c>
      <c r="U162" s="1" t="s">
        <v>1160</v>
      </c>
      <c r="V162" s="1" t="s">
        <v>1185</v>
      </c>
    </row>
    <row r="163" s="1" customFormat="1" spans="1:22">
      <c r="A163" s="3">
        <v>999222112918105</v>
      </c>
      <c r="B163" s="1" t="s">
        <v>2142</v>
      </c>
      <c r="C163" s="1" t="s">
        <v>2143</v>
      </c>
      <c r="D163" s="1" t="s">
        <v>2144</v>
      </c>
      <c r="E163" s="1" t="s">
        <v>2145</v>
      </c>
      <c r="F163" s="1" t="s">
        <v>1145</v>
      </c>
      <c r="G163" s="1" t="s">
        <v>1149</v>
      </c>
      <c r="H163" s="1" t="s">
        <v>1150</v>
      </c>
      <c r="I163" s="1" t="s">
        <v>2146</v>
      </c>
      <c r="J163" s="1" t="s">
        <v>30</v>
      </c>
      <c r="K163" s="1" t="s">
        <v>2147</v>
      </c>
      <c r="L163" s="1" t="s">
        <v>2147</v>
      </c>
      <c r="M163" s="1" t="s">
        <v>1153</v>
      </c>
      <c r="N163" s="1" t="s">
        <v>1153</v>
      </c>
      <c r="O163" s="1" t="s">
        <v>1154</v>
      </c>
      <c r="P163" s="1" t="s">
        <v>1155</v>
      </c>
      <c r="Q163" s="1" t="s">
        <v>1156</v>
      </c>
      <c r="R163" s="1" t="s">
        <v>2148</v>
      </c>
      <c r="S163" s="1" t="s">
        <v>1158</v>
      </c>
      <c r="T163" s="1" t="s">
        <v>1159</v>
      </c>
      <c r="U163" s="1" t="s">
        <v>1160</v>
      </c>
      <c r="V163" s="1" t="s">
        <v>2149</v>
      </c>
    </row>
    <row r="164" s="1" customFormat="1" spans="1:22">
      <c r="A164" s="3">
        <v>999222401640266</v>
      </c>
      <c r="B164" s="1" t="s">
        <v>2044</v>
      </c>
      <c r="C164" s="1" t="s">
        <v>2150</v>
      </c>
      <c r="D164" s="1" t="s">
        <v>2151</v>
      </c>
      <c r="E164" s="1" t="s">
        <v>2152</v>
      </c>
      <c r="F164" s="1" t="s">
        <v>1455</v>
      </c>
      <c r="G164" s="1" t="s">
        <v>1149</v>
      </c>
      <c r="H164" s="1" t="s">
        <v>1150</v>
      </c>
      <c r="I164" s="1" t="s">
        <v>2153</v>
      </c>
      <c r="J164" s="1" t="s">
        <v>30</v>
      </c>
      <c r="K164" s="1" t="s">
        <v>2154</v>
      </c>
      <c r="L164" s="1" t="s">
        <v>2154</v>
      </c>
      <c r="M164" s="1" t="s">
        <v>1153</v>
      </c>
      <c r="N164" s="1" t="s">
        <v>1153</v>
      </c>
      <c r="O164" s="1" t="s">
        <v>1154</v>
      </c>
      <c r="P164" s="1" t="s">
        <v>1155</v>
      </c>
      <c r="Q164" s="1" t="s">
        <v>1156</v>
      </c>
      <c r="R164" s="1" t="s">
        <v>2155</v>
      </c>
      <c r="S164" s="1" t="s">
        <v>1158</v>
      </c>
      <c r="T164" s="1" t="s">
        <v>1159</v>
      </c>
      <c r="U164" s="1" t="s">
        <v>1160</v>
      </c>
      <c r="V164" s="1" t="s">
        <v>1161</v>
      </c>
    </row>
    <row r="165" s="1" customFormat="1" spans="1:22">
      <c r="A165" s="3">
        <v>999222353243574</v>
      </c>
      <c r="B165" s="1" t="s">
        <v>2051</v>
      </c>
      <c r="C165" s="1" t="s">
        <v>2156</v>
      </c>
      <c r="D165" s="1" t="s">
        <v>2157</v>
      </c>
      <c r="E165" s="1" t="s">
        <v>2158</v>
      </c>
      <c r="F165" s="1" t="s">
        <v>1145</v>
      </c>
      <c r="G165" s="1" t="s">
        <v>1149</v>
      </c>
      <c r="H165" s="1" t="s">
        <v>1150</v>
      </c>
      <c r="I165" s="1" t="s">
        <v>2159</v>
      </c>
      <c r="J165" s="1" t="s">
        <v>30</v>
      </c>
      <c r="K165" s="1" t="s">
        <v>2160</v>
      </c>
      <c r="L165" s="1" t="s">
        <v>2160</v>
      </c>
      <c r="M165" s="1" t="s">
        <v>1153</v>
      </c>
      <c r="N165" s="1" t="s">
        <v>1153</v>
      </c>
      <c r="O165" s="1" t="s">
        <v>1154</v>
      </c>
      <c r="P165" s="1" t="s">
        <v>1155</v>
      </c>
      <c r="Q165" s="1" t="s">
        <v>1156</v>
      </c>
      <c r="R165" s="1" t="s">
        <v>2161</v>
      </c>
      <c r="S165" s="1" t="s">
        <v>1158</v>
      </c>
      <c r="T165" s="1" t="s">
        <v>1159</v>
      </c>
      <c r="U165" s="1" t="s">
        <v>1160</v>
      </c>
      <c r="V165" s="1" t="s">
        <v>1212</v>
      </c>
    </row>
    <row r="166" s="1" customFormat="1" spans="1:22">
      <c r="A166" s="3">
        <v>999222387297368</v>
      </c>
      <c r="B166" s="1" t="s">
        <v>2044</v>
      </c>
      <c r="C166" s="1" t="s">
        <v>2162</v>
      </c>
      <c r="D166" s="1" t="s">
        <v>2163</v>
      </c>
      <c r="E166" s="1" t="s">
        <v>2164</v>
      </c>
      <c r="F166" s="1" t="s">
        <v>1626</v>
      </c>
      <c r="G166" s="1" t="s">
        <v>1149</v>
      </c>
      <c r="H166" s="1" t="s">
        <v>1150</v>
      </c>
      <c r="I166" s="1" t="s">
        <v>2165</v>
      </c>
      <c r="J166" s="1" t="s">
        <v>30</v>
      </c>
      <c r="K166" s="1" t="s">
        <v>2166</v>
      </c>
      <c r="L166" s="1" t="s">
        <v>2166</v>
      </c>
      <c r="M166" s="1" t="s">
        <v>1153</v>
      </c>
      <c r="N166" s="1" t="s">
        <v>1153</v>
      </c>
      <c r="O166" s="1" t="s">
        <v>1154</v>
      </c>
      <c r="P166" s="1" t="s">
        <v>1155</v>
      </c>
      <c r="Q166" s="1" t="s">
        <v>1156</v>
      </c>
      <c r="R166" s="1" t="s">
        <v>2167</v>
      </c>
      <c r="S166" s="1" t="s">
        <v>1158</v>
      </c>
      <c r="T166" s="1" t="s">
        <v>1159</v>
      </c>
      <c r="U166" s="1" t="s">
        <v>1160</v>
      </c>
      <c r="V166" s="1" t="s">
        <v>2168</v>
      </c>
    </row>
    <row r="167" s="1" customFormat="1" spans="1:22">
      <c r="A167" s="3">
        <v>999222402562616</v>
      </c>
      <c r="B167" s="1" t="s">
        <v>1626</v>
      </c>
      <c r="C167" s="1" t="s">
        <v>2169</v>
      </c>
      <c r="D167" s="1" t="s">
        <v>2170</v>
      </c>
      <c r="E167" s="1" t="s">
        <v>2171</v>
      </c>
      <c r="F167" s="1" t="s">
        <v>1145</v>
      </c>
      <c r="G167" s="1" t="s">
        <v>1149</v>
      </c>
      <c r="H167" s="1" t="s">
        <v>1150</v>
      </c>
      <c r="I167" s="1" t="s">
        <v>2172</v>
      </c>
      <c r="J167" s="1" t="s">
        <v>30</v>
      </c>
      <c r="K167" s="1" t="s">
        <v>2173</v>
      </c>
      <c r="L167" s="1" t="s">
        <v>2173</v>
      </c>
      <c r="M167" s="1" t="s">
        <v>1153</v>
      </c>
      <c r="N167" s="1" t="s">
        <v>1153</v>
      </c>
      <c r="O167" s="1" t="s">
        <v>1154</v>
      </c>
      <c r="P167" s="1" t="s">
        <v>1155</v>
      </c>
      <c r="Q167" s="1" t="s">
        <v>1156</v>
      </c>
      <c r="R167" s="1" t="s">
        <v>2174</v>
      </c>
      <c r="S167" s="1" t="s">
        <v>1158</v>
      </c>
      <c r="T167" s="1" t="s">
        <v>1159</v>
      </c>
      <c r="U167" s="1" t="s">
        <v>1160</v>
      </c>
      <c r="V167" s="1" t="s">
        <v>2175</v>
      </c>
    </row>
    <row r="168" s="1" customFormat="1" spans="1:22">
      <c r="A168" s="3">
        <v>999222181259608</v>
      </c>
      <c r="B168" s="1" t="s">
        <v>2176</v>
      </c>
      <c r="C168" s="1" t="s">
        <v>2177</v>
      </c>
      <c r="D168" s="1" t="s">
        <v>2178</v>
      </c>
      <c r="E168" s="1" t="s">
        <v>2179</v>
      </c>
      <c r="F168" s="1" t="s">
        <v>1145</v>
      </c>
      <c r="G168" s="1" t="s">
        <v>1149</v>
      </c>
      <c r="H168" s="1" t="s">
        <v>1150</v>
      </c>
      <c r="I168" s="1" t="s">
        <v>2180</v>
      </c>
      <c r="J168" s="1" t="s">
        <v>30</v>
      </c>
      <c r="K168" s="1" t="s">
        <v>2181</v>
      </c>
      <c r="L168" s="1" t="s">
        <v>2181</v>
      </c>
      <c r="M168" s="1" t="s">
        <v>1153</v>
      </c>
      <c r="N168" s="1" t="s">
        <v>1153</v>
      </c>
      <c r="O168" s="1" t="s">
        <v>1154</v>
      </c>
      <c r="P168" s="1" t="s">
        <v>1155</v>
      </c>
      <c r="Q168" s="1" t="s">
        <v>1156</v>
      </c>
      <c r="R168" s="1" t="s">
        <v>2182</v>
      </c>
      <c r="S168" s="1" t="s">
        <v>1158</v>
      </c>
      <c r="T168" s="1" t="s">
        <v>1159</v>
      </c>
      <c r="U168" s="1" t="s">
        <v>1160</v>
      </c>
      <c r="V168" s="1" t="s">
        <v>1161</v>
      </c>
    </row>
    <row r="169" s="1" customFormat="1" spans="1:22">
      <c r="A169" s="3">
        <v>999222093737249</v>
      </c>
      <c r="B169" s="1" t="s">
        <v>2183</v>
      </c>
      <c r="C169" s="1" t="s">
        <v>2184</v>
      </c>
      <c r="D169" s="1" t="s">
        <v>2185</v>
      </c>
      <c r="E169" s="1" t="s">
        <v>2186</v>
      </c>
      <c r="F169" s="1" t="s">
        <v>1145</v>
      </c>
      <c r="G169" s="1" t="s">
        <v>1149</v>
      </c>
      <c r="H169" s="1" t="s">
        <v>1150</v>
      </c>
      <c r="I169" s="1" t="s">
        <v>2187</v>
      </c>
      <c r="J169" s="1" t="s">
        <v>30</v>
      </c>
      <c r="K169" s="1" t="s">
        <v>2188</v>
      </c>
      <c r="L169" s="1" t="s">
        <v>2188</v>
      </c>
      <c r="M169" s="1" t="s">
        <v>1153</v>
      </c>
      <c r="N169" s="1" t="s">
        <v>1153</v>
      </c>
      <c r="O169" s="1" t="s">
        <v>1154</v>
      </c>
      <c r="P169" s="1" t="s">
        <v>1155</v>
      </c>
      <c r="Q169" s="1" t="s">
        <v>1156</v>
      </c>
      <c r="R169" s="1" t="s">
        <v>2189</v>
      </c>
      <c r="S169" s="1" t="s">
        <v>1158</v>
      </c>
      <c r="T169" s="1" t="s">
        <v>1159</v>
      </c>
      <c r="U169" s="1" t="s">
        <v>1160</v>
      </c>
      <c r="V169" s="1" t="s">
        <v>1282</v>
      </c>
    </row>
    <row r="170" s="1" customFormat="1" spans="1:22">
      <c r="A170" s="3">
        <v>999222279496368</v>
      </c>
      <c r="B170" s="1" t="s">
        <v>2190</v>
      </c>
      <c r="C170" s="1" t="s">
        <v>2191</v>
      </c>
      <c r="D170" s="1" t="s">
        <v>2192</v>
      </c>
      <c r="E170" s="1" t="s">
        <v>2193</v>
      </c>
      <c r="F170" s="1" t="s">
        <v>1145</v>
      </c>
      <c r="G170" s="1" t="s">
        <v>1149</v>
      </c>
      <c r="H170" s="1" t="s">
        <v>1150</v>
      </c>
      <c r="I170" s="1" t="s">
        <v>2194</v>
      </c>
      <c r="J170" s="1" t="s">
        <v>30</v>
      </c>
      <c r="K170" s="1" t="s">
        <v>2195</v>
      </c>
      <c r="L170" s="1" t="s">
        <v>2195</v>
      </c>
      <c r="M170" s="1" t="s">
        <v>1153</v>
      </c>
      <c r="N170" s="1" t="s">
        <v>1153</v>
      </c>
      <c r="O170" s="1" t="s">
        <v>1154</v>
      </c>
      <c r="P170" s="1" t="s">
        <v>1155</v>
      </c>
      <c r="Q170" s="1" t="s">
        <v>1156</v>
      </c>
      <c r="R170" s="1" t="s">
        <v>2196</v>
      </c>
      <c r="S170" s="1" t="s">
        <v>1158</v>
      </c>
      <c r="T170" s="1" t="s">
        <v>1159</v>
      </c>
      <c r="U170" s="1" t="s">
        <v>1160</v>
      </c>
      <c r="V170" s="1" t="s">
        <v>1282</v>
      </c>
    </row>
    <row r="171" s="1" customFormat="1" spans="1:22">
      <c r="A171" s="3">
        <v>999222251193410</v>
      </c>
      <c r="B171" s="1" t="s">
        <v>2071</v>
      </c>
      <c r="C171" s="1" t="s">
        <v>2197</v>
      </c>
      <c r="D171" s="1" t="s">
        <v>2198</v>
      </c>
      <c r="E171" s="1" t="s">
        <v>2199</v>
      </c>
      <c r="F171" s="1" t="s">
        <v>1459</v>
      </c>
      <c r="G171" s="1" t="s">
        <v>1149</v>
      </c>
      <c r="H171" s="1" t="s">
        <v>1150</v>
      </c>
      <c r="I171" s="1" t="s">
        <v>2200</v>
      </c>
      <c r="J171" s="1" t="s">
        <v>30</v>
      </c>
      <c r="K171" s="1" t="s">
        <v>2201</v>
      </c>
      <c r="L171" s="1" t="s">
        <v>2201</v>
      </c>
      <c r="M171" s="1" t="s">
        <v>1153</v>
      </c>
      <c r="N171" s="1" t="s">
        <v>1153</v>
      </c>
      <c r="O171" s="1" t="s">
        <v>1154</v>
      </c>
      <c r="P171" s="1" t="s">
        <v>1155</v>
      </c>
      <c r="Q171" s="1" t="s">
        <v>1156</v>
      </c>
      <c r="R171" s="1" t="s">
        <v>2202</v>
      </c>
      <c r="S171" s="1" t="s">
        <v>1158</v>
      </c>
      <c r="T171" s="1" t="s">
        <v>1159</v>
      </c>
      <c r="U171" s="1" t="s">
        <v>1160</v>
      </c>
      <c r="V171" s="1" t="s">
        <v>1282</v>
      </c>
    </row>
    <row r="172" s="1" customFormat="1" spans="1:22">
      <c r="A172" s="3">
        <v>999222402740265</v>
      </c>
      <c r="B172" s="1" t="s">
        <v>1626</v>
      </c>
      <c r="C172" s="1" t="s">
        <v>2203</v>
      </c>
      <c r="D172" s="1" t="s">
        <v>2204</v>
      </c>
      <c r="E172" s="1" t="s">
        <v>2205</v>
      </c>
      <c r="F172" s="1" t="s">
        <v>1145</v>
      </c>
      <c r="G172" s="1" t="s">
        <v>1149</v>
      </c>
      <c r="H172" s="1" t="s">
        <v>1150</v>
      </c>
      <c r="I172" s="1" t="s">
        <v>2206</v>
      </c>
      <c r="J172" s="1" t="s">
        <v>30</v>
      </c>
      <c r="K172" s="1" t="s">
        <v>2207</v>
      </c>
      <c r="L172" s="1" t="s">
        <v>2207</v>
      </c>
      <c r="M172" s="1" t="s">
        <v>1153</v>
      </c>
      <c r="N172" s="1" t="s">
        <v>1153</v>
      </c>
      <c r="O172" s="1" t="s">
        <v>1154</v>
      </c>
      <c r="P172" s="1" t="s">
        <v>1155</v>
      </c>
      <c r="Q172" s="1" t="s">
        <v>1156</v>
      </c>
      <c r="R172" s="1" t="s">
        <v>2208</v>
      </c>
      <c r="S172" s="1" t="s">
        <v>1158</v>
      </c>
      <c r="T172" s="1" t="s">
        <v>1159</v>
      </c>
      <c r="U172" s="1" t="s">
        <v>1160</v>
      </c>
      <c r="V172" s="1" t="s">
        <v>1168</v>
      </c>
    </row>
    <row r="173" s="1" customFormat="1" spans="1:22">
      <c r="A173" s="3">
        <v>999222298711799</v>
      </c>
      <c r="B173" s="1" t="s">
        <v>2209</v>
      </c>
      <c r="C173" s="1" t="s">
        <v>2210</v>
      </c>
      <c r="D173" s="1" t="s">
        <v>2211</v>
      </c>
      <c r="E173" s="1" t="s">
        <v>2212</v>
      </c>
      <c r="F173" s="1" t="s">
        <v>1145</v>
      </c>
      <c r="G173" s="1" t="s">
        <v>1149</v>
      </c>
      <c r="H173" s="1" t="s">
        <v>1150</v>
      </c>
      <c r="I173" s="1" t="s">
        <v>2213</v>
      </c>
      <c r="J173" s="1" t="s">
        <v>30</v>
      </c>
      <c r="K173" s="1" t="s">
        <v>2214</v>
      </c>
      <c r="L173" s="1" t="s">
        <v>2214</v>
      </c>
      <c r="M173" s="1" t="s">
        <v>1153</v>
      </c>
      <c r="N173" s="1" t="s">
        <v>1153</v>
      </c>
      <c r="O173" s="1" t="s">
        <v>1154</v>
      </c>
      <c r="P173" s="1" t="s">
        <v>1155</v>
      </c>
      <c r="Q173" s="1" t="s">
        <v>1156</v>
      </c>
      <c r="R173" s="1" t="s">
        <v>2215</v>
      </c>
      <c r="S173" s="1" t="s">
        <v>1158</v>
      </c>
      <c r="T173" s="1" t="s">
        <v>1159</v>
      </c>
      <c r="U173" s="1" t="s">
        <v>1160</v>
      </c>
      <c r="V173" s="1" t="s">
        <v>1185</v>
      </c>
    </row>
    <row r="174" s="1" customFormat="1" spans="1:22">
      <c r="A174" s="3">
        <v>999222375141714</v>
      </c>
      <c r="B174" s="1" t="s">
        <v>2037</v>
      </c>
      <c r="C174" s="1" t="s">
        <v>2216</v>
      </c>
      <c r="D174" s="1" t="s">
        <v>2217</v>
      </c>
      <c r="E174" s="1" t="s">
        <v>2218</v>
      </c>
      <c r="F174" s="1" t="s">
        <v>1459</v>
      </c>
      <c r="G174" s="1" t="s">
        <v>1149</v>
      </c>
      <c r="H174" s="1" t="s">
        <v>1150</v>
      </c>
      <c r="I174" s="1" t="s">
        <v>2219</v>
      </c>
      <c r="J174" s="1" t="s">
        <v>30</v>
      </c>
      <c r="K174" s="1" t="s">
        <v>2220</v>
      </c>
      <c r="L174" s="1" t="s">
        <v>2220</v>
      </c>
      <c r="M174" s="1" t="s">
        <v>1153</v>
      </c>
      <c r="N174" s="1" t="s">
        <v>1153</v>
      </c>
      <c r="O174" s="1" t="s">
        <v>1154</v>
      </c>
      <c r="P174" s="1" t="s">
        <v>1155</v>
      </c>
      <c r="Q174" s="1" t="s">
        <v>1156</v>
      </c>
      <c r="R174" s="1" t="s">
        <v>2221</v>
      </c>
      <c r="S174" s="1" t="s">
        <v>1158</v>
      </c>
      <c r="T174" s="1" t="s">
        <v>1159</v>
      </c>
      <c r="U174" s="1" t="s">
        <v>1160</v>
      </c>
      <c r="V174" s="1" t="s">
        <v>1185</v>
      </c>
    </row>
    <row r="175" s="1" customFormat="1" spans="1:22">
      <c r="A175" s="3">
        <v>999222384159388</v>
      </c>
      <c r="B175" s="1" t="s">
        <v>2044</v>
      </c>
      <c r="C175" s="1" t="s">
        <v>2222</v>
      </c>
      <c r="D175" s="1" t="s">
        <v>2223</v>
      </c>
      <c r="E175" s="1" t="s">
        <v>2224</v>
      </c>
      <c r="F175" s="1" t="s">
        <v>1145</v>
      </c>
      <c r="G175" s="1" t="s">
        <v>1149</v>
      </c>
      <c r="H175" s="1" t="s">
        <v>1150</v>
      </c>
      <c r="I175" s="1" t="s">
        <v>2225</v>
      </c>
      <c r="J175" s="1" t="s">
        <v>30</v>
      </c>
      <c r="K175" s="1" t="s">
        <v>2226</v>
      </c>
      <c r="L175" s="1" t="s">
        <v>2226</v>
      </c>
      <c r="M175" s="1" t="s">
        <v>1153</v>
      </c>
      <c r="N175" s="1" t="s">
        <v>1153</v>
      </c>
      <c r="O175" s="1" t="s">
        <v>1154</v>
      </c>
      <c r="P175" s="1" t="s">
        <v>1155</v>
      </c>
      <c r="Q175" s="1" t="s">
        <v>1156</v>
      </c>
      <c r="R175" s="1" t="s">
        <v>2227</v>
      </c>
      <c r="S175" s="1" t="s">
        <v>1158</v>
      </c>
      <c r="T175" s="1" t="s">
        <v>1159</v>
      </c>
      <c r="U175" s="1" t="s">
        <v>1160</v>
      </c>
      <c r="V175" s="1" t="s">
        <v>1577</v>
      </c>
    </row>
    <row r="176" s="1" customFormat="1" spans="1:22">
      <c r="A176" s="3">
        <v>999222366378368</v>
      </c>
      <c r="B176" s="1" t="s">
        <v>2051</v>
      </c>
      <c r="C176" s="1" t="s">
        <v>2228</v>
      </c>
      <c r="D176" s="1" t="s">
        <v>2229</v>
      </c>
      <c r="E176" s="1" t="s">
        <v>2230</v>
      </c>
      <c r="F176" s="1" t="s">
        <v>1145</v>
      </c>
      <c r="G176" s="1" t="s">
        <v>1149</v>
      </c>
      <c r="H176" s="1" t="s">
        <v>1150</v>
      </c>
      <c r="I176" s="1" t="s">
        <v>2231</v>
      </c>
      <c r="J176" s="1" t="s">
        <v>30</v>
      </c>
      <c r="K176" s="1" t="s">
        <v>2232</v>
      </c>
      <c r="L176" s="1" t="s">
        <v>2232</v>
      </c>
      <c r="M176" s="1" t="s">
        <v>1153</v>
      </c>
      <c r="N176" s="1" t="s">
        <v>1153</v>
      </c>
      <c r="O176" s="1" t="s">
        <v>1154</v>
      </c>
      <c r="P176" s="1" t="s">
        <v>1155</v>
      </c>
      <c r="Q176" s="1" t="s">
        <v>1156</v>
      </c>
      <c r="R176" s="1" t="s">
        <v>2233</v>
      </c>
      <c r="S176" s="1" t="s">
        <v>1158</v>
      </c>
      <c r="T176" s="1" t="s">
        <v>1159</v>
      </c>
      <c r="U176" s="1" t="s">
        <v>1160</v>
      </c>
      <c r="V176" s="1" t="s">
        <v>1219</v>
      </c>
    </row>
    <row r="177" s="1" customFormat="1" spans="1:22">
      <c r="A177" s="3">
        <v>21846613605</v>
      </c>
      <c r="B177" s="1" t="s">
        <v>2234</v>
      </c>
      <c r="C177" s="1" t="s">
        <v>2235</v>
      </c>
      <c r="D177" s="1" t="s">
        <v>2236</v>
      </c>
      <c r="E177" s="1" t="s">
        <v>2237</v>
      </c>
      <c r="F177" s="1" t="s">
        <v>1525</v>
      </c>
      <c r="G177" s="1" t="s">
        <v>1149</v>
      </c>
      <c r="H177" s="1" t="s">
        <v>1150</v>
      </c>
      <c r="I177" s="1" t="s">
        <v>2238</v>
      </c>
      <c r="J177" s="1" t="s">
        <v>30</v>
      </c>
      <c r="K177" s="1" t="s">
        <v>2239</v>
      </c>
      <c r="L177" s="1" t="s">
        <v>2239</v>
      </c>
      <c r="M177" s="1" t="s">
        <v>1153</v>
      </c>
      <c r="N177" s="1" t="s">
        <v>1153</v>
      </c>
      <c r="O177" s="1" t="s">
        <v>1154</v>
      </c>
      <c r="P177" s="1" t="s">
        <v>1155</v>
      </c>
      <c r="Q177" s="1" t="s">
        <v>1156</v>
      </c>
      <c r="R177" s="1" t="s">
        <v>2240</v>
      </c>
      <c r="S177" s="1" t="s">
        <v>1158</v>
      </c>
      <c r="T177" s="1" t="s">
        <v>1159</v>
      </c>
      <c r="U177" s="1" t="s">
        <v>1160</v>
      </c>
      <c r="V177" s="1" t="s">
        <v>1244</v>
      </c>
    </row>
    <row r="178" s="1" customFormat="1" spans="1:22">
      <c r="A178" s="3">
        <v>999222344657867</v>
      </c>
      <c r="B178" s="1" t="s">
        <v>2241</v>
      </c>
      <c r="C178" s="1" t="s">
        <v>2242</v>
      </c>
      <c r="D178" s="1" t="s">
        <v>2243</v>
      </c>
      <c r="E178" s="1" t="s">
        <v>2244</v>
      </c>
      <c r="F178" s="1" t="s">
        <v>1459</v>
      </c>
      <c r="G178" s="1" t="s">
        <v>1149</v>
      </c>
      <c r="H178" s="1" t="s">
        <v>1150</v>
      </c>
      <c r="I178" s="1" t="s">
        <v>2245</v>
      </c>
      <c r="J178" s="1" t="s">
        <v>30</v>
      </c>
      <c r="K178" s="1" t="s">
        <v>2246</v>
      </c>
      <c r="L178" s="1" t="s">
        <v>2246</v>
      </c>
      <c r="M178" s="1" t="s">
        <v>1153</v>
      </c>
      <c r="N178" s="1" t="s">
        <v>1153</v>
      </c>
      <c r="O178" s="1" t="s">
        <v>1154</v>
      </c>
      <c r="P178" s="1" t="s">
        <v>1155</v>
      </c>
      <c r="Q178" s="1" t="s">
        <v>1156</v>
      </c>
      <c r="R178" s="1" t="s">
        <v>2247</v>
      </c>
      <c r="S178" s="1" t="s">
        <v>1158</v>
      </c>
      <c r="T178" s="1" t="s">
        <v>1159</v>
      </c>
      <c r="U178" s="1" t="s">
        <v>1160</v>
      </c>
      <c r="V178" s="1" t="s">
        <v>1244</v>
      </c>
    </row>
    <row r="179" s="1" customFormat="1" spans="1:22">
      <c r="A179" s="3">
        <v>999222249775557</v>
      </c>
      <c r="B179" s="1" t="s">
        <v>2248</v>
      </c>
      <c r="C179" s="1" t="s">
        <v>2249</v>
      </c>
      <c r="D179" s="1" t="s">
        <v>2250</v>
      </c>
      <c r="E179" s="1" t="s">
        <v>2251</v>
      </c>
      <c r="F179" s="1" t="s">
        <v>1145</v>
      </c>
      <c r="G179" s="1" t="s">
        <v>1149</v>
      </c>
      <c r="H179" s="1" t="s">
        <v>1150</v>
      </c>
      <c r="I179" s="1" t="s">
        <v>2252</v>
      </c>
      <c r="J179" s="1" t="s">
        <v>30</v>
      </c>
      <c r="K179" s="1" t="s">
        <v>2253</v>
      </c>
      <c r="L179" s="1" t="s">
        <v>2253</v>
      </c>
      <c r="M179" s="1" t="s">
        <v>1153</v>
      </c>
      <c r="N179" s="1" t="s">
        <v>1153</v>
      </c>
      <c r="O179" s="1" t="s">
        <v>1154</v>
      </c>
      <c r="P179" s="1" t="s">
        <v>1155</v>
      </c>
      <c r="Q179" s="1" t="s">
        <v>1156</v>
      </c>
      <c r="R179" s="1" t="s">
        <v>2254</v>
      </c>
      <c r="S179" s="1" t="s">
        <v>1158</v>
      </c>
      <c r="T179" s="1" t="s">
        <v>1159</v>
      </c>
      <c r="U179" s="1" t="s">
        <v>1160</v>
      </c>
      <c r="V179" s="1" t="s">
        <v>1161</v>
      </c>
    </row>
    <row r="180" s="1" customFormat="1" spans="1:22">
      <c r="A180" s="3">
        <v>999222231939617</v>
      </c>
      <c r="B180" s="1" t="s">
        <v>2084</v>
      </c>
      <c r="C180" s="1" t="s">
        <v>2255</v>
      </c>
      <c r="D180" s="1" t="s">
        <v>2256</v>
      </c>
      <c r="E180" s="1" t="s">
        <v>2257</v>
      </c>
      <c r="F180" s="1" t="s">
        <v>1145</v>
      </c>
      <c r="G180" s="1" t="s">
        <v>1149</v>
      </c>
      <c r="H180" s="1" t="s">
        <v>1150</v>
      </c>
      <c r="I180" s="1" t="s">
        <v>2258</v>
      </c>
      <c r="J180" s="1" t="s">
        <v>30</v>
      </c>
      <c r="K180" s="1" t="s">
        <v>2259</v>
      </c>
      <c r="L180" s="1" t="s">
        <v>2259</v>
      </c>
      <c r="M180" s="1" t="s">
        <v>1153</v>
      </c>
      <c r="N180" s="1" t="s">
        <v>1153</v>
      </c>
      <c r="O180" s="1" t="s">
        <v>1154</v>
      </c>
      <c r="P180" s="1" t="s">
        <v>1155</v>
      </c>
      <c r="Q180" s="1" t="s">
        <v>1156</v>
      </c>
      <c r="R180" s="1" t="s">
        <v>2260</v>
      </c>
      <c r="S180" s="1" t="s">
        <v>1158</v>
      </c>
      <c r="T180" s="1" t="s">
        <v>1159</v>
      </c>
      <c r="U180" s="1" t="s">
        <v>1658</v>
      </c>
      <c r="V180" s="1" t="s">
        <v>1219</v>
      </c>
    </row>
    <row r="181" s="1" customFormat="1" spans="1:22">
      <c r="A181" s="3">
        <v>999222213148348</v>
      </c>
      <c r="B181" s="1" t="s">
        <v>2261</v>
      </c>
      <c r="C181" s="1" t="s">
        <v>2262</v>
      </c>
      <c r="D181" s="1" t="s">
        <v>2263</v>
      </c>
      <c r="E181" s="1" t="s">
        <v>2264</v>
      </c>
      <c r="F181" s="1" t="s">
        <v>1459</v>
      </c>
      <c r="G181" s="1" t="s">
        <v>1149</v>
      </c>
      <c r="H181" s="1" t="s">
        <v>1150</v>
      </c>
      <c r="I181" s="1" t="s">
        <v>2265</v>
      </c>
      <c r="J181" s="1" t="s">
        <v>30</v>
      </c>
      <c r="K181" s="1" t="s">
        <v>2266</v>
      </c>
      <c r="L181" s="1" t="s">
        <v>2266</v>
      </c>
      <c r="M181" s="1" t="s">
        <v>1153</v>
      </c>
      <c r="N181" s="1" t="s">
        <v>1153</v>
      </c>
      <c r="O181" s="1" t="s">
        <v>1154</v>
      </c>
      <c r="P181" s="1" t="s">
        <v>1155</v>
      </c>
      <c r="Q181" s="1" t="s">
        <v>1156</v>
      </c>
      <c r="R181" s="1" t="s">
        <v>2267</v>
      </c>
      <c r="S181" s="1" t="s">
        <v>1158</v>
      </c>
      <c r="T181" s="1" t="s">
        <v>1159</v>
      </c>
      <c r="U181" s="1" t="s">
        <v>1160</v>
      </c>
      <c r="V181" s="1" t="s">
        <v>1219</v>
      </c>
    </row>
    <row r="182" s="1" customFormat="1" spans="1:22">
      <c r="A182" s="3">
        <v>999222195620437</v>
      </c>
      <c r="B182" s="1" t="s">
        <v>2268</v>
      </c>
      <c r="C182" s="1" t="s">
        <v>2269</v>
      </c>
      <c r="D182" s="1" t="s">
        <v>2263</v>
      </c>
      <c r="E182" s="1" t="s">
        <v>2270</v>
      </c>
      <c r="F182" s="1" t="s">
        <v>1145</v>
      </c>
      <c r="G182" s="1" t="s">
        <v>1149</v>
      </c>
      <c r="H182" s="1" t="s">
        <v>1150</v>
      </c>
      <c r="I182" s="1" t="s">
        <v>2271</v>
      </c>
      <c r="J182" s="1" t="s">
        <v>30</v>
      </c>
      <c r="K182" s="1" t="s">
        <v>1631</v>
      </c>
      <c r="L182" s="1" t="s">
        <v>1631</v>
      </c>
      <c r="M182" s="1" t="s">
        <v>1153</v>
      </c>
      <c r="N182" s="1" t="s">
        <v>1153</v>
      </c>
      <c r="O182" s="1" t="s">
        <v>1154</v>
      </c>
      <c r="P182" s="1" t="s">
        <v>1155</v>
      </c>
      <c r="Q182" s="1" t="s">
        <v>1156</v>
      </c>
      <c r="R182" s="1" t="s">
        <v>2272</v>
      </c>
      <c r="S182" s="1" t="s">
        <v>1158</v>
      </c>
      <c r="T182" s="1" t="s">
        <v>1159</v>
      </c>
      <c r="U182" s="1" t="s">
        <v>1160</v>
      </c>
      <c r="V182" s="1" t="s">
        <v>1219</v>
      </c>
    </row>
    <row r="183" s="1" customFormat="1" spans="1:22">
      <c r="A183" s="3">
        <v>999222094542466</v>
      </c>
      <c r="B183" s="1" t="s">
        <v>2183</v>
      </c>
      <c r="C183" s="1" t="s">
        <v>2273</v>
      </c>
      <c r="D183" s="1" t="s">
        <v>2263</v>
      </c>
      <c r="E183" s="1" t="s">
        <v>2270</v>
      </c>
      <c r="F183" s="1" t="s">
        <v>1145</v>
      </c>
      <c r="G183" s="1" t="s">
        <v>1149</v>
      </c>
      <c r="H183" s="1" t="s">
        <v>1150</v>
      </c>
      <c r="I183" s="1" t="s">
        <v>2274</v>
      </c>
      <c r="J183" s="1" t="s">
        <v>30</v>
      </c>
      <c r="K183" s="1" t="s">
        <v>2173</v>
      </c>
      <c r="L183" s="1" t="s">
        <v>2173</v>
      </c>
      <c r="M183" s="1" t="s">
        <v>1153</v>
      </c>
      <c r="N183" s="1" t="s">
        <v>1153</v>
      </c>
      <c r="O183" s="1" t="s">
        <v>1154</v>
      </c>
      <c r="P183" s="1" t="s">
        <v>1155</v>
      </c>
      <c r="Q183" s="1" t="s">
        <v>1156</v>
      </c>
      <c r="R183" s="1" t="s">
        <v>2275</v>
      </c>
      <c r="S183" s="1" t="s">
        <v>1158</v>
      </c>
      <c r="T183" s="1" t="s">
        <v>1159</v>
      </c>
      <c r="U183" s="1" t="s">
        <v>1160</v>
      </c>
      <c r="V183" s="1" t="s">
        <v>1219</v>
      </c>
    </row>
    <row r="184" s="1" customFormat="1" spans="1:22">
      <c r="A184" s="3">
        <v>999222399185849</v>
      </c>
      <c r="B184" s="1" t="s">
        <v>2044</v>
      </c>
      <c r="C184" s="1" t="s">
        <v>2276</v>
      </c>
      <c r="D184" s="1" t="s">
        <v>2263</v>
      </c>
      <c r="E184" s="1" t="s">
        <v>2277</v>
      </c>
      <c r="F184" s="1" t="s">
        <v>1459</v>
      </c>
      <c r="G184" s="1" t="s">
        <v>1149</v>
      </c>
      <c r="H184" s="1" t="s">
        <v>1150</v>
      </c>
      <c r="I184" s="1" t="s">
        <v>2278</v>
      </c>
      <c r="J184" s="1" t="s">
        <v>30</v>
      </c>
      <c r="K184" s="1" t="s">
        <v>1782</v>
      </c>
      <c r="L184" s="1" t="s">
        <v>1782</v>
      </c>
      <c r="M184" s="1" t="s">
        <v>1153</v>
      </c>
      <c r="N184" s="1" t="s">
        <v>1153</v>
      </c>
      <c r="O184" s="1" t="s">
        <v>1154</v>
      </c>
      <c r="P184" s="1" t="s">
        <v>1155</v>
      </c>
      <c r="Q184" s="1" t="s">
        <v>1156</v>
      </c>
      <c r="R184" s="1" t="s">
        <v>2279</v>
      </c>
      <c r="S184" s="1" t="s">
        <v>1158</v>
      </c>
      <c r="T184" s="1" t="s">
        <v>1159</v>
      </c>
      <c r="U184" s="1" t="s">
        <v>1160</v>
      </c>
      <c r="V184" s="1" t="s">
        <v>1219</v>
      </c>
    </row>
    <row r="185" s="1" customFormat="1" spans="1:22">
      <c r="A185" s="3">
        <v>999222120707645</v>
      </c>
      <c r="B185" s="1" t="s">
        <v>2058</v>
      </c>
      <c r="C185" s="1" t="s">
        <v>2280</v>
      </c>
      <c r="D185" s="1" t="s">
        <v>2281</v>
      </c>
      <c r="E185" s="1" t="s">
        <v>2282</v>
      </c>
      <c r="F185" s="1" t="s">
        <v>1459</v>
      </c>
      <c r="G185" s="1" t="s">
        <v>1149</v>
      </c>
      <c r="H185" s="1" t="s">
        <v>1150</v>
      </c>
      <c r="I185" s="1" t="s">
        <v>2283</v>
      </c>
      <c r="J185" s="1" t="s">
        <v>30</v>
      </c>
      <c r="K185" s="1" t="s">
        <v>2284</v>
      </c>
      <c r="L185" s="1" t="s">
        <v>2284</v>
      </c>
      <c r="M185" s="1" t="s">
        <v>1153</v>
      </c>
      <c r="N185" s="1" t="s">
        <v>1153</v>
      </c>
      <c r="O185" s="1" t="s">
        <v>1154</v>
      </c>
      <c r="P185" s="1" t="s">
        <v>1155</v>
      </c>
      <c r="Q185" s="1" t="s">
        <v>1156</v>
      </c>
      <c r="R185" s="1" t="s">
        <v>2285</v>
      </c>
      <c r="S185" s="1" t="s">
        <v>1158</v>
      </c>
      <c r="T185" s="1" t="s">
        <v>1159</v>
      </c>
      <c r="U185" s="1" t="s">
        <v>1160</v>
      </c>
      <c r="V185" s="1" t="s">
        <v>1483</v>
      </c>
    </row>
    <row r="186" s="1" customFormat="1" spans="1:22">
      <c r="A186" s="3">
        <v>999222313258047</v>
      </c>
      <c r="B186" s="1" t="s">
        <v>2104</v>
      </c>
      <c r="C186" s="1" t="s">
        <v>2286</v>
      </c>
      <c r="D186" s="1" t="s">
        <v>2287</v>
      </c>
      <c r="E186" s="1" t="s">
        <v>2288</v>
      </c>
      <c r="F186" s="1" t="s">
        <v>1145</v>
      </c>
      <c r="G186" s="1" t="s">
        <v>1149</v>
      </c>
      <c r="H186" s="1" t="s">
        <v>1150</v>
      </c>
      <c r="I186" s="1" t="s">
        <v>2289</v>
      </c>
      <c r="J186" s="1" t="s">
        <v>30</v>
      </c>
      <c r="K186" s="1" t="s">
        <v>2290</v>
      </c>
      <c r="L186" s="1" t="s">
        <v>2290</v>
      </c>
      <c r="M186" s="1" t="s">
        <v>1153</v>
      </c>
      <c r="N186" s="1" t="s">
        <v>1153</v>
      </c>
      <c r="O186" s="1" t="s">
        <v>1154</v>
      </c>
      <c r="P186" s="1" t="s">
        <v>1155</v>
      </c>
      <c r="Q186" s="1" t="s">
        <v>1156</v>
      </c>
      <c r="R186" s="1" t="s">
        <v>2291</v>
      </c>
      <c r="S186" s="1" t="s">
        <v>1158</v>
      </c>
      <c r="T186" s="1" t="s">
        <v>1159</v>
      </c>
      <c r="U186" s="1" t="s">
        <v>1160</v>
      </c>
      <c r="V186" s="1" t="s">
        <v>1244</v>
      </c>
    </row>
    <row r="187" s="1" customFormat="1" spans="1:22">
      <c r="A187" s="3">
        <v>999222150442096</v>
      </c>
      <c r="B187" s="1" t="s">
        <v>2030</v>
      </c>
      <c r="C187" s="1" t="s">
        <v>2292</v>
      </c>
      <c r="D187" s="1" t="s">
        <v>2293</v>
      </c>
      <c r="E187" s="1" t="s">
        <v>2294</v>
      </c>
      <c r="F187" s="1" t="s">
        <v>1459</v>
      </c>
      <c r="G187" s="1" t="s">
        <v>1149</v>
      </c>
      <c r="H187" s="1" t="s">
        <v>1150</v>
      </c>
      <c r="I187" s="1" t="s">
        <v>2295</v>
      </c>
      <c r="J187" s="1" t="s">
        <v>30</v>
      </c>
      <c r="K187" s="1" t="s">
        <v>2296</v>
      </c>
      <c r="L187" s="1" t="s">
        <v>2296</v>
      </c>
      <c r="M187" s="1" t="s">
        <v>1153</v>
      </c>
      <c r="N187" s="1" t="s">
        <v>1153</v>
      </c>
      <c r="O187" s="1" t="s">
        <v>1154</v>
      </c>
      <c r="P187" s="1" t="s">
        <v>1155</v>
      </c>
      <c r="Q187" s="1" t="s">
        <v>1156</v>
      </c>
      <c r="R187" s="1" t="s">
        <v>2297</v>
      </c>
      <c r="S187" s="1" t="s">
        <v>1158</v>
      </c>
      <c r="T187" s="1" t="s">
        <v>1159</v>
      </c>
      <c r="U187" s="1" t="s">
        <v>1160</v>
      </c>
      <c r="V187" s="1" t="s">
        <v>1282</v>
      </c>
    </row>
    <row r="188" s="1" customFormat="1" spans="1:22">
      <c r="A188" s="3">
        <v>999222250923005</v>
      </c>
      <c r="B188" s="1" t="s">
        <v>2248</v>
      </c>
      <c r="C188" s="1" t="s">
        <v>2298</v>
      </c>
      <c r="D188" s="1" t="s">
        <v>2299</v>
      </c>
      <c r="E188" s="1" t="s">
        <v>2300</v>
      </c>
      <c r="F188" s="1" t="s">
        <v>1145</v>
      </c>
      <c r="G188" s="1" t="s">
        <v>1149</v>
      </c>
      <c r="H188" s="1" t="s">
        <v>1150</v>
      </c>
      <c r="I188" s="1" t="s">
        <v>2301</v>
      </c>
      <c r="J188" s="1" t="s">
        <v>30</v>
      </c>
      <c r="K188" s="1" t="s">
        <v>2302</v>
      </c>
      <c r="L188" s="1" t="s">
        <v>2302</v>
      </c>
      <c r="M188" s="1" t="s">
        <v>1153</v>
      </c>
      <c r="N188" s="1" t="s">
        <v>1153</v>
      </c>
      <c r="O188" s="1" t="s">
        <v>1154</v>
      </c>
      <c r="P188" s="1" t="s">
        <v>1155</v>
      </c>
      <c r="Q188" s="1" t="s">
        <v>1156</v>
      </c>
      <c r="R188" s="1" t="s">
        <v>2303</v>
      </c>
      <c r="S188" s="1" t="s">
        <v>1158</v>
      </c>
      <c r="T188" s="1" t="s">
        <v>1159</v>
      </c>
      <c r="U188" s="1" t="s">
        <v>1160</v>
      </c>
      <c r="V188" s="1" t="s">
        <v>1645</v>
      </c>
    </row>
    <row r="189" s="1" customFormat="1" spans="1:22">
      <c r="A189" s="3">
        <v>999222402827018</v>
      </c>
      <c r="B189" s="1" t="s">
        <v>1626</v>
      </c>
      <c r="C189" s="1" t="s">
        <v>2304</v>
      </c>
      <c r="D189" s="1" t="s">
        <v>2305</v>
      </c>
      <c r="E189" s="1" t="s">
        <v>2306</v>
      </c>
      <c r="F189" s="1" t="s">
        <v>1455</v>
      </c>
      <c r="G189" s="1" t="s">
        <v>1149</v>
      </c>
      <c r="H189" s="1" t="s">
        <v>1150</v>
      </c>
      <c r="I189" s="1" t="s">
        <v>2307</v>
      </c>
      <c r="J189" s="1" t="s">
        <v>30</v>
      </c>
      <c r="K189" s="1" t="s">
        <v>2308</v>
      </c>
      <c r="L189" s="1" t="s">
        <v>2308</v>
      </c>
      <c r="M189" s="1" t="s">
        <v>1153</v>
      </c>
      <c r="N189" s="1" t="s">
        <v>1153</v>
      </c>
      <c r="O189" s="1" t="s">
        <v>1154</v>
      </c>
      <c r="P189" s="1" t="s">
        <v>1155</v>
      </c>
      <c r="Q189" s="1" t="s">
        <v>1156</v>
      </c>
      <c r="R189" s="1" t="s">
        <v>2309</v>
      </c>
      <c r="S189" s="1" t="s">
        <v>1158</v>
      </c>
      <c r="T189" s="1" t="s">
        <v>1159</v>
      </c>
      <c r="U189" s="1" t="s">
        <v>1160</v>
      </c>
      <c r="V189" s="1" t="s">
        <v>1282</v>
      </c>
    </row>
    <row r="190" s="1" customFormat="1" spans="1:22">
      <c r="A190" s="3">
        <v>21623006160</v>
      </c>
      <c r="B190" s="1" t="s">
        <v>2310</v>
      </c>
      <c r="C190" s="1" t="s">
        <v>2311</v>
      </c>
      <c r="D190" s="1" t="s">
        <v>2312</v>
      </c>
      <c r="E190" s="1" t="s">
        <v>2313</v>
      </c>
      <c r="F190" s="1" t="s">
        <v>1459</v>
      </c>
      <c r="G190" s="1" t="s">
        <v>1149</v>
      </c>
      <c r="H190" s="1" t="s">
        <v>1150</v>
      </c>
      <c r="I190" s="1" t="s">
        <v>2314</v>
      </c>
      <c r="J190" s="1" t="s">
        <v>30</v>
      </c>
      <c r="K190" s="1" t="s">
        <v>2315</v>
      </c>
      <c r="L190" s="1" t="s">
        <v>2315</v>
      </c>
      <c r="M190" s="1" t="s">
        <v>1153</v>
      </c>
      <c r="N190" s="1" t="s">
        <v>1153</v>
      </c>
      <c r="O190" s="1" t="s">
        <v>1154</v>
      </c>
      <c r="P190" s="1" t="s">
        <v>1155</v>
      </c>
      <c r="Q190" s="1" t="s">
        <v>1156</v>
      </c>
      <c r="R190" s="1" t="s">
        <v>2316</v>
      </c>
      <c r="S190" s="1" t="s">
        <v>1158</v>
      </c>
      <c r="T190" s="1" t="s">
        <v>1159</v>
      </c>
      <c r="U190" s="1" t="s">
        <v>1160</v>
      </c>
      <c r="V190" s="1" t="s">
        <v>1175</v>
      </c>
    </row>
    <row r="191" s="1" customFormat="1" spans="1:22">
      <c r="A191" s="3">
        <v>999222290546261</v>
      </c>
      <c r="B191" s="1" t="s">
        <v>2209</v>
      </c>
      <c r="C191" s="1" t="s">
        <v>2317</v>
      </c>
      <c r="D191" s="1" t="s">
        <v>2318</v>
      </c>
      <c r="E191" s="1" t="s">
        <v>2319</v>
      </c>
      <c r="F191" s="1" t="s">
        <v>1145</v>
      </c>
      <c r="G191" s="1" t="s">
        <v>1149</v>
      </c>
      <c r="H191" s="1" t="s">
        <v>1150</v>
      </c>
      <c r="I191" s="1" t="s">
        <v>2320</v>
      </c>
      <c r="J191" s="1" t="s">
        <v>30</v>
      </c>
      <c r="K191" s="1" t="s">
        <v>2321</v>
      </c>
      <c r="L191" s="1" t="s">
        <v>2321</v>
      </c>
      <c r="M191" s="1" t="s">
        <v>1153</v>
      </c>
      <c r="N191" s="1" t="s">
        <v>1153</v>
      </c>
      <c r="O191" s="1" t="s">
        <v>1154</v>
      </c>
      <c r="P191" s="1" t="s">
        <v>1155</v>
      </c>
      <c r="Q191" s="1" t="s">
        <v>1156</v>
      </c>
      <c r="R191" s="1" t="s">
        <v>2322</v>
      </c>
      <c r="S191" s="1" t="s">
        <v>1158</v>
      </c>
      <c r="T191" s="1" t="s">
        <v>1159</v>
      </c>
      <c r="U191" s="1" t="s">
        <v>1160</v>
      </c>
      <c r="V191" s="1" t="s">
        <v>1470</v>
      </c>
    </row>
    <row r="192" s="1" customFormat="1" spans="1:22">
      <c r="A192" s="3">
        <v>999222358132773</v>
      </c>
      <c r="B192" s="1" t="s">
        <v>2051</v>
      </c>
      <c r="C192" s="1" t="s">
        <v>2323</v>
      </c>
      <c r="D192" s="1" t="s">
        <v>2324</v>
      </c>
      <c r="E192" s="1" t="s">
        <v>2325</v>
      </c>
      <c r="F192" s="1" t="s">
        <v>1525</v>
      </c>
      <c r="G192" s="1" t="s">
        <v>1149</v>
      </c>
      <c r="H192" s="1" t="s">
        <v>1150</v>
      </c>
      <c r="I192" s="1" t="s">
        <v>2326</v>
      </c>
      <c r="J192" s="1" t="s">
        <v>30</v>
      </c>
      <c r="K192" s="1" t="s">
        <v>2327</v>
      </c>
      <c r="L192" s="1" t="s">
        <v>2327</v>
      </c>
      <c r="M192" s="1" t="s">
        <v>1153</v>
      </c>
      <c r="N192" s="1" t="s">
        <v>1153</v>
      </c>
      <c r="O192" s="1" t="s">
        <v>1154</v>
      </c>
      <c r="P192" s="1" t="s">
        <v>1155</v>
      </c>
      <c r="Q192" s="1" t="s">
        <v>1156</v>
      </c>
      <c r="R192" s="1" t="s">
        <v>2328</v>
      </c>
      <c r="S192" s="1" t="s">
        <v>1158</v>
      </c>
      <c r="T192" s="1" t="s">
        <v>1159</v>
      </c>
      <c r="U192" s="1" t="s">
        <v>1160</v>
      </c>
      <c r="V192" s="1" t="s">
        <v>1244</v>
      </c>
    </row>
    <row r="193" s="1" customFormat="1" spans="1:22">
      <c r="A193" s="3">
        <v>999222411063586</v>
      </c>
      <c r="B193" s="1" t="s">
        <v>1626</v>
      </c>
      <c r="C193" s="1" t="s">
        <v>2329</v>
      </c>
      <c r="D193" s="1" t="s">
        <v>2330</v>
      </c>
      <c r="E193" s="1" t="s">
        <v>2331</v>
      </c>
      <c r="F193" s="1" t="s">
        <v>1145</v>
      </c>
      <c r="G193" s="1" t="s">
        <v>1149</v>
      </c>
      <c r="H193" s="1" t="s">
        <v>1150</v>
      </c>
      <c r="I193" s="1" t="s">
        <v>2332</v>
      </c>
      <c r="J193" s="1" t="s">
        <v>30</v>
      </c>
      <c r="K193" s="1" t="s">
        <v>2333</v>
      </c>
      <c r="L193" s="1" t="s">
        <v>2333</v>
      </c>
      <c r="M193" s="1" t="s">
        <v>1153</v>
      </c>
      <c r="N193" s="1" t="s">
        <v>1153</v>
      </c>
      <c r="O193" s="1" t="s">
        <v>1154</v>
      </c>
      <c r="P193" s="1" t="s">
        <v>1155</v>
      </c>
      <c r="Q193" s="1" t="s">
        <v>1156</v>
      </c>
      <c r="R193" s="1" t="s">
        <v>2334</v>
      </c>
      <c r="S193" s="1" t="s">
        <v>1158</v>
      </c>
      <c r="T193" s="1" t="s">
        <v>1159</v>
      </c>
      <c r="U193" s="1" t="s">
        <v>1160</v>
      </c>
      <c r="V193" s="1" t="s">
        <v>1219</v>
      </c>
    </row>
    <row r="194" s="1" customFormat="1" spans="1:22">
      <c r="A194" s="3">
        <v>999222250682947</v>
      </c>
      <c r="B194" s="1" t="s">
        <v>2248</v>
      </c>
      <c r="C194" s="1" t="s">
        <v>2335</v>
      </c>
      <c r="D194" s="1" t="s">
        <v>2336</v>
      </c>
      <c r="E194" s="1" t="s">
        <v>2337</v>
      </c>
      <c r="F194" s="1" t="s">
        <v>1145</v>
      </c>
      <c r="G194" s="1" t="s">
        <v>1149</v>
      </c>
      <c r="H194" s="1" t="s">
        <v>1150</v>
      </c>
      <c r="I194" s="1" t="s">
        <v>2338</v>
      </c>
      <c r="J194" s="1" t="s">
        <v>30</v>
      </c>
      <c r="K194" s="1" t="s">
        <v>2339</v>
      </c>
      <c r="L194" s="1" t="s">
        <v>2339</v>
      </c>
      <c r="M194" s="1" t="s">
        <v>1153</v>
      </c>
      <c r="N194" s="1" t="s">
        <v>1153</v>
      </c>
      <c r="O194" s="1" t="s">
        <v>1154</v>
      </c>
      <c r="P194" s="1" t="s">
        <v>1155</v>
      </c>
      <c r="Q194" s="1" t="s">
        <v>1156</v>
      </c>
      <c r="R194" s="1" t="s">
        <v>2340</v>
      </c>
      <c r="S194" s="1" t="s">
        <v>1158</v>
      </c>
      <c r="T194" s="1" t="s">
        <v>1159</v>
      </c>
      <c r="U194" s="1" t="s">
        <v>1160</v>
      </c>
      <c r="V194" s="1" t="s">
        <v>2341</v>
      </c>
    </row>
    <row r="195" s="1" customFormat="1" spans="1:22">
      <c r="A195" s="3">
        <v>999222220557061</v>
      </c>
      <c r="B195" s="1" t="s">
        <v>2261</v>
      </c>
      <c r="C195" s="1" t="s">
        <v>2342</v>
      </c>
      <c r="D195" s="1" t="s">
        <v>2343</v>
      </c>
      <c r="E195" s="1" t="s">
        <v>2344</v>
      </c>
      <c r="F195" s="1" t="s">
        <v>1145</v>
      </c>
      <c r="G195" s="1" t="s">
        <v>1149</v>
      </c>
      <c r="H195" s="1" t="s">
        <v>1150</v>
      </c>
      <c r="I195" s="1" t="s">
        <v>2345</v>
      </c>
      <c r="J195" s="1" t="s">
        <v>30</v>
      </c>
      <c r="K195" s="1" t="s">
        <v>2346</v>
      </c>
      <c r="L195" s="1" t="s">
        <v>2346</v>
      </c>
      <c r="M195" s="1" t="s">
        <v>1153</v>
      </c>
      <c r="N195" s="1" t="s">
        <v>1153</v>
      </c>
      <c r="O195" s="1" t="s">
        <v>1154</v>
      </c>
      <c r="P195" s="1" t="s">
        <v>1155</v>
      </c>
      <c r="Q195" s="1" t="s">
        <v>1156</v>
      </c>
      <c r="R195" s="1" t="s">
        <v>2347</v>
      </c>
      <c r="S195" s="1" t="s">
        <v>1158</v>
      </c>
      <c r="T195" s="1" t="s">
        <v>1159</v>
      </c>
      <c r="U195" s="1" t="s">
        <v>1160</v>
      </c>
      <c r="V195" s="1" t="s">
        <v>1175</v>
      </c>
    </row>
    <row r="196" s="1" customFormat="1" spans="1:22">
      <c r="A196" s="3">
        <v>999222192066542</v>
      </c>
      <c r="B196" s="1" t="s">
        <v>2268</v>
      </c>
      <c r="C196" s="1" t="s">
        <v>2348</v>
      </c>
      <c r="D196" s="1" t="s">
        <v>2349</v>
      </c>
      <c r="E196" s="1" t="s">
        <v>2350</v>
      </c>
      <c r="F196" s="1" t="s">
        <v>1145</v>
      </c>
      <c r="G196" s="1" t="s">
        <v>1149</v>
      </c>
      <c r="H196" s="1" t="s">
        <v>1150</v>
      </c>
      <c r="I196" s="1" t="s">
        <v>2351</v>
      </c>
      <c r="J196" s="1" t="s">
        <v>30</v>
      </c>
      <c r="K196" s="1" t="s">
        <v>2352</v>
      </c>
      <c r="L196" s="1" t="s">
        <v>2352</v>
      </c>
      <c r="M196" s="1" t="s">
        <v>1153</v>
      </c>
      <c r="N196" s="1" t="s">
        <v>1153</v>
      </c>
      <c r="O196" s="1" t="s">
        <v>1154</v>
      </c>
      <c r="P196" s="1" t="s">
        <v>1155</v>
      </c>
      <c r="Q196" s="1" t="s">
        <v>1156</v>
      </c>
      <c r="R196" s="1" t="s">
        <v>2353</v>
      </c>
      <c r="S196" s="1" t="s">
        <v>1158</v>
      </c>
      <c r="T196" s="1" t="s">
        <v>1159</v>
      </c>
      <c r="U196" s="1" t="s">
        <v>1160</v>
      </c>
      <c r="V196" s="1" t="s">
        <v>1347</v>
      </c>
    </row>
    <row r="197" s="1" customFormat="1" spans="1:22">
      <c r="A197" s="3">
        <v>999222187860686</v>
      </c>
      <c r="B197" s="1" t="s">
        <v>2268</v>
      </c>
      <c r="C197" s="1" t="s">
        <v>2354</v>
      </c>
      <c r="D197" s="1" t="s">
        <v>2355</v>
      </c>
      <c r="E197" s="1" t="s">
        <v>2356</v>
      </c>
      <c r="F197" s="1" t="s">
        <v>1455</v>
      </c>
      <c r="G197" s="1" t="s">
        <v>1149</v>
      </c>
      <c r="H197" s="1" t="s">
        <v>1150</v>
      </c>
      <c r="I197" s="1" t="s">
        <v>2357</v>
      </c>
      <c r="J197" s="1" t="s">
        <v>30</v>
      </c>
      <c r="K197" s="1" t="s">
        <v>2358</v>
      </c>
      <c r="L197" s="1" t="s">
        <v>2358</v>
      </c>
      <c r="M197" s="1" t="s">
        <v>1153</v>
      </c>
      <c r="N197" s="1" t="s">
        <v>1153</v>
      </c>
      <c r="O197" s="1" t="s">
        <v>1154</v>
      </c>
      <c r="P197" s="1" t="s">
        <v>1155</v>
      </c>
      <c r="Q197" s="1" t="s">
        <v>1156</v>
      </c>
      <c r="R197" s="1" t="s">
        <v>2359</v>
      </c>
      <c r="S197" s="1" t="s">
        <v>1158</v>
      </c>
      <c r="T197" s="1" t="s">
        <v>1159</v>
      </c>
      <c r="U197" s="1" t="s">
        <v>1160</v>
      </c>
      <c r="V197" s="1" t="s">
        <v>1175</v>
      </c>
    </row>
    <row r="198" s="1" customFormat="1" spans="1:22">
      <c r="A198" s="3">
        <v>999222180104094</v>
      </c>
      <c r="B198" s="1" t="s">
        <v>2176</v>
      </c>
      <c r="C198" s="1" t="s">
        <v>2360</v>
      </c>
      <c r="D198" s="1" t="s">
        <v>1844</v>
      </c>
      <c r="E198" s="1" t="s">
        <v>2361</v>
      </c>
      <c r="F198" s="1" t="s">
        <v>1145</v>
      </c>
      <c r="G198" s="1" t="s">
        <v>1149</v>
      </c>
      <c r="H198" s="1" t="s">
        <v>1150</v>
      </c>
      <c r="I198" s="1" t="s">
        <v>2362</v>
      </c>
      <c r="J198" s="1" t="s">
        <v>30</v>
      </c>
      <c r="K198" s="1" t="s">
        <v>2363</v>
      </c>
      <c r="L198" s="1" t="s">
        <v>2363</v>
      </c>
      <c r="M198" s="1" t="s">
        <v>1153</v>
      </c>
      <c r="N198" s="1" t="s">
        <v>1153</v>
      </c>
      <c r="O198" s="1" t="s">
        <v>1154</v>
      </c>
      <c r="P198" s="1" t="s">
        <v>1155</v>
      </c>
      <c r="Q198" s="1" t="s">
        <v>1156</v>
      </c>
      <c r="R198" s="1" t="s">
        <v>2364</v>
      </c>
      <c r="S198" s="1" t="s">
        <v>1158</v>
      </c>
      <c r="T198" s="1" t="s">
        <v>1159</v>
      </c>
      <c r="U198" s="1" t="s">
        <v>1658</v>
      </c>
      <c r="V198" s="1" t="s">
        <v>1219</v>
      </c>
    </row>
    <row r="199" s="1" customFormat="1" spans="1:22">
      <c r="A199" s="1" t="s">
        <v>2365</v>
      </c>
      <c r="B199" s="1" t="s">
        <v>2366</v>
      </c>
      <c r="C199" s="1" t="s">
        <v>2367</v>
      </c>
      <c r="D199" s="1" t="s">
        <v>1844</v>
      </c>
      <c r="E199" s="1" t="s">
        <v>1845</v>
      </c>
      <c r="F199" s="1" t="s">
        <v>1455</v>
      </c>
      <c r="G199" s="1" t="s">
        <v>1149</v>
      </c>
      <c r="H199" s="1" t="s">
        <v>1150</v>
      </c>
      <c r="I199" s="1" t="s">
        <v>1154</v>
      </c>
      <c r="J199" s="1" t="s">
        <v>2368</v>
      </c>
      <c r="K199" s="1" t="s">
        <v>1154</v>
      </c>
      <c r="L199" s="1" t="s">
        <v>1154</v>
      </c>
      <c r="M199" s="1" t="s">
        <v>1153</v>
      </c>
      <c r="N199" s="1" t="s">
        <v>1153</v>
      </c>
      <c r="O199" s="1" t="s">
        <v>1154</v>
      </c>
      <c r="P199" s="1" t="s">
        <v>1155</v>
      </c>
      <c r="Q199" s="1" t="s">
        <v>1156</v>
      </c>
      <c r="R199" s="1" t="s">
        <v>2369</v>
      </c>
      <c r="S199" s="1" t="s">
        <v>1158</v>
      </c>
      <c r="T199" s="1" t="s">
        <v>1159</v>
      </c>
      <c r="U199" s="1" t="s">
        <v>1658</v>
      </c>
      <c r="V199" s="1" t="s">
        <v>1219</v>
      </c>
    </row>
    <row r="200" s="1" customFormat="1" spans="1:22">
      <c r="A200" s="3">
        <v>999222170866031</v>
      </c>
      <c r="B200" s="1" t="s">
        <v>2370</v>
      </c>
      <c r="C200" s="1" t="s">
        <v>2371</v>
      </c>
      <c r="D200" s="1" t="s">
        <v>2372</v>
      </c>
      <c r="E200" s="1" t="s">
        <v>2373</v>
      </c>
      <c r="F200" s="1" t="s">
        <v>1459</v>
      </c>
      <c r="G200" s="1" t="s">
        <v>1149</v>
      </c>
      <c r="H200" s="1" t="s">
        <v>1150</v>
      </c>
      <c r="I200" s="1" t="s">
        <v>2374</v>
      </c>
      <c r="J200" s="1" t="s">
        <v>30</v>
      </c>
      <c r="K200" s="1" t="s">
        <v>2375</v>
      </c>
      <c r="L200" s="1" t="s">
        <v>2375</v>
      </c>
      <c r="M200" s="1" t="s">
        <v>1153</v>
      </c>
      <c r="N200" s="1" t="s">
        <v>1153</v>
      </c>
      <c r="O200" s="1" t="s">
        <v>1154</v>
      </c>
      <c r="P200" s="1" t="s">
        <v>1155</v>
      </c>
      <c r="Q200" s="1" t="s">
        <v>1156</v>
      </c>
      <c r="R200" s="1" t="s">
        <v>2376</v>
      </c>
      <c r="S200" s="1" t="s">
        <v>1158</v>
      </c>
      <c r="T200" s="1" t="s">
        <v>1159</v>
      </c>
      <c r="U200" s="1" t="s">
        <v>1160</v>
      </c>
      <c r="V200" s="1" t="s">
        <v>1168</v>
      </c>
    </row>
    <row r="201" s="1" customFormat="1" spans="1:22">
      <c r="A201" s="3">
        <v>999222136348940</v>
      </c>
      <c r="B201" s="1" t="s">
        <v>2377</v>
      </c>
      <c r="C201" s="1" t="s">
        <v>2378</v>
      </c>
      <c r="D201" s="1" t="s">
        <v>2379</v>
      </c>
      <c r="E201" s="1" t="s">
        <v>2380</v>
      </c>
      <c r="F201" s="1" t="s">
        <v>1145</v>
      </c>
      <c r="G201" s="1" t="s">
        <v>1149</v>
      </c>
      <c r="H201" s="1" t="s">
        <v>1150</v>
      </c>
      <c r="I201" s="1" t="s">
        <v>2381</v>
      </c>
      <c r="J201" s="1" t="s">
        <v>30</v>
      </c>
      <c r="K201" s="1" t="s">
        <v>2382</v>
      </c>
      <c r="L201" s="1" t="s">
        <v>2382</v>
      </c>
      <c r="M201" s="1" t="s">
        <v>1153</v>
      </c>
      <c r="N201" s="1" t="s">
        <v>1153</v>
      </c>
      <c r="O201" s="1" t="s">
        <v>1154</v>
      </c>
      <c r="P201" s="1" t="s">
        <v>1155</v>
      </c>
      <c r="Q201" s="1" t="s">
        <v>1156</v>
      </c>
      <c r="R201" s="1" t="s">
        <v>2383</v>
      </c>
      <c r="S201" s="1" t="s">
        <v>1158</v>
      </c>
      <c r="T201" s="1" t="s">
        <v>1159</v>
      </c>
      <c r="U201" s="1" t="s">
        <v>1160</v>
      </c>
      <c r="V201" s="1" t="s">
        <v>1282</v>
      </c>
    </row>
    <row r="202" s="1" customFormat="1" spans="1:22">
      <c r="A202" s="3">
        <v>999222402815387</v>
      </c>
      <c r="B202" s="1" t="s">
        <v>1626</v>
      </c>
      <c r="C202" s="1" t="s">
        <v>2384</v>
      </c>
      <c r="D202" s="1" t="s">
        <v>2385</v>
      </c>
      <c r="E202" s="1" t="s">
        <v>2386</v>
      </c>
      <c r="F202" s="1" t="s">
        <v>1455</v>
      </c>
      <c r="G202" s="1" t="s">
        <v>1149</v>
      </c>
      <c r="H202" s="1" t="s">
        <v>1150</v>
      </c>
      <c r="I202" s="1" t="s">
        <v>2387</v>
      </c>
      <c r="J202" s="1" t="s">
        <v>30</v>
      </c>
      <c r="K202" s="1" t="s">
        <v>2388</v>
      </c>
      <c r="L202" s="1" t="s">
        <v>2388</v>
      </c>
      <c r="M202" s="1" t="s">
        <v>1153</v>
      </c>
      <c r="N202" s="1" t="s">
        <v>1153</v>
      </c>
      <c r="O202" s="1" t="s">
        <v>1154</v>
      </c>
      <c r="P202" s="1" t="s">
        <v>1155</v>
      </c>
      <c r="Q202" s="1" t="s">
        <v>1156</v>
      </c>
      <c r="R202" s="1" t="s">
        <v>2389</v>
      </c>
      <c r="S202" s="1" t="s">
        <v>1158</v>
      </c>
      <c r="T202" s="1" t="s">
        <v>1159</v>
      </c>
      <c r="U202" s="1" t="s">
        <v>1160</v>
      </c>
      <c r="V202" s="1" t="s">
        <v>2390</v>
      </c>
    </row>
    <row r="203" s="1" customFormat="1" spans="1:22">
      <c r="A203" s="3">
        <v>999222250678856</v>
      </c>
      <c r="B203" s="1" t="s">
        <v>2248</v>
      </c>
      <c r="C203" s="1" t="s">
        <v>2391</v>
      </c>
      <c r="D203" s="1" t="s">
        <v>2392</v>
      </c>
      <c r="E203" s="1" t="s">
        <v>2393</v>
      </c>
      <c r="F203" s="1" t="s">
        <v>1459</v>
      </c>
      <c r="G203" s="1" t="s">
        <v>1149</v>
      </c>
      <c r="H203" s="1" t="s">
        <v>1150</v>
      </c>
      <c r="I203" s="1" t="s">
        <v>2394</v>
      </c>
      <c r="J203" s="1" t="s">
        <v>30</v>
      </c>
      <c r="K203" s="1" t="s">
        <v>2395</v>
      </c>
      <c r="L203" s="1" t="s">
        <v>2395</v>
      </c>
      <c r="M203" s="1" t="s">
        <v>1153</v>
      </c>
      <c r="N203" s="1" t="s">
        <v>1153</v>
      </c>
      <c r="O203" s="1" t="s">
        <v>1154</v>
      </c>
      <c r="P203" s="1" t="s">
        <v>1155</v>
      </c>
      <c r="Q203" s="1" t="s">
        <v>1156</v>
      </c>
      <c r="R203" s="1" t="s">
        <v>2396</v>
      </c>
      <c r="S203" s="1" t="s">
        <v>1158</v>
      </c>
      <c r="T203" s="1" t="s">
        <v>1159</v>
      </c>
      <c r="U203" s="1" t="s">
        <v>1160</v>
      </c>
      <c r="V203" s="1" t="s">
        <v>1161</v>
      </c>
    </row>
    <row r="204" s="1" customFormat="1" spans="1:22">
      <c r="A204" s="3">
        <v>999222399089449</v>
      </c>
      <c r="B204" s="1" t="s">
        <v>2044</v>
      </c>
      <c r="C204" s="1" t="s">
        <v>2397</v>
      </c>
      <c r="D204" s="1" t="s">
        <v>1935</v>
      </c>
      <c r="E204" s="1" t="s">
        <v>2398</v>
      </c>
      <c r="F204" s="1" t="s">
        <v>1145</v>
      </c>
      <c r="G204" s="1" t="s">
        <v>1149</v>
      </c>
      <c r="H204" s="1" t="s">
        <v>1150</v>
      </c>
      <c r="I204" s="1" t="s">
        <v>2399</v>
      </c>
      <c r="J204" s="1" t="s">
        <v>30</v>
      </c>
      <c r="K204" s="1" t="s">
        <v>2400</v>
      </c>
      <c r="L204" s="1" t="s">
        <v>2400</v>
      </c>
      <c r="M204" s="1" t="s">
        <v>1153</v>
      </c>
      <c r="N204" s="1" t="s">
        <v>1153</v>
      </c>
      <c r="O204" s="1" t="s">
        <v>1154</v>
      </c>
      <c r="P204" s="1" t="s">
        <v>1155</v>
      </c>
      <c r="Q204" s="1" t="s">
        <v>1156</v>
      </c>
      <c r="R204" s="1" t="s">
        <v>2401</v>
      </c>
      <c r="S204" s="1" t="s">
        <v>1158</v>
      </c>
      <c r="T204" s="1" t="s">
        <v>1159</v>
      </c>
      <c r="U204" s="1" t="s">
        <v>1160</v>
      </c>
      <c r="V204" s="1" t="s">
        <v>1282</v>
      </c>
    </row>
    <row r="205" s="1" customFormat="1" spans="1:22">
      <c r="A205" s="3">
        <v>999222270248548</v>
      </c>
      <c r="B205" s="1" t="s">
        <v>2111</v>
      </c>
      <c r="C205" s="1" t="s">
        <v>2402</v>
      </c>
      <c r="D205" s="1" t="s">
        <v>2403</v>
      </c>
      <c r="E205" s="1" t="s">
        <v>2404</v>
      </c>
      <c r="F205" s="1" t="s">
        <v>1145</v>
      </c>
      <c r="G205" s="1" t="s">
        <v>1149</v>
      </c>
      <c r="H205" s="1" t="s">
        <v>1150</v>
      </c>
      <c r="I205" s="1" t="s">
        <v>2405</v>
      </c>
      <c r="J205" s="1" t="s">
        <v>30</v>
      </c>
      <c r="K205" s="1" t="s">
        <v>2406</v>
      </c>
      <c r="L205" s="1" t="s">
        <v>2406</v>
      </c>
      <c r="M205" s="1" t="s">
        <v>1153</v>
      </c>
      <c r="N205" s="1" t="s">
        <v>1153</v>
      </c>
      <c r="O205" s="1" t="s">
        <v>1154</v>
      </c>
      <c r="P205" s="1" t="s">
        <v>1155</v>
      </c>
      <c r="Q205" s="1" t="s">
        <v>1156</v>
      </c>
      <c r="R205" s="1" t="s">
        <v>2407</v>
      </c>
      <c r="S205" s="1" t="s">
        <v>1158</v>
      </c>
      <c r="T205" s="1" t="s">
        <v>1159</v>
      </c>
      <c r="U205" s="1" t="s">
        <v>1160</v>
      </c>
      <c r="V205" s="1" t="s">
        <v>1244</v>
      </c>
    </row>
    <row r="206" s="1" customFormat="1" spans="1:22">
      <c r="A206" s="3">
        <v>22108569369</v>
      </c>
      <c r="B206" s="1" t="s">
        <v>2142</v>
      </c>
      <c r="C206" s="1" t="s">
        <v>2408</v>
      </c>
      <c r="D206" s="1" t="s">
        <v>2409</v>
      </c>
      <c r="E206" s="1" t="s">
        <v>2410</v>
      </c>
      <c r="F206" s="1" t="s">
        <v>1525</v>
      </c>
      <c r="G206" s="1" t="s">
        <v>1149</v>
      </c>
      <c r="H206" s="1" t="s">
        <v>1150</v>
      </c>
      <c r="I206" s="1" t="s">
        <v>2411</v>
      </c>
      <c r="J206" s="1" t="s">
        <v>30</v>
      </c>
      <c r="K206" s="1" t="s">
        <v>2412</v>
      </c>
      <c r="L206" s="1" t="s">
        <v>2412</v>
      </c>
      <c r="M206" s="1" t="s">
        <v>1153</v>
      </c>
      <c r="N206" s="1" t="s">
        <v>1153</v>
      </c>
      <c r="O206" s="1" t="s">
        <v>1154</v>
      </c>
      <c r="P206" s="1" t="s">
        <v>1155</v>
      </c>
      <c r="Q206" s="1" t="s">
        <v>1156</v>
      </c>
      <c r="R206" s="1" t="s">
        <v>2413</v>
      </c>
      <c r="S206" s="1" t="s">
        <v>1158</v>
      </c>
      <c r="T206" s="1" t="s">
        <v>1159</v>
      </c>
      <c r="U206" s="1" t="s">
        <v>1160</v>
      </c>
      <c r="V206" s="1" t="s">
        <v>1161</v>
      </c>
    </row>
    <row r="207" s="1" customFormat="1" spans="1:22">
      <c r="A207" s="3">
        <v>999222268542474</v>
      </c>
      <c r="B207" s="1" t="s">
        <v>2111</v>
      </c>
      <c r="C207" s="1" t="s">
        <v>2414</v>
      </c>
      <c r="D207" s="1" t="s">
        <v>2415</v>
      </c>
      <c r="E207" s="1" t="s">
        <v>2416</v>
      </c>
      <c r="F207" s="1" t="s">
        <v>1145</v>
      </c>
      <c r="G207" s="1" t="s">
        <v>1149</v>
      </c>
      <c r="H207" s="1" t="s">
        <v>1150</v>
      </c>
      <c r="I207" s="1" t="s">
        <v>2417</v>
      </c>
      <c r="J207" s="1" t="s">
        <v>30</v>
      </c>
      <c r="K207" s="1" t="s">
        <v>2418</v>
      </c>
      <c r="L207" s="1" t="s">
        <v>2418</v>
      </c>
      <c r="M207" s="1" t="s">
        <v>1153</v>
      </c>
      <c r="N207" s="1" t="s">
        <v>1153</v>
      </c>
      <c r="O207" s="1" t="s">
        <v>1154</v>
      </c>
      <c r="P207" s="1" t="s">
        <v>1155</v>
      </c>
      <c r="Q207" s="1" t="s">
        <v>1156</v>
      </c>
      <c r="R207" s="1" t="s">
        <v>2419</v>
      </c>
      <c r="S207" s="1" t="s">
        <v>1158</v>
      </c>
      <c r="T207" s="1" t="s">
        <v>1159</v>
      </c>
      <c r="U207" s="1" t="s">
        <v>1160</v>
      </c>
      <c r="V207" s="1" t="s">
        <v>1219</v>
      </c>
    </row>
    <row r="208" s="1" customFormat="1" spans="1:22">
      <c r="A208" s="3">
        <v>999222117252498</v>
      </c>
      <c r="B208" s="1" t="s">
        <v>2058</v>
      </c>
      <c r="C208" s="1" t="s">
        <v>2420</v>
      </c>
      <c r="D208" s="1" t="s">
        <v>2421</v>
      </c>
      <c r="E208" s="1" t="s">
        <v>2422</v>
      </c>
      <c r="F208" s="1" t="s">
        <v>1145</v>
      </c>
      <c r="G208" s="1" t="s">
        <v>1149</v>
      </c>
      <c r="H208" s="1" t="s">
        <v>1150</v>
      </c>
      <c r="I208" s="1" t="s">
        <v>2423</v>
      </c>
      <c r="J208" s="1" t="s">
        <v>30</v>
      </c>
      <c r="K208" s="1" t="s">
        <v>2424</v>
      </c>
      <c r="L208" s="1" t="s">
        <v>2424</v>
      </c>
      <c r="M208" s="1" t="s">
        <v>1153</v>
      </c>
      <c r="N208" s="1" t="s">
        <v>1153</v>
      </c>
      <c r="O208" s="1" t="s">
        <v>1154</v>
      </c>
      <c r="P208" s="1" t="s">
        <v>1155</v>
      </c>
      <c r="Q208" s="1" t="s">
        <v>1156</v>
      </c>
      <c r="R208" s="1" t="s">
        <v>2425</v>
      </c>
      <c r="S208" s="1" t="s">
        <v>1158</v>
      </c>
      <c r="T208" s="1" t="s">
        <v>1159</v>
      </c>
      <c r="U208" s="1" t="s">
        <v>1160</v>
      </c>
      <c r="V208" s="1" t="s">
        <v>1219</v>
      </c>
    </row>
    <row r="209" s="1" customFormat="1" spans="1:22">
      <c r="A209" s="3">
        <v>999222117393966</v>
      </c>
      <c r="B209" s="1" t="s">
        <v>2058</v>
      </c>
      <c r="C209" s="1" t="s">
        <v>2426</v>
      </c>
      <c r="D209" s="1" t="s">
        <v>2427</v>
      </c>
      <c r="E209" s="1" t="s">
        <v>2428</v>
      </c>
      <c r="F209" s="1" t="s">
        <v>1145</v>
      </c>
      <c r="G209" s="1" t="s">
        <v>1149</v>
      </c>
      <c r="H209" s="1" t="s">
        <v>1150</v>
      </c>
      <c r="I209" s="1" t="s">
        <v>2429</v>
      </c>
      <c r="J209" s="1" t="s">
        <v>30</v>
      </c>
      <c r="K209" s="1" t="s">
        <v>2430</v>
      </c>
      <c r="L209" s="1" t="s">
        <v>2430</v>
      </c>
      <c r="M209" s="1" t="s">
        <v>1153</v>
      </c>
      <c r="N209" s="1" t="s">
        <v>1153</v>
      </c>
      <c r="O209" s="1" t="s">
        <v>1154</v>
      </c>
      <c r="P209" s="1" t="s">
        <v>1155</v>
      </c>
      <c r="Q209" s="1" t="s">
        <v>1156</v>
      </c>
      <c r="R209" s="1" t="s">
        <v>2431</v>
      </c>
      <c r="S209" s="1" t="s">
        <v>1158</v>
      </c>
      <c r="T209" s="1" t="s">
        <v>1159</v>
      </c>
      <c r="U209" s="1" t="s">
        <v>1160</v>
      </c>
      <c r="V209" s="1" t="s">
        <v>1432</v>
      </c>
    </row>
    <row r="210" s="1" customFormat="1" spans="1:22">
      <c r="A210" s="3">
        <v>999221849344867</v>
      </c>
      <c r="B210" s="1" t="s">
        <v>2432</v>
      </c>
      <c r="C210" s="1" t="s">
        <v>2433</v>
      </c>
      <c r="D210" s="1" t="s">
        <v>2434</v>
      </c>
      <c r="E210" s="1" t="s">
        <v>2435</v>
      </c>
      <c r="F210" s="1" t="s">
        <v>1525</v>
      </c>
      <c r="G210" s="1" t="s">
        <v>1149</v>
      </c>
      <c r="H210" s="1" t="s">
        <v>1150</v>
      </c>
      <c r="I210" s="1" t="s">
        <v>2436</v>
      </c>
      <c r="J210" s="1" t="s">
        <v>30</v>
      </c>
      <c r="K210" s="1" t="s">
        <v>2437</v>
      </c>
      <c r="L210" s="1" t="s">
        <v>2437</v>
      </c>
      <c r="M210" s="1" t="s">
        <v>1153</v>
      </c>
      <c r="N210" s="1" t="s">
        <v>1153</v>
      </c>
      <c r="O210" s="1" t="s">
        <v>1154</v>
      </c>
      <c r="P210" s="1" t="s">
        <v>1155</v>
      </c>
      <c r="Q210" s="1" t="s">
        <v>1156</v>
      </c>
      <c r="R210" s="1" t="s">
        <v>2438</v>
      </c>
      <c r="S210" s="1" t="s">
        <v>1158</v>
      </c>
      <c r="T210" s="1" t="s">
        <v>1159</v>
      </c>
      <c r="U210" s="1" t="s">
        <v>1160</v>
      </c>
      <c r="V210" s="1" t="s">
        <v>1168</v>
      </c>
    </row>
    <row r="211" s="1" customFormat="1" spans="1:22">
      <c r="A211" s="3">
        <v>999222367925085</v>
      </c>
      <c r="B211" s="1" t="s">
        <v>2051</v>
      </c>
      <c r="C211" s="1" t="s">
        <v>2439</v>
      </c>
      <c r="D211" s="1" t="s">
        <v>2020</v>
      </c>
      <c r="E211" s="1" t="s">
        <v>2440</v>
      </c>
      <c r="F211" s="1" t="s">
        <v>1455</v>
      </c>
      <c r="G211" s="1" t="s">
        <v>1149</v>
      </c>
      <c r="H211" s="1" t="s">
        <v>1150</v>
      </c>
      <c r="I211" s="1" t="s">
        <v>2441</v>
      </c>
      <c r="J211" s="1" t="s">
        <v>30</v>
      </c>
      <c r="K211" s="1" t="s">
        <v>2442</v>
      </c>
      <c r="L211" s="1" t="s">
        <v>2442</v>
      </c>
      <c r="M211" s="1" t="s">
        <v>1153</v>
      </c>
      <c r="N211" s="1" t="s">
        <v>1153</v>
      </c>
      <c r="O211" s="1" t="s">
        <v>1154</v>
      </c>
      <c r="P211" s="1" t="s">
        <v>1155</v>
      </c>
      <c r="Q211" s="1" t="s">
        <v>1156</v>
      </c>
      <c r="R211" s="1" t="s">
        <v>2443</v>
      </c>
      <c r="S211" s="1" t="s">
        <v>1158</v>
      </c>
      <c r="T211" s="1" t="s">
        <v>1159</v>
      </c>
      <c r="U211" s="1" t="s">
        <v>1160</v>
      </c>
      <c r="V211" s="1" t="s">
        <v>1161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2023-02-08T02:15:36Z</dcterms:created>
  <dcterms:modified xsi:type="dcterms:W3CDTF">2023-02-08T02:45:29Z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8400D86CB4744F5E9E0BBF329C0BD620</vt:lpwstr>
  </property>
  <property fmtid="{D5CDD505-2E9C-101B-9397-08002B2CF9AE}" pid="3" name="KSOProductBuildVer">
    <vt:lpwstr>2052-11.1.0.13703</vt:lpwstr>
  </property>
</Properties>
</file>