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对账!$A$1:$X$157</definedName>
  </definedNames>
  <calcPr calcId="144525"/>
</workbook>
</file>

<file path=xl/sharedStrings.xml><?xml version="1.0" encoding="utf-8"?>
<sst xmlns="http://schemas.openxmlformats.org/spreadsheetml/2006/main" count="5149" uniqueCount="1804">
  <si>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</si>
  <si>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</si>
  <si>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</si>
  <si>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</si>
  <si>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</si>
  <si>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</si>
  <si>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</si>
  <si>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</si>
  <si>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</si>
  <si>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</si>
  <si>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</si>
  <si>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</si>
  <si>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</si>
  <si>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</si>
  <si>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</si>
  <si>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</si>
  <si>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</si>
  <si>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</si>
  <si>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</si>
  <si>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</si>
  <si>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</si>
  <si>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</si>
  <si>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</si>
  <si>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</si>
  <si>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</si>
  <si>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18948781731	</t>
  </si>
  <si>
    <t>Ctrip</t>
  </si>
  <si>
    <t>正常</t>
  </si>
  <si>
    <t>[河内]内克斯旅舍(Nexy Hostel)(55321026)</t>
  </si>
  <si>
    <t>标准双床房&lt;2人入住&gt;&lt;不退款&gt;</t>
  </si>
  <si>
    <t>HKD</t>
  </si>
  <si>
    <t>Lacoste/Benjamin</t>
  </si>
  <si>
    <t>CA13030230209HKD</t>
  </si>
  <si>
    <t>未提现</t>
  </si>
  <si>
    <t>携程开票</t>
  </si>
  <si>
    <t xml:space="preserve">	</t>
  </si>
  <si>
    <t xml:space="preserve">87104078	</t>
  </si>
  <si>
    <t xml:space="preserve">18954812100	</t>
  </si>
  <si>
    <t>[新加坡]新加坡卡尔登酒店 (Staycation Approved)(Carlton Hotel Singapore (Staycation Approved))(55851906)</t>
  </si>
  <si>
    <t>豪华特大床房&lt;2人入住&gt;&lt;不退款&gt;&lt;早餐&gt;</t>
  </si>
  <si>
    <t>CHEONG/JIAXUN</t>
  </si>
  <si>
    <t xml:space="preserve">2662272	</t>
  </si>
  <si>
    <t xml:space="preserve">21773631266	</t>
  </si>
  <si>
    <t>[弗朗斯地区特朗布莱]巴黎戴高乐市民M酒店(Citizenm Paris Charles de Gaulle)(95387578)</t>
  </si>
  <si>
    <t>客房, 1 张特大床&lt;2人入住&gt;&lt;不退款&gt;&lt;早餐&gt;</t>
  </si>
  <si>
    <t>ALFARO/MAJERRY,ALFARO/TOMASITO JR</t>
  </si>
  <si>
    <t xml:space="preserve">2790156	</t>
  </si>
  <si>
    <t xml:space="preserve">CDG-FX329825	</t>
  </si>
  <si>
    <t xml:space="preserve">21827232353	</t>
  </si>
  <si>
    <t>[普吉岛]客莱福巴东普吉岛酒店 (SHA Extra Plus)(Hotel Clover Patong Phuket (SHA Extra Plus))(69427712)</t>
  </si>
  <si>
    <t>豪华房(按摩浴缸）&lt;2人入住&gt;&lt;不退款&gt;&lt;早餐&gt;</t>
  </si>
  <si>
    <t>JAIN/DIPAL ANILKUMAR,JAIN/DIPAL ANILKUMAR</t>
  </si>
  <si>
    <t xml:space="preserve">2812131	</t>
  </si>
  <si>
    <t xml:space="preserve">262473	</t>
  </si>
  <si>
    <t xml:space="preserve">21845875124	</t>
  </si>
  <si>
    <t>[曼谷]Cross氛围曼谷素坤逸酒店(Cross Vibe Bangkok Sukhumvit)(55270406)</t>
  </si>
  <si>
    <t>标准房（双人床）&lt;2人入住&gt;&lt;不退款&gt;&lt;早餐&gt;</t>
  </si>
  <si>
    <t>LAI/YUK MEI</t>
  </si>
  <si>
    <t xml:space="preserve">2831926	</t>
  </si>
  <si>
    <t xml:space="preserve">112661	</t>
  </si>
  <si>
    <t xml:space="preserve">999221975368414	</t>
  </si>
  <si>
    <t>[吉隆坡]萨布夏季套房公寓(Summer Suites Residences by Subhome)(55402690)</t>
  </si>
  <si>
    <t>标准套房&lt;2人入住&gt;&lt;不退款&gt;</t>
  </si>
  <si>
    <t>LIN/ZIZHUO</t>
  </si>
  <si>
    <t xml:space="preserve">2891678	</t>
  </si>
  <si>
    <t xml:space="preserve">acknowledge	</t>
  </si>
  <si>
    <t xml:space="preserve">999222081682363	</t>
  </si>
  <si>
    <t>[乔治市]槟城龙城快捷酒店 (槟城对抗新冠肺炎认证)(Cititel Express Penang)(55320544)</t>
  </si>
  <si>
    <t>标准双床房&lt;2人入住&gt;&lt;不退款&gt;&lt;早餐&gt;</t>
  </si>
  <si>
    <t>BALA/KANNUSAMY,NAGAPPAN/KRISHNAMUTHI</t>
  </si>
  <si>
    <t xml:space="preserve">2921605	</t>
  </si>
  <si>
    <t xml:space="preserve"> 602645	</t>
  </si>
  <si>
    <t xml:space="preserve">999222108280154	</t>
  </si>
  <si>
    <t>[洛杉矶]洛杉矶市中心洲际酒店(InterContinental - Los Angeles Downtown, an IHG Hotel)(55505371)</t>
  </si>
  <si>
    <t>经典特大床房&lt;2人入住&gt;&lt;不退款&gt;</t>
  </si>
  <si>
    <t>LI/JIANUO</t>
  </si>
  <si>
    <t xml:space="preserve">2928495	</t>
  </si>
  <si>
    <t xml:space="preserve">999222113666128	</t>
  </si>
  <si>
    <t>[普吉岛]安达曼白色海滩度假酒店(SHA Extra Plus)(Andaman White Beach Resort(SHA Extra Plus))(55439457)</t>
  </si>
  <si>
    <t>海景豪华房&lt;2人入住&gt;&lt;不退款&gt;</t>
  </si>
  <si>
    <t>HU/HAOLEI</t>
  </si>
  <si>
    <t xml:space="preserve">2929824	</t>
  </si>
  <si>
    <t xml:space="preserve">AWBR027096	</t>
  </si>
  <si>
    <t xml:space="preserve">999222117917931	</t>
  </si>
  <si>
    <t>[普吉岛]普吉岛丁索度假村 (SHA Extra Plus)(Dinso Resort (SHA Extra Plus))(55665996)</t>
  </si>
  <si>
    <t>一卧室泳池别墅&lt;2人入住&gt;&lt;不退款&gt;</t>
  </si>
  <si>
    <t>Li/Mengxi,Hu/Xuheng</t>
  </si>
  <si>
    <t xml:space="preserve">2930917	</t>
  </si>
  <si>
    <t xml:space="preserve">999222125084526	</t>
  </si>
  <si>
    <t>[吉隆坡]吉隆坡四季酒店(Four Seasons Hotel Kuala Lumpur)(55542782)</t>
  </si>
  <si>
    <t>尊贵公园景观房&lt;2人入住&gt;&lt;不退款&gt;</t>
  </si>
  <si>
    <t>TARASYUK/PAVLO</t>
  </si>
  <si>
    <t xml:space="preserve">2932345	</t>
  </si>
  <si>
    <t xml:space="preserve">3178105	</t>
  </si>
  <si>
    <t xml:space="preserve">22125201150	</t>
  </si>
  <si>
    <t>城景房&lt;2人入住&gt;&lt;不退款&gt;</t>
  </si>
  <si>
    <t>TSAO/YINGMING</t>
  </si>
  <si>
    <t xml:space="preserve">2932384	</t>
  </si>
  <si>
    <t xml:space="preserve">3178101	</t>
  </si>
  <si>
    <t xml:space="preserve">999222131487800	</t>
  </si>
  <si>
    <t>[拉斯维加斯]拉斯维加斯美高梅公园酒店(Park MGM Las Vegas)(55851903)</t>
  </si>
  <si>
    <t>美高梅公园两张大号床房&lt;2人入住&gt;&lt;不退款&gt;</t>
  </si>
  <si>
    <t>SHIN/SOYEON</t>
  </si>
  <si>
    <t xml:space="preserve">2933783	</t>
  </si>
  <si>
    <t>取消</t>
  </si>
  <si>
    <t xml:space="preserve">999222148682825	</t>
  </si>
  <si>
    <t>[马塞约]拉戈阿达安塔酒店(Ritz Lagoa da Anta Hotel &amp; Spa)(90359354)</t>
  </si>
  <si>
    <t>标准房(甄选楼层)&lt;2人入住&gt;&lt;不退款&gt;&lt;早餐&gt;</t>
  </si>
  <si>
    <t>de Carvalho/Ricco</t>
  </si>
  <si>
    <t xml:space="preserve">2938139	</t>
  </si>
  <si>
    <t xml:space="preserve">999222148975835	</t>
  </si>
  <si>
    <t>[波德申]迪克森海中天港口(Avillion Port Dickson)(55851984)</t>
  </si>
  <si>
    <t>至尊水上小屋&lt;2人入住&gt;&lt;不退款&gt;&lt;早餐&gt;</t>
  </si>
  <si>
    <t>SAIFUDDIN/NAWAL NADIAH</t>
  </si>
  <si>
    <t xml:space="preserve">2938268	</t>
  </si>
  <si>
    <t xml:space="preserve">316213	</t>
  </si>
  <si>
    <t xml:space="preserve">999222151324895	</t>
  </si>
  <si>
    <t>LEE/EUNGKONG,KIM/HEESUK</t>
  </si>
  <si>
    <t xml:space="preserve">2939115	</t>
  </si>
  <si>
    <t xml:space="preserve">999222156054841	</t>
  </si>
  <si>
    <t>[马尔默]第一约尔延柯克酒店(First Hotel Jörgen Kock)(55439510)</t>
  </si>
  <si>
    <t>双床房&lt;2人入住&gt;&lt;不退款&gt;</t>
  </si>
  <si>
    <t>Klomp/Luc jacobus</t>
  </si>
  <si>
    <t xml:space="preserve">2940155	</t>
  </si>
  <si>
    <t xml:space="preserve">123213517	</t>
  </si>
  <si>
    <t xml:space="preserve">999222193360444	</t>
  </si>
  <si>
    <t>[巴黎]维多利亚酒店(Hotel Victoria)(55653029)</t>
  </si>
  <si>
    <t>双人房&lt;2人入住&gt;&lt;不退款&gt;&lt;早餐&gt;</t>
  </si>
  <si>
    <t>DETRY/GABRIEL,LEWIS-LEMESSURIER/ASHLEY</t>
  </si>
  <si>
    <t xml:space="preserve">2947897	</t>
  </si>
  <si>
    <t xml:space="preserve">999222193473861	</t>
  </si>
  <si>
    <t>[檀香山]太平洋码头酒店(Pacific Marina Inn)(55354847)</t>
  </si>
  <si>
    <t>标准大号床房&lt;2人入住&gt;</t>
  </si>
  <si>
    <t>Cornwell/Mark</t>
  </si>
  <si>
    <t xml:space="preserve">2947922	</t>
  </si>
  <si>
    <t xml:space="preserve">25776000	</t>
  </si>
  <si>
    <t xml:space="preserve">999222210264014	</t>
  </si>
  <si>
    <t>[曼谷]艾里四分之一UHG酒店 (政府卫生认证)(The Quarter Ari by Uhg (SHA Plus+))(55586060)</t>
  </si>
  <si>
    <t>高级房间&lt;2人入住&gt;&lt;不退款&gt;</t>
  </si>
  <si>
    <t>CHEN/QIAN</t>
  </si>
  <si>
    <t xml:space="preserve">2950857	</t>
  </si>
  <si>
    <t xml:space="preserve">137741	</t>
  </si>
  <si>
    <t xml:space="preserve">999222218046911	</t>
  </si>
  <si>
    <t>[普吉岛]普吉岛皇冠假日攀瓦海滩酒店(政府卫生认证)(Crowne Plaza Phuket Panwa Beach(SHA Extra Plus))(55312433)</t>
  </si>
  <si>
    <t>攀瓦复式套房&lt;2人入住&gt;&lt;不退款&gt;</t>
  </si>
  <si>
    <t>Alkooheji/Maryam Yusuf</t>
  </si>
  <si>
    <t xml:space="preserve">2952090	</t>
  </si>
  <si>
    <t xml:space="preserve">16115531	</t>
  </si>
  <si>
    <t xml:space="preserve">999222221912818	</t>
  </si>
  <si>
    <t>[沙朗通勒蓬]巴黎博泰贝西宜必思酒店(Ibis Paris Porte de Bercy)(55572817)</t>
  </si>
  <si>
    <t>大床房&lt;2人入住&gt;&lt;不退款&gt;&lt;早餐&gt;</t>
  </si>
  <si>
    <t>Eynard/Yvon</t>
  </si>
  <si>
    <t xml:space="preserve">2952837	</t>
  </si>
  <si>
    <t xml:space="preserve">999222240957329	</t>
  </si>
  <si>
    <t>[都柏林]圣殿酒吧酒店(Temple Bar Hotel)(55586178)</t>
  </si>
  <si>
    <t>豪华双床房&lt;2人入住&gt;&lt;不退款&gt;</t>
  </si>
  <si>
    <t>Henson/Alex</t>
  </si>
  <si>
    <t xml:space="preserve">2956384	</t>
  </si>
  <si>
    <t xml:space="preserve">999222247412541	</t>
  </si>
  <si>
    <t>[釜山]百乐达斯釜山酒店(Paradise Hotel Busan)(55547137)</t>
  </si>
  <si>
    <t>城景豪华主楼双床房&lt;2人入住&gt;&lt;不退款&gt;</t>
  </si>
  <si>
    <t>CHO/HYOJIN</t>
  </si>
  <si>
    <t xml:space="preserve">2957447	</t>
  </si>
  <si>
    <t xml:space="preserve">999222250268698	</t>
  </si>
  <si>
    <t>[圣-欧斯特-腾-诺德]贝斯特韦斯特城市中心酒店(Hotel Best Western City Centre)(55270190)</t>
  </si>
  <si>
    <t>大床房&lt;2人入住&gt;&lt;不退款&gt;</t>
  </si>
  <si>
    <t>EL BOUKHARI/NAJAT,EL BOUKHARI/MOHAMMED</t>
  </si>
  <si>
    <t xml:space="preserve">2958134	</t>
  </si>
  <si>
    <t xml:space="preserve">999222250359524	</t>
  </si>
  <si>
    <t>[普吉岛]感官度假村和泳池别墅 (政府卫生认证)(The Senses Resort &amp; Pool Villas (SHA Extra Plus))(55439548)</t>
  </si>
  <si>
    <t>YUAN/YINKUN,ZHAO/ZHILONG,FEI/JIANDING,ZHENG/SHIXIA</t>
  </si>
  <si>
    <t xml:space="preserve">2958170	</t>
  </si>
  <si>
    <t xml:space="preserve">999222259906183	</t>
  </si>
  <si>
    <t>WEN/Yanzhang</t>
  </si>
  <si>
    <t xml:space="preserve">2960198	</t>
  </si>
  <si>
    <t xml:space="preserve">1380332	</t>
  </si>
  <si>
    <t xml:space="preserve">999222271414360	</t>
  </si>
  <si>
    <t>[新加坡]罗拔申码头河畔酒店 (政府卫生认证)(Riverside Hotel Robertson Quay managed by The Ascott Limited - SG Clean)(55439309)</t>
  </si>
  <si>
    <t>高级双床房&lt;2人入住&gt;&lt;不退款&gt;</t>
  </si>
  <si>
    <t>HONG/SEOULA</t>
  </si>
  <si>
    <t xml:space="preserve">2962973	</t>
  </si>
  <si>
    <t xml:space="preserve">38890722	</t>
  </si>
  <si>
    <t xml:space="preserve">999222285052103	</t>
  </si>
  <si>
    <t>[苏梅岛]诺拉海滩温泉度假酒店(政府卫生认证)(Nora Beach Resort &amp; Spa(SHA Plus+))(55269792)</t>
  </si>
  <si>
    <t>诺拉别墅&lt;2人入住&gt;&lt;不退款&gt;</t>
  </si>
  <si>
    <t>Gao/Jiaying,Chen/Youjing,HU/HAISHENG,CHEN/DONG</t>
  </si>
  <si>
    <t xml:space="preserve">2965981	</t>
  </si>
  <si>
    <t xml:space="preserve">999222290160319	</t>
  </si>
  <si>
    <t>[塞维利亚]塞维利亚雅典娜酒店(Hotel Ateneo Sevilla)(55519393)</t>
  </si>
  <si>
    <t>高级双人房&lt;2人入住&gt;&lt;不退款&gt;&lt;早餐&gt;</t>
  </si>
  <si>
    <t>Smith/Ruth</t>
  </si>
  <si>
    <t xml:space="preserve">2967052	</t>
  </si>
  <si>
    <t xml:space="preserve">-1442975041	</t>
  </si>
  <si>
    <t xml:space="preserve">999222298087373	</t>
  </si>
  <si>
    <t>[多伦多]多伦多中心假日酒店(Holiday Inn Toronto Downtown Centre, an IHG Hotel)(55612021)</t>
  </si>
  <si>
    <t>行政特大床房&lt;2人入住&gt;</t>
  </si>
  <si>
    <t>R/Vidya</t>
  </si>
  <si>
    <t xml:space="preserve">2968845	</t>
  </si>
  <si>
    <t xml:space="preserve">47337717	</t>
  </si>
  <si>
    <t xml:space="preserve">999222311590717	</t>
  </si>
  <si>
    <t>[巴黎]朗东堡10号巴黎北站宜必思酒店(Ibis Paris Gare du Nord Château Landon 10ème)(60467311)</t>
  </si>
  <si>
    <t>双人床房&lt;2人入住&gt;&lt;不退款&gt;&lt;早餐&gt;</t>
  </si>
  <si>
    <t>PIOT DURIEUX/Christine</t>
  </si>
  <si>
    <t xml:space="preserve">2971053	</t>
  </si>
  <si>
    <t xml:space="preserve">999222312865121	</t>
  </si>
  <si>
    <t>[乔治市]槟城长荣桂冠酒店 (槟城对抗新冠肺炎认证)(Evergreen Laurel Hotel Penang (PenangFightCovid-19 Certified))(55451685)</t>
  </si>
  <si>
    <t>海景豪华双床房&lt;2人入住&gt;&lt;不退款&gt;</t>
  </si>
  <si>
    <t>SHANMUGAM/SUJARTHAN</t>
  </si>
  <si>
    <t xml:space="preserve">2971536	</t>
  </si>
  <si>
    <t xml:space="preserve">999222325616432	</t>
  </si>
  <si>
    <t>[瓜亚基尔]瓜亚基尔机场假日酒店(Holiday Inn Guayaquil Airport, an IHG Hotel)(60494241)</t>
  </si>
  <si>
    <t>特大床房&lt;2人入住&gt;&lt;不退款&gt;&lt;早餐&gt;</t>
  </si>
  <si>
    <t>Stevenson/Kathy</t>
  </si>
  <si>
    <t xml:space="preserve">2973820	</t>
  </si>
  <si>
    <t xml:space="preserve">25079866	</t>
  </si>
  <si>
    <t xml:space="preserve">999222339609259	</t>
  </si>
  <si>
    <t>[里斯本]里斯本机场星辰酒店(Star Inn Lisbon Airport)(55451808)</t>
  </si>
  <si>
    <t>双床房&lt;2人入住&gt;&lt;不退款&gt;&lt;早餐&gt;</t>
  </si>
  <si>
    <t>MOEHLMANN/VOLKER</t>
  </si>
  <si>
    <t xml:space="preserve">2976125	</t>
  </si>
  <si>
    <t xml:space="preserve">999222352511380	</t>
  </si>
  <si>
    <t>[吉隆坡]吉隆披武吉免登瑞园酒店(Swiss-Garden Hotel Bukit Bintang Kuala Lumpur)(94360879)</t>
  </si>
  <si>
    <t>豪华双床房&lt;2人入住&gt;&lt;不退款&gt;&lt;早餐&gt;</t>
  </si>
  <si>
    <t>QIU/ZHIBO,WANG/MIAOMIAO</t>
  </si>
  <si>
    <t xml:space="preserve">2978155	</t>
  </si>
  <si>
    <t xml:space="preserve">999222352553427	</t>
  </si>
  <si>
    <t>两张双人床房&lt;2人入住&gt;</t>
  </si>
  <si>
    <t>Harroch/Eliane</t>
  </si>
  <si>
    <t xml:space="preserve">2978170	</t>
  </si>
  <si>
    <t xml:space="preserve">41672701	</t>
  </si>
  <si>
    <t xml:space="preserve">999222358278909	</t>
  </si>
  <si>
    <t>[Christchurch Airport]苏迪马酒店(Sudima Hotel Christchurch Airport)(55289813)</t>
  </si>
  <si>
    <t>高级双人房&lt;2人入住&gt;&lt;不退款&gt;</t>
  </si>
  <si>
    <t>Cook/Angela</t>
  </si>
  <si>
    <t xml:space="preserve">SH15124075	</t>
  </si>
  <si>
    <t xml:space="preserve">999222361387615	</t>
  </si>
  <si>
    <t>[毕尔巴鄂]赫斯珀里亚毕尔巴鄂酒店(Hesperia Bilbao)(55414410)</t>
  </si>
  <si>
    <t>标准房&lt;2人入住&gt;&lt;不退款&gt;</t>
  </si>
  <si>
    <t>Duran/Cristina</t>
  </si>
  <si>
    <t xml:space="preserve">2979720	</t>
  </si>
  <si>
    <t xml:space="preserve">124149813	</t>
  </si>
  <si>
    <t xml:space="preserve">999222367726051	</t>
  </si>
  <si>
    <t>[丹戎本雅]槟城火烈鸟海滩酒店(Flamingo Hotel by The Beach, Penang)(55439295)</t>
  </si>
  <si>
    <t>豪华海景双床房&lt;2人入住&gt;&lt;不退款&gt;</t>
  </si>
  <si>
    <t>RAJAGOPAL/ARASU</t>
  </si>
  <si>
    <t xml:space="preserve">2980447	</t>
  </si>
  <si>
    <t xml:space="preserve">999222381097506	</t>
  </si>
  <si>
    <t>[曼谷]思考行政套房酒店(Hotel Amber Sukhumvit 85)(60480483)</t>
  </si>
  <si>
    <t>新豪华房&lt;2人入住&gt;&lt;不退款&gt;</t>
  </si>
  <si>
    <t>TAM/NGA CHI</t>
  </si>
  <si>
    <t xml:space="preserve">2982700	</t>
  </si>
  <si>
    <t xml:space="preserve">999222382854240	</t>
  </si>
  <si>
    <t>[曼谷]曼谷拉玛九萨默赛特酒店(Somerset Rama 9 Bangkok)(94361514)</t>
  </si>
  <si>
    <t>豪华房&lt;2人入住&gt;&lt;不退款&gt;</t>
  </si>
  <si>
    <t>CAI/MENGZHU</t>
  </si>
  <si>
    <t xml:space="preserve">2982998	</t>
  </si>
  <si>
    <t xml:space="preserve">999222383645766	</t>
  </si>
  <si>
    <t>[卡塞尔]卡塞尔城际酒店(IntercityHotel Kassel)(55414372)</t>
  </si>
  <si>
    <t>双床房&lt;2人入住&gt;</t>
  </si>
  <si>
    <t>schuster/norbert</t>
  </si>
  <si>
    <t xml:space="preserve">2983220	</t>
  </si>
  <si>
    <t xml:space="preserve">900731700223265	</t>
  </si>
  <si>
    <t xml:space="preserve">999222386496586	</t>
  </si>
  <si>
    <t>[巴黎]亨利四世公寓酒店(Residence Henri IV)(90386253)</t>
  </si>
  <si>
    <t>双人房或双人房El_gance&lt;2人入住&gt;&lt;不退款&gt;&lt;早餐&gt;</t>
  </si>
  <si>
    <t>Li/Yumeng</t>
  </si>
  <si>
    <t xml:space="preserve">2983425	</t>
  </si>
  <si>
    <t xml:space="preserve">1446910596	</t>
  </si>
  <si>
    <t xml:space="preserve">999222386721606	</t>
  </si>
  <si>
    <t>[札幌]东急札幌卓越大酒店(Sapporo Excel Hotel Tokyu)(55439156)</t>
  </si>
  <si>
    <t>标准双人床房&lt;2人入住&gt;&lt;不退款&gt;</t>
  </si>
  <si>
    <t>SUTIONO/WIWIEN</t>
  </si>
  <si>
    <t xml:space="preserve">999222389021832	</t>
  </si>
  <si>
    <t>[班达楠榜]阿斯顿楠榜城市酒店(ASTON Lampung City Hotel)(55321056)</t>
  </si>
  <si>
    <t>高级房&lt;2人入住&gt;&lt;早餐&gt;</t>
  </si>
  <si>
    <t>Hariadi/Didik,Hariadi/Didik</t>
  </si>
  <si>
    <t xml:space="preserve">2983908	</t>
  </si>
  <si>
    <t xml:space="preserve">RZ-1447157604	</t>
  </si>
  <si>
    <t xml:space="preserve">999222390263496	</t>
  </si>
  <si>
    <t>[丹戎本雅]丹绒望角公寓式套房(Tanjung Point Residences)(90388552)</t>
  </si>
  <si>
    <t>一室公寓&lt;2人入住&gt;&lt;不退款&gt;</t>
  </si>
  <si>
    <t>SUKUMARAN/JAYAKUMARAN</t>
  </si>
  <si>
    <t xml:space="preserve">2984137	</t>
  </si>
  <si>
    <t xml:space="preserve">66430	</t>
  </si>
  <si>
    <t xml:space="preserve">999222395089357	</t>
  </si>
  <si>
    <t>[圣保罗]圣保罗君悦酒店(Grand Hyatt São Paulo)(56206173)</t>
  </si>
  <si>
    <t>LONG/HU,DENG/QINGPING,BELICA/ROBERT STEPHEN,THOMPSON/JOHN EVERETT</t>
  </si>
  <si>
    <t xml:space="preserve">2984790	</t>
  </si>
  <si>
    <t xml:space="preserve">4423827	</t>
  </si>
  <si>
    <t xml:space="preserve">999222401758745	</t>
  </si>
  <si>
    <t>[利兹]利兹市中心竞技场宜必思尚品酒店(Ibis Styles Leeds City Centre Arena)(77372298)</t>
  </si>
  <si>
    <t>标准双人房&lt;2人入住&gt;&lt;不退款&gt;&lt;早餐&gt;</t>
  </si>
  <si>
    <t>BANHAM/CIARA</t>
  </si>
  <si>
    <t xml:space="preserve">2985874	</t>
  </si>
  <si>
    <t xml:space="preserve">999222337114547	</t>
  </si>
  <si>
    <t>XU/JIAN,Hu/Ningning</t>
  </si>
  <si>
    <t xml:space="preserve">2975460	</t>
  </si>
  <si>
    <t xml:space="preserve">41481931	</t>
  </si>
  <si>
    <t xml:space="preserve">22407862865	</t>
  </si>
  <si>
    <t>[布城]普特拉贾亚湖畔希尔顿逸林酒店(DoubleTree by Hilton Putrajaya Lakeside)(60480299)</t>
  </si>
  <si>
    <t>家庭特大床房&lt;2人入住&gt;&lt;不退款&gt;&lt;早餐&gt;</t>
  </si>
  <si>
    <t>JUHARI/NUR ADELINA</t>
  </si>
  <si>
    <t xml:space="preserve">2986994	</t>
  </si>
  <si>
    <t xml:space="preserve">R3979696377	</t>
  </si>
  <si>
    <t xml:space="preserve">999222411434040	</t>
  </si>
  <si>
    <t>[因特拉肯]瑞士小屋酒店(Hotel Chalet Swiss)(55801260)</t>
  </si>
  <si>
    <t>Lien Le/Hoang,Lien Le/Hoang</t>
  </si>
  <si>
    <t xml:space="preserve">2987256	</t>
  </si>
  <si>
    <t xml:space="preserve">999222417977133	</t>
  </si>
  <si>
    <t>[波尔图]波尔图文奇酒店(Vincci Porto)(55822150)</t>
  </si>
  <si>
    <t>双人床房&lt;2人入住&gt;&lt;不退款&gt;</t>
  </si>
  <si>
    <t>SCHUPPISSER/WERNER</t>
  </si>
  <si>
    <t xml:space="preserve">2988429	</t>
  </si>
  <si>
    <t xml:space="preserve">999222421949939	</t>
  </si>
  <si>
    <t>[北伯根]速8北伯根酒店(Super 8 by Wyndham North Bergen NJ/NYC Area)(60480478)</t>
  </si>
  <si>
    <t>FLOREZ/SOBEIDA</t>
  </si>
  <si>
    <t xml:space="preserve">2988686	</t>
  </si>
  <si>
    <t xml:space="preserve">999222422073816	</t>
  </si>
  <si>
    <t>[马六甲]马六甲宜必思酒店(ibis Melaka)(80333290)</t>
  </si>
  <si>
    <t>标准房, 2 张单人床&lt;2人入住&gt;&lt;不退款&gt;&lt;早餐&gt;</t>
  </si>
  <si>
    <t>DARMAN/LILYY</t>
  </si>
  <si>
    <t xml:space="preserve">2988744	</t>
  </si>
  <si>
    <t xml:space="preserve">Esther Chan | Reservation Agent	</t>
  </si>
  <si>
    <t xml:space="preserve">999222434293389	</t>
  </si>
  <si>
    <t>[伯尔尼]萨沃伊酒店(Hotel Savoy)(55680516)</t>
  </si>
  <si>
    <t>舒适双人房&lt;2人入住&gt;&lt;不退款&gt;</t>
  </si>
  <si>
    <t>DONG/YANG</t>
  </si>
  <si>
    <t xml:space="preserve">2990762	</t>
  </si>
  <si>
    <t xml:space="preserve">SH15164214	</t>
  </si>
  <si>
    <t xml:space="preserve">999222436780231	</t>
  </si>
  <si>
    <t>[第比利斯]伊维利亚丽笙酒店(Radisson Blu Iveria Hotel)(55861890)</t>
  </si>
  <si>
    <t>Almansoori/Hamad</t>
  </si>
  <si>
    <t xml:space="preserve">2991244	</t>
  </si>
  <si>
    <t xml:space="preserve">999222438726501	</t>
  </si>
  <si>
    <t>[马卡蒂]瑞雅国际瓦雷罗豪华套房酒店(Valero Grand Suites by Swiss-Belhotel)(55465231)</t>
  </si>
  <si>
    <t>一卧套房（大床）&lt;2人入住&gt;&lt;不退款&gt;</t>
  </si>
  <si>
    <t>HEO/WONSEOK</t>
  </si>
  <si>
    <t xml:space="preserve">2991602	</t>
  </si>
  <si>
    <t xml:space="preserve">199142	</t>
  </si>
  <si>
    <t xml:space="preserve">999222438852009	</t>
  </si>
  <si>
    <t>[布达佩斯]总统酒店(Hotel President)(56467117)</t>
  </si>
  <si>
    <t>HABIB/ANDRO</t>
  </si>
  <si>
    <t xml:space="preserve">2991673	</t>
  </si>
  <si>
    <t xml:space="preserve">报客人姓名办理入住	</t>
  </si>
  <si>
    <t xml:space="preserve">999222438919655	</t>
  </si>
  <si>
    <t>[Ferguson Township]大学公园附近凯艺酒店(Quality Inn Near University Park)(92029691)</t>
  </si>
  <si>
    <t>双人房(2张双人床)&lt;2人入住&gt;&lt;不退款&gt;&lt;早餐&gt;</t>
  </si>
  <si>
    <t>Ramchandani-Tamdji/Shalni</t>
  </si>
  <si>
    <t xml:space="preserve">2991714	</t>
  </si>
  <si>
    <t xml:space="preserve">999222443830303	</t>
  </si>
  <si>
    <t>[中雅加达]丹那阿邦至爱酒店 - 赛德恩格(Favehotel Tanah Abang - Cideng)(55611732)</t>
  </si>
  <si>
    <t>致爱房&lt;2人入住&gt;&lt;不退款&gt;</t>
  </si>
  <si>
    <t>MEGAWATI/RIRIN YANUAR</t>
  </si>
  <si>
    <t xml:space="preserve">2992118	</t>
  </si>
  <si>
    <t xml:space="preserve">999222449894621	</t>
  </si>
  <si>
    <t>[阿德莱德]富兰克林凯斯特酒店(Quest on Franklin)(55665935)</t>
  </si>
  <si>
    <t>公寓房(一卧)&lt;2人入住&gt;&lt;不退款&gt;</t>
  </si>
  <si>
    <t>guiling/lu,dequn/guan</t>
  </si>
  <si>
    <t xml:space="preserve">2993204	</t>
  </si>
  <si>
    <t xml:space="preserve">999222459002602	</t>
  </si>
  <si>
    <t>[卡梅尔]卡梅尔湾景酒店(Carmel Bay View Inn)(89918797)</t>
  </si>
  <si>
    <t>标准房, 2 张大床&lt;2人入住&gt;&lt;不退款&gt;</t>
  </si>
  <si>
    <t>Gorman/David</t>
  </si>
  <si>
    <t xml:space="preserve">2994433	</t>
  </si>
  <si>
    <t xml:space="preserve">999222462169365	</t>
  </si>
  <si>
    <t>[纽约]华盛顿广场酒店(Washington Square Hotel)(89918739)</t>
  </si>
  <si>
    <t>NAHARI/FUKUEI,NAHARI/KEI</t>
  </si>
  <si>
    <t xml:space="preserve">2994669	</t>
  </si>
  <si>
    <t xml:space="preserve">999222463644936	</t>
  </si>
  <si>
    <t>[吉隆坡]吉隆坡嘉登斯圣吉尔斯签名酒店及公寓(The Gardens – A St Giles Signature Hotel &amp; Residences, Kuala Lumpur)(55478344)</t>
  </si>
  <si>
    <t>THEY/PEI NEE</t>
  </si>
  <si>
    <t xml:space="preserve">2994973	</t>
  </si>
  <si>
    <t xml:space="preserve">cfmd by email	</t>
  </si>
  <si>
    <t xml:space="preserve">999222468884275	</t>
  </si>
  <si>
    <t>[吉隆坡]吉隆坡皇家朱兰酒店(Royale Chulan Kuala Lumpur)(55851892)</t>
  </si>
  <si>
    <t>高级房&lt;2人入住&gt;&lt;不退款&gt;</t>
  </si>
  <si>
    <t>SAIFULNIZAM/SUFIANAJWA</t>
  </si>
  <si>
    <t xml:space="preserve">2995555	</t>
  </si>
  <si>
    <t xml:space="preserve">999222469468502	</t>
  </si>
  <si>
    <t>LI/QI</t>
  </si>
  <si>
    <t xml:space="preserve">2995666	</t>
  </si>
  <si>
    <t xml:space="preserve">8229250	</t>
  </si>
  <si>
    <t xml:space="preserve">999222472160846	</t>
  </si>
  <si>
    <t>[爱因霍温]配对酒店(Hotel the Match)(94361383)</t>
  </si>
  <si>
    <t>GUO/CHANG</t>
  </si>
  <si>
    <t xml:space="preserve">2996238	</t>
  </si>
  <si>
    <t xml:space="preserve">41772322	</t>
  </si>
  <si>
    <t xml:space="preserve">999222473575915	</t>
  </si>
  <si>
    <t>[柏林]雷迪森柏林亚历山大广场酒店(Park Inn by Radisson Berlin Alexanderplatz)(68545335)</t>
  </si>
  <si>
    <t>JIA/ZILONG</t>
  </si>
  <si>
    <t xml:space="preserve">2996464	</t>
  </si>
  <si>
    <t xml:space="preserve">3483385	</t>
  </si>
  <si>
    <t xml:space="preserve">999222473893917	</t>
  </si>
  <si>
    <t>[卡塞尔]卡瑟尔山区公园酒店(Mountainpark Kassel)(91545525)</t>
  </si>
  <si>
    <t>Boettger/Annette</t>
  </si>
  <si>
    <t xml:space="preserve">2996543	</t>
  </si>
  <si>
    <t xml:space="preserve">1449726625-1	</t>
  </si>
  <si>
    <t xml:space="preserve">999222474123842	</t>
  </si>
  <si>
    <t>[迈阿密泉]迈阿密国际机场克拉丽奥套房酒店(Clarion Inn &amp; Suites Miami International Airport)(55320453)</t>
  </si>
  <si>
    <t>双大床房(无烟)&lt;2人入住&gt;&lt;不退款&gt;</t>
  </si>
  <si>
    <t>SUTCLIFFE/GRAHAM</t>
  </si>
  <si>
    <t xml:space="preserve">2996609	</t>
  </si>
  <si>
    <t xml:space="preserve">999222474291139	</t>
  </si>
  <si>
    <t>[格雷梅]哥乐美洞穴酒店(Goreme Cave Rooms)(90388078)</t>
  </si>
  <si>
    <t>经典双人间&lt;2人入住&gt;&lt;不退款&gt;&lt;早餐&gt;</t>
  </si>
  <si>
    <t>LEE/SANGGOO</t>
  </si>
  <si>
    <t xml:space="preserve">2996680	</t>
  </si>
  <si>
    <t xml:space="preserve">690427	</t>
  </si>
  <si>
    <t xml:space="preserve">999222474595444	</t>
  </si>
  <si>
    <t>[伊斯坦布尔]伊斯坦布尔温德姆卡拉墨斯海滨大酒店(Wyndham Grand Istanbul Kalamış Marina Hotel)(55281018)</t>
  </si>
  <si>
    <t>豪华城景房&lt;2人入住&gt;&lt;不退款&gt;</t>
  </si>
  <si>
    <t>Langley/Damian</t>
  </si>
  <si>
    <t xml:space="preserve">2996831	</t>
  </si>
  <si>
    <t xml:space="preserve">6365646	</t>
  </si>
  <si>
    <t xml:space="preserve">999222477947799	</t>
  </si>
  <si>
    <t>[吉隆坡]吉隆坡H精品酒店(H Boutique Hotel Sri Petaling)(90367474)</t>
  </si>
  <si>
    <t>高级房, 1 张大床, 无窗&lt;2人入住&gt;&lt;不退款&gt;</t>
  </si>
  <si>
    <t>LIM/YIEN SIM</t>
  </si>
  <si>
    <t xml:space="preserve">2997148	</t>
  </si>
  <si>
    <t xml:space="preserve">DEB230202105214875	</t>
  </si>
  <si>
    <t xml:space="preserve">999222478614469	</t>
  </si>
  <si>
    <t>[凤凰城]凤凰城天港机场舒眠酒店(Sleep Inn Phoenix Sky Harbor Airport)(90362838)</t>
  </si>
  <si>
    <t>2张大床房(无烟)&lt;2人入住&gt;&lt;不退款&gt;&lt;早餐&gt;</t>
  </si>
  <si>
    <t>Tate/Tara</t>
  </si>
  <si>
    <t xml:space="preserve">2997267	</t>
  </si>
  <si>
    <t xml:space="preserve">999222480616620	</t>
  </si>
  <si>
    <t>[Nazlet El-Semman]大金字塔酒店(Great Pyramid Inn)(92027594)</t>
  </si>
  <si>
    <t>金字塔景双人床或双床房&lt;2人入住&gt;&lt;不退款&gt;&lt;早餐&gt;</t>
  </si>
  <si>
    <t>Dai/Huayang,Su/Yutao</t>
  </si>
  <si>
    <t xml:space="preserve">2997630	</t>
  </si>
  <si>
    <t xml:space="preserve">23027121918590	</t>
  </si>
  <si>
    <t xml:space="preserve">999222484685039	</t>
  </si>
  <si>
    <t>[新加坡]圣淘沙名胜世界硬石酒店 (政府卫生认证)(Resorts World Sentosa - Hard Rock Hotel (SG Clean))(55439410)</t>
  </si>
  <si>
    <t>ZHOU/JIE,FAN/TIEJIONG</t>
  </si>
  <si>
    <t xml:space="preserve">2998309	</t>
  </si>
  <si>
    <t xml:space="preserve">999222489901225	</t>
  </si>
  <si>
    <t>行政一室房&lt;2人入住&gt;&lt;不退款&gt;</t>
  </si>
  <si>
    <t>Li/Yuanyue,Zhang/Yi</t>
  </si>
  <si>
    <t xml:space="preserve">2998605	</t>
  </si>
  <si>
    <t xml:space="preserve">8239654	</t>
  </si>
  <si>
    <t xml:space="preserve">999222490258637	</t>
  </si>
  <si>
    <t>[哈默史密斯-富勒姆区]诺富特伦敦西区酒店(Novotel London West)(55841875)</t>
  </si>
  <si>
    <t>高级双人床房&lt;2人入住&gt;&lt;不退款&gt;&lt;早餐&gt;</t>
  </si>
  <si>
    <t>Galarraga Altuna/Omar</t>
  </si>
  <si>
    <t xml:space="preserve">2998648	</t>
  </si>
  <si>
    <t xml:space="preserve">999222491292999	</t>
  </si>
  <si>
    <t>[舒格兰]美洲长住酒店 - 休斯顿 - 舒格兰(Extended Stay America Suites - Houston - Sugar Land)(90372154)</t>
  </si>
  <si>
    <t>2张大床工作室房(无烟)&lt;2人入住&gt;&lt;不退款&gt;&lt;早餐&gt;</t>
  </si>
  <si>
    <t>WILLIAMS/JOHN</t>
  </si>
  <si>
    <t xml:space="preserve">2998777	</t>
  </si>
  <si>
    <t xml:space="preserve">158545211	</t>
  </si>
  <si>
    <t xml:space="preserve">999222492217517	</t>
  </si>
  <si>
    <t>[曼谷]论坛公园酒店(Forum Park Hotel)(55329364)</t>
  </si>
  <si>
    <t>豪华房带阳台&lt;2人入住&gt;&lt;不退款&gt;</t>
  </si>
  <si>
    <t>ZHANG/LE,PONTRI/WATCHARAKON</t>
  </si>
  <si>
    <t xml:space="preserve">2998950	</t>
  </si>
  <si>
    <t xml:space="preserve">1071946502	</t>
  </si>
  <si>
    <t xml:space="preserve">999222493213912	</t>
  </si>
  <si>
    <t>LIU/YAZHEN</t>
  </si>
  <si>
    <t xml:space="preserve">2999139	</t>
  </si>
  <si>
    <t xml:space="preserve">8239678	</t>
  </si>
  <si>
    <t xml:space="preserve">999222493913366	</t>
  </si>
  <si>
    <t>[日惹]泽斯特日惹酒店(Zest Hotel Yogyakarta)(89918164)</t>
  </si>
  <si>
    <t>泽斯特双床房&lt;2人入住&gt;&lt;不退款&gt;</t>
  </si>
  <si>
    <t>INDRO/RONNY</t>
  </si>
  <si>
    <t xml:space="preserve">2999263	</t>
  </si>
  <si>
    <t xml:space="preserve">999222495053849	</t>
  </si>
  <si>
    <t>[奥斯陆]安克尔酒店(Anker Hotel)(55505475)</t>
  </si>
  <si>
    <t>经济双人房（140厘米床）&lt;2人入住&gt;&lt;不退款&gt;&lt;早餐&gt;</t>
  </si>
  <si>
    <t>ZHANG/YIYUAN</t>
  </si>
  <si>
    <t xml:space="preserve">2999484	</t>
  </si>
  <si>
    <t xml:space="preserve">-1450417010	</t>
  </si>
  <si>
    <t xml:space="preserve">22495570645	</t>
  </si>
  <si>
    <t>[奥胡斯]奥胡斯卡宾酒店(Cabinn Aarhus)(55254223)</t>
  </si>
  <si>
    <t>科莫多房&lt;2人入住&gt;&lt;不退款&gt;</t>
  </si>
  <si>
    <t>KANSTAD/HANS JOERGEN,GUNDERSEN/HARALD</t>
  </si>
  <si>
    <t xml:space="preserve">2999678	</t>
  </si>
  <si>
    <t xml:space="preserve">653000532	</t>
  </si>
  <si>
    <t xml:space="preserve">999222501177292	</t>
  </si>
  <si>
    <t>WANG/BEISU</t>
  </si>
  <si>
    <t xml:space="preserve">3000757	</t>
  </si>
  <si>
    <t xml:space="preserve">8244923	</t>
  </si>
  <si>
    <t xml:space="preserve">999222508972137	</t>
  </si>
  <si>
    <t>[巴塞罗那]日光青少年酒店(Sunotel Junior)(55451668)</t>
  </si>
  <si>
    <t>经典双人间&lt;2人入住&gt;&lt;不退款&gt;</t>
  </si>
  <si>
    <t>Nagy/Raluca Georgiana,Chale/Conrado</t>
  </si>
  <si>
    <t xml:space="preserve">3001576	</t>
  </si>
  <si>
    <t xml:space="preserve">999222510732653	</t>
  </si>
  <si>
    <t>[本那瓦镇]迪沙鲁海岸硬石酒店(Hard Rock Hotel Desaru Coast)(68031178)</t>
  </si>
  <si>
    <t>高级特大床房&lt;2人入住&gt;&lt;不退款&gt;&lt;早餐&gt;</t>
  </si>
  <si>
    <t>ONG/SHEENA,ONG/DEREK</t>
  </si>
  <si>
    <t xml:space="preserve">3001946	</t>
  </si>
  <si>
    <t xml:space="preserve">HTL-WBD-373075065	</t>
  </si>
  <si>
    <t xml:space="preserve">999222511339408	</t>
  </si>
  <si>
    <t>ZHANG/ZHIQING,LU/WEI</t>
  </si>
  <si>
    <t xml:space="preserve">3002041	</t>
  </si>
  <si>
    <t xml:space="preserve">8251456	</t>
  </si>
  <si>
    <t xml:space="preserve">999222512663813	</t>
  </si>
  <si>
    <t>[希什利]布里斯伊斯坦布尔酒店(Blisstanbul Hotel)(89916777)</t>
  </si>
  <si>
    <t>标准房间&lt;2人入住&gt;&lt;不退款&gt;&lt;早餐&gt;</t>
  </si>
  <si>
    <t>Guler/erkan</t>
  </si>
  <si>
    <t xml:space="preserve">3002258	</t>
  </si>
  <si>
    <t xml:space="preserve">39662990	</t>
  </si>
  <si>
    <t xml:space="preserve">999222512709675	</t>
  </si>
  <si>
    <t>[拉塞尔维尔]拉塞尔维尔 I-40 凯隆套房酒店(Clarion Inn &amp; Suites Russellville I-40)(95388209)</t>
  </si>
  <si>
    <t>标准间1特大床&lt;2人入住&gt;&lt;不退款&gt;&lt;早餐&gt;</t>
  </si>
  <si>
    <t>Parmelee/Alex</t>
  </si>
  <si>
    <t xml:space="preserve">3002276	</t>
  </si>
  <si>
    <t xml:space="preserve">999222512737945	</t>
  </si>
  <si>
    <t>[曼谷]彩虹套房酒店 (政府卫生认证)(Baiyoke Suite Hotel)(55653319)</t>
  </si>
  <si>
    <t>高级套房&lt;2人入住&gt;&lt;不退款&gt;</t>
  </si>
  <si>
    <t>SAMPACO/SITTIENAIDAH</t>
  </si>
  <si>
    <t xml:space="preserve">3002288	</t>
  </si>
  <si>
    <t xml:space="preserve">68792	</t>
  </si>
  <si>
    <t xml:space="preserve">999222513053501	</t>
  </si>
  <si>
    <t>[曼谷]班卡皮 14 亚洲住宅酒店(Asia Residence 14 Bangkapi)(89919732)</t>
  </si>
  <si>
    <t>DUNGKAM/JARINPHON</t>
  </si>
  <si>
    <t xml:space="preserve">3002407	</t>
  </si>
  <si>
    <t xml:space="preserve">999222511960079	</t>
  </si>
  <si>
    <t>[宿务]宿务探索酒店(Quest Hotel and Conference Center Cebu)(55585942)</t>
  </si>
  <si>
    <t>尊贵豪华房&lt;2人入住&gt;&lt;不退款&gt;</t>
  </si>
  <si>
    <t>DEJITO/ROCHE</t>
  </si>
  <si>
    <t xml:space="preserve">3002135	</t>
  </si>
  <si>
    <t xml:space="preserve">1071993452	</t>
  </si>
  <si>
    <t xml:space="preserve">999222513089432	</t>
  </si>
  <si>
    <t>[新加坡]新加坡 Studio M 酒店(Studio M Hotel)(55799118)</t>
  </si>
  <si>
    <t>至尊阁楼大号床房&lt;2人入住&gt;&lt;不退款&gt;</t>
  </si>
  <si>
    <t>POH/EE VON</t>
  </si>
  <si>
    <t xml:space="preserve">3002419	</t>
  </si>
  <si>
    <t xml:space="preserve">Acknowledged	</t>
  </si>
  <si>
    <t xml:space="preserve">999222513626496	</t>
  </si>
  <si>
    <t>NG/KIMWANANGELA,WU/JIANJUN</t>
  </si>
  <si>
    <t xml:space="preserve">3002491	</t>
  </si>
  <si>
    <t xml:space="preserve">8251566	</t>
  </si>
  <si>
    <t xml:space="preserve">999222513977224	</t>
  </si>
  <si>
    <t>[曼谷]曼谷彩虹云宵酒店 (政府卫生认证)(Baiyoke Sky Hotel Bangkok (SHA Certified))(55831872)</t>
  </si>
  <si>
    <t>高级客房(标准区)&lt;2人入住&gt;&lt;不退款&gt;</t>
  </si>
  <si>
    <t>SOPHAL/VON</t>
  </si>
  <si>
    <t xml:space="preserve">3002565	</t>
  </si>
  <si>
    <t xml:space="preserve">MTN-4908936460723914181	</t>
  </si>
  <si>
    <t xml:space="preserve">999222514844647	</t>
  </si>
  <si>
    <t>山景豪华双床房&lt;2人入住&gt;&lt;不退款&gt;</t>
  </si>
  <si>
    <t>MOHD SAAD/NAZRIAH,MOHD ALI/KHALIL ASYRAF</t>
  </si>
  <si>
    <t xml:space="preserve">3002740	</t>
  </si>
  <si>
    <t xml:space="preserve">999222515018670	</t>
  </si>
  <si>
    <t>CHENG/HO LEONG</t>
  </si>
  <si>
    <t xml:space="preserve">3002777	</t>
  </si>
  <si>
    <t xml:space="preserve">8251279	</t>
  </si>
  <si>
    <t xml:space="preserve">999222522005853	</t>
  </si>
  <si>
    <t>[Bancarkembar]阿斯顿帝国普禾加多(ASTON Imperium Purwokerto)(55573074)</t>
  </si>
  <si>
    <t>豪华间&lt;2人入住&gt;&lt;不退款&gt;</t>
  </si>
  <si>
    <t>Sukhani/Naresh</t>
  </si>
  <si>
    <t xml:space="preserve">3003159	</t>
  </si>
  <si>
    <t xml:space="preserve">999222521951520	</t>
  </si>
  <si>
    <t>[曼谷]曼谷巴夏喀酒店(Pas Cher Hotel de Bangkok)(55547090)</t>
  </si>
  <si>
    <t>标准开放式双人房&lt;2人入住&gt;&lt;不退款&gt;</t>
  </si>
  <si>
    <t>TANAPONDECHA/TANAKRIT</t>
  </si>
  <si>
    <t xml:space="preserve">3003143	</t>
  </si>
  <si>
    <t xml:space="preserve">HGUConf1451283752	</t>
  </si>
  <si>
    <t xml:space="preserve">999222522962541	</t>
  </si>
  <si>
    <t>[霍姆斯泰德]霍姆斯德花园酒店(Garden Inn Homestead)(77364000)</t>
  </si>
  <si>
    <t>高级客房1张特大床&lt;2人入住&gt;&lt;不退款&gt;&lt;早餐&gt;</t>
  </si>
  <si>
    <t>UZOH/IFEYINWA</t>
  </si>
  <si>
    <t xml:space="preserve">3003313	</t>
  </si>
  <si>
    <t xml:space="preserve">999222524058725	</t>
  </si>
  <si>
    <t>[洛杉矶]拉雷纳广场酒店(Plaza la Reina)(55884413)</t>
  </si>
  <si>
    <t>高级开放式套房&lt;2人入住&gt;&lt;不退款&gt;</t>
  </si>
  <si>
    <t>Lawson/Jarrett</t>
  </si>
  <si>
    <t xml:space="preserve">3003538	</t>
  </si>
  <si>
    <t xml:space="preserve">999222524285121	</t>
  </si>
  <si>
    <t>LU/WEI</t>
  </si>
  <si>
    <t xml:space="preserve">3003590	</t>
  </si>
  <si>
    <t xml:space="preserve">8253158	</t>
  </si>
  <si>
    <t xml:space="preserve">999222524614041	</t>
  </si>
  <si>
    <t>山景豪华特大床房&lt;2人入住&gt;&lt;不退款&gt;&lt;早餐&gt;</t>
  </si>
  <si>
    <t>JANI/SYAKIR</t>
  </si>
  <si>
    <t xml:space="preserve">3003649	</t>
  </si>
  <si>
    <t xml:space="preserve">999222524874100	</t>
  </si>
  <si>
    <t>[巴塞罗那]伊鲁尼奥迪托瑞酒店(Ilunion Auditori)(55465314)</t>
  </si>
  <si>
    <t>标准双人房&lt;2人入住&gt;&lt;不退款&gt;</t>
  </si>
  <si>
    <t>SOMOSUNDARAM/SINTHUMATHI</t>
  </si>
  <si>
    <t xml:space="preserve">3003707	</t>
  </si>
  <si>
    <t xml:space="preserve">-1451326826	</t>
  </si>
  <si>
    <t xml:space="preserve">999222525041021	</t>
  </si>
  <si>
    <t>[乔治市]槟城乔治市彩鸿酒店 (槟城对抗新冠肺炎认证)(Travelodge Georgetown (PenangFightCovid-19 Certified))(55451686)</t>
  </si>
  <si>
    <t>高级房(大床)&lt;2人入住&gt;&lt;不退款&gt;</t>
  </si>
  <si>
    <t>LI/XUEJUAN,LOH/KONGYAW</t>
  </si>
  <si>
    <t xml:space="preserve">3003741	</t>
  </si>
  <si>
    <t xml:space="preserve">999222526363954	</t>
  </si>
  <si>
    <t>[曼谷]曼谷帕色哇公主酒店 (政府卫生认证)(Pathumwan Princess Hotel (SHA Plus+))(55653291)</t>
  </si>
  <si>
    <t>地平线套房&lt;3&gt;&lt;2人入住&gt;&lt;不退款&gt;&lt;早餐&gt;</t>
  </si>
  <si>
    <t>YU/BO</t>
  </si>
  <si>
    <t xml:space="preserve">3003980	</t>
  </si>
  <si>
    <t xml:space="preserve">999222528329917	</t>
  </si>
  <si>
    <t>[Matriz]日航酒店(Hotel Nikko)(90356164)</t>
  </si>
  <si>
    <t>豪华双人间&lt;2人入住&gt;&lt;不退款&gt;&lt;早餐&gt;</t>
  </si>
  <si>
    <t>TEIXEIRA/NAYLLA</t>
  </si>
  <si>
    <t xml:space="preserve">3004356	</t>
  </si>
  <si>
    <t xml:space="preserve">999222529892328	</t>
  </si>
  <si>
    <t>[怡保]龙凤大酒店(Dragon &amp; Phoenix Hotel)(94360711)</t>
  </si>
  <si>
    <t>家庭四人房, 2 张双人床&lt;2人入住&gt;&lt;不退款&gt;</t>
  </si>
  <si>
    <t>SURIA/SURIA</t>
  </si>
  <si>
    <t xml:space="preserve">3004636	</t>
  </si>
  <si>
    <t xml:space="preserve">165	</t>
  </si>
  <si>
    <t xml:space="preserve">999222529914170	</t>
  </si>
  <si>
    <t>[新加坡]新加坡京华酒店(Hotel Royal Singapore)(55465127)</t>
  </si>
  <si>
    <t>Twin/Double room - Deluxe&lt;2人入住&gt;&lt;不退款&gt;</t>
  </si>
  <si>
    <t>Hao/Yan</t>
  </si>
  <si>
    <t xml:space="preserve">3004639	</t>
  </si>
  <si>
    <t xml:space="preserve">999222530841732	</t>
  </si>
  <si>
    <t>[爱丁堡]国王庄园贝斯特韦斯特酒店(Best Western Kings Manor)(55290443)</t>
  </si>
  <si>
    <t>标准客房, 1 张双人床房&lt;2人入住&gt;&lt;不退款&gt;&lt;早餐&gt;</t>
  </si>
  <si>
    <t>Drummond/Eilidh</t>
  </si>
  <si>
    <t xml:space="preserve">3004826	</t>
  </si>
  <si>
    <t xml:space="preserve">999222530894633	</t>
  </si>
  <si>
    <t>[迪沙鲁]沙滩凉鞋戴沙鲁海滩度假村及水疗中心(Sand &amp; Sandals Desaru Beach Resort &amp; Spa)(55733234)</t>
  </si>
  <si>
    <t>阳光豪华海景房&lt;2人入住&gt;&lt;不退款&gt;</t>
  </si>
  <si>
    <t>NAIM/FIRDAUS</t>
  </si>
  <si>
    <t xml:space="preserve">3004833	</t>
  </si>
  <si>
    <t xml:space="preserve">-1451518113	</t>
  </si>
  <si>
    <t xml:space="preserve">999222530972672	</t>
  </si>
  <si>
    <t>[拉斯维加斯]拉斯维加斯北大道旅馆(Travelodge by Wyndham Las Vegas)(60514054)</t>
  </si>
  <si>
    <t>特大床房(吸烟)&lt;2人入住&gt;&lt;不退款&gt;</t>
  </si>
  <si>
    <t>LOWERY/SARAH</t>
  </si>
  <si>
    <t xml:space="preserve">3004851	</t>
  </si>
  <si>
    <t xml:space="preserve">999222531094253	</t>
  </si>
  <si>
    <t>[纽卡斯尔]纽卡斯尔县酒店(County Hotel Newcastle)(55598958)</t>
  </si>
  <si>
    <t>标准大床房&lt;2人入住&gt;&lt;不退款&gt;</t>
  </si>
  <si>
    <t>WEI/MENGWEN,LIU/HANG</t>
  </si>
  <si>
    <t xml:space="preserve">3004885	</t>
  </si>
  <si>
    <t xml:space="preserve">RL31031043	</t>
  </si>
  <si>
    <t xml:space="preserve">999222531186603	</t>
  </si>
  <si>
    <t>[鲁顿]伦敦鲁顿提斯特尔快捷酒店(Thistle Express London, Luton)(56206322)</t>
  </si>
  <si>
    <t>Kempster/Arum</t>
  </si>
  <si>
    <t xml:space="preserve">3004929	</t>
  </si>
  <si>
    <t xml:space="preserve">124735205	</t>
  </si>
  <si>
    <t xml:space="preserve">999222531256277	</t>
  </si>
  <si>
    <t>[吉隆坡]吉隆坡双威太子酒店(Sunway Putra Hotel Kuala Lumpur)(55290388)</t>
  </si>
  <si>
    <t>YAAKUB/HASIDA</t>
  </si>
  <si>
    <t xml:space="preserve">3004955	</t>
  </si>
  <si>
    <t xml:space="preserve">846100160	</t>
  </si>
  <si>
    <t xml:space="preserve">999222531257755	</t>
  </si>
  <si>
    <t>[巴亚尔塔港]火烈鸟瓦拉塔码头酒店(Flamingo Vallarta Hotel &amp; Marina)(55733292)</t>
  </si>
  <si>
    <t>标准特大床房&lt;2人入住&gt;&lt;不退款&gt;</t>
  </si>
  <si>
    <t>MEDINA SANCHEZ/ATZIRI</t>
  </si>
  <si>
    <t xml:space="preserve">3004953	</t>
  </si>
  <si>
    <t xml:space="preserve">65137664	</t>
  </si>
  <si>
    <t xml:space="preserve">22532288775	</t>
  </si>
  <si>
    <t>[阿姆斯特丹]阿姆斯特丹西丽柏酒店(Park Inn by Radisson Amsterdam City West)(55451811)</t>
  </si>
  <si>
    <t>Slagveer/Yasjorda</t>
  </si>
  <si>
    <t xml:space="preserve">3005145	</t>
  </si>
  <si>
    <t xml:space="preserve">0048946366	</t>
  </si>
  <si>
    <t xml:space="preserve">22532711481	</t>
  </si>
  <si>
    <t>[挽粿]贝拉B酒店 （拉玛 7-邦可瑞）(Bella B Hotel)(94361019)</t>
  </si>
  <si>
    <t>舒适高级房&lt;2人入住&gt;&lt;不退款&gt;</t>
  </si>
  <si>
    <t>Prompan/Nisawanee</t>
  </si>
  <si>
    <t xml:space="preserve">3005212	</t>
  </si>
  <si>
    <t xml:space="preserve">999222538279082	</t>
  </si>
  <si>
    <t>[曼谷]UHG 拉普罗四分之一酒店(The Quarter Ladprao by Uhg)(68031133)</t>
  </si>
  <si>
    <t>高级双床房标准间&lt;2人入住&gt;&lt;不退款&gt;</t>
  </si>
  <si>
    <t>TUMDEE/PIYAPORN</t>
  </si>
  <si>
    <t xml:space="preserve">3005235	</t>
  </si>
  <si>
    <t xml:space="preserve">MTN-4908936475301157317	</t>
  </si>
  <si>
    <t xml:space="preserve">999222538730268	</t>
  </si>
  <si>
    <t>melgoza/rafael</t>
  </si>
  <si>
    <t xml:space="preserve">3005305	</t>
  </si>
  <si>
    <t xml:space="preserve">999222538938157	</t>
  </si>
  <si>
    <t>[达尼亚滩]劳德代尔堡机场南邮轮港口坎布里亚酒店(Cambria Hotel Ft Lauderdale, Airport South &amp; Cruise Port)(56196276)</t>
  </si>
  <si>
    <t>特大床套房&lt;2人入住&gt;&lt;不退款&gt;</t>
  </si>
  <si>
    <t>Dash/Omkar</t>
  </si>
  <si>
    <t xml:space="preserve">3005339	</t>
  </si>
  <si>
    <t xml:space="preserve">999222539167719	</t>
  </si>
  <si>
    <t>ANAK PENCIL/DEBBIE LIZA</t>
  </si>
  <si>
    <t xml:space="preserve">3005382	</t>
  </si>
  <si>
    <t xml:space="preserve">846234852	</t>
  </si>
  <si>
    <t xml:space="preserve">999222539274862	</t>
  </si>
  <si>
    <t>[格林威尔]格林维尔红屋顶酒店(Red Roof Inn Greenville)(95389844)</t>
  </si>
  <si>
    <t>标准间1特大床&lt;2人入住&gt;&lt;不退款&gt;</t>
  </si>
  <si>
    <t>Perez/Rafael</t>
  </si>
  <si>
    <t xml:space="preserve">3005392	</t>
  </si>
  <si>
    <t xml:space="preserve">999222539280744	</t>
  </si>
  <si>
    <t>[曼谷]曼谷拉查丹利中心酒店  (政府卫生认证)(Grande Centre Point Hotel Ratchadamri Bangkok (SHA Plus+))(55380772)</t>
  </si>
  <si>
    <t>超豪华房（ 高级豪华房）&lt;2人入住&gt;&lt;不退款&gt;</t>
  </si>
  <si>
    <t>WILLIAMS/JACK CHRISTOPHER</t>
  </si>
  <si>
    <t xml:space="preserve">3005395	</t>
  </si>
  <si>
    <t xml:space="preserve">999222539461044	</t>
  </si>
  <si>
    <t>[曼谷]曼谷丽笙广场酒店(Radisson Blu Plaza Bangkok)(55862059)</t>
  </si>
  <si>
    <t>XING/YUCHAO</t>
  </si>
  <si>
    <t xml:space="preserve">3005425	</t>
  </si>
  <si>
    <t xml:space="preserve">HTL-WBD-373579005	</t>
  </si>
  <si>
    <t xml:space="preserve">999222539508522	</t>
  </si>
  <si>
    <t>[克林顿]安德鲁斯空军基地伊克诺旅馆(Econo Lodge Andrews AFB)(55304269)</t>
  </si>
  <si>
    <t>双大床房(无烟)&lt;2人入住&gt;&lt;不退款&gt;&lt;早餐&gt;</t>
  </si>
  <si>
    <t>Graves/Jeanine</t>
  </si>
  <si>
    <t xml:space="preserve">3005435	</t>
  </si>
  <si>
    <t xml:space="preserve">999222539937119	</t>
  </si>
  <si>
    <t>[胡志明市]西贡景园自由酒店(Liberty Hotel Saigon Parkview)(55851878)</t>
  </si>
  <si>
    <t>Chou Lim/Vorakyuth,Chou Lim/Vorakyuth</t>
  </si>
  <si>
    <t xml:space="preserve">3005520	</t>
  </si>
  <si>
    <t xml:space="preserve">Confirm by Ms. Vy // FO #1059717	</t>
  </si>
  <si>
    <t xml:space="preserve">999222540256103	</t>
  </si>
  <si>
    <t>[Guntung Payung]班贾尔马辛班加巴鲁飞舞酒店(Favehotel Banjarbaru Banjarmasin)(55270126)</t>
  </si>
  <si>
    <t>Agustina/Listia</t>
  </si>
  <si>
    <t xml:space="preserve">3005588	</t>
  </si>
  <si>
    <t xml:space="preserve">RZ-1451755980	</t>
  </si>
  <si>
    <t xml:space="preserve">999222540461807	</t>
  </si>
  <si>
    <t>[纽约]曼哈顿中城皇冠假日酒店&amp;度假村HY36(Crowne Plaza HY36 Midtown Manhattan, an IHG Hotel)(55290227)</t>
  </si>
  <si>
    <t>特大床房&lt;2人入住&gt;&lt;不退款&gt;</t>
  </si>
  <si>
    <t>WANG/XIAHUI</t>
  </si>
  <si>
    <t xml:space="preserve">3005644	</t>
  </si>
  <si>
    <t xml:space="preserve">999222540511186	</t>
  </si>
  <si>
    <t>RUSLI/ROHASIKIN</t>
  </si>
  <si>
    <t xml:space="preserve">3005655	</t>
  </si>
  <si>
    <t xml:space="preserve">846276380	</t>
  </si>
  <si>
    <t xml:space="preserve">999222540717383	</t>
  </si>
  <si>
    <t>[首尔]滨江酒店(The Riverside Hotel)(68031185)</t>
  </si>
  <si>
    <t>JANG/JEONGRYOUNG</t>
  </si>
  <si>
    <t xml:space="preserve">3005694	</t>
  </si>
  <si>
    <t xml:space="preserve">999222540769835	</t>
  </si>
  <si>
    <t>[洛杉矶]洛杉矶国际机场索内斯塔酒店(Sonesta Los Angeles Airport LAX)(55299106)</t>
  </si>
  <si>
    <t>豪华房(大床)&lt;2人入住&gt;&lt;不退款&gt;</t>
  </si>
  <si>
    <t>Mehta/Navnit</t>
  </si>
  <si>
    <t xml:space="preserve">3005708	</t>
  </si>
  <si>
    <t xml:space="preserve">31849SE352702	</t>
  </si>
  <si>
    <t xml:space="preserve">999222541441878	</t>
  </si>
  <si>
    <t>[新德里]加皮西达斯酒店(Jaypee Siddharth)(55733477)</t>
  </si>
  <si>
    <t>Sareen/Shweta</t>
  </si>
  <si>
    <t xml:space="preserve">3005835	</t>
  </si>
  <si>
    <t xml:space="preserve">7303017	</t>
  </si>
  <si>
    <t xml:space="preserve">999222541588585	</t>
  </si>
  <si>
    <t>[八打灵再也]皇家朱兰白沙罗酒店(Royale Chulan Damansara)(55491792)</t>
  </si>
  <si>
    <t>Li/Zhuo</t>
  </si>
  <si>
    <t xml:space="preserve">3005868	</t>
  </si>
  <si>
    <t xml:space="preserve">1072040104	</t>
  </si>
  <si>
    <t xml:space="preserve">999222541799760	</t>
  </si>
  <si>
    <t>[兰卡威]兰卡威阿瑟尼亚度假酒店(Aseania Resort Langkawi)(55680309)</t>
  </si>
  <si>
    <t>特级双床房, 2 张单人床&lt;2人入住&gt;&lt;不退款&gt;</t>
  </si>
  <si>
    <t>ANNA AYRA/ASYRAF</t>
  </si>
  <si>
    <t xml:space="preserve">3005906	</t>
  </si>
  <si>
    <t xml:space="preserve">999222541977737	</t>
  </si>
  <si>
    <t>[Central Bogor]茂物帕德加加兰法维酒店(favehotel Padjajaran Bogor)(56196573)</t>
  </si>
  <si>
    <t>致爱房&lt;2人入住&gt;&lt;不退款&gt;&lt;早餐&gt;</t>
  </si>
  <si>
    <t>Syarifudin/Akhmad</t>
  </si>
  <si>
    <t xml:space="preserve">3005947	</t>
  </si>
  <si>
    <t xml:space="preserve">RZ-1451785538	</t>
  </si>
  <si>
    <t xml:space="preserve">999222542615249	</t>
  </si>
  <si>
    <t xml:space="preserve">3006094	</t>
  </si>
  <si>
    <t xml:space="preserve">RZ-1451796088	</t>
  </si>
  <si>
    <t xml:space="preserve">22542806057	</t>
  </si>
  <si>
    <t>[清迈]莲花酒店(政府卫生认证)(Lotus Pang Suan Kaew Hotel(SHA Certified))(55680411)</t>
  </si>
  <si>
    <t>HATRONGJIT/NUTTHAWUT</t>
  </si>
  <si>
    <t xml:space="preserve">3006136	</t>
  </si>
  <si>
    <t xml:space="preserve">1988811	</t>
  </si>
  <si>
    <t xml:space="preserve">999222542991353	</t>
  </si>
  <si>
    <t>[曼谷]曼谷廊曼机场阿玛瑞酒店(Amari Don Muang Airport Bangkok)(55280787)</t>
  </si>
  <si>
    <t>豪华城景双床房&lt;2人入住&gt;&lt;不退款&gt;</t>
  </si>
  <si>
    <t>HRUSATHAPORN/NONGKHRAN</t>
  </si>
  <si>
    <t xml:space="preserve">3006174	</t>
  </si>
  <si>
    <t xml:space="preserve">7118150	</t>
  </si>
  <si>
    <t xml:space="preserve">999222543904124	</t>
  </si>
  <si>
    <t>[甲米]甜蜜滨海度假酒店 - 悬念 - 奥南海滩 (政府卫生认证)(Sugar Marina Resort-Cliffhanger-Aonang (SHA Extra Plus))(56140564)</t>
  </si>
  <si>
    <t>池景高级房&lt;2人入住&gt;&lt;不退款&gt;</t>
  </si>
  <si>
    <t>NUKONGMAI/SIRIRAT</t>
  </si>
  <si>
    <t xml:space="preserve">3006384	</t>
  </si>
  <si>
    <t xml:space="preserve">-1451821351	</t>
  </si>
  <si>
    <t xml:space="preserve">999222543890182	</t>
  </si>
  <si>
    <t>[艾因]杰贝尔哈菲特美居大酒店(Mercure Grand Jebel Hafeet Al Ain Hotel)(55451951)</t>
  </si>
  <si>
    <t>豪华双人房&lt;2人入住&gt;&lt;不退款&gt;</t>
  </si>
  <si>
    <t>Almansori/Ahmed</t>
  </si>
  <si>
    <t xml:space="preserve">3006380	</t>
  </si>
  <si>
    <t xml:space="preserve">999222544158063	</t>
  </si>
  <si>
    <t>[万隆市]超级广场费屋酒店(favehotel Hyper Square)(55414298)</t>
  </si>
  <si>
    <t>Cahyaningrum/Fitriana</t>
  </si>
  <si>
    <t xml:space="preserve">3006467	</t>
  </si>
  <si>
    <t xml:space="preserve">999222544365051	</t>
  </si>
  <si>
    <t>WIJAYA/ADITYA</t>
  </si>
  <si>
    <t xml:space="preserve">3006515	</t>
  </si>
  <si>
    <t xml:space="preserve">999222544671944	</t>
  </si>
  <si>
    <t>[南雅加达]卡地卡钱德拉酒店(Kartika Chandra Hotel)(55800958)</t>
  </si>
  <si>
    <t>LIU/LINYU,LIANG/YANBO,WU/KUI,XIA/YAN,QUE/YANFANG</t>
  </si>
  <si>
    <t xml:space="preserve">3006574	</t>
  </si>
  <si>
    <t xml:space="preserve">999222545035909	</t>
  </si>
  <si>
    <t>[莱恩费尔登埃希特登]温德姆斯图加特机场展览中心酒店(Wyndham Stuttgart Airport Messe)(55895734)</t>
  </si>
  <si>
    <t>Lauble/Patrick Jannis</t>
  </si>
  <si>
    <t xml:space="preserve">3006657	</t>
  </si>
  <si>
    <t xml:space="preserve">999222545233122	</t>
  </si>
  <si>
    <t>[乔治市]槟城乔治敦中环酒店(Hotel Sentral Georgetown Penang)(55452242)</t>
  </si>
  <si>
    <t>MANSI/ABJAIDIH BIN</t>
  </si>
  <si>
    <t xml:space="preserve">3006693	</t>
  </si>
  <si>
    <t xml:space="preserve">999222545445898	</t>
  </si>
  <si>
    <t>WANLUX/WATCHARA</t>
  </si>
  <si>
    <t xml:space="preserve">3006739	</t>
  </si>
  <si>
    <t xml:space="preserve">MTN-4908936481974201797	</t>
  </si>
  <si>
    <t xml:space="preserve">999222545586956	</t>
  </si>
  <si>
    <t>[雷克雅未克]雷克雅未克福斯男爵酒店(Fosshotel Baron Reykjavik)(55745382)</t>
  </si>
  <si>
    <t>豪华大床房&lt;2人入住&gt;&lt;不退款&gt;</t>
  </si>
  <si>
    <t>KANG/HYUK,KANG/HYUK</t>
  </si>
  <si>
    <t xml:space="preserve">3006764	</t>
  </si>
  <si>
    <t xml:space="preserve">999222545817128	</t>
  </si>
  <si>
    <t>[迪拜]迪拜珍珠溪贝斯特韦斯特优质酒店(Best Western Plus Pearl Creek)(60467187)</t>
  </si>
  <si>
    <t>标准客房&lt;2人入住&gt;&lt;不退款&gt;</t>
  </si>
  <si>
    <t>SALAD/SHUIEB MUSE</t>
  </si>
  <si>
    <t xml:space="preserve">3006818	</t>
  </si>
  <si>
    <t xml:space="preserve">999222545894646	</t>
  </si>
  <si>
    <t>[Kedawung]阿斯顿井里汶酒店及会议中心(ASTON Cirebon Hotel &amp; Convention Center)(55452262)</t>
  </si>
  <si>
    <t>GUNAWAN/ANDREAS</t>
  </si>
  <si>
    <t xml:space="preserve">3006836	</t>
  </si>
  <si>
    <t xml:space="preserve">RZ-1451861203	</t>
  </si>
  <si>
    <t xml:space="preserve">999222546103126	</t>
  </si>
  <si>
    <t>[Racha Thewa]素万那普机场奇迹酒店(Miracle Suvarnabhumi Airport)(55841680)</t>
  </si>
  <si>
    <t>KHAOKHAM/SUPAMAS</t>
  </si>
  <si>
    <t xml:space="preserve">3006881	</t>
  </si>
  <si>
    <t xml:space="preserve">999222546144595	</t>
  </si>
  <si>
    <t>[博伊西]博伊西经济旅馆(Budget Inn Boise)(90388325)</t>
  </si>
  <si>
    <t>标准客房1张大床（吸烟）&lt;2人入住&gt;&lt;不退款&gt;</t>
  </si>
  <si>
    <t>Mosqueda/George</t>
  </si>
  <si>
    <t xml:space="preserve">3006889	</t>
  </si>
  <si>
    <t xml:space="preserve">999222546958598	</t>
  </si>
  <si>
    <t>[卡尔斯巴德]美国长住酒店 - 圣迭戈 - 卡尔斯巴德海滨村庄(Extended Stay America Suites - San Diego - Carlsbad Village by The Sea)(77366389)</t>
  </si>
  <si>
    <t>工作室1特大床&lt;2人入住&gt;&lt;不退款&gt;&lt;早餐&gt;</t>
  </si>
  <si>
    <t>SIEV/PAVERY</t>
  </si>
  <si>
    <t xml:space="preserve">3007028	</t>
  </si>
  <si>
    <t xml:space="preserve">158982362	</t>
  </si>
  <si>
    <t xml:space="preserve">999222522076092	</t>
  </si>
  <si>
    <t>退单</t>
  </si>
  <si>
    <t>[沃思堡]沃斯堡医学中心美国长住酒店(Extended Stay America Suites - Fort Worth - Medical Center)(90368073)</t>
  </si>
  <si>
    <t>1号工作室大床&lt;2人入住&gt;&lt;不退款&gt;&lt;早餐&gt;</t>
  </si>
  <si>
    <t>federman/stephen</t>
  </si>
  <si>
    <t xml:space="preserve">3003174	</t>
  </si>
  <si>
    <t>，</t>
  </si>
  <si>
    <t>999222522076092此单多收582元退回</t>
  </si>
  <si>
    <t xml:space="preserve"> 245200 HKD</t>
  </si>
  <si>
    <t>A230209103010481</t>
  </si>
  <si>
    <t>A230209103041481</t>
  </si>
  <si>
    <t>A230209103131925</t>
  </si>
  <si>
    <t>总计：245200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</si>
  <si>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</si>
  <si>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</si>
  <si>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</si>
  <si>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</si>
  <si>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</si>
  <si>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</si>
  <si>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</si>
  <si>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</si>
  <si>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</si>
  <si>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</si>
  <si>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</si>
  <si>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</si>
  <si>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</si>
  <si>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</si>
  <si>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</si>
  <si>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</si>
  <si>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</si>
  <si>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</si>
  <si>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</si>
  <si>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2023-02-06</t>
  </si>
  <si>
    <t>3007028</t>
  </si>
  <si>
    <t>美国长住酒店 - 圣迭戈 - 卡尔斯巴德海滨村庄</t>
  </si>
  <si>
    <t>SIEV PAVERY</t>
  </si>
  <si>
    <t>2023-02-05</t>
  </si>
  <si>
    <t>退房日周结</t>
  </si>
  <si>
    <t>749.08</t>
  </si>
  <si>
    <t>863.00</t>
  </si>
  <si>
    <t>0</t>
  </si>
  <si>
    <t>0.00</t>
  </si>
  <si>
    <t>携程汇智国际直连</t>
  </si>
  <si>
    <t>925</t>
  </si>
  <si>
    <t>2023-02-06 00:11:23</t>
  </si>
  <si>
    <t>否</t>
  </si>
  <si>
    <t>汇智国际旅游发展有限公司</t>
  </si>
  <si>
    <t>直连</t>
  </si>
  <si>
    <t>美国</t>
  </si>
  <si>
    <t>3006889</t>
  </si>
  <si>
    <t>波夕经济旅馆</t>
  </si>
  <si>
    <t>Mosqueda George</t>
  </si>
  <si>
    <t>426.19</t>
  </si>
  <si>
    <t>491.00</t>
  </si>
  <si>
    <t>2023-02-05 22:46:38</t>
  </si>
  <si>
    <t>3006881</t>
  </si>
  <si>
    <t>曼谷素旺那普机场奇迹酒店</t>
  </si>
  <si>
    <t>KHAOKHAM SUPAMAS</t>
  </si>
  <si>
    <t>229.15</t>
  </si>
  <si>
    <t>264.00</t>
  </si>
  <si>
    <t>2023-02-05 22:41:10</t>
  </si>
  <si>
    <t>泰国</t>
  </si>
  <si>
    <t>3006836</t>
  </si>
  <si>
    <t>阿斯顿井里汶酒店及会议中心</t>
  </si>
  <si>
    <t>GUNAWAN ANDREAS</t>
  </si>
  <si>
    <t>298.59</t>
  </si>
  <si>
    <t>344.00</t>
  </si>
  <si>
    <t>2023-02-05 22:21:43</t>
  </si>
  <si>
    <t>印度尼西亚</t>
  </si>
  <si>
    <t>3006818</t>
  </si>
  <si>
    <t>迪拜珍珠溪贝斯特韦斯特优质酒店</t>
  </si>
  <si>
    <t>SALAD SHUIEB MUSE</t>
  </si>
  <si>
    <t>516.46</t>
  </si>
  <si>
    <t>595.00</t>
  </si>
  <si>
    <t>2023-02-05 22:15:06</t>
  </si>
  <si>
    <t>阿拉伯联合酋长国</t>
  </si>
  <si>
    <t>3006764</t>
  </si>
  <si>
    <t>雷克雅未克福斯男爵酒店</t>
  </si>
  <si>
    <t>KANG HYUK,KANG HYUK</t>
  </si>
  <si>
    <t>1254.26</t>
  </si>
  <si>
    <t>1445.00</t>
  </si>
  <si>
    <t>2023-02-05 21:55:11</t>
  </si>
  <si>
    <t>冰岛</t>
  </si>
  <si>
    <t>3006739</t>
  </si>
  <si>
    <t>UHG 拉普罗四分之一酒店</t>
  </si>
  <si>
    <t>WANLUX WATCHARA</t>
  </si>
  <si>
    <t>269.95</t>
  </si>
  <si>
    <t>311.00</t>
  </si>
  <si>
    <t>2023-02-05 21:43:16</t>
  </si>
  <si>
    <t>3006693</t>
  </si>
  <si>
    <t>槟城乔治敦中环酒店</t>
  </si>
  <si>
    <t>MANSI ABJAIDIH BIN</t>
  </si>
  <si>
    <t>156.24</t>
  </si>
  <si>
    <t>180.00</t>
  </si>
  <si>
    <t>2023-02-05 21:25:04</t>
  </si>
  <si>
    <t>马来西亚</t>
  </si>
  <si>
    <t>3006657</t>
  </si>
  <si>
    <t>温德姆斯图加特机场展览中心酒店</t>
  </si>
  <si>
    <t>Lauble Patrick Jannis</t>
  </si>
  <si>
    <t>647.53</t>
  </si>
  <si>
    <t>746.00</t>
  </si>
  <si>
    <t>2023-02-05 21:11:10</t>
  </si>
  <si>
    <t>德国</t>
  </si>
  <si>
    <t>3006574</t>
  </si>
  <si>
    <t>卡地卡钱德拉酒店</t>
  </si>
  <si>
    <t>LIU LINYU,LIANG YANBO,WU KUI,XIA YAN,QUE YANFANG</t>
  </si>
  <si>
    <t>632.77</t>
  </si>
  <si>
    <t>729.00</t>
  </si>
  <si>
    <t>2023-02-05 20:43:44</t>
  </si>
  <si>
    <t>3006515</t>
  </si>
  <si>
    <t>阿斯顿帝国普禾加多</t>
  </si>
  <si>
    <t>WIJAYA ADITYA</t>
  </si>
  <si>
    <t>283.84</t>
  </si>
  <si>
    <t>327.00</t>
  </si>
  <si>
    <t>2023-02-05 20:21:02</t>
  </si>
  <si>
    <t>3006467</t>
  </si>
  <si>
    <t>超级广场费屋酒店</t>
  </si>
  <si>
    <t>Cahyaningrum Fitriana</t>
  </si>
  <si>
    <t>159.71</t>
  </si>
  <si>
    <t>184.00</t>
  </si>
  <si>
    <t>2023-02-05 20:02:13</t>
  </si>
  <si>
    <t>3006384</t>
  </si>
  <si>
    <t>甜蜜滨海度假酒店 - 悬念 - 奥南海滩</t>
  </si>
  <si>
    <t>NUKONGMAI SIRIRAT</t>
  </si>
  <si>
    <t>470.46</t>
  </si>
  <si>
    <t>542.00</t>
  </si>
  <si>
    <t>2023-02-05 19:48:16</t>
  </si>
  <si>
    <t>3006380</t>
  </si>
  <si>
    <t>杰贝尔哈菲特美居大酒店</t>
  </si>
  <si>
    <t>Almansori Ahmed</t>
  </si>
  <si>
    <t>360.22</t>
  </si>
  <si>
    <t>415.00</t>
  </si>
  <si>
    <t>2023-02-05 19:36:59</t>
  </si>
  <si>
    <t>3006174</t>
  </si>
  <si>
    <t>曼谷廊曼机场阿玛瑞酒店</t>
  </si>
  <si>
    <t>HRUSATHAPORN NONGKHRAN</t>
  </si>
  <si>
    <t>526.01</t>
  </si>
  <si>
    <t>606.00</t>
  </si>
  <si>
    <t>2023-02-05 18:09:03</t>
  </si>
  <si>
    <t>3006136</t>
  </si>
  <si>
    <t>莲花酒店</t>
  </si>
  <si>
    <t>HATRONGJIT NUTTHAWUT</t>
  </si>
  <si>
    <t>157.11</t>
  </si>
  <si>
    <t>181.00</t>
  </si>
  <si>
    <t>2023-02-05 17:51:35</t>
  </si>
  <si>
    <t>3006094</t>
  </si>
  <si>
    <t>班贾尔马辛班加巴鲁飞舞酒店</t>
  </si>
  <si>
    <t>Agustina Listia</t>
  </si>
  <si>
    <t>170.13</t>
  </si>
  <si>
    <t>196.00</t>
  </si>
  <si>
    <t>2023-02-05 17:43:10</t>
  </si>
  <si>
    <t>3005947</t>
  </si>
  <si>
    <t>茂物帕德加加兰法维酒店</t>
  </si>
  <si>
    <t>Syarifudin Akhmad</t>
  </si>
  <si>
    <t>245.64</t>
  </si>
  <si>
    <t>283.00</t>
  </si>
  <si>
    <t>2023-02-05 16:46:28</t>
  </si>
  <si>
    <t>3005906</t>
  </si>
  <si>
    <t>兰卡威阿瑟尼亚度假酒店</t>
  </si>
  <si>
    <t>ANNA AYRA ASYRAF</t>
  </si>
  <si>
    <t>209.19</t>
  </si>
  <si>
    <t>241.00</t>
  </si>
  <si>
    <t>2023-02-05 16:23:34</t>
  </si>
  <si>
    <t>3005868</t>
  </si>
  <si>
    <t>吉隆坡白沙罗皇家朱兰酒店</t>
  </si>
  <si>
    <t>Li Zhuo</t>
  </si>
  <si>
    <t>481.74</t>
  </si>
  <si>
    <t>555.00</t>
  </si>
  <si>
    <t>2023-02-05 15:58:10</t>
  </si>
  <si>
    <t>3005835</t>
  </si>
  <si>
    <t>加皮西达斯酒店</t>
  </si>
  <si>
    <t>Sareen Shweta</t>
  </si>
  <si>
    <t>484.34</t>
  </si>
  <si>
    <t>558.00</t>
  </si>
  <si>
    <t>2023-02-05 15:54:32</t>
  </si>
  <si>
    <t>印度</t>
  </si>
  <si>
    <t>3005708</t>
  </si>
  <si>
    <t>洛杉矶国际机场索内斯塔酒店</t>
  </si>
  <si>
    <t>Mehta Navnit</t>
  </si>
  <si>
    <t>753.42</t>
  </si>
  <si>
    <t>868.00</t>
  </si>
  <si>
    <t>2023-02-05 14:54:16</t>
  </si>
  <si>
    <t>3005694</t>
  </si>
  <si>
    <t>滨江酒店</t>
  </si>
  <si>
    <t>JANG JEONGRYOUNG</t>
  </si>
  <si>
    <t>447.89</t>
  </si>
  <si>
    <t>516.00</t>
  </si>
  <si>
    <t>2023-02-05 14:39:45</t>
  </si>
  <si>
    <t>韩国</t>
  </si>
  <si>
    <t>3005655</t>
  </si>
  <si>
    <t>吉隆坡双威太子酒店</t>
  </si>
  <si>
    <t>RUSLI ROHASIKIN</t>
  </si>
  <si>
    <t>350.67</t>
  </si>
  <si>
    <t>404.00</t>
  </si>
  <si>
    <t>2023-02-05 14:24:26</t>
  </si>
  <si>
    <t>3005644</t>
  </si>
  <si>
    <t>曼哈顿中城皇冠假日酒店&amp;度假村HY36</t>
  </si>
  <si>
    <t>WANG XIAHUI</t>
  </si>
  <si>
    <t>902.72</t>
  </si>
  <si>
    <t>1040.00</t>
  </si>
  <si>
    <t>2023-02-05 14:19:48</t>
  </si>
  <si>
    <t>3005588</t>
  </si>
  <si>
    <t>2023-02-05 14:10:29</t>
  </si>
  <si>
    <t>3005520</t>
  </si>
  <si>
    <t>西贡景园自由酒店</t>
  </si>
  <si>
    <t>Chou Lim Vorakyuth,Chou Lim Vorakyuth</t>
  </si>
  <si>
    <t>217.87</t>
  </si>
  <si>
    <t>251.00</t>
  </si>
  <si>
    <t>2023-02-05 13:31:38</t>
  </si>
  <si>
    <t>越南</t>
  </si>
  <si>
    <t>3005435</t>
  </si>
  <si>
    <t>安德鲁斯空军基地伊克诺旅馆</t>
  </si>
  <si>
    <t>Graves Jeanine</t>
  </si>
  <si>
    <t>467.85</t>
  </si>
  <si>
    <t>539.00</t>
  </si>
  <si>
    <t>2023-02-05 12:55:37</t>
  </si>
  <si>
    <t>3005425</t>
  </si>
  <si>
    <t>曼谷丽笙广场酒店</t>
  </si>
  <si>
    <t>XING YUCHAO</t>
  </si>
  <si>
    <t>813.32</t>
  </si>
  <si>
    <t>937.00</t>
  </si>
  <si>
    <t>2023-02-05 12:51:42</t>
  </si>
  <si>
    <t>3005395</t>
  </si>
  <si>
    <t>曼谷拉查丹利中心酒店  (SHA Plus+)</t>
  </si>
  <si>
    <t>WILLIAMS JACK CHRISTOPHER</t>
  </si>
  <si>
    <t>727.38</t>
  </si>
  <si>
    <t>838.00</t>
  </si>
  <si>
    <t>2023-02-05 12:55:12</t>
  </si>
  <si>
    <t>直采</t>
  </si>
  <si>
    <t>3005392</t>
  </si>
  <si>
    <t>格林维尔红屋顶酒店</t>
  </si>
  <si>
    <t>Perez Rafael</t>
  </si>
  <si>
    <t>406.22</t>
  </si>
  <si>
    <t>468.00</t>
  </si>
  <si>
    <t>2023-02-05 12:37:44</t>
  </si>
  <si>
    <t>3005382</t>
  </si>
  <si>
    <t>ANAK PENCIL DEBBIE LIZA</t>
  </si>
  <si>
    <t>2023-02-05 12:33:42</t>
  </si>
  <si>
    <t>3005339</t>
  </si>
  <si>
    <t>劳德代尔堡机场南邮轮港口坎布里亚酒店</t>
  </si>
  <si>
    <t>Dash Omkar</t>
  </si>
  <si>
    <t>966.95</t>
  </si>
  <si>
    <t>1114.00</t>
  </si>
  <si>
    <t>2023-02-05 12:12:30</t>
  </si>
  <si>
    <t>3005305</t>
  </si>
  <si>
    <t>迈阿密国际机场克拉丽奥套房酒店</t>
  </si>
  <si>
    <t>melgoza rafael</t>
  </si>
  <si>
    <t>846.30</t>
  </si>
  <si>
    <t>975.00</t>
  </si>
  <si>
    <t>2023-02-05 11:59:20</t>
  </si>
  <si>
    <t>3005235</t>
  </si>
  <si>
    <t>TUMDEE PIYAPORN</t>
  </si>
  <si>
    <t>390.60</t>
  </si>
  <si>
    <t>450.00</t>
  </si>
  <si>
    <t>2023-02-05 11:31:38</t>
  </si>
  <si>
    <t>3005212</t>
  </si>
  <si>
    <t>贝拉B酒店</t>
  </si>
  <si>
    <t>Prompan Nisawanee</t>
  </si>
  <si>
    <t>234.36</t>
  </si>
  <si>
    <t>270.00</t>
  </si>
  <si>
    <t>2023-02-05 11:28:02</t>
  </si>
  <si>
    <t>3005145</t>
  </si>
  <si>
    <t>阿姆斯特丹西丽柏酒店</t>
  </si>
  <si>
    <t>Slagveer Yasjorda</t>
  </si>
  <si>
    <t>924.42</t>
  </si>
  <si>
    <t>1065.00</t>
  </si>
  <si>
    <t>2023-02-05 10:41:09</t>
  </si>
  <si>
    <t>荷兰</t>
  </si>
  <si>
    <t>3004955</t>
  </si>
  <si>
    <t>YAAKUB HASIDA</t>
  </si>
  <si>
    <t>2023-02-05 07:45:35</t>
  </si>
  <si>
    <t>3004953</t>
  </si>
  <si>
    <t>火烈鸟瓦拉塔码头酒店</t>
  </si>
  <si>
    <t>MEDINA SANCHEZ ATZIRI</t>
  </si>
  <si>
    <t>606.73</t>
  </si>
  <si>
    <t>699.00</t>
  </si>
  <si>
    <t>2023-02-05 07:55:12</t>
  </si>
  <si>
    <t>墨西哥</t>
  </si>
  <si>
    <t>3004929</t>
  </si>
  <si>
    <t>伦敦鲁顿提斯特尔快捷酒店</t>
  </si>
  <si>
    <t>Kempster Arum</t>
  </si>
  <si>
    <t>341.99</t>
  </si>
  <si>
    <t>394.00</t>
  </si>
  <si>
    <t>2023-02-05 07:07:02</t>
  </si>
  <si>
    <t>英国</t>
  </si>
  <si>
    <t>3004885</t>
  </si>
  <si>
    <t>纽卡斯尔县酒店</t>
  </si>
  <si>
    <t>WEI MENGWEN,LIU HANG</t>
  </si>
  <si>
    <t>444.42</t>
  </si>
  <si>
    <t>512.00</t>
  </si>
  <si>
    <t>2023-02-05 05:48:36</t>
  </si>
  <si>
    <t>3004851</t>
  </si>
  <si>
    <t>拉斯维加斯北大道旅馆</t>
  </si>
  <si>
    <t>LOWERY SARAH</t>
  </si>
  <si>
    <t>214.40</t>
  </si>
  <si>
    <t>247.00</t>
  </si>
  <si>
    <t>2023-02-05 04:19:38</t>
  </si>
  <si>
    <t>3004833</t>
  </si>
  <si>
    <t>迪沙鲁沙洋海滩度假村</t>
  </si>
  <si>
    <t>NAIM FIRDAUS</t>
  </si>
  <si>
    <t>986.05</t>
  </si>
  <si>
    <t>1136.00</t>
  </si>
  <si>
    <t>2023-02-05 03:26:48</t>
  </si>
  <si>
    <t>3004826</t>
  </si>
  <si>
    <t>国王庄园贝斯特韦斯特酒店</t>
  </si>
  <si>
    <t>Drummond Eilidh</t>
  </si>
  <si>
    <t>605.86</t>
  </si>
  <si>
    <t>698.00</t>
  </si>
  <si>
    <t>2023-02-05 03:13:35</t>
  </si>
  <si>
    <t>3004639</t>
  </si>
  <si>
    <t>新加坡京华酒店</t>
  </si>
  <si>
    <t>Hao Yan</t>
  </si>
  <si>
    <t>707.73</t>
  </si>
  <si>
    <t>818.00</t>
  </si>
  <si>
    <t>2023-02-05 00:18:19</t>
  </si>
  <si>
    <t>新加坡</t>
  </si>
  <si>
    <t>3004636</t>
  </si>
  <si>
    <t>龙凤大酒店</t>
  </si>
  <si>
    <t>SURIA SURIA</t>
  </si>
  <si>
    <t>178.23</t>
  </si>
  <si>
    <t>206.00</t>
  </si>
  <si>
    <t>2023-02-05 00:14:27</t>
  </si>
  <si>
    <t>2023-02-04</t>
  </si>
  <si>
    <t>3004356</t>
  </si>
  <si>
    <t>尼克酒店</t>
  </si>
  <si>
    <t>TEIXEIRA NAYLLA</t>
  </si>
  <si>
    <t>642.84</t>
  </si>
  <si>
    <t>743.00</t>
  </si>
  <si>
    <t>2023-02-04 22:01:28</t>
  </si>
  <si>
    <t>巴西</t>
  </si>
  <si>
    <t>3003980</t>
  </si>
  <si>
    <t>曼谷帕色哇公主酒店 (SHA Plus+)</t>
  </si>
  <si>
    <t>YU BO</t>
  </si>
  <si>
    <t>1679.35</t>
  </si>
  <si>
    <t>1941.00</t>
  </si>
  <si>
    <t>2023-02-04 19:43:40</t>
  </si>
  <si>
    <t>3003741</t>
  </si>
  <si>
    <t>槟城乔治市彩鸿酒店 (槟城对抗新冠肺炎认证)</t>
  </si>
  <si>
    <t>LI XUEJUAN,LOH KONGYAW</t>
  </si>
  <si>
    <t>294.17</t>
  </si>
  <si>
    <t>340.00</t>
  </si>
  <si>
    <t>2023-02-04 17:59:28</t>
  </si>
  <si>
    <t>3003707</t>
  </si>
  <si>
    <t>伊鲁尼奥迪托瑞酒店</t>
  </si>
  <si>
    <t>SOMOSUNDARAM SINTHUMATHI</t>
  </si>
  <si>
    <t>499.22</t>
  </si>
  <si>
    <t>577.00</t>
  </si>
  <si>
    <t>2023-02-04 17:56:49</t>
  </si>
  <si>
    <t>西班牙</t>
  </si>
  <si>
    <t>3003649</t>
  </si>
  <si>
    <t>槟城火烈鸟海滩酒店</t>
  </si>
  <si>
    <t>JANI SYAKIR</t>
  </si>
  <si>
    <t>308.88</t>
  </si>
  <si>
    <t>357.00</t>
  </si>
  <si>
    <t>2023-02-04 17:28:11</t>
  </si>
  <si>
    <t>3003590</t>
  </si>
  <si>
    <t>曼谷拉玛九萨默赛特酒店</t>
  </si>
  <si>
    <t>LU WEI</t>
  </si>
  <si>
    <t>1053.81</t>
  </si>
  <si>
    <t>1218.00</t>
  </si>
  <si>
    <t>2023-02-04 17:04:05</t>
  </si>
  <si>
    <t>3003538</t>
  </si>
  <si>
    <t>拉雷纳广场酒店</t>
  </si>
  <si>
    <t>Lawson Jarrett</t>
  </si>
  <si>
    <t>4649.58</t>
  </si>
  <si>
    <t>5374.00</t>
  </si>
  <si>
    <t>2023-02-04 16:46:53</t>
  </si>
  <si>
    <t>3003313</t>
  </si>
  <si>
    <t>霍姆斯德花园酒店</t>
  </si>
  <si>
    <t>UZOH IFEYINWA</t>
  </si>
  <si>
    <t>502.68</t>
  </si>
  <si>
    <t>581.00</t>
  </si>
  <si>
    <t>2023-02-04 15:15:22</t>
  </si>
  <si>
    <t>3003159</t>
  </si>
  <si>
    <t>Sukhani Naresh</t>
  </si>
  <si>
    <t>282.92</t>
  </si>
  <si>
    <t>2023-02-04 14:13:09</t>
  </si>
  <si>
    <t>3003143</t>
  </si>
  <si>
    <t>曼谷巴夏喀酒店</t>
  </si>
  <si>
    <t>TANAPONDECHA TANAKRIT</t>
  </si>
  <si>
    <t>328.78</t>
  </si>
  <si>
    <t>380.00</t>
  </si>
  <si>
    <t>2023-02-04 14:19:43</t>
  </si>
  <si>
    <t>3002777</t>
  </si>
  <si>
    <t>CHENG HO LEONG</t>
  </si>
  <si>
    <t>2023-02-04 11:36:30</t>
  </si>
  <si>
    <t>3002740</t>
  </si>
  <si>
    <t>MOHD SAAD NAZRIAH,MOHD ALI KHALIL ASYRAF</t>
  </si>
  <si>
    <t>553.73</t>
  </si>
  <si>
    <t>640.00</t>
  </si>
  <si>
    <t>2023-02-04 11:25:14</t>
  </si>
  <si>
    <t>3002565</t>
  </si>
  <si>
    <t>曼谷彩虹云宵酒店 (SHA Certified)</t>
  </si>
  <si>
    <t>SOPHAL VON</t>
  </si>
  <si>
    <t>460.29</t>
  </si>
  <si>
    <t>532.00</t>
  </si>
  <si>
    <t>2023-02-04 10:00:41</t>
  </si>
  <si>
    <t>3002491</t>
  </si>
  <si>
    <t>NG KIMWANANGELA,WU JIANJUN</t>
  </si>
  <si>
    <t>1183.59</t>
  </si>
  <si>
    <t>1368.00</t>
  </si>
  <si>
    <t>2023-02-04 09:17:03</t>
  </si>
  <si>
    <t>3002419</t>
  </si>
  <si>
    <t>Studio M新加坡酒店</t>
  </si>
  <si>
    <t>POH EE VON</t>
  </si>
  <si>
    <t>2382.76</t>
  </si>
  <si>
    <t>2754.00</t>
  </si>
  <si>
    <t>2023-02-04 08:27:15</t>
  </si>
  <si>
    <t>3002407</t>
  </si>
  <si>
    <t>班卡皮 14 亚洲住宅酒店</t>
  </si>
  <si>
    <t>DUNGKAM JARINPHON</t>
  </si>
  <si>
    <t>212.84</t>
  </si>
  <si>
    <t>246.00</t>
  </si>
  <si>
    <t>2023-02-04 08:01:45</t>
  </si>
  <si>
    <t>3002288</t>
  </si>
  <si>
    <t>彩虹套房酒店</t>
  </si>
  <si>
    <t>SAMPACO SITTIENAIDAH</t>
  </si>
  <si>
    <t>583.14</t>
  </si>
  <si>
    <t>674.00</t>
  </si>
  <si>
    <t>2023-02-04 04:47:30</t>
  </si>
  <si>
    <t>3002276</t>
  </si>
  <si>
    <t>拉塞尔维尔 I-40 凯瑞华晟酒店</t>
  </si>
  <si>
    <t>Parmelee Alex</t>
  </si>
  <si>
    <t>391.07</t>
  </si>
  <si>
    <t>452.00</t>
  </si>
  <si>
    <t>2023-02-04 04:22:48</t>
  </si>
  <si>
    <t>3002258</t>
  </si>
  <si>
    <t>布里斯坦布尔酒店</t>
  </si>
  <si>
    <t>Guler erkan</t>
  </si>
  <si>
    <t>434.33</t>
  </si>
  <si>
    <t>502.00</t>
  </si>
  <si>
    <t>2023-02-04 03:59:53</t>
  </si>
  <si>
    <t>土耳其</t>
  </si>
  <si>
    <t>3002135</t>
  </si>
  <si>
    <t>奎斯特宿务酒店及会议中心</t>
  </si>
  <si>
    <t>DEJITO ROCHE</t>
  </si>
  <si>
    <t>963.87</t>
  </si>
  <si>
    <t>1120.00</t>
  </si>
  <si>
    <t>2023-02-04 08:13:39</t>
  </si>
  <si>
    <t>菲律宾</t>
  </si>
  <si>
    <t>2023-02-03</t>
  </si>
  <si>
    <t>3002041</t>
  </si>
  <si>
    <t>ZHANG ZHIQING,LU WEI</t>
  </si>
  <si>
    <t>1046.49</t>
  </si>
  <si>
    <t>1216.00</t>
  </si>
  <si>
    <t>2023-02-03 23:55:50</t>
  </si>
  <si>
    <t>3001946</t>
  </si>
  <si>
    <t>新山迪沙鲁海岸硬石酒店</t>
  </si>
  <si>
    <t>ONG SHEENA,ONG DEREK</t>
  </si>
  <si>
    <t>1858.90</t>
  </si>
  <si>
    <t>2160.00</t>
  </si>
  <si>
    <t>2023-02-03 23:09:55</t>
  </si>
  <si>
    <t>3001576</t>
  </si>
  <si>
    <t>日光青少年酒店</t>
  </si>
  <si>
    <t>Nagy Raluca Georgiana,Chale Conrado</t>
  </si>
  <si>
    <t>939.78</t>
  </si>
  <si>
    <t>1092.00</t>
  </si>
  <si>
    <t>2023-02-03 21:12:55</t>
  </si>
  <si>
    <t>3000757</t>
  </si>
  <si>
    <t>WANG BEISU</t>
  </si>
  <si>
    <t>2023-02-03 16:08:49</t>
  </si>
  <si>
    <t>2999678</t>
  </si>
  <si>
    <t>奥胡斯卡宾酒店</t>
  </si>
  <si>
    <t>KANSTAD HANS JOERGEN,GUNDERSEN HARALD</t>
  </si>
  <si>
    <t>1717.76</t>
  </si>
  <si>
    <t>1996.00</t>
  </si>
  <si>
    <t>2023-02-03 08:25:06</t>
  </si>
  <si>
    <t>丹麦</t>
  </si>
  <si>
    <t>2999484</t>
  </si>
  <si>
    <t>安克尔酒店</t>
  </si>
  <si>
    <t>ZHANG YIYUAN</t>
  </si>
  <si>
    <t>2147.20</t>
  </si>
  <si>
    <t>2495.00</t>
  </si>
  <si>
    <t>2023-02-03 04:03:28</t>
  </si>
  <si>
    <t>挪威</t>
  </si>
  <si>
    <t>2999263</t>
  </si>
  <si>
    <t>泽斯特日惹酒店</t>
  </si>
  <si>
    <t>INDRO RONNY</t>
  </si>
  <si>
    <t>102.55</t>
  </si>
  <si>
    <t>119.00</t>
  </si>
  <si>
    <t>2023-02-03 00:09:04</t>
  </si>
  <si>
    <t>2023-02-02</t>
  </si>
  <si>
    <t>2999139</t>
  </si>
  <si>
    <t>LIU YAZHEN</t>
  </si>
  <si>
    <t>1778.76</t>
  </si>
  <si>
    <t>2064.00</t>
  </si>
  <si>
    <t>2023-02-02 23:11:48</t>
  </si>
  <si>
    <t>2998950</t>
  </si>
  <si>
    <t>曼谷论坛公园酒店</t>
  </si>
  <si>
    <t>ZHANG LE,PONTRI WATCHARAKON</t>
  </si>
  <si>
    <t>144.78</t>
  </si>
  <si>
    <t>168.00</t>
  </si>
  <si>
    <t>2023-02-02 22:03:06</t>
  </si>
  <si>
    <t>2998777</t>
  </si>
  <si>
    <t>美洲长住酒店 - 休斯顿 - 舒格兰</t>
  </si>
  <si>
    <t>WILLIAMS JOHN</t>
  </si>
  <si>
    <t>1939.05</t>
  </si>
  <si>
    <t>2250.00</t>
  </si>
  <si>
    <t>2023-02-02 21:15:13</t>
  </si>
  <si>
    <t>2998648</t>
  </si>
  <si>
    <t>诺富特伦敦西区酒店</t>
  </si>
  <si>
    <t>Galarraga Altuna Omar</t>
  </si>
  <si>
    <t>2520.77</t>
  </si>
  <si>
    <t>2925.00</t>
  </si>
  <si>
    <t>2023-02-02 20:31:41</t>
  </si>
  <si>
    <t>2998605</t>
  </si>
  <si>
    <t>Li Yuanyue,Zhang Yi</t>
  </si>
  <si>
    <t>1182.39</t>
  </si>
  <si>
    <t>1372.00</t>
  </si>
  <si>
    <t>2023-02-02 20:19:25</t>
  </si>
  <si>
    <t>2023-01-27</t>
  </si>
  <si>
    <t>2982700</t>
  </si>
  <si>
    <t>思考行政套房酒店</t>
  </si>
  <si>
    <t>TAM NGA CHI</t>
  </si>
  <si>
    <t>210.47</t>
  </si>
  <si>
    <t>242.00</t>
  </si>
  <si>
    <t>2023-01-27 19:34:24</t>
  </si>
  <si>
    <t>2023-01-17</t>
  </si>
  <si>
    <t>2958170</t>
  </si>
  <si>
    <t>感官度假村和泳池别墅 (SHA Extra Plus)</t>
  </si>
  <si>
    <t>YUAN YINKUN,ZHAO ZHILONG,FEI JIANDING,ZHENG SHIXIA</t>
  </si>
  <si>
    <t>4899.47</t>
  </si>
  <si>
    <t>5672.00</t>
  </si>
  <si>
    <t>2023-01-17 22:11:14</t>
  </si>
  <si>
    <t>2023-01-20</t>
  </si>
  <si>
    <t>2965981</t>
  </si>
  <si>
    <t>苏梅岛诺拉海滩度假村</t>
  </si>
  <si>
    <t>Gao Jiaying,Chen Youjing,HU HAISHENG,CHEN DONG</t>
  </si>
  <si>
    <t>2023-01-31</t>
  </si>
  <si>
    <t>8797.46</t>
  </si>
  <si>
    <t>10140.00</t>
  </si>
  <si>
    <t>2023-01-20 16:53:36</t>
  </si>
  <si>
    <t>2023-01-07</t>
  </si>
  <si>
    <t>2929824</t>
  </si>
  <si>
    <t>安达曼白沙滩度假村</t>
  </si>
  <si>
    <t>HU HAOLEI</t>
  </si>
  <si>
    <t>1583.55</t>
  </si>
  <si>
    <t>1804.00</t>
  </si>
  <si>
    <t>2023-01-09 17:55:12</t>
  </si>
  <si>
    <t>2022-11-29</t>
  </si>
  <si>
    <t>2831926</t>
  </si>
  <si>
    <t>Cross氛围曼谷素坤逸酒店</t>
  </si>
  <si>
    <t>LAI YUK MEI</t>
  </si>
  <si>
    <t>1138.12</t>
  </si>
  <si>
    <t>1232.00</t>
  </si>
  <si>
    <t>2022-11-29 14:35:02</t>
  </si>
  <si>
    <t>2023-01-30</t>
  </si>
  <si>
    <t>2990762</t>
  </si>
  <si>
    <t>萨沃伊酒店</t>
  </si>
  <si>
    <t>DONG YANG</t>
  </si>
  <si>
    <t>1370.85</t>
  </si>
  <si>
    <t>1587.00</t>
  </si>
  <si>
    <t>2023-01-30 20:25:09</t>
  </si>
  <si>
    <t>瑞士</t>
  </si>
  <si>
    <t>2023-01-29</t>
  </si>
  <si>
    <t>2987256</t>
  </si>
  <si>
    <t>瑞士小屋酒店</t>
  </si>
  <si>
    <t>Lien Le Hoang,Lien Le Hoang</t>
  </si>
  <si>
    <t>1562.29</t>
  </si>
  <si>
    <t>1808.00</t>
  </si>
  <si>
    <t>2023-01-29 16:22:32</t>
  </si>
  <si>
    <t>2958134</t>
  </si>
  <si>
    <t>贝斯特韦斯特城市中心酒店</t>
  </si>
  <si>
    <t>EL BOUKHARI NAJAT,EL BOUKHARI MOHAMMED</t>
  </si>
  <si>
    <t>1019.28</t>
  </si>
  <si>
    <t>1180.00</t>
  </si>
  <si>
    <t>2023-01-17 22:02:09</t>
  </si>
  <si>
    <t>比利时</t>
  </si>
  <si>
    <t>2023-01-21</t>
  </si>
  <si>
    <t>2968845</t>
  </si>
  <si>
    <t>多伦多中心假日酒店</t>
  </si>
  <si>
    <t>R Vidya</t>
  </si>
  <si>
    <t>2154.38</t>
  </si>
  <si>
    <t>2480.00</t>
  </si>
  <si>
    <t>2023-01-21 21:50:59</t>
  </si>
  <si>
    <t>加拿大</t>
  </si>
  <si>
    <t>2023-01-24</t>
  </si>
  <si>
    <t>2975460</t>
  </si>
  <si>
    <t>XU JIAN,Hu Ningning</t>
  </si>
  <si>
    <t>1526.32</t>
  </si>
  <si>
    <t>1755.00</t>
  </si>
  <si>
    <t>2023-01-24 22:30:35</t>
  </si>
  <si>
    <t>2023-01-26</t>
  </si>
  <si>
    <t>2978170</t>
  </si>
  <si>
    <t>Harroch Eliane</t>
  </si>
  <si>
    <t>1584.92</t>
  </si>
  <si>
    <t>1823.00</t>
  </si>
  <si>
    <t>2023-01-26 00:31:02</t>
  </si>
  <si>
    <t>2983220</t>
  </si>
  <si>
    <t>卡塞尔城际酒店</t>
  </si>
  <si>
    <t>schuster norbert</t>
  </si>
  <si>
    <t>534.87</t>
  </si>
  <si>
    <t>615.00</t>
  </si>
  <si>
    <t>2023-01-27 23:03:32</t>
  </si>
  <si>
    <t>2992118</t>
  </si>
  <si>
    <t>丹那阿邦至爱酒店 - 赛德恩格</t>
  </si>
  <si>
    <t>MEGAWATI RIRIN YANUAR</t>
  </si>
  <si>
    <t>265.87</t>
  </si>
  <si>
    <t>308.00</t>
  </si>
  <si>
    <t>2023-01-31 11:45:02</t>
  </si>
  <si>
    <t>2023-01-28</t>
  </si>
  <si>
    <t>2983908</t>
  </si>
  <si>
    <t>阿斯顿楠榜城市酒店</t>
  </si>
  <si>
    <t>Hariadi Didik,Hariadi Didik</t>
  </si>
  <si>
    <t>215.61</t>
  </si>
  <si>
    <t>248.00</t>
  </si>
  <si>
    <t>2023-01-28 10:38:50</t>
  </si>
  <si>
    <t>2978974</t>
  </si>
  <si>
    <t>苏迪玛基督城机场酒店</t>
  </si>
  <si>
    <t>Cook Angela</t>
  </si>
  <si>
    <t>945.58</t>
  </si>
  <si>
    <t>1088.00</t>
  </si>
  <si>
    <t>2023-01-26 11:48:04</t>
  </si>
  <si>
    <t>新西兰</t>
  </si>
  <si>
    <t>2988429</t>
  </si>
  <si>
    <t>波尔图文奇酒店</t>
  </si>
  <si>
    <t>SCHUPPISSER WERNER</t>
  </si>
  <si>
    <t>382.80</t>
  </si>
  <si>
    <t>443.00</t>
  </si>
  <si>
    <t>2023-01-30 00:09:25</t>
  </si>
  <si>
    <t>葡萄牙</t>
  </si>
  <si>
    <t>2023-01-11</t>
  </si>
  <si>
    <t>2940155</t>
  </si>
  <si>
    <t>第一约尔延柯克酒店</t>
  </si>
  <si>
    <t>Klomp Luc jacobus</t>
  </si>
  <si>
    <t>575.81</t>
  </si>
  <si>
    <t>662.00</t>
  </si>
  <si>
    <t>2023-01-11 19:24:43</t>
  </si>
  <si>
    <t>瑞典</t>
  </si>
  <si>
    <t>2984790</t>
  </si>
  <si>
    <t>圣保罗君悦酒店</t>
  </si>
  <si>
    <t>LONG HU,DENG QINGPING,BELICA ROBERT STEPHEN,THOMPSON JOHN EVERETT</t>
  </si>
  <si>
    <t>5007.74</t>
  </si>
  <si>
    <t>5760.00</t>
  </si>
  <si>
    <t>2023-01-28 17:23:59</t>
  </si>
  <si>
    <t>2996464</t>
  </si>
  <si>
    <t>雷迪森柏林亚历山大广场酒店</t>
  </si>
  <si>
    <t>JIA ZILONG</t>
  </si>
  <si>
    <t>1712.92</t>
  </si>
  <si>
    <t>1983.00</t>
  </si>
  <si>
    <t>2023-02-02 00:43:52</t>
  </si>
  <si>
    <t>2973820</t>
  </si>
  <si>
    <t>瓜亚基尔机场假日酒店</t>
  </si>
  <si>
    <t>Stevenson Kathy</t>
  </si>
  <si>
    <t>1356.73</t>
  </si>
  <si>
    <t>1560.00</t>
  </si>
  <si>
    <t>2023-01-24 10:37:06</t>
  </si>
  <si>
    <t>厄瓜多尔</t>
  </si>
  <si>
    <t>2991244</t>
  </si>
  <si>
    <t>伊维利亚丽笙酒店</t>
  </si>
  <si>
    <t>Almansoori Hamad</t>
  </si>
  <si>
    <t>2959.38</t>
  </si>
  <si>
    <t>3426.00</t>
  </si>
  <si>
    <t>2023-01-30 22:50:48</t>
  </si>
  <si>
    <t>格鲁吉亚</t>
  </si>
  <si>
    <t>2023-01-23</t>
  </si>
  <si>
    <t>2971053</t>
  </si>
  <si>
    <t>朗东堡10号巴黎北站宜必思酒店</t>
  </si>
  <si>
    <t>PIOT DURIEUX Christine</t>
  </si>
  <si>
    <t>685.25</t>
  </si>
  <si>
    <t>789.00</t>
  </si>
  <si>
    <t>2023-01-23 00:14:54</t>
  </si>
  <si>
    <t>法国</t>
  </si>
  <si>
    <t>2023-01-14</t>
  </si>
  <si>
    <t>2947897</t>
  </si>
  <si>
    <t>维多利亚酒店</t>
  </si>
  <si>
    <t>DETRY GABRIEL,LEWIS-LEMESSURIER ASHLEY</t>
  </si>
  <si>
    <t>449.55</t>
  </si>
  <si>
    <t>522.00</t>
  </si>
  <si>
    <t>2023-01-14 11:42:34</t>
  </si>
  <si>
    <t>2983455</t>
  </si>
  <si>
    <t>东急札幌卓越大酒店</t>
  </si>
  <si>
    <t>SUTIONO WIWIEN</t>
  </si>
  <si>
    <t>1046.76</t>
  </si>
  <si>
    <t>1204.00</t>
  </si>
  <si>
    <t>2023-01-28 01:59:45</t>
  </si>
  <si>
    <t>日本</t>
  </si>
  <si>
    <t>2023-01-25</t>
  </si>
  <si>
    <t>2976125</t>
  </si>
  <si>
    <t>里斯本机场星辰酒店</t>
  </si>
  <si>
    <t>MOEHLMANN VOLKER</t>
  </si>
  <si>
    <t>721.60</t>
  </si>
  <si>
    <t>830.00</t>
  </si>
  <si>
    <t>2023-01-25 10:01:02</t>
  </si>
  <si>
    <t>2023-01-15</t>
  </si>
  <si>
    <t>2952090</t>
  </si>
  <si>
    <t>皇冠假日普吉岛攀瓦角海滩度假酒店</t>
  </si>
  <si>
    <t>Alkooheji Maryam Yusuf</t>
  </si>
  <si>
    <t>2023-02-01</t>
  </si>
  <si>
    <t>6707.60</t>
  </si>
  <si>
    <t>7795.00</t>
  </si>
  <si>
    <t>2023-01-15 20:21:58</t>
  </si>
  <si>
    <t>2998309</t>
  </si>
  <si>
    <t>圣淘沙名胜世界硬石酒店</t>
  </si>
  <si>
    <t>ZHOU JIE,FAN TIEJIONG</t>
  </si>
  <si>
    <t>9821.07</t>
  </si>
  <si>
    <t>11396.00</t>
  </si>
  <si>
    <t>2023-02-02 18:35:14</t>
  </si>
  <si>
    <t>2938268</t>
  </si>
  <si>
    <t>迪克森海中天港口</t>
  </si>
  <si>
    <t>SAIFUDDIN NAWAL NADIAH</t>
  </si>
  <si>
    <t>1102.04</t>
  </si>
  <si>
    <t>1267.00</t>
  </si>
  <si>
    <t>2023-01-11 08:10:38</t>
  </si>
  <si>
    <t>2971536</t>
  </si>
  <si>
    <t>槟城长荣桂冠酒店</t>
  </si>
  <si>
    <t>SHANMUGAM SUJARTHAN</t>
  </si>
  <si>
    <t>696.54</t>
  </si>
  <si>
    <t>802.00</t>
  </si>
  <si>
    <t>2023-01-23 10:27:46</t>
  </si>
  <si>
    <t>2993204</t>
  </si>
  <si>
    <t>富兰克林凯斯特酒店</t>
  </si>
  <si>
    <t>guiling lu,dequn guan</t>
  </si>
  <si>
    <t>4845.14</t>
  </si>
  <si>
    <t>5613.00</t>
  </si>
  <si>
    <t>2023-01-31 19:05:31</t>
  </si>
  <si>
    <t>澳大利亚</t>
  </si>
  <si>
    <t>2980447</t>
  </si>
  <si>
    <t>RAJAGOPAL ARASU</t>
  </si>
  <si>
    <t>309.40</t>
  </si>
  <si>
    <t>356.00</t>
  </si>
  <si>
    <t>2023-01-26 22:15:34</t>
  </si>
  <si>
    <t>2023-01-04</t>
  </si>
  <si>
    <t>2921605</t>
  </si>
  <si>
    <t>槟城龙城快捷酒店</t>
  </si>
  <si>
    <t>BALA KANNUSAMY,NAGAPPAN KRISHNAMUTHI</t>
  </si>
  <si>
    <t>2236.77</t>
  </si>
  <si>
    <t>2524.00</t>
  </si>
  <si>
    <t>2023-01-06 10:41:13</t>
  </si>
  <si>
    <t>2022-09-13</t>
  </si>
  <si>
    <t>2689605</t>
  </si>
  <si>
    <t>新加坡卡尔登酒店</t>
  </si>
  <si>
    <t>CHEONG JIAXUN</t>
  </si>
  <si>
    <t>2293.61</t>
  </si>
  <si>
    <t>2594.00</t>
  </si>
  <si>
    <t>2022-09-13 22:04:32</t>
  </si>
  <si>
    <t>2023-01-19</t>
  </si>
  <si>
    <t>2962973</t>
  </si>
  <si>
    <t>罗拔申码头河畔酒店</t>
  </si>
  <si>
    <t>HONG SEOULA</t>
  </si>
  <si>
    <t>5284.33</t>
  </si>
  <si>
    <t>6114.00</t>
  </si>
  <si>
    <t>2023-01-19 15:29:11</t>
  </si>
  <si>
    <t>2978155</t>
  </si>
  <si>
    <t>吉隆坡瑞园酒店</t>
  </si>
  <si>
    <t>QIU ZHIBO,WANG MIAOMIAO</t>
  </si>
  <si>
    <t>1077.19</t>
  </si>
  <si>
    <t>1239.00</t>
  </si>
  <si>
    <t>2023-01-27 16:20:09</t>
  </si>
  <si>
    <t>2995555</t>
  </si>
  <si>
    <t>吉隆坡皇家朱兰酒店</t>
  </si>
  <si>
    <t>SAIFULNIZAM SUFIANAJWA</t>
  </si>
  <si>
    <t>453.50</t>
  </si>
  <si>
    <t>525.00</t>
  </si>
  <si>
    <t>2023-02-01 19:35:28</t>
  </si>
  <si>
    <t>2991714</t>
  </si>
  <si>
    <t>大学公园附近凯艺酒店</t>
  </si>
  <si>
    <t>Ramchandani-Tamdji Shalni</t>
  </si>
  <si>
    <t>559.35</t>
  </si>
  <si>
    <t>648.00</t>
  </si>
  <si>
    <t>2023-01-31 07:12:26</t>
  </si>
  <si>
    <t>2994973</t>
  </si>
  <si>
    <t>吉隆坡嘉登斯圣吉尔斯签名酒店及公寓</t>
  </si>
  <si>
    <t>THEY PEI NEE</t>
  </si>
  <si>
    <t>589.98</t>
  </si>
  <si>
    <t>683.00</t>
  </si>
  <si>
    <t>2023-02-01 15:25:43</t>
  </si>
  <si>
    <t>2988744</t>
  </si>
  <si>
    <t>马六甲宜必思酒店</t>
  </si>
  <si>
    <t>DARMAN LILYY</t>
  </si>
  <si>
    <t>611.57</t>
  </si>
  <si>
    <t>708.00</t>
  </si>
  <si>
    <t>2023-01-30 06:17:12</t>
  </si>
  <si>
    <t>2023-01-08</t>
  </si>
  <si>
    <t>2930917</t>
  </si>
  <si>
    <t>丁索度假村</t>
  </si>
  <si>
    <t>Li Mengxi,Hu Xuheng</t>
  </si>
  <si>
    <t>3509.12</t>
  </si>
  <si>
    <t>3999.00</t>
  </si>
  <si>
    <t>2023-01-08 15:36:12</t>
  </si>
  <si>
    <t>2986994</t>
  </si>
  <si>
    <t>布城希尔顿逸林酒店</t>
  </si>
  <si>
    <t>JUHARI NUR ADELINA</t>
  </si>
  <si>
    <t>852.00</t>
  </si>
  <si>
    <t>986.00</t>
  </si>
  <si>
    <t>2023-01-29 14:51:46</t>
  </si>
  <si>
    <t>2996609</t>
  </si>
  <si>
    <t>SUTCLIFFE GRAHAM</t>
  </si>
  <si>
    <t>760.11</t>
  </si>
  <si>
    <t>882.00</t>
  </si>
  <si>
    <t>2023-02-02 02:59:14</t>
  </si>
  <si>
    <t>2997267</t>
  </si>
  <si>
    <t>凤凰城天港机场舒眠酒店</t>
  </si>
  <si>
    <t>Tate Tara</t>
  </si>
  <si>
    <t>836.81</t>
  </si>
  <si>
    <t>971.00</t>
  </si>
  <si>
    <t>2023-02-02 11:41:20</t>
  </si>
  <si>
    <t>2991602</t>
  </si>
  <si>
    <t>瑞雅国际瓦雷罗豪华套房酒店</t>
  </si>
  <si>
    <t>HEO WONSEOK</t>
  </si>
  <si>
    <t>464.40</t>
  </si>
  <si>
    <t>538.00</t>
  </si>
  <si>
    <t>2023-01-31 04:02:13</t>
  </si>
  <si>
    <t>2996831</t>
  </si>
  <si>
    <t>伊斯坦布尔温德姆卡拉墨斯海滨大酒店</t>
  </si>
  <si>
    <t>Langley Damian</t>
  </si>
  <si>
    <t>2991.31</t>
  </si>
  <si>
    <t>3471.00</t>
  </si>
  <si>
    <t>2023-02-02 08:16:14</t>
  </si>
  <si>
    <t>2939115</t>
  </si>
  <si>
    <t>洛杉矶市中心洲际酒店</t>
  </si>
  <si>
    <t>LEE EUNGKONG,KIM HEESUK</t>
  </si>
  <si>
    <t>5985.96</t>
  </si>
  <si>
    <t>6882.00</t>
  </si>
  <si>
    <t>2023-01-11 13:33:23</t>
  </si>
  <si>
    <t>2928495</t>
  </si>
  <si>
    <t>LI JIANUO</t>
  </si>
  <si>
    <t>3742.94</t>
  </si>
  <si>
    <t>4264.00</t>
  </si>
  <si>
    <t>2023-01-07 15:39:01</t>
  </si>
  <si>
    <t>2988686</t>
  </si>
  <si>
    <t>速8北伯根酒店</t>
  </si>
  <si>
    <t>FLOREZ SOBEIDA</t>
  </si>
  <si>
    <t>1684.41</t>
  </si>
  <si>
    <t>1950.00</t>
  </si>
  <si>
    <t>2023-01-30 05:03:01</t>
  </si>
  <si>
    <t>2994669</t>
  </si>
  <si>
    <t>华盛顿广场酒店</t>
  </si>
  <si>
    <t>NAHARI FUKUEI,NAHARI KEI</t>
  </si>
  <si>
    <t>10175.56</t>
  </si>
  <si>
    <t>11780.00</t>
  </si>
  <si>
    <t>2023-02-01 12:50:38</t>
  </si>
  <si>
    <t>2991673</t>
  </si>
  <si>
    <t>总统酒店</t>
  </si>
  <si>
    <t>HABIB ANDRO</t>
  </si>
  <si>
    <t>1262.00</t>
  </si>
  <si>
    <t>1462.00</t>
  </si>
  <si>
    <t>2023-01-31 05:57:32</t>
  </si>
  <si>
    <t>匈牙利</t>
  </si>
  <si>
    <t>2023-01-09</t>
  </si>
  <si>
    <t>2932384</t>
  </si>
  <si>
    <t>吉隆坡四季酒店</t>
  </si>
  <si>
    <t>TSAO YINGMING</t>
  </si>
  <si>
    <t>1140.75</t>
  </si>
  <si>
    <t>1300.00</t>
  </si>
  <si>
    <t>2023-01-09 08:51:21</t>
  </si>
  <si>
    <t>2932345</t>
  </si>
  <si>
    <t>TARASYUK PAVLO</t>
  </si>
  <si>
    <t>8797.82</t>
  </si>
  <si>
    <t>10026.00</t>
  </si>
  <si>
    <t>2023-01-09 08:15:40</t>
  </si>
  <si>
    <t>2022-11-20</t>
  </si>
  <si>
    <t>2812131</t>
  </si>
  <si>
    <t>客莱福巴东普吉岛酒店 (SHA Plus+)</t>
  </si>
  <si>
    <t>JAIN DIPAL ANILKUMAR,JAIN DIPAL ANILKUMAR</t>
  </si>
  <si>
    <t>2123.14</t>
  </si>
  <si>
    <t>2328.00</t>
  </si>
  <si>
    <t>2022-11-21 11:05:00</t>
  </si>
  <si>
    <t>2967052</t>
  </si>
  <si>
    <t>塞维利亚雅典娜酒店</t>
  </si>
  <si>
    <t>Smith Ruth</t>
  </si>
  <si>
    <t>4886.32</t>
  </si>
  <si>
    <t>5632.00</t>
  </si>
  <si>
    <t>2023-01-21 01:15:26</t>
  </si>
  <si>
    <t>2947922</t>
  </si>
  <si>
    <t>太平洋码头酒店</t>
  </si>
  <si>
    <t>Cornwell Mark</t>
  </si>
  <si>
    <t>4895.92</t>
  </si>
  <si>
    <t>5685.00</t>
  </si>
  <si>
    <t>2023-01-14 12:07:28</t>
  </si>
  <si>
    <t>2985874</t>
  </si>
  <si>
    <t>利兹市中心竞技场宜必思尚品酒店</t>
  </si>
  <si>
    <t>BANHAM CIARA</t>
  </si>
  <si>
    <t>399.92</t>
  </si>
  <si>
    <t>460.00</t>
  </si>
  <si>
    <t>2023-01-28 23:53:27</t>
  </si>
  <si>
    <t>2023-01-16</t>
  </si>
  <si>
    <t>2952837</t>
  </si>
  <si>
    <t>巴黎博泰贝西宜必思酒店</t>
  </si>
  <si>
    <t>Eynard Yvon</t>
  </si>
  <si>
    <t>1146.19</t>
  </si>
  <si>
    <t>1332.00</t>
  </si>
  <si>
    <t>2023-01-16 03:19:41</t>
  </si>
  <si>
    <t>2022-11-11</t>
  </si>
  <si>
    <t>2790156</t>
  </si>
  <si>
    <t>巴黎戴高乐市民M酒店</t>
  </si>
  <si>
    <t>ALFARO MAJERRY,ALFARO TOMASITO JR</t>
  </si>
  <si>
    <t>1085.99</t>
  </si>
  <si>
    <t>1183.00</t>
  </si>
  <si>
    <t>2022-11-11 10:56:50</t>
  </si>
  <si>
    <t>2022-12-21</t>
  </si>
  <si>
    <t>2891678</t>
  </si>
  <si>
    <t>萨布夏季套房公寓</t>
  </si>
  <si>
    <t>LIN ZIZHUO</t>
  </si>
  <si>
    <t>204.27</t>
  </si>
  <si>
    <t>228.00</t>
  </si>
  <si>
    <t>2022-12-21 19:00:24</t>
  </si>
  <si>
    <t>2997630</t>
  </si>
  <si>
    <t>大金字塔酒店</t>
  </si>
  <si>
    <t>Dai Huayang,Su Yutao</t>
  </si>
  <si>
    <t>485.19</t>
  </si>
  <si>
    <t>563.00</t>
  </si>
  <si>
    <t>2023-02-02 14:40:14</t>
  </si>
  <si>
    <t>埃及</t>
  </si>
  <si>
    <t>2983425</t>
  </si>
  <si>
    <t>亨利四世公寓酒店</t>
  </si>
  <si>
    <t>Li Yumeng</t>
  </si>
  <si>
    <t>5967.88</t>
  </si>
  <si>
    <t>6862.00</t>
  </si>
  <si>
    <t>2023-01-28 01:39:42</t>
  </si>
  <si>
    <t>2996543</t>
  </si>
  <si>
    <t>卡瑟尔山区公园酒店</t>
  </si>
  <si>
    <t>Boettger Annette</t>
  </si>
  <si>
    <t>1116.03</t>
  </si>
  <si>
    <t>1295.00</t>
  </si>
  <si>
    <t>2023-02-02 01:51:48</t>
  </si>
  <si>
    <t>2022-09-10</t>
  </si>
  <si>
    <t>2686643</t>
  </si>
  <si>
    <t>奈希青年旅舍</t>
  </si>
  <si>
    <t>Lacoste Benjamin</t>
  </si>
  <si>
    <t>505.88</t>
  </si>
  <si>
    <t>572.00</t>
  </si>
  <si>
    <t>2022-09-10 20:50:42</t>
  </si>
  <si>
    <t>2950857</t>
  </si>
  <si>
    <t>艾里四分之一UHG酒店 (SHA Plus+)</t>
  </si>
  <si>
    <t>CHEN QIAN</t>
  </si>
  <si>
    <t>1133.28</t>
  </si>
  <si>
    <t>1317.00</t>
  </si>
  <si>
    <t>2023-01-15 12:32:53</t>
  </si>
  <si>
    <t>2023-01-18</t>
  </si>
  <si>
    <t>2960198</t>
  </si>
  <si>
    <t>WEN Yanzhang</t>
  </si>
  <si>
    <t>1340.91</t>
  </si>
  <si>
    <t>1545.00</t>
  </si>
  <si>
    <t>2023-01-18 16:42:28</t>
  </si>
  <si>
    <t>2938139</t>
  </si>
  <si>
    <t>拉戈阿达安塔酒店</t>
  </si>
  <si>
    <t>de Carvalho Ricco</t>
  </si>
  <si>
    <t>2293.66</t>
  </si>
  <si>
    <t>2637.00</t>
  </si>
  <si>
    <t>2023-01-11 05:28:23</t>
  </si>
  <si>
    <t>2996680</t>
  </si>
  <si>
    <t>哥乐美洞穴酒店</t>
  </si>
  <si>
    <t>LEE SANGGOO</t>
  </si>
  <si>
    <t>556.72</t>
  </si>
  <si>
    <t>646.00</t>
  </si>
  <si>
    <t>2023-02-02 05:04:55</t>
  </si>
  <si>
    <t>2956384</t>
  </si>
  <si>
    <t>圣殿酒吧酒店</t>
  </si>
  <si>
    <t>Henson Alex</t>
  </si>
  <si>
    <t>928.59</t>
  </si>
  <si>
    <t>1075.00</t>
  </si>
  <si>
    <t>2023-01-17 11:27:28</t>
  </si>
  <si>
    <t>爱尔兰</t>
  </si>
  <si>
    <t>2984137</t>
  </si>
  <si>
    <t>丹绒望角公寓式套房</t>
  </si>
  <si>
    <t>SUKUMARAN JAYAKUMARAN</t>
  </si>
  <si>
    <t>886.79</t>
  </si>
  <si>
    <t>1020.00</t>
  </si>
  <si>
    <t>2023-01-28 12:11:19</t>
  </si>
  <si>
    <t>2996238</t>
  </si>
  <si>
    <t>配对酒店</t>
  </si>
  <si>
    <t>GUO CHANG</t>
  </si>
  <si>
    <t>437.08</t>
  </si>
  <si>
    <t>506.00</t>
  </si>
  <si>
    <t>2023-02-01 22:42:27</t>
  </si>
  <si>
    <t>2997148</t>
  </si>
  <si>
    <t>吉隆坡H精品酒店</t>
  </si>
  <si>
    <t>LIM YIEN SIM</t>
  </si>
  <si>
    <t>134.44</t>
  </si>
  <si>
    <t>156.00</t>
  </si>
  <si>
    <t>2023-02-02 10:52:26</t>
  </si>
  <si>
    <t>2995666</t>
  </si>
  <si>
    <t>LI QI</t>
  </si>
  <si>
    <t>2111.13</t>
  </si>
  <si>
    <t>2444.00</t>
  </si>
  <si>
    <t>2023-02-01 19:56:41</t>
  </si>
  <si>
    <t>2982998</t>
  </si>
  <si>
    <t>CAI MENGZHU</t>
  </si>
  <si>
    <t>2125.55</t>
  </si>
  <si>
    <t>2023-01-27 21:29:12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</si>
</sst>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44959</v>
      </c>
      <c r="G2" s="6">
        <v>44963</v>
      </c>
      <c r="H2" s="4">
        <v>1</v>
      </c>
      <c r="I2" s="4">
        <v>4</v>
      </c>
      <c r="J2" s="4">
        <v>4</v>
      </c>
      <c r="K2" s="4" t="s">
        <v>30</v>
      </c>
      <c r="L2" s="4">
        <v>572</v>
      </c>
      <c r="M2" s="4">
        <v>572</v>
      </c>
      <c r="N2" s="4" t="s">
        <v>31</v>
      </c>
      <c r="O2" s="4" t="s">
        <v>32</v>
      </c>
      <c r="P2" s="4" t="s">
        <v>33</v>
      </c>
      <c r="Q2" s="4">
        <v>0</v>
      </c>
      <c r="R2" s="7">
        <v>44814</v>
      </c>
      <c r="S2" s="6">
        <v>44966</v>
      </c>
      <c r="T2" s="4" t="s">
        <v>34</v>
      </c>
      <c r="U2" s="4">
        <v>572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44961</v>
      </c>
      <c r="G3" s="6">
        <v>44963</v>
      </c>
      <c r="H3" s="4">
        <v>1</v>
      </c>
      <c r="I3" s="4">
        <v>2</v>
      </c>
      <c r="J3" s="4">
        <v>2</v>
      </c>
      <c r="K3" s="4" t="s">
        <v>30</v>
      </c>
      <c r="L3" s="4">
        <v>2594</v>
      </c>
      <c r="M3" s="4">
        <v>2594</v>
      </c>
      <c r="N3" s="4" t="s">
        <v>40</v>
      </c>
      <c r="O3" s="4" t="s">
        <v>32</v>
      </c>
      <c r="P3" s="4" t="s">
        <v>33</v>
      </c>
      <c r="Q3" s="4">
        <v>0</v>
      </c>
      <c r="R3" s="7">
        <v>44817</v>
      </c>
      <c r="S3" s="6">
        <v>44966</v>
      </c>
      <c r="T3" s="4" t="s">
        <v>34</v>
      </c>
      <c r="U3" s="4">
        <v>2594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44962</v>
      </c>
      <c r="G4" s="6">
        <v>44963</v>
      </c>
      <c r="H4" s="4">
        <v>1</v>
      </c>
      <c r="I4" s="4">
        <v>1</v>
      </c>
      <c r="J4" s="4">
        <v>1</v>
      </c>
      <c r="K4" s="4" t="s">
        <v>30</v>
      </c>
      <c r="L4" s="4">
        <v>1183</v>
      </c>
      <c r="M4" s="4">
        <v>1183</v>
      </c>
      <c r="N4" s="4" t="s">
        <v>45</v>
      </c>
      <c r="O4" s="4" t="s">
        <v>32</v>
      </c>
      <c r="P4" s="4" t="s">
        <v>33</v>
      </c>
      <c r="Q4" s="4">
        <v>0</v>
      </c>
      <c r="R4" s="7">
        <v>44876</v>
      </c>
      <c r="S4" s="6">
        <v>44966</v>
      </c>
      <c r="T4" s="4" t="s">
        <v>34</v>
      </c>
      <c r="U4" s="4">
        <v>1183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44960</v>
      </c>
      <c r="G5" s="6">
        <v>44963</v>
      </c>
      <c r="H5" s="4">
        <v>1</v>
      </c>
      <c r="I5" s="4">
        <v>3</v>
      </c>
      <c r="J5" s="4">
        <v>3</v>
      </c>
      <c r="K5" s="4" t="s">
        <v>30</v>
      </c>
      <c r="L5" s="4">
        <v>2328</v>
      </c>
      <c r="M5" s="4">
        <v>2328</v>
      </c>
      <c r="N5" s="4" t="s">
        <v>51</v>
      </c>
      <c r="O5" s="4" t="s">
        <v>32</v>
      </c>
      <c r="P5" s="4" t="s">
        <v>33</v>
      </c>
      <c r="Q5" s="4">
        <v>0</v>
      </c>
      <c r="R5" s="7">
        <v>44885</v>
      </c>
      <c r="S5" s="6">
        <v>44966</v>
      </c>
      <c r="T5" s="4" t="s">
        <v>34</v>
      </c>
      <c r="U5" s="4">
        <v>2328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44959</v>
      </c>
      <c r="G6" s="6">
        <v>44963</v>
      </c>
      <c r="H6" s="4">
        <v>1</v>
      </c>
      <c r="I6" s="4">
        <v>4</v>
      </c>
      <c r="J6" s="4">
        <v>4</v>
      </c>
      <c r="K6" s="4" t="s">
        <v>30</v>
      </c>
      <c r="L6" s="4">
        <v>1232</v>
      </c>
      <c r="M6" s="4">
        <v>1232</v>
      </c>
      <c r="N6" s="4" t="s">
        <v>57</v>
      </c>
      <c r="O6" s="4" t="s">
        <v>32</v>
      </c>
      <c r="P6" s="4" t="s">
        <v>33</v>
      </c>
      <c r="Q6" s="4">
        <v>0</v>
      </c>
      <c r="R6" s="7">
        <v>44894</v>
      </c>
      <c r="S6" s="6">
        <v>44966</v>
      </c>
      <c r="T6" s="4" t="s">
        <v>34</v>
      </c>
      <c r="U6" s="4">
        <v>1232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44962</v>
      </c>
      <c r="G7" s="6">
        <v>44963</v>
      </c>
      <c r="H7" s="4">
        <v>1</v>
      </c>
      <c r="I7" s="4">
        <v>1</v>
      </c>
      <c r="J7" s="4">
        <v>1</v>
      </c>
      <c r="K7" s="4" t="s">
        <v>30</v>
      </c>
      <c r="L7" s="4">
        <v>228</v>
      </c>
      <c r="M7" s="4">
        <v>228</v>
      </c>
      <c r="N7" s="4" t="s">
        <v>63</v>
      </c>
      <c r="O7" s="4" t="s">
        <v>32</v>
      </c>
      <c r="P7" s="4" t="s">
        <v>33</v>
      </c>
      <c r="Q7" s="4">
        <v>0</v>
      </c>
      <c r="R7" s="7">
        <v>44916</v>
      </c>
      <c r="S7" s="6">
        <v>44966</v>
      </c>
      <c r="T7" s="4" t="s">
        <v>34</v>
      </c>
      <c r="U7" s="4">
        <v>228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6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44960</v>
      </c>
      <c r="G8" s="6">
        <v>44963</v>
      </c>
      <c r="H8" s="4">
        <v>2</v>
      </c>
      <c r="I8" s="4">
        <v>3</v>
      </c>
      <c r="J8" s="4">
        <v>6</v>
      </c>
      <c r="K8" s="4" t="s">
        <v>30</v>
      </c>
      <c r="L8" s="4">
        <v>2524</v>
      </c>
      <c r="M8" s="4">
        <v>2524</v>
      </c>
      <c r="N8" s="4" t="s">
        <v>69</v>
      </c>
      <c r="O8" s="4" t="s">
        <v>32</v>
      </c>
      <c r="P8" s="4" t="s">
        <v>33</v>
      </c>
      <c r="Q8" s="4">
        <v>0</v>
      </c>
      <c r="R8" s="7">
        <v>44930</v>
      </c>
      <c r="S8" s="6">
        <v>44966</v>
      </c>
      <c r="T8" s="4" t="s">
        <v>34</v>
      </c>
      <c r="U8" s="4">
        <v>2524</v>
      </c>
      <c r="V8" s="4">
        <v>0</v>
      </c>
      <c r="W8" s="4">
        <v>0</v>
      </c>
      <c r="X8" s="4" t="s">
        <v>70</v>
      </c>
      <c r="Y8" s="4">
        <v>602644</v>
      </c>
      <c r="Z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44961</v>
      </c>
      <c r="G9" s="6">
        <v>44963</v>
      </c>
      <c r="H9" s="4">
        <v>1</v>
      </c>
      <c r="I9" s="4">
        <v>2</v>
      </c>
      <c r="J9" s="4">
        <v>2</v>
      </c>
      <c r="K9" s="4" t="s">
        <v>30</v>
      </c>
      <c r="L9" s="4">
        <v>4264</v>
      </c>
      <c r="M9" s="4">
        <v>4264</v>
      </c>
      <c r="N9" s="4" t="s">
        <v>75</v>
      </c>
      <c r="O9" s="4" t="s">
        <v>32</v>
      </c>
      <c r="P9" s="4" t="s">
        <v>33</v>
      </c>
      <c r="Q9" s="4">
        <v>0</v>
      </c>
      <c r="R9" s="7">
        <v>44933</v>
      </c>
      <c r="S9" s="6">
        <v>44966</v>
      </c>
      <c r="T9" s="4" t="s">
        <v>34</v>
      </c>
      <c r="U9" s="4">
        <v>4264</v>
      </c>
      <c r="V9" s="4">
        <v>0</v>
      </c>
      <c r="W9" s="4">
        <v>0</v>
      </c>
      <c r="X9" s="4" t="s">
        <v>76</v>
      </c>
      <c r="Y9" s="4" t="s">
        <v>35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44961</v>
      </c>
      <c r="G10" s="6">
        <v>44963</v>
      </c>
      <c r="H10" s="4">
        <v>1</v>
      </c>
      <c r="I10" s="4">
        <v>2</v>
      </c>
      <c r="J10" s="4">
        <v>2</v>
      </c>
      <c r="K10" s="4" t="s">
        <v>30</v>
      </c>
      <c r="L10" s="4">
        <v>1804</v>
      </c>
      <c r="M10" s="4">
        <v>1804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44933</v>
      </c>
      <c r="S10" s="6">
        <v>44966</v>
      </c>
      <c r="T10" s="4" t="s">
        <v>34</v>
      </c>
      <c r="U10" s="4">
        <v>1804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44960</v>
      </c>
      <c r="G11" s="6">
        <v>44963</v>
      </c>
      <c r="H11" s="4">
        <v>1</v>
      </c>
      <c r="I11" s="4">
        <v>3</v>
      </c>
      <c r="J11" s="4">
        <v>3</v>
      </c>
      <c r="K11" s="4" t="s">
        <v>30</v>
      </c>
      <c r="L11" s="4">
        <v>3999</v>
      </c>
      <c r="M11" s="4">
        <v>3999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44934</v>
      </c>
      <c r="S11" s="6">
        <v>44966</v>
      </c>
      <c r="T11" s="4" t="s">
        <v>34</v>
      </c>
      <c r="U11" s="4">
        <v>3999</v>
      </c>
      <c r="V11" s="4">
        <v>0</v>
      </c>
      <c r="W11" s="4">
        <v>0</v>
      </c>
      <c r="X11" s="4" t="s">
        <v>87</v>
      </c>
      <c r="Y11" s="4" t="s">
        <v>35</v>
      </c>
    </row>
    <row r="12" s="4" customFormat="1" spans="1:26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44960</v>
      </c>
      <c r="G12" s="6">
        <v>44963</v>
      </c>
      <c r="H12" s="4">
        <v>2</v>
      </c>
      <c r="I12" s="4">
        <v>3</v>
      </c>
      <c r="J12" s="4">
        <v>6</v>
      </c>
      <c r="K12" s="4" t="s">
        <v>30</v>
      </c>
      <c r="L12" s="4">
        <v>10026</v>
      </c>
      <c r="M12" s="4">
        <v>10026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44935</v>
      </c>
      <c r="S12" s="6">
        <v>44966</v>
      </c>
      <c r="T12" s="4" t="s">
        <v>34</v>
      </c>
      <c r="U12" s="4">
        <v>10026</v>
      </c>
      <c r="V12" s="4">
        <v>0</v>
      </c>
      <c r="W12" s="4">
        <v>0</v>
      </c>
      <c r="X12" s="4" t="s">
        <v>92</v>
      </c>
      <c r="Y12" s="4">
        <v>3178104</v>
      </c>
      <c r="Z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89</v>
      </c>
      <c r="E13" s="4" t="s">
        <v>95</v>
      </c>
      <c r="F13" s="6">
        <v>44962</v>
      </c>
      <c r="G13" s="6">
        <v>44963</v>
      </c>
      <c r="H13" s="4">
        <v>1</v>
      </c>
      <c r="I13" s="4">
        <v>1</v>
      </c>
      <c r="J13" s="4">
        <v>1</v>
      </c>
      <c r="K13" s="4" t="s">
        <v>30</v>
      </c>
      <c r="L13" s="4">
        <v>1300</v>
      </c>
      <c r="M13" s="4">
        <v>1300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44935</v>
      </c>
      <c r="S13" s="6">
        <v>44966</v>
      </c>
      <c r="T13" s="4" t="s">
        <v>34</v>
      </c>
      <c r="U13" s="4">
        <v>1300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44962</v>
      </c>
      <c r="G14" s="6">
        <v>44963</v>
      </c>
      <c r="H14" s="4">
        <v>1</v>
      </c>
      <c r="I14" s="4">
        <v>1</v>
      </c>
      <c r="J14" s="4">
        <v>1</v>
      </c>
      <c r="K14" s="4" t="s">
        <v>30</v>
      </c>
      <c r="L14" s="4">
        <v>415</v>
      </c>
      <c r="M14" s="4">
        <v>415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44935</v>
      </c>
      <c r="S14" s="6">
        <v>44966</v>
      </c>
      <c r="T14" s="4" t="s">
        <v>34</v>
      </c>
      <c r="U14" s="4">
        <v>415</v>
      </c>
      <c r="V14" s="4">
        <v>0</v>
      </c>
      <c r="W14" s="4">
        <v>0</v>
      </c>
      <c r="X14" s="4" t="s">
        <v>103</v>
      </c>
      <c r="Y14" s="4" t="s">
        <v>35</v>
      </c>
    </row>
    <row r="15" s="4" customFormat="1" spans="1:25">
      <c r="A15" s="4" t="s">
        <v>99</v>
      </c>
      <c r="B15" s="4" t="s">
        <v>26</v>
      </c>
      <c r="C15" s="4" t="s">
        <v>104</v>
      </c>
      <c r="D15" s="4" t="s">
        <v>100</v>
      </c>
      <c r="E15" s="4" t="s">
        <v>101</v>
      </c>
      <c r="F15" s="6">
        <v>44962</v>
      </c>
      <c r="G15" s="6">
        <v>44963</v>
      </c>
      <c r="H15" s="4">
        <v>1</v>
      </c>
      <c r="I15" s="4">
        <v>1</v>
      </c>
      <c r="J15" s="4">
        <v>1</v>
      </c>
      <c r="K15" s="4" t="s">
        <v>30</v>
      </c>
      <c r="L15" s="4">
        <v>-415</v>
      </c>
      <c r="M15" s="4">
        <v>-415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44935</v>
      </c>
      <c r="S15" s="6">
        <v>44966</v>
      </c>
      <c r="T15" s="4" t="s">
        <v>34</v>
      </c>
      <c r="U15" s="4">
        <v>-415</v>
      </c>
      <c r="V15" s="4">
        <v>0</v>
      </c>
      <c r="W15" s="4">
        <v>0</v>
      </c>
      <c r="X15" s="4" t="s">
        <v>103</v>
      </c>
      <c r="Y15" s="4" t="s">
        <v>35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44960</v>
      </c>
      <c r="G16" s="6">
        <v>44963</v>
      </c>
      <c r="H16" s="4">
        <v>1</v>
      </c>
      <c r="I16" s="4">
        <v>3</v>
      </c>
      <c r="J16" s="4">
        <v>3</v>
      </c>
      <c r="K16" s="4" t="s">
        <v>30</v>
      </c>
      <c r="L16" s="4">
        <v>2637</v>
      </c>
      <c r="M16" s="4">
        <v>2637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44937</v>
      </c>
      <c r="S16" s="6">
        <v>44966</v>
      </c>
      <c r="T16" s="4" t="s">
        <v>34</v>
      </c>
      <c r="U16" s="4">
        <v>2637</v>
      </c>
      <c r="V16" s="4">
        <v>0</v>
      </c>
      <c r="W16" s="4">
        <v>0</v>
      </c>
      <c r="X16" s="4" t="s">
        <v>109</v>
      </c>
      <c r="Y16" s="4" t="s">
        <v>35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44962</v>
      </c>
      <c r="G17" s="6">
        <v>44963</v>
      </c>
      <c r="H17" s="4">
        <v>1</v>
      </c>
      <c r="I17" s="4">
        <v>1</v>
      </c>
      <c r="J17" s="4">
        <v>1</v>
      </c>
      <c r="K17" s="4" t="s">
        <v>30</v>
      </c>
      <c r="L17" s="4">
        <v>1267</v>
      </c>
      <c r="M17" s="4">
        <v>1267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44937</v>
      </c>
      <c r="S17" s="6">
        <v>44966</v>
      </c>
      <c r="T17" s="4" t="s">
        <v>34</v>
      </c>
      <c r="U17" s="4">
        <v>1267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73</v>
      </c>
      <c r="E18" s="4" t="s">
        <v>74</v>
      </c>
      <c r="F18" s="6">
        <v>44960</v>
      </c>
      <c r="G18" s="6">
        <v>44963</v>
      </c>
      <c r="H18" s="4">
        <v>1</v>
      </c>
      <c r="I18" s="4">
        <v>3</v>
      </c>
      <c r="J18" s="4">
        <v>3</v>
      </c>
      <c r="K18" s="4" t="s">
        <v>30</v>
      </c>
      <c r="L18" s="4">
        <v>6882</v>
      </c>
      <c r="M18" s="4">
        <v>6882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44937</v>
      </c>
      <c r="S18" s="6">
        <v>44966</v>
      </c>
      <c r="T18" s="4" t="s">
        <v>34</v>
      </c>
      <c r="U18" s="4">
        <v>6882</v>
      </c>
      <c r="V18" s="4">
        <v>0</v>
      </c>
      <c r="W18" s="4">
        <v>0</v>
      </c>
      <c r="X18" s="4" t="s">
        <v>118</v>
      </c>
      <c r="Y18" s="4" t="s">
        <v>35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44962</v>
      </c>
      <c r="G19" s="6">
        <v>44963</v>
      </c>
      <c r="H19" s="4">
        <v>1</v>
      </c>
      <c r="I19" s="4">
        <v>1</v>
      </c>
      <c r="J19" s="4">
        <v>1</v>
      </c>
      <c r="K19" s="4" t="s">
        <v>30</v>
      </c>
      <c r="L19" s="4">
        <v>662</v>
      </c>
      <c r="M19" s="4">
        <v>662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44937</v>
      </c>
      <c r="S19" s="6">
        <v>44966</v>
      </c>
      <c r="T19" s="4" t="s">
        <v>34</v>
      </c>
      <c r="U19" s="4">
        <v>662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44962</v>
      </c>
      <c r="G20" s="6">
        <v>44963</v>
      </c>
      <c r="H20" s="4">
        <v>1</v>
      </c>
      <c r="I20" s="4">
        <v>1</v>
      </c>
      <c r="J20" s="4">
        <v>1</v>
      </c>
      <c r="K20" s="4" t="s">
        <v>30</v>
      </c>
      <c r="L20" s="4">
        <v>522</v>
      </c>
      <c r="M20" s="4">
        <v>522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44940</v>
      </c>
      <c r="S20" s="6">
        <v>44966</v>
      </c>
      <c r="T20" s="4" t="s">
        <v>34</v>
      </c>
      <c r="U20" s="4">
        <v>522</v>
      </c>
      <c r="V20" s="4">
        <v>0</v>
      </c>
      <c r="W20" s="4">
        <v>0</v>
      </c>
      <c r="X20" s="4" t="s">
        <v>129</v>
      </c>
      <c r="Y20" s="4" t="s">
        <v>35</v>
      </c>
    </row>
    <row r="21" s="4" customFormat="1" spans="1:29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44962</v>
      </c>
      <c r="G21" s="6">
        <v>44963</v>
      </c>
      <c r="H21" s="4">
        <v>5</v>
      </c>
      <c r="I21" s="4">
        <v>1</v>
      </c>
      <c r="J21" s="4">
        <v>5</v>
      </c>
      <c r="K21" s="4" t="s">
        <v>30</v>
      </c>
      <c r="L21" s="4">
        <v>5685</v>
      </c>
      <c r="M21" s="4">
        <v>5685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44940</v>
      </c>
      <c r="S21" s="6">
        <v>44966</v>
      </c>
      <c r="T21" s="4" t="s">
        <v>34</v>
      </c>
      <c r="U21" s="4">
        <v>5685</v>
      </c>
      <c r="V21" s="4">
        <v>0</v>
      </c>
      <c r="W21" s="4">
        <v>0</v>
      </c>
      <c r="X21" s="4" t="s">
        <v>134</v>
      </c>
      <c r="Y21" s="4">
        <v>25775996</v>
      </c>
      <c r="Z21" s="4">
        <v>25775997</v>
      </c>
      <c r="AA21" s="4">
        <v>25775998</v>
      </c>
      <c r="AB21" s="4">
        <v>25775999</v>
      </c>
      <c r="AC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44960</v>
      </c>
      <c r="G22" s="6">
        <v>44963</v>
      </c>
      <c r="H22" s="4">
        <v>1</v>
      </c>
      <c r="I22" s="4">
        <v>3</v>
      </c>
      <c r="J22" s="4">
        <v>3</v>
      </c>
      <c r="K22" s="4" t="s">
        <v>30</v>
      </c>
      <c r="L22" s="4">
        <v>1317</v>
      </c>
      <c r="M22" s="4">
        <v>1317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44941</v>
      </c>
      <c r="S22" s="6">
        <v>44966</v>
      </c>
      <c r="T22" s="4" t="s">
        <v>34</v>
      </c>
      <c r="U22" s="4">
        <v>1317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44958</v>
      </c>
      <c r="G23" s="6">
        <v>44963</v>
      </c>
      <c r="H23" s="4">
        <v>1</v>
      </c>
      <c r="I23" s="4">
        <v>5</v>
      </c>
      <c r="J23" s="4">
        <v>5</v>
      </c>
      <c r="K23" s="4" t="s">
        <v>30</v>
      </c>
      <c r="L23" s="4">
        <v>7795</v>
      </c>
      <c r="M23" s="4">
        <v>7795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44941</v>
      </c>
      <c r="S23" s="6">
        <v>44966</v>
      </c>
      <c r="T23" s="4" t="s">
        <v>34</v>
      </c>
      <c r="U23" s="4">
        <v>7795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44960</v>
      </c>
      <c r="G24" s="6">
        <v>44963</v>
      </c>
      <c r="H24" s="4">
        <v>1</v>
      </c>
      <c r="I24" s="4">
        <v>3</v>
      </c>
      <c r="J24" s="4">
        <v>3</v>
      </c>
      <c r="K24" s="4" t="s">
        <v>30</v>
      </c>
      <c r="L24" s="4">
        <v>1332</v>
      </c>
      <c r="M24" s="4">
        <v>1332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44942</v>
      </c>
      <c r="S24" s="6">
        <v>44966</v>
      </c>
      <c r="T24" s="4" t="s">
        <v>34</v>
      </c>
      <c r="U24" s="4">
        <v>1332</v>
      </c>
      <c r="V24" s="4">
        <v>0</v>
      </c>
      <c r="W24" s="4">
        <v>0</v>
      </c>
      <c r="X24" s="4" t="s">
        <v>152</v>
      </c>
      <c r="Y24" s="4" t="s">
        <v>35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44962</v>
      </c>
      <c r="G25" s="6">
        <v>44963</v>
      </c>
      <c r="H25" s="4">
        <v>1</v>
      </c>
      <c r="I25" s="4">
        <v>1</v>
      </c>
      <c r="J25" s="4">
        <v>1</v>
      </c>
      <c r="K25" s="4" t="s">
        <v>30</v>
      </c>
      <c r="L25" s="4">
        <v>1075</v>
      </c>
      <c r="M25" s="4">
        <v>1075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44943</v>
      </c>
      <c r="S25" s="6">
        <v>44966</v>
      </c>
      <c r="T25" s="4" t="s">
        <v>34</v>
      </c>
      <c r="U25" s="4">
        <v>1075</v>
      </c>
      <c r="V25" s="4">
        <v>0</v>
      </c>
      <c r="W25" s="4">
        <v>0</v>
      </c>
      <c r="X25" s="4" t="s">
        <v>157</v>
      </c>
      <c r="Y25" s="4" t="s">
        <v>35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44962</v>
      </c>
      <c r="G26" s="6">
        <v>44963</v>
      </c>
      <c r="H26" s="4">
        <v>1</v>
      </c>
      <c r="I26" s="4">
        <v>1</v>
      </c>
      <c r="J26" s="4">
        <v>1</v>
      </c>
      <c r="K26" s="4" t="s">
        <v>30</v>
      </c>
      <c r="L26" s="4">
        <v>1546</v>
      </c>
      <c r="M26" s="4">
        <v>1546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44943</v>
      </c>
      <c r="S26" s="6">
        <v>44966</v>
      </c>
      <c r="T26" s="4" t="s">
        <v>34</v>
      </c>
      <c r="U26" s="4">
        <v>1546</v>
      </c>
      <c r="V26" s="4">
        <v>0</v>
      </c>
      <c r="W26" s="4">
        <v>0</v>
      </c>
      <c r="X26" s="4" t="s">
        <v>162</v>
      </c>
      <c r="Y26" s="4" t="s">
        <v>35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44961</v>
      </c>
      <c r="G27" s="6">
        <v>44963</v>
      </c>
      <c r="H27" s="4">
        <v>1</v>
      </c>
      <c r="I27" s="4">
        <v>2</v>
      </c>
      <c r="J27" s="4">
        <v>2</v>
      </c>
      <c r="K27" s="4" t="s">
        <v>30</v>
      </c>
      <c r="L27" s="4">
        <v>1180</v>
      </c>
      <c r="M27" s="4">
        <v>1180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44943</v>
      </c>
      <c r="S27" s="6">
        <v>44966</v>
      </c>
      <c r="T27" s="4" t="s">
        <v>34</v>
      </c>
      <c r="U27" s="4">
        <v>1180</v>
      </c>
      <c r="V27" s="4">
        <v>0</v>
      </c>
      <c r="W27" s="4">
        <v>0</v>
      </c>
      <c r="X27" s="4" t="s">
        <v>167</v>
      </c>
      <c r="Y27" s="4" t="s">
        <v>35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39</v>
      </c>
      <c r="F28" s="6">
        <v>44959</v>
      </c>
      <c r="G28" s="6">
        <v>44963</v>
      </c>
      <c r="H28" s="4">
        <v>2</v>
      </c>
      <c r="I28" s="4">
        <v>4</v>
      </c>
      <c r="J28" s="4">
        <v>8</v>
      </c>
      <c r="K28" s="4" t="s">
        <v>30</v>
      </c>
      <c r="L28" s="4">
        <v>5672</v>
      </c>
      <c r="M28" s="4">
        <v>5672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44943</v>
      </c>
      <c r="S28" s="6">
        <v>44966</v>
      </c>
      <c r="T28" s="4" t="s">
        <v>34</v>
      </c>
      <c r="U28" s="4">
        <v>5672</v>
      </c>
      <c r="V28" s="4">
        <v>0</v>
      </c>
      <c r="W28" s="4">
        <v>0</v>
      </c>
      <c r="X28" s="4" t="s">
        <v>171</v>
      </c>
      <c r="Y28" s="4" t="s">
        <v>35</v>
      </c>
    </row>
    <row r="29" s="4" customFormat="1" spans="1:25">
      <c r="A29" s="4" t="s">
        <v>158</v>
      </c>
      <c r="B29" s="4" t="s">
        <v>26</v>
      </c>
      <c r="C29" s="4" t="s">
        <v>104</v>
      </c>
      <c r="D29" s="4" t="s">
        <v>159</v>
      </c>
      <c r="E29" s="4" t="s">
        <v>160</v>
      </c>
      <c r="F29" s="6">
        <v>44962</v>
      </c>
      <c r="G29" s="6">
        <v>44963</v>
      </c>
      <c r="H29" s="4">
        <v>1</v>
      </c>
      <c r="I29" s="4">
        <v>1</v>
      </c>
      <c r="J29" s="4">
        <v>1</v>
      </c>
      <c r="K29" s="4" t="s">
        <v>30</v>
      </c>
      <c r="L29" s="4">
        <v>-1546</v>
      </c>
      <c r="M29" s="4">
        <v>-1546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44943</v>
      </c>
      <c r="S29" s="6">
        <v>44966</v>
      </c>
      <c r="T29" s="4" t="s">
        <v>34</v>
      </c>
      <c r="U29" s="4">
        <v>-1546</v>
      </c>
      <c r="V29" s="4">
        <v>0</v>
      </c>
      <c r="W29" s="4">
        <v>0</v>
      </c>
      <c r="X29" s="4" t="s">
        <v>162</v>
      </c>
      <c r="Y29" s="4" t="s">
        <v>35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137</v>
      </c>
      <c r="E30" s="4" t="s">
        <v>138</v>
      </c>
      <c r="F30" s="6">
        <v>44960</v>
      </c>
      <c r="G30" s="6">
        <v>44963</v>
      </c>
      <c r="H30" s="4">
        <v>1</v>
      </c>
      <c r="I30" s="4">
        <v>3</v>
      </c>
      <c r="J30" s="4">
        <v>3</v>
      </c>
      <c r="K30" s="4" t="s">
        <v>30</v>
      </c>
      <c r="L30" s="4">
        <v>1545</v>
      </c>
      <c r="M30" s="4">
        <v>1545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44944</v>
      </c>
      <c r="S30" s="6">
        <v>44966</v>
      </c>
      <c r="T30" s="4" t="s">
        <v>34</v>
      </c>
      <c r="U30" s="4">
        <v>1545</v>
      </c>
      <c r="V30" s="4">
        <v>0</v>
      </c>
      <c r="W30" s="4">
        <v>0</v>
      </c>
      <c r="X30" s="4" t="s">
        <v>174</v>
      </c>
      <c r="Y30" s="4" t="s">
        <v>175</v>
      </c>
    </row>
    <row r="31" s="4" customFormat="1" spans="1:26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44960</v>
      </c>
      <c r="G31" s="6">
        <v>44963</v>
      </c>
      <c r="H31" s="4">
        <v>2</v>
      </c>
      <c r="I31" s="4">
        <v>3</v>
      </c>
      <c r="J31" s="4">
        <v>6</v>
      </c>
      <c r="K31" s="4" t="s">
        <v>30</v>
      </c>
      <c r="L31" s="4">
        <v>6114</v>
      </c>
      <c r="M31" s="4">
        <v>6114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44945</v>
      </c>
      <c r="S31" s="6">
        <v>44966</v>
      </c>
      <c r="T31" s="4" t="s">
        <v>34</v>
      </c>
      <c r="U31" s="4">
        <v>6114</v>
      </c>
      <c r="V31" s="4">
        <v>0</v>
      </c>
      <c r="W31" s="4">
        <v>0</v>
      </c>
      <c r="X31" s="4" t="s">
        <v>180</v>
      </c>
      <c r="Y31" s="4">
        <v>38890713</v>
      </c>
      <c r="Z31" s="4" t="s">
        <v>181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44957</v>
      </c>
      <c r="G32" s="6">
        <v>44963</v>
      </c>
      <c r="H32" s="4">
        <v>2</v>
      </c>
      <c r="I32" s="4">
        <v>6</v>
      </c>
      <c r="J32" s="4">
        <v>12</v>
      </c>
      <c r="K32" s="4" t="s">
        <v>30</v>
      </c>
      <c r="L32" s="4">
        <v>10140</v>
      </c>
      <c r="M32" s="4">
        <v>10140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44946</v>
      </c>
      <c r="S32" s="6">
        <v>44966</v>
      </c>
      <c r="T32" s="4" t="s">
        <v>34</v>
      </c>
      <c r="U32" s="4">
        <v>10140</v>
      </c>
      <c r="V32" s="4">
        <v>0</v>
      </c>
      <c r="W32" s="4">
        <v>0</v>
      </c>
      <c r="X32" s="4" t="s">
        <v>186</v>
      </c>
      <c r="Y32" s="4" t="s">
        <v>35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44959</v>
      </c>
      <c r="G33" s="6">
        <v>44963</v>
      </c>
      <c r="H33" s="4">
        <v>1</v>
      </c>
      <c r="I33" s="4">
        <v>4</v>
      </c>
      <c r="J33" s="4">
        <v>4</v>
      </c>
      <c r="K33" s="4" t="s">
        <v>30</v>
      </c>
      <c r="L33" s="4">
        <v>5632</v>
      </c>
      <c r="M33" s="4">
        <v>5632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44947</v>
      </c>
      <c r="S33" s="6">
        <v>44966</v>
      </c>
      <c r="T33" s="4" t="s">
        <v>34</v>
      </c>
      <c r="U33" s="4">
        <v>5632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44960</v>
      </c>
      <c r="G34" s="6">
        <v>44963</v>
      </c>
      <c r="H34" s="4">
        <v>1</v>
      </c>
      <c r="I34" s="4">
        <v>3</v>
      </c>
      <c r="J34" s="4">
        <v>3</v>
      </c>
      <c r="K34" s="4" t="s">
        <v>30</v>
      </c>
      <c r="L34" s="4">
        <v>2480</v>
      </c>
      <c r="M34" s="4">
        <v>2480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44947</v>
      </c>
      <c r="S34" s="6">
        <v>44966</v>
      </c>
      <c r="T34" s="4" t="s">
        <v>34</v>
      </c>
      <c r="U34" s="4">
        <v>2480</v>
      </c>
      <c r="V34" s="4">
        <v>0</v>
      </c>
      <c r="W34" s="4">
        <v>0</v>
      </c>
      <c r="X34" s="4" t="s">
        <v>197</v>
      </c>
      <c r="Y34" s="4" t="s">
        <v>198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200</v>
      </c>
      <c r="E35" s="4" t="s">
        <v>201</v>
      </c>
      <c r="F35" s="6">
        <v>44962</v>
      </c>
      <c r="G35" s="6">
        <v>44963</v>
      </c>
      <c r="H35" s="4">
        <v>1</v>
      </c>
      <c r="I35" s="4">
        <v>1</v>
      </c>
      <c r="J35" s="4">
        <v>1</v>
      </c>
      <c r="K35" s="4" t="s">
        <v>30</v>
      </c>
      <c r="L35" s="4">
        <v>789</v>
      </c>
      <c r="M35" s="4">
        <v>789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44949</v>
      </c>
      <c r="S35" s="6">
        <v>44966</v>
      </c>
      <c r="T35" s="4" t="s">
        <v>34</v>
      </c>
      <c r="U35" s="4">
        <v>789</v>
      </c>
      <c r="V35" s="4">
        <v>0</v>
      </c>
      <c r="W35" s="4">
        <v>0</v>
      </c>
      <c r="X35" s="4" t="s">
        <v>203</v>
      </c>
      <c r="Y35" s="4" t="s">
        <v>35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44961</v>
      </c>
      <c r="G36" s="6">
        <v>44963</v>
      </c>
      <c r="H36" s="4">
        <v>1</v>
      </c>
      <c r="I36" s="4">
        <v>2</v>
      </c>
      <c r="J36" s="4">
        <v>2</v>
      </c>
      <c r="K36" s="4" t="s">
        <v>30</v>
      </c>
      <c r="L36" s="4">
        <v>802</v>
      </c>
      <c r="M36" s="4">
        <v>802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44949</v>
      </c>
      <c r="S36" s="6">
        <v>44966</v>
      </c>
      <c r="T36" s="4" t="s">
        <v>34</v>
      </c>
      <c r="U36" s="4">
        <v>802</v>
      </c>
      <c r="V36" s="4">
        <v>0</v>
      </c>
      <c r="W36" s="4">
        <v>0</v>
      </c>
      <c r="X36" s="4" t="s">
        <v>208</v>
      </c>
      <c r="Y36" s="4" t="s">
        <v>35</v>
      </c>
    </row>
    <row r="37" s="4" customFormat="1" spans="1:25">
      <c r="A37" s="4" t="s">
        <v>209</v>
      </c>
      <c r="B37" s="4" t="s">
        <v>26</v>
      </c>
      <c r="C37" s="4" t="s">
        <v>27</v>
      </c>
      <c r="D37" s="4" t="s">
        <v>210</v>
      </c>
      <c r="E37" s="4" t="s">
        <v>211</v>
      </c>
      <c r="F37" s="6">
        <v>44961</v>
      </c>
      <c r="G37" s="6">
        <v>44963</v>
      </c>
      <c r="H37" s="4">
        <v>1</v>
      </c>
      <c r="I37" s="4">
        <v>2</v>
      </c>
      <c r="J37" s="4">
        <v>2</v>
      </c>
      <c r="K37" s="4" t="s">
        <v>30</v>
      </c>
      <c r="L37" s="4">
        <v>1560</v>
      </c>
      <c r="M37" s="4">
        <v>1560</v>
      </c>
      <c r="N37" s="4" t="s">
        <v>212</v>
      </c>
      <c r="O37" s="4" t="s">
        <v>32</v>
      </c>
      <c r="P37" s="4" t="s">
        <v>33</v>
      </c>
      <c r="Q37" s="4">
        <v>0</v>
      </c>
      <c r="R37" s="7">
        <v>44950</v>
      </c>
      <c r="S37" s="6">
        <v>44966</v>
      </c>
      <c r="T37" s="4" t="s">
        <v>34</v>
      </c>
      <c r="U37" s="4">
        <v>1560</v>
      </c>
      <c r="V37" s="4">
        <v>0</v>
      </c>
      <c r="W37" s="4">
        <v>0</v>
      </c>
      <c r="X37" s="4" t="s">
        <v>213</v>
      </c>
      <c r="Y37" s="4" t="s">
        <v>214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216</v>
      </c>
      <c r="E38" s="4" t="s">
        <v>217</v>
      </c>
      <c r="F38" s="6">
        <v>44962</v>
      </c>
      <c r="G38" s="6">
        <v>44963</v>
      </c>
      <c r="H38" s="4">
        <v>1</v>
      </c>
      <c r="I38" s="4">
        <v>1</v>
      </c>
      <c r="J38" s="4">
        <v>1</v>
      </c>
      <c r="K38" s="4" t="s">
        <v>30</v>
      </c>
      <c r="L38" s="4">
        <v>830</v>
      </c>
      <c r="M38" s="4">
        <v>830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44951</v>
      </c>
      <c r="S38" s="6">
        <v>44966</v>
      </c>
      <c r="T38" s="4" t="s">
        <v>34</v>
      </c>
      <c r="U38" s="4">
        <v>830</v>
      </c>
      <c r="V38" s="4">
        <v>0</v>
      </c>
      <c r="W38" s="4">
        <v>0</v>
      </c>
      <c r="X38" s="4" t="s">
        <v>219</v>
      </c>
      <c r="Y38" s="4" t="s">
        <v>35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44960</v>
      </c>
      <c r="G39" s="6">
        <v>44963</v>
      </c>
      <c r="H39" s="4">
        <v>1</v>
      </c>
      <c r="I39" s="4">
        <v>3</v>
      </c>
      <c r="J39" s="4">
        <v>3</v>
      </c>
      <c r="K39" s="4" t="s">
        <v>30</v>
      </c>
      <c r="L39" s="4">
        <v>1239</v>
      </c>
      <c r="M39" s="4">
        <v>1239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44952</v>
      </c>
      <c r="S39" s="6">
        <v>44966</v>
      </c>
      <c r="T39" s="4" t="s">
        <v>34</v>
      </c>
      <c r="U39" s="4">
        <v>1239</v>
      </c>
      <c r="V39" s="4">
        <v>0</v>
      </c>
      <c r="W39" s="4">
        <v>0</v>
      </c>
      <c r="X39" s="4" t="s">
        <v>224</v>
      </c>
      <c r="Y39" s="4" t="s">
        <v>35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194</v>
      </c>
      <c r="E40" s="4" t="s">
        <v>226</v>
      </c>
      <c r="F40" s="6">
        <v>44961</v>
      </c>
      <c r="G40" s="6">
        <v>44963</v>
      </c>
      <c r="H40" s="4">
        <v>1</v>
      </c>
      <c r="I40" s="4">
        <v>2</v>
      </c>
      <c r="J40" s="4">
        <v>2</v>
      </c>
      <c r="K40" s="4" t="s">
        <v>30</v>
      </c>
      <c r="L40" s="4">
        <v>1823</v>
      </c>
      <c r="M40" s="4">
        <v>1823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44952</v>
      </c>
      <c r="S40" s="6">
        <v>44966</v>
      </c>
      <c r="T40" s="4" t="s">
        <v>34</v>
      </c>
      <c r="U40" s="4">
        <v>1823</v>
      </c>
      <c r="V40" s="4">
        <v>0</v>
      </c>
      <c r="W40" s="4">
        <v>0</v>
      </c>
      <c r="X40" s="4" t="s">
        <v>228</v>
      </c>
      <c r="Y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232</v>
      </c>
      <c r="F41" s="6">
        <v>44962</v>
      </c>
      <c r="G41" s="6">
        <v>44963</v>
      </c>
      <c r="H41" s="4">
        <v>1</v>
      </c>
      <c r="I41" s="4">
        <v>1</v>
      </c>
      <c r="J41" s="4">
        <v>1</v>
      </c>
      <c r="K41" s="4" t="s">
        <v>30</v>
      </c>
      <c r="L41" s="4">
        <v>1088</v>
      </c>
      <c r="M41" s="4">
        <v>1088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44952</v>
      </c>
      <c r="S41" s="6">
        <v>44966</v>
      </c>
      <c r="T41" s="4" t="s">
        <v>34</v>
      </c>
      <c r="U41" s="4">
        <v>1088</v>
      </c>
      <c r="V41" s="4">
        <v>0</v>
      </c>
      <c r="W41" s="4">
        <v>0</v>
      </c>
      <c r="X41" s="4" t="s">
        <v>35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44962</v>
      </c>
      <c r="G42" s="6">
        <v>44963</v>
      </c>
      <c r="H42" s="4">
        <v>1</v>
      </c>
      <c r="I42" s="4">
        <v>1</v>
      </c>
      <c r="J42" s="4">
        <v>1</v>
      </c>
      <c r="K42" s="4" t="s">
        <v>30</v>
      </c>
      <c r="L42" s="4">
        <v>596</v>
      </c>
      <c r="M42" s="4">
        <v>596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44952</v>
      </c>
      <c r="S42" s="6">
        <v>44966</v>
      </c>
      <c r="T42" s="4" t="s">
        <v>34</v>
      </c>
      <c r="U42" s="4">
        <v>596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44962</v>
      </c>
      <c r="G43" s="6">
        <v>44963</v>
      </c>
      <c r="H43" s="4">
        <v>1</v>
      </c>
      <c r="I43" s="4">
        <v>1</v>
      </c>
      <c r="J43" s="4">
        <v>1</v>
      </c>
      <c r="K43" s="4" t="s">
        <v>30</v>
      </c>
      <c r="L43" s="4">
        <v>356</v>
      </c>
      <c r="M43" s="4">
        <v>356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44952</v>
      </c>
      <c r="S43" s="6">
        <v>44966</v>
      </c>
      <c r="T43" s="4" t="s">
        <v>34</v>
      </c>
      <c r="U43" s="4">
        <v>356</v>
      </c>
      <c r="V43" s="4">
        <v>0</v>
      </c>
      <c r="W43" s="4">
        <v>0</v>
      </c>
      <c r="X43" s="4" t="s">
        <v>245</v>
      </c>
      <c r="Y43" s="4" t="s">
        <v>35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44962</v>
      </c>
      <c r="G44" s="6">
        <v>44963</v>
      </c>
      <c r="H44" s="4">
        <v>1</v>
      </c>
      <c r="I44" s="4">
        <v>1</v>
      </c>
      <c r="J44" s="4">
        <v>1</v>
      </c>
      <c r="K44" s="4" t="s">
        <v>30</v>
      </c>
      <c r="L44" s="4">
        <v>242</v>
      </c>
      <c r="M44" s="4">
        <v>242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44953</v>
      </c>
      <c r="S44" s="6">
        <v>44966</v>
      </c>
      <c r="T44" s="4" t="s">
        <v>34</v>
      </c>
      <c r="U44" s="4">
        <v>242</v>
      </c>
      <c r="V44" s="4">
        <v>0</v>
      </c>
      <c r="W44" s="4">
        <v>0</v>
      </c>
      <c r="X44" s="4" t="s">
        <v>250</v>
      </c>
      <c r="Y44" s="4" t="s">
        <v>35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253</v>
      </c>
      <c r="F45" s="6">
        <v>44959</v>
      </c>
      <c r="G45" s="6">
        <v>44963</v>
      </c>
      <c r="H45" s="4">
        <v>1</v>
      </c>
      <c r="I45" s="4">
        <v>4</v>
      </c>
      <c r="J45" s="4">
        <v>4</v>
      </c>
      <c r="K45" s="4" t="s">
        <v>30</v>
      </c>
      <c r="L45" s="4">
        <v>2444</v>
      </c>
      <c r="M45" s="4">
        <v>2444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44953</v>
      </c>
      <c r="S45" s="6">
        <v>44966</v>
      </c>
      <c r="T45" s="4" t="s">
        <v>34</v>
      </c>
      <c r="U45" s="4">
        <v>2444</v>
      </c>
      <c r="V45" s="4">
        <v>0</v>
      </c>
      <c r="W45" s="4">
        <v>0</v>
      </c>
      <c r="X45" s="4" t="s">
        <v>255</v>
      </c>
      <c r="Y45" s="4" t="s">
        <v>35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257</v>
      </c>
      <c r="E46" s="4" t="s">
        <v>258</v>
      </c>
      <c r="F46" s="6">
        <v>44962</v>
      </c>
      <c r="G46" s="6">
        <v>44963</v>
      </c>
      <c r="H46" s="4">
        <v>1</v>
      </c>
      <c r="I46" s="4">
        <v>1</v>
      </c>
      <c r="J46" s="4">
        <v>1</v>
      </c>
      <c r="K46" s="4" t="s">
        <v>30</v>
      </c>
      <c r="L46" s="4">
        <v>615</v>
      </c>
      <c r="M46" s="4">
        <v>615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44953</v>
      </c>
      <c r="S46" s="6">
        <v>44966</v>
      </c>
      <c r="T46" s="4" t="s">
        <v>34</v>
      </c>
      <c r="U46" s="4">
        <v>615</v>
      </c>
      <c r="V46" s="4">
        <v>0</v>
      </c>
      <c r="W46" s="4">
        <v>0</v>
      </c>
      <c r="X46" s="4" t="s">
        <v>260</v>
      </c>
      <c r="Y46" s="4" t="s">
        <v>261</v>
      </c>
    </row>
    <row r="47" s="4" customFormat="1" spans="1:26">
      <c r="A47" s="4" t="s">
        <v>262</v>
      </c>
      <c r="B47" s="4" t="s">
        <v>26</v>
      </c>
      <c r="C47" s="4" t="s">
        <v>27</v>
      </c>
      <c r="D47" s="4" t="s">
        <v>263</v>
      </c>
      <c r="E47" s="4" t="s">
        <v>264</v>
      </c>
      <c r="F47" s="6">
        <v>44961</v>
      </c>
      <c r="G47" s="6">
        <v>44963</v>
      </c>
      <c r="H47" s="4">
        <v>2</v>
      </c>
      <c r="I47" s="4">
        <v>2</v>
      </c>
      <c r="J47" s="4">
        <v>4</v>
      </c>
      <c r="K47" s="4" t="s">
        <v>30</v>
      </c>
      <c r="L47" s="4">
        <v>6862</v>
      </c>
      <c r="M47" s="4">
        <v>6862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44954</v>
      </c>
      <c r="S47" s="6">
        <v>44966</v>
      </c>
      <c r="T47" s="4" t="s">
        <v>34</v>
      </c>
      <c r="U47" s="4">
        <v>6862</v>
      </c>
      <c r="V47" s="4">
        <v>0</v>
      </c>
      <c r="W47" s="4">
        <v>0</v>
      </c>
      <c r="X47" s="4" t="s">
        <v>266</v>
      </c>
      <c r="Y47" s="4">
        <v>1446910595</v>
      </c>
      <c r="Z47" s="4" t="s">
        <v>267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269</v>
      </c>
      <c r="E48" s="4" t="s">
        <v>270</v>
      </c>
      <c r="F48" s="6">
        <v>44962</v>
      </c>
      <c r="G48" s="6">
        <v>44963</v>
      </c>
      <c r="H48" s="4">
        <v>1</v>
      </c>
      <c r="I48" s="4">
        <v>1</v>
      </c>
      <c r="J48" s="4">
        <v>1</v>
      </c>
      <c r="K48" s="4" t="s">
        <v>30</v>
      </c>
      <c r="L48" s="4">
        <v>1204</v>
      </c>
      <c r="M48" s="4">
        <v>1204</v>
      </c>
      <c r="N48" s="4" t="s">
        <v>271</v>
      </c>
      <c r="O48" s="4" t="s">
        <v>32</v>
      </c>
      <c r="P48" s="4" t="s">
        <v>33</v>
      </c>
      <c r="Q48" s="4">
        <v>0</v>
      </c>
      <c r="R48" s="7">
        <v>44954</v>
      </c>
      <c r="S48" s="6">
        <v>44966</v>
      </c>
      <c r="T48" s="4" t="s">
        <v>34</v>
      </c>
      <c r="U48" s="4">
        <v>1204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44962</v>
      </c>
      <c r="G49" s="6">
        <v>44963</v>
      </c>
      <c r="H49" s="4">
        <v>1</v>
      </c>
      <c r="I49" s="4">
        <v>1</v>
      </c>
      <c r="J49" s="4">
        <v>1</v>
      </c>
      <c r="K49" s="4" t="s">
        <v>30</v>
      </c>
      <c r="L49" s="4">
        <v>248</v>
      </c>
      <c r="M49" s="4">
        <v>248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44954</v>
      </c>
      <c r="S49" s="6">
        <v>44966</v>
      </c>
      <c r="T49" s="4" t="s">
        <v>34</v>
      </c>
      <c r="U49" s="4">
        <v>248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44961</v>
      </c>
      <c r="G50" s="6">
        <v>44963</v>
      </c>
      <c r="H50" s="4">
        <v>1</v>
      </c>
      <c r="I50" s="4">
        <v>2</v>
      </c>
      <c r="J50" s="4">
        <v>2</v>
      </c>
      <c r="K50" s="4" t="s">
        <v>30</v>
      </c>
      <c r="L50" s="4">
        <v>1020</v>
      </c>
      <c r="M50" s="4">
        <v>1020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44954</v>
      </c>
      <c r="S50" s="6">
        <v>44966</v>
      </c>
      <c r="T50" s="4" t="s">
        <v>34</v>
      </c>
      <c r="U50" s="4">
        <v>1020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8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44</v>
      </c>
      <c r="F51" s="6">
        <v>44962</v>
      </c>
      <c r="G51" s="6">
        <v>44963</v>
      </c>
      <c r="H51" s="4">
        <v>4</v>
      </c>
      <c r="I51" s="4">
        <v>1</v>
      </c>
      <c r="J51" s="4">
        <v>4</v>
      </c>
      <c r="K51" s="4" t="s">
        <v>30</v>
      </c>
      <c r="L51" s="4">
        <v>5760</v>
      </c>
      <c r="M51" s="4">
        <v>5760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44954</v>
      </c>
      <c r="S51" s="6">
        <v>44966</v>
      </c>
      <c r="T51" s="4" t="s">
        <v>34</v>
      </c>
      <c r="U51" s="4">
        <v>5760</v>
      </c>
      <c r="V51" s="4">
        <v>0</v>
      </c>
      <c r="W51" s="4">
        <v>0</v>
      </c>
      <c r="X51" s="4" t="s">
        <v>287</v>
      </c>
      <c r="Y51" s="4">
        <v>22439213</v>
      </c>
      <c r="Z51" s="4">
        <v>31274826</v>
      </c>
      <c r="AA51" s="4">
        <v>49261316</v>
      </c>
      <c r="AB51" s="4" t="s">
        <v>288</v>
      </c>
    </row>
    <row r="52" s="4" customFormat="1" spans="1:25">
      <c r="A52" s="4" t="s">
        <v>289</v>
      </c>
      <c r="B52" s="4" t="s">
        <v>26</v>
      </c>
      <c r="C52" s="4" t="s">
        <v>27</v>
      </c>
      <c r="D52" s="4" t="s">
        <v>290</v>
      </c>
      <c r="E52" s="4" t="s">
        <v>291</v>
      </c>
      <c r="F52" s="6">
        <v>44962</v>
      </c>
      <c r="G52" s="6">
        <v>44963</v>
      </c>
      <c r="H52" s="4">
        <v>1</v>
      </c>
      <c r="I52" s="4">
        <v>1</v>
      </c>
      <c r="J52" s="4">
        <v>1</v>
      </c>
      <c r="K52" s="4" t="s">
        <v>30</v>
      </c>
      <c r="L52" s="4">
        <v>460</v>
      </c>
      <c r="M52" s="4">
        <v>460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44954</v>
      </c>
      <c r="S52" s="6">
        <v>44966</v>
      </c>
      <c r="T52" s="4" t="s">
        <v>34</v>
      </c>
      <c r="U52" s="4">
        <v>460</v>
      </c>
      <c r="V52" s="4">
        <v>0</v>
      </c>
      <c r="W52" s="4">
        <v>0</v>
      </c>
      <c r="X52" s="4" t="s">
        <v>293</v>
      </c>
      <c r="Y52" s="4" t="s">
        <v>35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194</v>
      </c>
      <c r="E53" s="4" t="s">
        <v>226</v>
      </c>
      <c r="F53" s="6">
        <v>44961</v>
      </c>
      <c r="G53" s="6">
        <v>44963</v>
      </c>
      <c r="H53" s="4">
        <v>1</v>
      </c>
      <c r="I53" s="4">
        <v>2</v>
      </c>
      <c r="J53" s="4">
        <v>2</v>
      </c>
      <c r="K53" s="4" t="s">
        <v>30</v>
      </c>
      <c r="L53" s="4">
        <v>1755</v>
      </c>
      <c r="M53" s="4">
        <v>1755</v>
      </c>
      <c r="N53" s="4" t="s">
        <v>295</v>
      </c>
      <c r="O53" s="4" t="s">
        <v>32</v>
      </c>
      <c r="P53" s="4" t="s">
        <v>33</v>
      </c>
      <c r="Q53" s="4">
        <v>0</v>
      </c>
      <c r="R53" s="7">
        <v>44950</v>
      </c>
      <c r="S53" s="6">
        <v>44966</v>
      </c>
      <c r="T53" s="4" t="s">
        <v>34</v>
      </c>
      <c r="U53" s="4">
        <v>1755</v>
      </c>
      <c r="V53" s="4">
        <v>0</v>
      </c>
      <c r="W53" s="4">
        <v>0</v>
      </c>
      <c r="X53" s="4" t="s">
        <v>296</v>
      </c>
      <c r="Y53" s="4" t="s">
        <v>297</v>
      </c>
    </row>
    <row r="54" s="4" customFormat="1" spans="1:25">
      <c r="A54" s="4" t="s">
        <v>298</v>
      </c>
      <c r="B54" s="4" t="s">
        <v>26</v>
      </c>
      <c r="C54" s="4" t="s">
        <v>27</v>
      </c>
      <c r="D54" s="4" t="s">
        <v>299</v>
      </c>
      <c r="E54" s="4" t="s">
        <v>300</v>
      </c>
      <c r="F54" s="6">
        <v>44962</v>
      </c>
      <c r="G54" s="6">
        <v>44963</v>
      </c>
      <c r="H54" s="4">
        <v>1</v>
      </c>
      <c r="I54" s="4">
        <v>1</v>
      </c>
      <c r="J54" s="4">
        <v>1</v>
      </c>
      <c r="K54" s="4" t="s">
        <v>30</v>
      </c>
      <c r="L54" s="4">
        <v>986</v>
      </c>
      <c r="M54" s="4">
        <v>986</v>
      </c>
      <c r="N54" s="4" t="s">
        <v>301</v>
      </c>
      <c r="O54" s="4" t="s">
        <v>32</v>
      </c>
      <c r="P54" s="4" t="s">
        <v>33</v>
      </c>
      <c r="Q54" s="4">
        <v>0</v>
      </c>
      <c r="R54" s="7">
        <v>44955</v>
      </c>
      <c r="S54" s="6">
        <v>44966</v>
      </c>
      <c r="T54" s="4" t="s">
        <v>34</v>
      </c>
      <c r="U54" s="4">
        <v>986</v>
      </c>
      <c r="V54" s="4">
        <v>0</v>
      </c>
      <c r="W54" s="4">
        <v>0</v>
      </c>
      <c r="X54" s="4" t="s">
        <v>302</v>
      </c>
      <c r="Y54" s="4" t="s">
        <v>303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121</v>
      </c>
      <c r="F55" s="6">
        <v>44961</v>
      </c>
      <c r="G55" s="6">
        <v>44963</v>
      </c>
      <c r="H55" s="4">
        <v>1</v>
      </c>
      <c r="I55" s="4">
        <v>2</v>
      </c>
      <c r="J55" s="4">
        <v>2</v>
      </c>
      <c r="K55" s="4" t="s">
        <v>30</v>
      </c>
      <c r="L55" s="4">
        <v>1808</v>
      </c>
      <c r="M55" s="4">
        <v>1808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44955</v>
      </c>
      <c r="S55" s="6">
        <v>44966</v>
      </c>
      <c r="T55" s="4" t="s">
        <v>34</v>
      </c>
      <c r="U55" s="4">
        <v>1808</v>
      </c>
      <c r="V55" s="4">
        <v>0</v>
      </c>
      <c r="W55" s="4">
        <v>0</v>
      </c>
      <c r="X55" s="4" t="s">
        <v>307</v>
      </c>
      <c r="Y55" s="4" t="s">
        <v>35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309</v>
      </c>
      <c r="E56" s="4" t="s">
        <v>310</v>
      </c>
      <c r="F56" s="6">
        <v>44962</v>
      </c>
      <c r="G56" s="6">
        <v>44963</v>
      </c>
      <c r="H56" s="4">
        <v>1</v>
      </c>
      <c r="I56" s="4">
        <v>1</v>
      </c>
      <c r="J56" s="4">
        <v>1</v>
      </c>
      <c r="K56" s="4" t="s">
        <v>30</v>
      </c>
      <c r="L56" s="4">
        <v>443</v>
      </c>
      <c r="M56" s="4">
        <v>443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44956</v>
      </c>
      <c r="S56" s="6">
        <v>44966</v>
      </c>
      <c r="T56" s="4" t="s">
        <v>34</v>
      </c>
      <c r="U56" s="4">
        <v>443</v>
      </c>
      <c r="V56" s="4">
        <v>0</v>
      </c>
      <c r="W56" s="4">
        <v>0</v>
      </c>
      <c r="X56" s="4" t="s">
        <v>312</v>
      </c>
      <c r="Y56" s="4" t="s">
        <v>35</v>
      </c>
    </row>
    <row r="57" s="4" customFormat="1" spans="1:25">
      <c r="A57" s="4" t="s">
        <v>313</v>
      </c>
      <c r="B57" s="4" t="s">
        <v>26</v>
      </c>
      <c r="C57" s="4" t="s">
        <v>27</v>
      </c>
      <c r="D57" s="4" t="s">
        <v>314</v>
      </c>
      <c r="E57" s="4" t="s">
        <v>211</v>
      </c>
      <c r="F57" s="6">
        <v>44960</v>
      </c>
      <c r="G57" s="6">
        <v>44963</v>
      </c>
      <c r="H57" s="4">
        <v>1</v>
      </c>
      <c r="I57" s="4">
        <v>3</v>
      </c>
      <c r="J57" s="4">
        <v>3</v>
      </c>
      <c r="K57" s="4" t="s">
        <v>30</v>
      </c>
      <c r="L57" s="4">
        <v>1950</v>
      </c>
      <c r="M57" s="4">
        <v>1950</v>
      </c>
      <c r="N57" s="4" t="s">
        <v>315</v>
      </c>
      <c r="O57" s="4" t="s">
        <v>32</v>
      </c>
      <c r="P57" s="4" t="s">
        <v>33</v>
      </c>
      <c r="Q57" s="4">
        <v>0</v>
      </c>
      <c r="R57" s="7">
        <v>44956</v>
      </c>
      <c r="S57" s="6">
        <v>44966</v>
      </c>
      <c r="T57" s="4" t="s">
        <v>34</v>
      </c>
      <c r="U57" s="4">
        <v>1950</v>
      </c>
      <c r="V57" s="4">
        <v>0</v>
      </c>
      <c r="W57" s="4">
        <v>0</v>
      </c>
      <c r="X57" s="4" t="s">
        <v>316</v>
      </c>
      <c r="Y57" s="4" t="s">
        <v>35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318</v>
      </c>
      <c r="E58" s="4" t="s">
        <v>319</v>
      </c>
      <c r="F58" s="6">
        <v>44961</v>
      </c>
      <c r="G58" s="6">
        <v>44963</v>
      </c>
      <c r="H58" s="4">
        <v>1</v>
      </c>
      <c r="I58" s="4">
        <v>2</v>
      </c>
      <c r="J58" s="4">
        <v>2</v>
      </c>
      <c r="K58" s="4" t="s">
        <v>30</v>
      </c>
      <c r="L58" s="4">
        <v>708</v>
      </c>
      <c r="M58" s="4">
        <v>708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44956</v>
      </c>
      <c r="S58" s="6">
        <v>44966</v>
      </c>
      <c r="T58" s="4" t="s">
        <v>34</v>
      </c>
      <c r="U58" s="4">
        <v>708</v>
      </c>
      <c r="V58" s="4">
        <v>0</v>
      </c>
      <c r="W58" s="4">
        <v>0</v>
      </c>
      <c r="X58" s="4" t="s">
        <v>321</v>
      </c>
      <c r="Y58" s="4" t="s">
        <v>322</v>
      </c>
    </row>
    <row r="59" s="4" customFormat="1" spans="1:25">
      <c r="A59" s="4" t="s">
        <v>323</v>
      </c>
      <c r="B59" s="4" t="s">
        <v>26</v>
      </c>
      <c r="C59" s="4" t="s">
        <v>27</v>
      </c>
      <c r="D59" s="4" t="s">
        <v>324</v>
      </c>
      <c r="E59" s="4" t="s">
        <v>325</v>
      </c>
      <c r="F59" s="6">
        <v>44962</v>
      </c>
      <c r="G59" s="6">
        <v>44963</v>
      </c>
      <c r="H59" s="4">
        <v>1</v>
      </c>
      <c r="I59" s="4">
        <v>1</v>
      </c>
      <c r="J59" s="4">
        <v>1</v>
      </c>
      <c r="K59" s="4" t="s">
        <v>30</v>
      </c>
      <c r="L59" s="4">
        <v>1587</v>
      </c>
      <c r="M59" s="4">
        <v>1587</v>
      </c>
      <c r="N59" s="4" t="s">
        <v>326</v>
      </c>
      <c r="O59" s="4" t="s">
        <v>32</v>
      </c>
      <c r="P59" s="4" t="s">
        <v>33</v>
      </c>
      <c r="Q59" s="4">
        <v>0</v>
      </c>
      <c r="R59" s="7">
        <v>44956</v>
      </c>
      <c r="S59" s="6">
        <v>44966</v>
      </c>
      <c r="T59" s="4" t="s">
        <v>34</v>
      </c>
      <c r="U59" s="4">
        <v>1587</v>
      </c>
      <c r="V59" s="4">
        <v>0</v>
      </c>
      <c r="W59" s="4">
        <v>0</v>
      </c>
      <c r="X59" s="4" t="s">
        <v>327</v>
      </c>
      <c r="Y59" s="4" t="s">
        <v>328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330</v>
      </c>
      <c r="E60" s="4" t="s">
        <v>201</v>
      </c>
      <c r="F60" s="6">
        <v>44960</v>
      </c>
      <c r="G60" s="6">
        <v>44963</v>
      </c>
      <c r="H60" s="4">
        <v>1</v>
      </c>
      <c r="I60" s="4">
        <v>3</v>
      </c>
      <c r="J60" s="4">
        <v>3</v>
      </c>
      <c r="K60" s="4" t="s">
        <v>30</v>
      </c>
      <c r="L60" s="4">
        <v>3426</v>
      </c>
      <c r="M60" s="4">
        <v>3426</v>
      </c>
      <c r="N60" s="4" t="s">
        <v>331</v>
      </c>
      <c r="O60" s="4" t="s">
        <v>32</v>
      </c>
      <c r="P60" s="4" t="s">
        <v>33</v>
      </c>
      <c r="Q60" s="4">
        <v>0</v>
      </c>
      <c r="R60" s="7">
        <v>44956</v>
      </c>
      <c r="S60" s="6">
        <v>44966</v>
      </c>
      <c r="T60" s="4" t="s">
        <v>34</v>
      </c>
      <c r="U60" s="4">
        <v>3426</v>
      </c>
      <c r="V60" s="4">
        <v>0</v>
      </c>
      <c r="W60" s="4">
        <v>0</v>
      </c>
      <c r="X60" s="4" t="s">
        <v>332</v>
      </c>
      <c r="Y60" s="4" t="s">
        <v>35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334</v>
      </c>
      <c r="E61" s="4" t="s">
        <v>335</v>
      </c>
      <c r="F61" s="6">
        <v>44962</v>
      </c>
      <c r="G61" s="6">
        <v>44963</v>
      </c>
      <c r="H61" s="4">
        <v>1</v>
      </c>
      <c r="I61" s="4">
        <v>1</v>
      </c>
      <c r="J61" s="4">
        <v>1</v>
      </c>
      <c r="K61" s="4" t="s">
        <v>30</v>
      </c>
      <c r="L61" s="4">
        <v>538</v>
      </c>
      <c r="M61" s="4">
        <v>538</v>
      </c>
      <c r="N61" s="4" t="s">
        <v>336</v>
      </c>
      <c r="O61" s="4" t="s">
        <v>32</v>
      </c>
      <c r="P61" s="4" t="s">
        <v>33</v>
      </c>
      <c r="Q61" s="4">
        <v>0</v>
      </c>
      <c r="R61" s="7">
        <v>44957</v>
      </c>
      <c r="S61" s="6">
        <v>44966</v>
      </c>
      <c r="T61" s="4" t="s">
        <v>34</v>
      </c>
      <c r="U61" s="4">
        <v>538</v>
      </c>
      <c r="V61" s="4">
        <v>0</v>
      </c>
      <c r="W61" s="4">
        <v>0</v>
      </c>
      <c r="X61" s="4" t="s">
        <v>337</v>
      </c>
      <c r="Y61" s="4" t="s">
        <v>338</v>
      </c>
    </row>
    <row r="62" s="4" customFormat="1" spans="1:25">
      <c r="A62" s="4" t="s">
        <v>339</v>
      </c>
      <c r="B62" s="4" t="s">
        <v>26</v>
      </c>
      <c r="C62" s="4" t="s">
        <v>27</v>
      </c>
      <c r="D62" s="4" t="s">
        <v>340</v>
      </c>
      <c r="E62" s="4" t="s">
        <v>68</v>
      </c>
      <c r="F62" s="6">
        <v>44961</v>
      </c>
      <c r="G62" s="6">
        <v>44963</v>
      </c>
      <c r="H62" s="4">
        <v>1</v>
      </c>
      <c r="I62" s="4">
        <v>2</v>
      </c>
      <c r="J62" s="4">
        <v>2</v>
      </c>
      <c r="K62" s="4" t="s">
        <v>30</v>
      </c>
      <c r="L62" s="4">
        <v>1462</v>
      </c>
      <c r="M62" s="4">
        <v>1462</v>
      </c>
      <c r="N62" s="4" t="s">
        <v>341</v>
      </c>
      <c r="O62" s="4" t="s">
        <v>32</v>
      </c>
      <c r="P62" s="4" t="s">
        <v>33</v>
      </c>
      <c r="Q62" s="4">
        <v>0</v>
      </c>
      <c r="R62" s="7">
        <v>44957</v>
      </c>
      <c r="S62" s="6">
        <v>44966</v>
      </c>
      <c r="T62" s="4" t="s">
        <v>34</v>
      </c>
      <c r="U62" s="4">
        <v>1462</v>
      </c>
      <c r="V62" s="4">
        <v>0</v>
      </c>
      <c r="W62" s="4">
        <v>0</v>
      </c>
      <c r="X62" s="4" t="s">
        <v>342</v>
      </c>
      <c r="Y62" s="4" t="s">
        <v>343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345</v>
      </c>
      <c r="E63" s="4" t="s">
        <v>346</v>
      </c>
      <c r="F63" s="6">
        <v>44962</v>
      </c>
      <c r="G63" s="6">
        <v>44963</v>
      </c>
      <c r="H63" s="4">
        <v>1</v>
      </c>
      <c r="I63" s="4">
        <v>1</v>
      </c>
      <c r="J63" s="4">
        <v>1</v>
      </c>
      <c r="K63" s="4" t="s">
        <v>30</v>
      </c>
      <c r="L63" s="4">
        <v>648</v>
      </c>
      <c r="M63" s="4">
        <v>648</v>
      </c>
      <c r="N63" s="4" t="s">
        <v>347</v>
      </c>
      <c r="O63" s="4" t="s">
        <v>32</v>
      </c>
      <c r="P63" s="4" t="s">
        <v>33</v>
      </c>
      <c r="Q63" s="4">
        <v>0</v>
      </c>
      <c r="R63" s="7">
        <v>44957</v>
      </c>
      <c r="S63" s="6">
        <v>44966</v>
      </c>
      <c r="T63" s="4" t="s">
        <v>34</v>
      </c>
      <c r="U63" s="4">
        <v>648</v>
      </c>
      <c r="V63" s="4">
        <v>0</v>
      </c>
      <c r="W63" s="4">
        <v>0</v>
      </c>
      <c r="X63" s="4" t="s">
        <v>348</v>
      </c>
      <c r="Y63" s="4" t="s">
        <v>35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351</v>
      </c>
      <c r="F64" s="6">
        <v>44961</v>
      </c>
      <c r="G64" s="6">
        <v>44963</v>
      </c>
      <c r="H64" s="4">
        <v>1</v>
      </c>
      <c r="I64" s="4">
        <v>2</v>
      </c>
      <c r="J64" s="4">
        <v>2</v>
      </c>
      <c r="K64" s="4" t="s">
        <v>30</v>
      </c>
      <c r="L64" s="4">
        <v>308</v>
      </c>
      <c r="M64" s="4">
        <v>308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44957</v>
      </c>
      <c r="S64" s="6">
        <v>44966</v>
      </c>
      <c r="T64" s="4" t="s">
        <v>34</v>
      </c>
      <c r="U64" s="4">
        <v>308</v>
      </c>
      <c r="V64" s="4">
        <v>0</v>
      </c>
      <c r="W64" s="4">
        <v>0</v>
      </c>
      <c r="X64" s="4" t="s">
        <v>353</v>
      </c>
      <c r="Y64" s="4" t="s">
        <v>35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6">
        <v>44958</v>
      </c>
      <c r="G65" s="6">
        <v>44963</v>
      </c>
      <c r="H65" s="4">
        <v>1</v>
      </c>
      <c r="I65" s="4">
        <v>5</v>
      </c>
      <c r="J65" s="4">
        <v>5</v>
      </c>
      <c r="K65" s="4" t="s">
        <v>30</v>
      </c>
      <c r="L65" s="4">
        <v>5613</v>
      </c>
      <c r="M65" s="4">
        <v>5613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44957</v>
      </c>
      <c r="S65" s="6">
        <v>44966</v>
      </c>
      <c r="T65" s="4" t="s">
        <v>34</v>
      </c>
      <c r="U65" s="4">
        <v>5613</v>
      </c>
      <c r="V65" s="4">
        <v>0</v>
      </c>
      <c r="W65" s="4">
        <v>0</v>
      </c>
      <c r="X65" s="4" t="s">
        <v>358</v>
      </c>
      <c r="Y65" s="4" t="s">
        <v>35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360</v>
      </c>
      <c r="E66" s="4" t="s">
        <v>361</v>
      </c>
      <c r="F66" s="6">
        <v>44962</v>
      </c>
      <c r="G66" s="6">
        <v>44963</v>
      </c>
      <c r="H66" s="4">
        <v>1</v>
      </c>
      <c r="I66" s="4">
        <v>1</v>
      </c>
      <c r="J66" s="4">
        <v>1</v>
      </c>
      <c r="K66" s="4" t="s">
        <v>30</v>
      </c>
      <c r="L66" s="4">
        <v>1185</v>
      </c>
      <c r="M66" s="4">
        <v>1185</v>
      </c>
      <c r="N66" s="4" t="s">
        <v>362</v>
      </c>
      <c r="O66" s="4" t="s">
        <v>32</v>
      </c>
      <c r="P66" s="4" t="s">
        <v>33</v>
      </c>
      <c r="Q66" s="4">
        <v>0</v>
      </c>
      <c r="R66" s="7">
        <v>44958</v>
      </c>
      <c r="S66" s="6">
        <v>44966</v>
      </c>
      <c r="T66" s="4" t="s">
        <v>34</v>
      </c>
      <c r="U66" s="4">
        <v>1185</v>
      </c>
      <c r="V66" s="4">
        <v>0</v>
      </c>
      <c r="W66" s="4">
        <v>0</v>
      </c>
      <c r="X66" s="4" t="s">
        <v>363</v>
      </c>
      <c r="Y66" s="4" t="s">
        <v>35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365</v>
      </c>
      <c r="E67" s="4" t="s">
        <v>222</v>
      </c>
      <c r="F67" s="6">
        <v>44958</v>
      </c>
      <c r="G67" s="6">
        <v>44963</v>
      </c>
      <c r="H67" s="4">
        <v>1</v>
      </c>
      <c r="I67" s="4">
        <v>5</v>
      </c>
      <c r="J67" s="4">
        <v>5</v>
      </c>
      <c r="K67" s="4" t="s">
        <v>30</v>
      </c>
      <c r="L67" s="4">
        <v>11780</v>
      </c>
      <c r="M67" s="4">
        <v>11780</v>
      </c>
      <c r="N67" s="4" t="s">
        <v>366</v>
      </c>
      <c r="O67" s="4" t="s">
        <v>32</v>
      </c>
      <c r="P67" s="4" t="s">
        <v>33</v>
      </c>
      <c r="Q67" s="4">
        <v>0</v>
      </c>
      <c r="R67" s="7">
        <v>44958</v>
      </c>
      <c r="S67" s="6">
        <v>44966</v>
      </c>
      <c r="T67" s="4" t="s">
        <v>34</v>
      </c>
      <c r="U67" s="4">
        <v>11780</v>
      </c>
      <c r="V67" s="4">
        <v>0</v>
      </c>
      <c r="W67" s="4">
        <v>0</v>
      </c>
      <c r="X67" s="4" t="s">
        <v>367</v>
      </c>
      <c r="Y67" s="4" t="s">
        <v>35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253</v>
      </c>
      <c r="F68" s="6">
        <v>44962</v>
      </c>
      <c r="G68" s="6">
        <v>44963</v>
      </c>
      <c r="H68" s="4">
        <v>1</v>
      </c>
      <c r="I68" s="4">
        <v>1</v>
      </c>
      <c r="J68" s="4">
        <v>1</v>
      </c>
      <c r="K68" s="4" t="s">
        <v>30</v>
      </c>
      <c r="L68" s="4">
        <v>683</v>
      </c>
      <c r="M68" s="4">
        <v>683</v>
      </c>
      <c r="N68" s="4" t="s">
        <v>370</v>
      </c>
      <c r="O68" s="4" t="s">
        <v>32</v>
      </c>
      <c r="P68" s="4" t="s">
        <v>33</v>
      </c>
      <c r="Q68" s="4">
        <v>0</v>
      </c>
      <c r="R68" s="7">
        <v>44958</v>
      </c>
      <c r="S68" s="6">
        <v>44966</v>
      </c>
      <c r="T68" s="4" t="s">
        <v>34</v>
      </c>
      <c r="U68" s="4">
        <v>683</v>
      </c>
      <c r="V68" s="4">
        <v>0</v>
      </c>
      <c r="W68" s="4">
        <v>0</v>
      </c>
      <c r="X68" s="4" t="s">
        <v>371</v>
      </c>
      <c r="Y68" s="4" t="s">
        <v>372</v>
      </c>
    </row>
    <row r="69" s="4" customFormat="1" spans="1:25">
      <c r="A69" s="4" t="s">
        <v>359</v>
      </c>
      <c r="B69" s="4" t="s">
        <v>26</v>
      </c>
      <c r="C69" s="4" t="s">
        <v>104</v>
      </c>
      <c r="D69" s="4" t="s">
        <v>360</v>
      </c>
      <c r="E69" s="4" t="s">
        <v>361</v>
      </c>
      <c r="F69" s="6">
        <v>44962</v>
      </c>
      <c r="G69" s="6">
        <v>44963</v>
      </c>
      <c r="H69" s="4">
        <v>1</v>
      </c>
      <c r="I69" s="4">
        <v>1</v>
      </c>
      <c r="J69" s="4">
        <v>1</v>
      </c>
      <c r="K69" s="4" t="s">
        <v>30</v>
      </c>
      <c r="L69" s="4">
        <v>-1185</v>
      </c>
      <c r="M69" s="4">
        <v>-1185</v>
      </c>
      <c r="N69" s="4" t="s">
        <v>362</v>
      </c>
      <c r="O69" s="4" t="s">
        <v>32</v>
      </c>
      <c r="P69" s="4" t="s">
        <v>33</v>
      </c>
      <c r="Q69" s="4">
        <v>0</v>
      </c>
      <c r="R69" s="7">
        <v>44958</v>
      </c>
      <c r="S69" s="6">
        <v>44966</v>
      </c>
      <c r="T69" s="4" t="s">
        <v>34</v>
      </c>
      <c r="U69" s="4">
        <v>-1185</v>
      </c>
      <c r="V69" s="4">
        <v>0</v>
      </c>
      <c r="W69" s="4">
        <v>0</v>
      </c>
      <c r="X69" s="4" t="s">
        <v>363</v>
      </c>
      <c r="Y69" s="4" t="s">
        <v>35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374</v>
      </c>
      <c r="E70" s="4" t="s">
        <v>375</v>
      </c>
      <c r="F70" s="6">
        <v>44962</v>
      </c>
      <c r="G70" s="6">
        <v>44963</v>
      </c>
      <c r="H70" s="4">
        <v>1</v>
      </c>
      <c r="I70" s="4">
        <v>1</v>
      </c>
      <c r="J70" s="4">
        <v>1</v>
      </c>
      <c r="K70" s="4" t="s">
        <v>30</v>
      </c>
      <c r="L70" s="4">
        <v>525</v>
      </c>
      <c r="M70" s="4">
        <v>525</v>
      </c>
      <c r="N70" s="4" t="s">
        <v>376</v>
      </c>
      <c r="O70" s="4" t="s">
        <v>32</v>
      </c>
      <c r="P70" s="4" t="s">
        <v>33</v>
      </c>
      <c r="Q70" s="4">
        <v>0</v>
      </c>
      <c r="R70" s="7">
        <v>44958</v>
      </c>
      <c r="S70" s="6">
        <v>44966</v>
      </c>
      <c r="T70" s="4" t="s">
        <v>34</v>
      </c>
      <c r="U70" s="4">
        <v>525</v>
      </c>
      <c r="V70" s="4">
        <v>0</v>
      </c>
      <c r="W70" s="4">
        <v>0</v>
      </c>
      <c r="X70" s="4" t="s">
        <v>377</v>
      </c>
      <c r="Y70" s="4" t="s">
        <v>35</v>
      </c>
    </row>
    <row r="71" s="4" customFormat="1" spans="1:25">
      <c r="A71" s="4" t="s">
        <v>235</v>
      </c>
      <c r="B71" s="4" t="s">
        <v>26</v>
      </c>
      <c r="C71" s="4" t="s">
        <v>104</v>
      </c>
      <c r="D71" s="4" t="s">
        <v>236</v>
      </c>
      <c r="E71" s="4" t="s">
        <v>237</v>
      </c>
      <c r="F71" s="6">
        <v>44962</v>
      </c>
      <c r="G71" s="6">
        <v>44963</v>
      </c>
      <c r="H71" s="4">
        <v>1</v>
      </c>
      <c r="I71" s="4">
        <v>1</v>
      </c>
      <c r="J71" s="4">
        <v>1</v>
      </c>
      <c r="K71" s="4" t="s">
        <v>30</v>
      </c>
      <c r="L71" s="4">
        <v>-596</v>
      </c>
      <c r="M71" s="4">
        <v>-596</v>
      </c>
      <c r="N71" s="4" t="s">
        <v>238</v>
      </c>
      <c r="O71" s="4" t="s">
        <v>32</v>
      </c>
      <c r="P71" s="4" t="s">
        <v>33</v>
      </c>
      <c r="Q71" s="4">
        <v>0</v>
      </c>
      <c r="R71" s="7">
        <v>44952</v>
      </c>
      <c r="S71" s="6">
        <v>44966</v>
      </c>
      <c r="T71" s="4" t="s">
        <v>34</v>
      </c>
      <c r="U71" s="4">
        <v>-596</v>
      </c>
      <c r="V71" s="4">
        <v>0</v>
      </c>
      <c r="W71" s="4">
        <v>0</v>
      </c>
      <c r="X71" s="4" t="s">
        <v>239</v>
      </c>
      <c r="Y71" s="4" t="s">
        <v>240</v>
      </c>
    </row>
    <row r="72" s="4" customFormat="1" spans="1:25">
      <c r="A72" s="4" t="s">
        <v>378</v>
      </c>
      <c r="B72" s="4" t="s">
        <v>26</v>
      </c>
      <c r="C72" s="4" t="s">
        <v>27</v>
      </c>
      <c r="D72" s="4" t="s">
        <v>252</v>
      </c>
      <c r="E72" s="4" t="s">
        <v>253</v>
      </c>
      <c r="F72" s="6">
        <v>44959</v>
      </c>
      <c r="G72" s="6">
        <v>44963</v>
      </c>
      <c r="H72" s="4">
        <v>1</v>
      </c>
      <c r="I72" s="4">
        <v>4</v>
      </c>
      <c r="J72" s="4">
        <v>4</v>
      </c>
      <c r="K72" s="4" t="s">
        <v>30</v>
      </c>
      <c r="L72" s="4">
        <v>2444</v>
      </c>
      <c r="M72" s="4">
        <v>2444</v>
      </c>
      <c r="N72" s="4" t="s">
        <v>379</v>
      </c>
      <c r="O72" s="4" t="s">
        <v>32</v>
      </c>
      <c r="P72" s="4" t="s">
        <v>33</v>
      </c>
      <c r="Q72" s="4">
        <v>0</v>
      </c>
      <c r="R72" s="7">
        <v>44958</v>
      </c>
      <c r="S72" s="6">
        <v>44966</v>
      </c>
      <c r="T72" s="4" t="s">
        <v>34</v>
      </c>
      <c r="U72" s="4">
        <v>2444</v>
      </c>
      <c r="V72" s="4">
        <v>0</v>
      </c>
      <c r="W72" s="4">
        <v>0</v>
      </c>
      <c r="X72" s="4" t="s">
        <v>380</v>
      </c>
      <c r="Y72" s="4" t="s">
        <v>381</v>
      </c>
    </row>
    <row r="73" s="4" customFormat="1" spans="1:25">
      <c r="A73" s="4" t="s">
        <v>382</v>
      </c>
      <c r="B73" s="4" t="s">
        <v>26</v>
      </c>
      <c r="C73" s="4" t="s">
        <v>27</v>
      </c>
      <c r="D73" s="4" t="s">
        <v>383</v>
      </c>
      <c r="E73" s="4" t="s">
        <v>155</v>
      </c>
      <c r="F73" s="6">
        <v>44962</v>
      </c>
      <c r="G73" s="6">
        <v>44963</v>
      </c>
      <c r="H73" s="4">
        <v>1</v>
      </c>
      <c r="I73" s="4">
        <v>1</v>
      </c>
      <c r="J73" s="4">
        <v>1</v>
      </c>
      <c r="K73" s="4" t="s">
        <v>30</v>
      </c>
      <c r="L73" s="4">
        <v>506</v>
      </c>
      <c r="M73" s="4">
        <v>506</v>
      </c>
      <c r="N73" s="4" t="s">
        <v>384</v>
      </c>
      <c r="O73" s="4" t="s">
        <v>32</v>
      </c>
      <c r="P73" s="4" t="s">
        <v>33</v>
      </c>
      <c r="Q73" s="4">
        <v>0</v>
      </c>
      <c r="R73" s="7">
        <v>44958</v>
      </c>
      <c r="S73" s="6">
        <v>44966</v>
      </c>
      <c r="T73" s="4" t="s">
        <v>34</v>
      </c>
      <c r="U73" s="4">
        <v>506</v>
      </c>
      <c r="V73" s="4">
        <v>0</v>
      </c>
      <c r="W73" s="4">
        <v>0</v>
      </c>
      <c r="X73" s="4" t="s">
        <v>385</v>
      </c>
      <c r="Y73" s="4" t="s">
        <v>386</v>
      </c>
    </row>
    <row r="74" s="4" customFormat="1" spans="1:25">
      <c r="A74" s="4" t="s">
        <v>387</v>
      </c>
      <c r="B74" s="4" t="s">
        <v>26</v>
      </c>
      <c r="C74" s="4" t="s">
        <v>27</v>
      </c>
      <c r="D74" s="4" t="s">
        <v>388</v>
      </c>
      <c r="E74" s="4" t="s">
        <v>291</v>
      </c>
      <c r="F74" s="6">
        <v>44960</v>
      </c>
      <c r="G74" s="6">
        <v>44963</v>
      </c>
      <c r="H74" s="4">
        <v>1</v>
      </c>
      <c r="I74" s="4">
        <v>3</v>
      </c>
      <c r="J74" s="4">
        <v>3</v>
      </c>
      <c r="K74" s="4" t="s">
        <v>30</v>
      </c>
      <c r="L74" s="4">
        <v>1983</v>
      </c>
      <c r="M74" s="4">
        <v>1983</v>
      </c>
      <c r="N74" s="4" t="s">
        <v>389</v>
      </c>
      <c r="O74" s="4" t="s">
        <v>32</v>
      </c>
      <c r="P74" s="4" t="s">
        <v>33</v>
      </c>
      <c r="Q74" s="4">
        <v>0</v>
      </c>
      <c r="R74" s="7">
        <v>44959</v>
      </c>
      <c r="S74" s="6">
        <v>44966</v>
      </c>
      <c r="T74" s="4" t="s">
        <v>34</v>
      </c>
      <c r="U74" s="4">
        <v>1983</v>
      </c>
      <c r="V74" s="4">
        <v>0</v>
      </c>
      <c r="W74" s="4">
        <v>0</v>
      </c>
      <c r="X74" s="4" t="s">
        <v>390</v>
      </c>
      <c r="Y74" s="4" t="s">
        <v>391</v>
      </c>
    </row>
    <row r="75" s="4" customFormat="1" spans="1:25">
      <c r="A75" s="4" t="s">
        <v>392</v>
      </c>
      <c r="B75" s="4" t="s">
        <v>26</v>
      </c>
      <c r="C75" s="4" t="s">
        <v>27</v>
      </c>
      <c r="D75" s="4" t="s">
        <v>393</v>
      </c>
      <c r="E75" s="4" t="s">
        <v>121</v>
      </c>
      <c r="F75" s="6">
        <v>44961</v>
      </c>
      <c r="G75" s="6">
        <v>44963</v>
      </c>
      <c r="H75" s="4">
        <v>1</v>
      </c>
      <c r="I75" s="4">
        <v>2</v>
      </c>
      <c r="J75" s="4">
        <v>2</v>
      </c>
      <c r="K75" s="4" t="s">
        <v>30</v>
      </c>
      <c r="L75" s="4">
        <v>1295</v>
      </c>
      <c r="M75" s="4">
        <v>1295</v>
      </c>
      <c r="N75" s="4" t="s">
        <v>394</v>
      </c>
      <c r="O75" s="4" t="s">
        <v>32</v>
      </c>
      <c r="P75" s="4" t="s">
        <v>33</v>
      </c>
      <c r="Q75" s="4">
        <v>0</v>
      </c>
      <c r="R75" s="7">
        <v>44959</v>
      </c>
      <c r="S75" s="6">
        <v>44966</v>
      </c>
      <c r="T75" s="4" t="s">
        <v>34</v>
      </c>
      <c r="U75" s="4">
        <v>1295</v>
      </c>
      <c r="V75" s="4">
        <v>0</v>
      </c>
      <c r="W75" s="4">
        <v>0</v>
      </c>
      <c r="X75" s="4" t="s">
        <v>395</v>
      </c>
      <c r="Y75" s="4" t="s">
        <v>396</v>
      </c>
    </row>
    <row r="76" s="4" customFormat="1" spans="1:25">
      <c r="A76" s="4" t="s">
        <v>397</v>
      </c>
      <c r="B76" s="4" t="s">
        <v>26</v>
      </c>
      <c r="C76" s="4" t="s">
        <v>27</v>
      </c>
      <c r="D76" s="4" t="s">
        <v>398</v>
      </c>
      <c r="E76" s="4" t="s">
        <v>399</v>
      </c>
      <c r="F76" s="6">
        <v>44962</v>
      </c>
      <c r="G76" s="6">
        <v>44963</v>
      </c>
      <c r="H76" s="4">
        <v>1</v>
      </c>
      <c r="I76" s="4">
        <v>1</v>
      </c>
      <c r="J76" s="4">
        <v>1</v>
      </c>
      <c r="K76" s="4" t="s">
        <v>30</v>
      </c>
      <c r="L76" s="4">
        <v>882</v>
      </c>
      <c r="M76" s="4">
        <v>882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44959</v>
      </c>
      <c r="S76" s="6">
        <v>44966</v>
      </c>
      <c r="T76" s="4" t="s">
        <v>34</v>
      </c>
      <c r="U76" s="4">
        <v>882</v>
      </c>
      <c r="V76" s="4">
        <v>0</v>
      </c>
      <c r="W76" s="4">
        <v>0</v>
      </c>
      <c r="X76" s="4" t="s">
        <v>401</v>
      </c>
      <c r="Y76" s="4" t="s">
        <v>35</v>
      </c>
    </row>
    <row r="77" s="4" customFormat="1" spans="1:25">
      <c r="A77" s="4" t="s">
        <v>402</v>
      </c>
      <c r="B77" s="4" t="s">
        <v>26</v>
      </c>
      <c r="C77" s="4" t="s">
        <v>27</v>
      </c>
      <c r="D77" s="4" t="s">
        <v>403</v>
      </c>
      <c r="E77" s="4" t="s">
        <v>404</v>
      </c>
      <c r="F77" s="6">
        <v>44961</v>
      </c>
      <c r="G77" s="6">
        <v>44963</v>
      </c>
      <c r="H77" s="4">
        <v>1</v>
      </c>
      <c r="I77" s="4">
        <v>2</v>
      </c>
      <c r="J77" s="4">
        <v>2</v>
      </c>
      <c r="K77" s="4" t="s">
        <v>30</v>
      </c>
      <c r="L77" s="4">
        <v>646</v>
      </c>
      <c r="M77" s="4">
        <v>646</v>
      </c>
      <c r="N77" s="4" t="s">
        <v>405</v>
      </c>
      <c r="O77" s="4" t="s">
        <v>32</v>
      </c>
      <c r="P77" s="4" t="s">
        <v>33</v>
      </c>
      <c r="Q77" s="4">
        <v>0</v>
      </c>
      <c r="R77" s="7">
        <v>44959</v>
      </c>
      <c r="S77" s="6">
        <v>44966</v>
      </c>
      <c r="T77" s="4" t="s">
        <v>34</v>
      </c>
      <c r="U77" s="4">
        <v>646</v>
      </c>
      <c r="V77" s="4">
        <v>0</v>
      </c>
      <c r="W77" s="4">
        <v>0</v>
      </c>
      <c r="X77" s="4" t="s">
        <v>406</v>
      </c>
      <c r="Y77" s="4" t="s">
        <v>407</v>
      </c>
    </row>
    <row r="78" s="4" customFormat="1" spans="1:25">
      <c r="A78" s="4" t="s">
        <v>408</v>
      </c>
      <c r="B78" s="4" t="s">
        <v>26</v>
      </c>
      <c r="C78" s="4" t="s">
        <v>27</v>
      </c>
      <c r="D78" s="4" t="s">
        <v>409</v>
      </c>
      <c r="E78" s="4" t="s">
        <v>410</v>
      </c>
      <c r="F78" s="6">
        <v>44960</v>
      </c>
      <c r="G78" s="6">
        <v>44963</v>
      </c>
      <c r="H78" s="4">
        <v>1</v>
      </c>
      <c r="I78" s="4">
        <v>3</v>
      </c>
      <c r="J78" s="4">
        <v>3</v>
      </c>
      <c r="K78" s="4" t="s">
        <v>30</v>
      </c>
      <c r="L78" s="4">
        <v>3471</v>
      </c>
      <c r="M78" s="4">
        <v>3471</v>
      </c>
      <c r="N78" s="4" t="s">
        <v>411</v>
      </c>
      <c r="O78" s="4" t="s">
        <v>32</v>
      </c>
      <c r="P78" s="4" t="s">
        <v>33</v>
      </c>
      <c r="Q78" s="4">
        <v>0</v>
      </c>
      <c r="R78" s="7">
        <v>44959</v>
      </c>
      <c r="S78" s="6">
        <v>44966</v>
      </c>
      <c r="T78" s="4" t="s">
        <v>34</v>
      </c>
      <c r="U78" s="4">
        <v>3471</v>
      </c>
      <c r="V78" s="4">
        <v>0</v>
      </c>
      <c r="W78" s="4">
        <v>0</v>
      </c>
      <c r="X78" s="4" t="s">
        <v>412</v>
      </c>
      <c r="Y78" s="4" t="s">
        <v>413</v>
      </c>
    </row>
    <row r="79" s="4" customFormat="1" spans="1:25">
      <c r="A79" s="4" t="s">
        <v>414</v>
      </c>
      <c r="B79" s="4" t="s">
        <v>26</v>
      </c>
      <c r="C79" s="4" t="s">
        <v>27</v>
      </c>
      <c r="D79" s="4" t="s">
        <v>415</v>
      </c>
      <c r="E79" s="4" t="s">
        <v>416</v>
      </c>
      <c r="F79" s="6">
        <v>44962</v>
      </c>
      <c r="G79" s="6">
        <v>44963</v>
      </c>
      <c r="H79" s="4">
        <v>1</v>
      </c>
      <c r="I79" s="4">
        <v>1</v>
      </c>
      <c r="J79" s="4">
        <v>1</v>
      </c>
      <c r="K79" s="4" t="s">
        <v>30</v>
      </c>
      <c r="L79" s="4">
        <v>156</v>
      </c>
      <c r="M79" s="4">
        <v>156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44959</v>
      </c>
      <c r="S79" s="6">
        <v>44966</v>
      </c>
      <c r="T79" s="4" t="s">
        <v>34</v>
      </c>
      <c r="U79" s="4">
        <v>156</v>
      </c>
      <c r="V79" s="4">
        <v>0</v>
      </c>
      <c r="W79" s="4">
        <v>0</v>
      </c>
      <c r="X79" s="4" t="s">
        <v>418</v>
      </c>
      <c r="Y79" s="4" t="s">
        <v>419</v>
      </c>
    </row>
    <row r="80" s="4" customFormat="1" spans="1:25">
      <c r="A80" s="4" t="s">
        <v>420</v>
      </c>
      <c r="B80" s="4" t="s">
        <v>26</v>
      </c>
      <c r="C80" s="4" t="s">
        <v>27</v>
      </c>
      <c r="D80" s="4" t="s">
        <v>421</v>
      </c>
      <c r="E80" s="4" t="s">
        <v>422</v>
      </c>
      <c r="F80" s="6">
        <v>44962</v>
      </c>
      <c r="G80" s="6">
        <v>44963</v>
      </c>
      <c r="H80" s="4">
        <v>1</v>
      </c>
      <c r="I80" s="4">
        <v>1</v>
      </c>
      <c r="J80" s="4">
        <v>1</v>
      </c>
      <c r="K80" s="4" t="s">
        <v>30</v>
      </c>
      <c r="L80" s="4">
        <v>971</v>
      </c>
      <c r="M80" s="4">
        <v>971</v>
      </c>
      <c r="N80" s="4" t="s">
        <v>423</v>
      </c>
      <c r="O80" s="4" t="s">
        <v>32</v>
      </c>
      <c r="P80" s="4" t="s">
        <v>33</v>
      </c>
      <c r="Q80" s="4">
        <v>0</v>
      </c>
      <c r="R80" s="7">
        <v>44959</v>
      </c>
      <c r="S80" s="6">
        <v>44966</v>
      </c>
      <c r="T80" s="4" t="s">
        <v>34</v>
      </c>
      <c r="U80" s="4">
        <v>971</v>
      </c>
      <c r="V80" s="4">
        <v>0</v>
      </c>
      <c r="W80" s="4">
        <v>0</v>
      </c>
      <c r="X80" s="4" t="s">
        <v>424</v>
      </c>
      <c r="Y80" s="4" t="s">
        <v>35</v>
      </c>
    </row>
    <row r="81" s="4" customFormat="1" spans="1:25">
      <c r="A81" s="4" t="s">
        <v>425</v>
      </c>
      <c r="B81" s="4" t="s">
        <v>26</v>
      </c>
      <c r="C81" s="4" t="s">
        <v>27</v>
      </c>
      <c r="D81" s="4" t="s">
        <v>426</v>
      </c>
      <c r="E81" s="4" t="s">
        <v>427</v>
      </c>
      <c r="F81" s="6">
        <v>44962</v>
      </c>
      <c r="G81" s="6">
        <v>44963</v>
      </c>
      <c r="H81" s="4">
        <v>1</v>
      </c>
      <c r="I81" s="4">
        <v>1</v>
      </c>
      <c r="J81" s="4">
        <v>1</v>
      </c>
      <c r="K81" s="4" t="s">
        <v>30</v>
      </c>
      <c r="L81" s="4">
        <v>563</v>
      </c>
      <c r="M81" s="4">
        <v>563</v>
      </c>
      <c r="N81" s="4" t="s">
        <v>428</v>
      </c>
      <c r="O81" s="4" t="s">
        <v>32</v>
      </c>
      <c r="P81" s="4" t="s">
        <v>33</v>
      </c>
      <c r="Q81" s="4">
        <v>0</v>
      </c>
      <c r="R81" s="7">
        <v>44959</v>
      </c>
      <c r="S81" s="6">
        <v>44966</v>
      </c>
      <c r="T81" s="4" t="s">
        <v>34</v>
      </c>
      <c r="U81" s="4">
        <v>563</v>
      </c>
      <c r="V81" s="4">
        <v>0</v>
      </c>
      <c r="W81" s="4">
        <v>0</v>
      </c>
      <c r="X81" s="4" t="s">
        <v>429</v>
      </c>
      <c r="Y81" s="4" t="s">
        <v>430</v>
      </c>
    </row>
    <row r="82" s="4" customFormat="1" spans="1:25">
      <c r="A82" s="4" t="s">
        <v>431</v>
      </c>
      <c r="B82" s="4" t="s">
        <v>26</v>
      </c>
      <c r="C82" s="4" t="s">
        <v>27</v>
      </c>
      <c r="D82" s="4" t="s">
        <v>432</v>
      </c>
      <c r="E82" s="4" t="s">
        <v>253</v>
      </c>
      <c r="F82" s="6">
        <v>44961</v>
      </c>
      <c r="G82" s="6">
        <v>44963</v>
      </c>
      <c r="H82" s="4">
        <v>2</v>
      </c>
      <c r="I82" s="4">
        <v>2</v>
      </c>
      <c r="J82" s="4">
        <v>4</v>
      </c>
      <c r="K82" s="4" t="s">
        <v>30</v>
      </c>
      <c r="L82" s="4">
        <v>11396</v>
      </c>
      <c r="M82" s="4">
        <v>11396</v>
      </c>
      <c r="N82" s="4" t="s">
        <v>433</v>
      </c>
      <c r="O82" s="4" t="s">
        <v>32</v>
      </c>
      <c r="P82" s="4" t="s">
        <v>33</v>
      </c>
      <c r="Q82" s="4">
        <v>0</v>
      </c>
      <c r="R82" s="7">
        <v>44959</v>
      </c>
      <c r="S82" s="6">
        <v>44966</v>
      </c>
      <c r="T82" s="4" t="s">
        <v>34</v>
      </c>
      <c r="U82" s="4">
        <v>11396</v>
      </c>
      <c r="V82" s="4">
        <v>0</v>
      </c>
      <c r="W82" s="4">
        <v>0</v>
      </c>
      <c r="X82" s="4" t="s">
        <v>434</v>
      </c>
      <c r="Y82" s="4" t="s">
        <v>35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252</v>
      </c>
      <c r="E83" s="4" t="s">
        <v>436</v>
      </c>
      <c r="F83" s="6">
        <v>44961</v>
      </c>
      <c r="G83" s="6">
        <v>44963</v>
      </c>
      <c r="H83" s="4">
        <v>1</v>
      </c>
      <c r="I83" s="4">
        <v>2</v>
      </c>
      <c r="J83" s="4">
        <v>2</v>
      </c>
      <c r="K83" s="4" t="s">
        <v>30</v>
      </c>
      <c r="L83" s="4">
        <v>1372</v>
      </c>
      <c r="M83" s="4">
        <v>1372</v>
      </c>
      <c r="N83" s="4" t="s">
        <v>437</v>
      </c>
      <c r="O83" s="4" t="s">
        <v>32</v>
      </c>
      <c r="P83" s="4" t="s">
        <v>33</v>
      </c>
      <c r="Q83" s="4">
        <v>0</v>
      </c>
      <c r="R83" s="7">
        <v>44959</v>
      </c>
      <c r="S83" s="6">
        <v>44966</v>
      </c>
      <c r="T83" s="4" t="s">
        <v>34</v>
      </c>
      <c r="U83" s="4">
        <v>1372</v>
      </c>
      <c r="V83" s="4">
        <v>0</v>
      </c>
      <c r="W83" s="4">
        <v>0</v>
      </c>
      <c r="X83" s="4" t="s">
        <v>438</v>
      </c>
      <c r="Y83" s="4" t="s">
        <v>439</v>
      </c>
    </row>
    <row r="84" s="4" customFormat="1" spans="1:25">
      <c r="A84" s="4" t="s">
        <v>440</v>
      </c>
      <c r="B84" s="4" t="s">
        <v>26</v>
      </c>
      <c r="C84" s="4" t="s">
        <v>27</v>
      </c>
      <c r="D84" s="4" t="s">
        <v>441</v>
      </c>
      <c r="E84" s="4" t="s">
        <v>442</v>
      </c>
      <c r="F84" s="6">
        <v>44960</v>
      </c>
      <c r="G84" s="6">
        <v>44963</v>
      </c>
      <c r="H84" s="4">
        <v>1</v>
      </c>
      <c r="I84" s="4">
        <v>3</v>
      </c>
      <c r="J84" s="4">
        <v>3</v>
      </c>
      <c r="K84" s="4" t="s">
        <v>30</v>
      </c>
      <c r="L84" s="4">
        <v>2925</v>
      </c>
      <c r="M84" s="4">
        <v>2925</v>
      </c>
      <c r="N84" s="4" t="s">
        <v>443</v>
      </c>
      <c r="O84" s="4" t="s">
        <v>32</v>
      </c>
      <c r="P84" s="4" t="s">
        <v>33</v>
      </c>
      <c r="Q84" s="4">
        <v>0</v>
      </c>
      <c r="R84" s="7">
        <v>44959</v>
      </c>
      <c r="S84" s="6">
        <v>44966</v>
      </c>
      <c r="T84" s="4" t="s">
        <v>34</v>
      </c>
      <c r="U84" s="4">
        <v>2925</v>
      </c>
      <c r="V84" s="4">
        <v>0</v>
      </c>
      <c r="W84" s="4">
        <v>0</v>
      </c>
      <c r="X84" s="4" t="s">
        <v>444</v>
      </c>
      <c r="Y84" s="4" t="s">
        <v>35</v>
      </c>
    </row>
    <row r="85" s="4" customFormat="1" spans="1:25">
      <c r="A85" s="4" t="s">
        <v>445</v>
      </c>
      <c r="B85" s="4" t="s">
        <v>26</v>
      </c>
      <c r="C85" s="4" t="s">
        <v>27</v>
      </c>
      <c r="D85" s="4" t="s">
        <v>446</v>
      </c>
      <c r="E85" s="4" t="s">
        <v>447</v>
      </c>
      <c r="F85" s="6">
        <v>44959</v>
      </c>
      <c r="G85" s="6">
        <v>44963</v>
      </c>
      <c r="H85" s="4">
        <v>1</v>
      </c>
      <c r="I85" s="4">
        <v>4</v>
      </c>
      <c r="J85" s="4">
        <v>4</v>
      </c>
      <c r="K85" s="4" t="s">
        <v>30</v>
      </c>
      <c r="L85" s="4">
        <v>2250</v>
      </c>
      <c r="M85" s="4">
        <v>2250</v>
      </c>
      <c r="N85" s="4" t="s">
        <v>448</v>
      </c>
      <c r="O85" s="4" t="s">
        <v>32</v>
      </c>
      <c r="P85" s="4" t="s">
        <v>33</v>
      </c>
      <c r="Q85" s="4">
        <v>0</v>
      </c>
      <c r="R85" s="7">
        <v>44959</v>
      </c>
      <c r="S85" s="6">
        <v>44966</v>
      </c>
      <c r="T85" s="4" t="s">
        <v>34</v>
      </c>
      <c r="U85" s="4">
        <v>2250</v>
      </c>
      <c r="V85" s="4">
        <v>0</v>
      </c>
      <c r="W85" s="4">
        <v>0</v>
      </c>
      <c r="X85" s="4" t="s">
        <v>449</v>
      </c>
      <c r="Y85" s="4" t="s">
        <v>450</v>
      </c>
    </row>
    <row r="86" s="4" customFormat="1" spans="1:25">
      <c r="A86" s="4" t="s">
        <v>451</v>
      </c>
      <c r="B86" s="4" t="s">
        <v>26</v>
      </c>
      <c r="C86" s="4" t="s">
        <v>27</v>
      </c>
      <c r="D86" s="4" t="s">
        <v>452</v>
      </c>
      <c r="E86" s="4" t="s">
        <v>453</v>
      </c>
      <c r="F86" s="6">
        <v>44962</v>
      </c>
      <c r="G86" s="6">
        <v>44963</v>
      </c>
      <c r="H86" s="4">
        <v>1</v>
      </c>
      <c r="I86" s="4">
        <v>1</v>
      </c>
      <c r="J86" s="4">
        <v>1</v>
      </c>
      <c r="K86" s="4" t="s">
        <v>30</v>
      </c>
      <c r="L86" s="4">
        <v>168</v>
      </c>
      <c r="M86" s="4">
        <v>168</v>
      </c>
      <c r="N86" s="4" t="s">
        <v>454</v>
      </c>
      <c r="O86" s="4" t="s">
        <v>32</v>
      </c>
      <c r="P86" s="4" t="s">
        <v>33</v>
      </c>
      <c r="Q86" s="4">
        <v>0</v>
      </c>
      <c r="R86" s="7">
        <v>44959</v>
      </c>
      <c r="S86" s="6">
        <v>44966</v>
      </c>
      <c r="T86" s="4" t="s">
        <v>34</v>
      </c>
      <c r="U86" s="4">
        <v>168</v>
      </c>
      <c r="V86" s="4">
        <v>0</v>
      </c>
      <c r="W86" s="4">
        <v>0</v>
      </c>
      <c r="X86" s="4" t="s">
        <v>455</v>
      </c>
      <c r="Y86" s="4" t="s">
        <v>456</v>
      </c>
    </row>
    <row r="87" s="4" customFormat="1" spans="1:25">
      <c r="A87" s="4" t="s">
        <v>457</v>
      </c>
      <c r="B87" s="4" t="s">
        <v>26</v>
      </c>
      <c r="C87" s="4" t="s">
        <v>27</v>
      </c>
      <c r="D87" s="4" t="s">
        <v>252</v>
      </c>
      <c r="E87" s="4" t="s">
        <v>436</v>
      </c>
      <c r="F87" s="6">
        <v>44960</v>
      </c>
      <c r="G87" s="6">
        <v>44963</v>
      </c>
      <c r="H87" s="4">
        <v>1</v>
      </c>
      <c r="I87" s="4">
        <v>3</v>
      </c>
      <c r="J87" s="4">
        <v>3</v>
      </c>
      <c r="K87" s="4" t="s">
        <v>30</v>
      </c>
      <c r="L87" s="4">
        <v>2064</v>
      </c>
      <c r="M87" s="4">
        <v>2064</v>
      </c>
      <c r="N87" s="4" t="s">
        <v>458</v>
      </c>
      <c r="O87" s="4" t="s">
        <v>32</v>
      </c>
      <c r="P87" s="4" t="s">
        <v>33</v>
      </c>
      <c r="Q87" s="4">
        <v>0</v>
      </c>
      <c r="R87" s="7">
        <v>44959</v>
      </c>
      <c r="S87" s="6">
        <v>44966</v>
      </c>
      <c r="T87" s="4" t="s">
        <v>34</v>
      </c>
      <c r="U87" s="4">
        <v>2064</v>
      </c>
      <c r="V87" s="4">
        <v>0</v>
      </c>
      <c r="W87" s="4">
        <v>0</v>
      </c>
      <c r="X87" s="4" t="s">
        <v>459</v>
      </c>
      <c r="Y87" s="4" t="s">
        <v>460</v>
      </c>
    </row>
    <row r="88" s="4" customFormat="1" spans="1:25">
      <c r="A88" s="4" t="s">
        <v>461</v>
      </c>
      <c r="B88" s="4" t="s">
        <v>26</v>
      </c>
      <c r="C88" s="4" t="s">
        <v>27</v>
      </c>
      <c r="D88" s="4" t="s">
        <v>462</v>
      </c>
      <c r="E88" s="4" t="s">
        <v>463</v>
      </c>
      <c r="F88" s="6">
        <v>44962</v>
      </c>
      <c r="G88" s="6">
        <v>44963</v>
      </c>
      <c r="H88" s="4">
        <v>1</v>
      </c>
      <c r="I88" s="4">
        <v>1</v>
      </c>
      <c r="J88" s="4">
        <v>1</v>
      </c>
      <c r="K88" s="4" t="s">
        <v>30</v>
      </c>
      <c r="L88" s="4">
        <v>119</v>
      </c>
      <c r="M88" s="4">
        <v>119</v>
      </c>
      <c r="N88" s="4" t="s">
        <v>464</v>
      </c>
      <c r="O88" s="4" t="s">
        <v>32</v>
      </c>
      <c r="P88" s="4" t="s">
        <v>33</v>
      </c>
      <c r="Q88" s="4">
        <v>0</v>
      </c>
      <c r="R88" s="7">
        <v>44960</v>
      </c>
      <c r="S88" s="6">
        <v>44966</v>
      </c>
      <c r="T88" s="4" t="s">
        <v>34</v>
      </c>
      <c r="U88" s="4">
        <v>119</v>
      </c>
      <c r="V88" s="4">
        <v>0</v>
      </c>
      <c r="W88" s="4">
        <v>0</v>
      </c>
      <c r="X88" s="4" t="s">
        <v>465</v>
      </c>
      <c r="Y88" s="4" t="s">
        <v>35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467</v>
      </c>
      <c r="E89" s="4" t="s">
        <v>468</v>
      </c>
      <c r="F89" s="6">
        <v>44960</v>
      </c>
      <c r="G89" s="6">
        <v>44963</v>
      </c>
      <c r="H89" s="4">
        <v>1</v>
      </c>
      <c r="I89" s="4">
        <v>3</v>
      </c>
      <c r="J89" s="4">
        <v>3</v>
      </c>
      <c r="K89" s="4" t="s">
        <v>30</v>
      </c>
      <c r="L89" s="4">
        <v>2495</v>
      </c>
      <c r="M89" s="4">
        <v>2495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44960</v>
      </c>
      <c r="S89" s="6">
        <v>44966</v>
      </c>
      <c r="T89" s="4" t="s">
        <v>34</v>
      </c>
      <c r="U89" s="4">
        <v>2495</v>
      </c>
      <c r="V89" s="4">
        <v>0</v>
      </c>
      <c r="W89" s="4">
        <v>0</v>
      </c>
      <c r="X89" s="4" t="s">
        <v>470</v>
      </c>
      <c r="Y89" s="4" t="s">
        <v>471</v>
      </c>
    </row>
    <row r="90" s="4" customFormat="1" spans="1:25">
      <c r="A90" s="4" t="s">
        <v>472</v>
      </c>
      <c r="B90" s="4" t="s">
        <v>26</v>
      </c>
      <c r="C90" s="4" t="s">
        <v>27</v>
      </c>
      <c r="D90" s="4" t="s">
        <v>473</v>
      </c>
      <c r="E90" s="4" t="s">
        <v>474</v>
      </c>
      <c r="F90" s="6">
        <v>44960</v>
      </c>
      <c r="G90" s="6">
        <v>44963</v>
      </c>
      <c r="H90" s="4">
        <v>1</v>
      </c>
      <c r="I90" s="4">
        <v>3</v>
      </c>
      <c r="J90" s="4">
        <v>3</v>
      </c>
      <c r="K90" s="4" t="s">
        <v>30</v>
      </c>
      <c r="L90" s="4">
        <v>1996</v>
      </c>
      <c r="M90" s="4">
        <v>1996</v>
      </c>
      <c r="N90" s="4" t="s">
        <v>475</v>
      </c>
      <c r="O90" s="4" t="s">
        <v>32</v>
      </c>
      <c r="P90" s="4" t="s">
        <v>33</v>
      </c>
      <c r="Q90" s="4">
        <v>0</v>
      </c>
      <c r="R90" s="7">
        <v>44960</v>
      </c>
      <c r="S90" s="6">
        <v>44966</v>
      </c>
      <c r="T90" s="4" t="s">
        <v>34</v>
      </c>
      <c r="U90" s="4">
        <v>1996</v>
      </c>
      <c r="V90" s="4">
        <v>0</v>
      </c>
      <c r="W90" s="4">
        <v>0</v>
      </c>
      <c r="X90" s="4" t="s">
        <v>476</v>
      </c>
      <c r="Y90" s="4" t="s">
        <v>477</v>
      </c>
    </row>
    <row r="91" s="4" customFormat="1" spans="1:25">
      <c r="A91" s="4" t="s">
        <v>478</v>
      </c>
      <c r="B91" s="4" t="s">
        <v>26</v>
      </c>
      <c r="C91" s="4" t="s">
        <v>27</v>
      </c>
      <c r="D91" s="4" t="s">
        <v>252</v>
      </c>
      <c r="E91" s="4" t="s">
        <v>253</v>
      </c>
      <c r="F91" s="6">
        <v>44961</v>
      </c>
      <c r="G91" s="6">
        <v>44963</v>
      </c>
      <c r="H91" s="4">
        <v>1</v>
      </c>
      <c r="I91" s="4">
        <v>2</v>
      </c>
      <c r="J91" s="4">
        <v>2</v>
      </c>
      <c r="K91" s="4" t="s">
        <v>30</v>
      </c>
      <c r="L91" s="4">
        <v>1216</v>
      </c>
      <c r="M91" s="4">
        <v>1216</v>
      </c>
      <c r="N91" s="4" t="s">
        <v>479</v>
      </c>
      <c r="O91" s="4" t="s">
        <v>32</v>
      </c>
      <c r="P91" s="4" t="s">
        <v>33</v>
      </c>
      <c r="Q91" s="4">
        <v>0</v>
      </c>
      <c r="R91" s="7">
        <v>44960</v>
      </c>
      <c r="S91" s="6">
        <v>44966</v>
      </c>
      <c r="T91" s="4" t="s">
        <v>34</v>
      </c>
      <c r="U91" s="4">
        <v>1216</v>
      </c>
      <c r="V91" s="4">
        <v>0</v>
      </c>
      <c r="W91" s="4">
        <v>0</v>
      </c>
      <c r="X91" s="4" t="s">
        <v>480</v>
      </c>
      <c r="Y91" s="4" t="s">
        <v>481</v>
      </c>
    </row>
    <row r="92" s="4" customFormat="1" spans="1:25">
      <c r="A92" s="4" t="s">
        <v>482</v>
      </c>
      <c r="B92" s="4" t="s">
        <v>26</v>
      </c>
      <c r="C92" s="4" t="s">
        <v>27</v>
      </c>
      <c r="D92" s="4" t="s">
        <v>483</v>
      </c>
      <c r="E92" s="4" t="s">
        <v>484</v>
      </c>
      <c r="F92" s="6">
        <v>44961</v>
      </c>
      <c r="G92" s="6">
        <v>44963</v>
      </c>
      <c r="H92" s="4">
        <v>1</v>
      </c>
      <c r="I92" s="4">
        <v>2</v>
      </c>
      <c r="J92" s="4">
        <v>2</v>
      </c>
      <c r="K92" s="4" t="s">
        <v>30</v>
      </c>
      <c r="L92" s="4">
        <v>1092</v>
      </c>
      <c r="M92" s="4">
        <v>1092</v>
      </c>
      <c r="N92" s="4" t="s">
        <v>485</v>
      </c>
      <c r="O92" s="4" t="s">
        <v>32</v>
      </c>
      <c r="P92" s="4" t="s">
        <v>33</v>
      </c>
      <c r="Q92" s="4">
        <v>0</v>
      </c>
      <c r="R92" s="7">
        <v>44960</v>
      </c>
      <c r="S92" s="6">
        <v>44966</v>
      </c>
      <c r="T92" s="4" t="s">
        <v>34</v>
      </c>
      <c r="U92" s="4">
        <v>1092</v>
      </c>
      <c r="V92" s="4">
        <v>0</v>
      </c>
      <c r="W92" s="4">
        <v>0</v>
      </c>
      <c r="X92" s="4" t="s">
        <v>486</v>
      </c>
      <c r="Y92" s="4" t="s">
        <v>35</v>
      </c>
    </row>
    <row r="93" s="4" customFormat="1" spans="1:25">
      <c r="A93" s="4" t="s">
        <v>487</v>
      </c>
      <c r="B93" s="4" t="s">
        <v>26</v>
      </c>
      <c r="C93" s="4" t="s">
        <v>27</v>
      </c>
      <c r="D93" s="4" t="s">
        <v>488</v>
      </c>
      <c r="E93" s="4" t="s">
        <v>489</v>
      </c>
      <c r="F93" s="6">
        <v>44962</v>
      </c>
      <c r="G93" s="6">
        <v>44963</v>
      </c>
      <c r="H93" s="4">
        <v>2</v>
      </c>
      <c r="I93" s="4">
        <v>1</v>
      </c>
      <c r="J93" s="4">
        <v>2</v>
      </c>
      <c r="K93" s="4" t="s">
        <v>30</v>
      </c>
      <c r="L93" s="4">
        <v>2158</v>
      </c>
      <c r="M93" s="4">
        <v>2158</v>
      </c>
      <c r="N93" s="4" t="s">
        <v>490</v>
      </c>
      <c r="O93" s="4" t="s">
        <v>32</v>
      </c>
      <c r="P93" s="4" t="s">
        <v>33</v>
      </c>
      <c r="Q93" s="4">
        <v>0</v>
      </c>
      <c r="R93" s="7">
        <v>44960</v>
      </c>
      <c r="S93" s="6">
        <v>44966</v>
      </c>
      <c r="T93" s="4" t="s">
        <v>34</v>
      </c>
      <c r="U93" s="4">
        <v>2158</v>
      </c>
      <c r="V93" s="4">
        <v>0</v>
      </c>
      <c r="W93" s="4">
        <v>0</v>
      </c>
      <c r="X93" s="4" t="s">
        <v>491</v>
      </c>
      <c r="Y93" s="4" t="s">
        <v>492</v>
      </c>
    </row>
    <row r="94" s="4" customFormat="1" spans="1:25">
      <c r="A94" s="4" t="s">
        <v>493</v>
      </c>
      <c r="B94" s="4" t="s">
        <v>26</v>
      </c>
      <c r="C94" s="4" t="s">
        <v>27</v>
      </c>
      <c r="D94" s="4" t="s">
        <v>252</v>
      </c>
      <c r="E94" s="4" t="s">
        <v>253</v>
      </c>
      <c r="F94" s="6">
        <v>44961</v>
      </c>
      <c r="G94" s="6">
        <v>44963</v>
      </c>
      <c r="H94" s="4">
        <v>1</v>
      </c>
      <c r="I94" s="4">
        <v>2</v>
      </c>
      <c r="J94" s="4">
        <v>2</v>
      </c>
      <c r="K94" s="4" t="s">
        <v>30</v>
      </c>
      <c r="L94" s="4">
        <v>1216</v>
      </c>
      <c r="M94" s="4">
        <v>1216</v>
      </c>
      <c r="N94" s="4" t="s">
        <v>494</v>
      </c>
      <c r="O94" s="4" t="s">
        <v>32</v>
      </c>
      <c r="P94" s="4" t="s">
        <v>33</v>
      </c>
      <c r="Q94" s="4">
        <v>0</v>
      </c>
      <c r="R94" s="7">
        <v>44960</v>
      </c>
      <c r="S94" s="6">
        <v>44966</v>
      </c>
      <c r="T94" s="4" t="s">
        <v>34</v>
      </c>
      <c r="U94" s="4">
        <v>1216</v>
      </c>
      <c r="V94" s="4">
        <v>0</v>
      </c>
      <c r="W94" s="4">
        <v>0</v>
      </c>
      <c r="X94" s="4" t="s">
        <v>495</v>
      </c>
      <c r="Y94" s="4" t="s">
        <v>496</v>
      </c>
    </row>
    <row r="95" s="4" customFormat="1" spans="1:25">
      <c r="A95" s="4" t="s">
        <v>497</v>
      </c>
      <c r="B95" s="4" t="s">
        <v>26</v>
      </c>
      <c r="C95" s="4" t="s">
        <v>27</v>
      </c>
      <c r="D95" s="4" t="s">
        <v>498</v>
      </c>
      <c r="E95" s="4" t="s">
        <v>499</v>
      </c>
      <c r="F95" s="6">
        <v>44962</v>
      </c>
      <c r="G95" s="6">
        <v>44963</v>
      </c>
      <c r="H95" s="4">
        <v>1</v>
      </c>
      <c r="I95" s="4">
        <v>1</v>
      </c>
      <c r="J95" s="4">
        <v>1</v>
      </c>
      <c r="K95" s="4" t="s">
        <v>30</v>
      </c>
      <c r="L95" s="4">
        <v>502</v>
      </c>
      <c r="M95" s="4">
        <v>502</v>
      </c>
      <c r="N95" s="4" t="s">
        <v>500</v>
      </c>
      <c r="O95" s="4" t="s">
        <v>32</v>
      </c>
      <c r="P95" s="4" t="s">
        <v>33</v>
      </c>
      <c r="Q95" s="4">
        <v>0</v>
      </c>
      <c r="R95" s="7">
        <v>44961</v>
      </c>
      <c r="S95" s="6">
        <v>44966</v>
      </c>
      <c r="T95" s="4" t="s">
        <v>34</v>
      </c>
      <c r="U95" s="4">
        <v>502</v>
      </c>
      <c r="V95" s="4">
        <v>0</v>
      </c>
      <c r="W95" s="4">
        <v>0</v>
      </c>
      <c r="X95" s="4" t="s">
        <v>501</v>
      </c>
      <c r="Y95" s="4" t="s">
        <v>502</v>
      </c>
    </row>
    <row r="96" s="4" customFormat="1" spans="1:25">
      <c r="A96" s="4" t="s">
        <v>503</v>
      </c>
      <c r="B96" s="4" t="s">
        <v>26</v>
      </c>
      <c r="C96" s="4" t="s">
        <v>27</v>
      </c>
      <c r="D96" s="4" t="s">
        <v>504</v>
      </c>
      <c r="E96" s="4" t="s">
        <v>505</v>
      </c>
      <c r="F96" s="6">
        <v>44962</v>
      </c>
      <c r="G96" s="6">
        <v>44963</v>
      </c>
      <c r="H96" s="4">
        <v>1</v>
      </c>
      <c r="I96" s="4">
        <v>1</v>
      </c>
      <c r="J96" s="4">
        <v>1</v>
      </c>
      <c r="K96" s="4" t="s">
        <v>30</v>
      </c>
      <c r="L96" s="4">
        <v>452</v>
      </c>
      <c r="M96" s="4">
        <v>452</v>
      </c>
      <c r="N96" s="4" t="s">
        <v>506</v>
      </c>
      <c r="O96" s="4" t="s">
        <v>32</v>
      </c>
      <c r="P96" s="4" t="s">
        <v>33</v>
      </c>
      <c r="Q96" s="4">
        <v>0</v>
      </c>
      <c r="R96" s="7">
        <v>44961</v>
      </c>
      <c r="S96" s="6">
        <v>44966</v>
      </c>
      <c r="T96" s="4" t="s">
        <v>34</v>
      </c>
      <c r="U96" s="4">
        <v>452</v>
      </c>
      <c r="V96" s="4">
        <v>0</v>
      </c>
      <c r="W96" s="4">
        <v>0</v>
      </c>
      <c r="X96" s="4" t="s">
        <v>507</v>
      </c>
      <c r="Y96" s="4" t="s">
        <v>35</v>
      </c>
    </row>
    <row r="97" s="4" customFormat="1" spans="1:25">
      <c r="A97" s="4" t="s">
        <v>508</v>
      </c>
      <c r="B97" s="4" t="s">
        <v>26</v>
      </c>
      <c r="C97" s="4" t="s">
        <v>27</v>
      </c>
      <c r="D97" s="4" t="s">
        <v>509</v>
      </c>
      <c r="E97" s="4" t="s">
        <v>510</v>
      </c>
      <c r="F97" s="6">
        <v>44962</v>
      </c>
      <c r="G97" s="6">
        <v>44963</v>
      </c>
      <c r="H97" s="4">
        <v>2</v>
      </c>
      <c r="I97" s="4">
        <v>1</v>
      </c>
      <c r="J97" s="4">
        <v>2</v>
      </c>
      <c r="K97" s="4" t="s">
        <v>30</v>
      </c>
      <c r="L97" s="4">
        <v>674</v>
      </c>
      <c r="M97" s="4">
        <v>674</v>
      </c>
      <c r="N97" s="4" t="s">
        <v>511</v>
      </c>
      <c r="O97" s="4" t="s">
        <v>32</v>
      </c>
      <c r="P97" s="4" t="s">
        <v>33</v>
      </c>
      <c r="Q97" s="4">
        <v>0</v>
      </c>
      <c r="R97" s="7">
        <v>44961</v>
      </c>
      <c r="S97" s="6">
        <v>44966</v>
      </c>
      <c r="T97" s="4" t="s">
        <v>34</v>
      </c>
      <c r="U97" s="4">
        <v>674</v>
      </c>
      <c r="V97" s="4">
        <v>0</v>
      </c>
      <c r="W97" s="4">
        <v>0</v>
      </c>
      <c r="X97" s="4" t="s">
        <v>512</v>
      </c>
      <c r="Y97" s="4" t="s">
        <v>513</v>
      </c>
    </row>
    <row r="98" s="4" customFormat="1" spans="1:25">
      <c r="A98" s="4" t="s">
        <v>514</v>
      </c>
      <c r="B98" s="4" t="s">
        <v>26</v>
      </c>
      <c r="C98" s="4" t="s">
        <v>27</v>
      </c>
      <c r="D98" s="4" t="s">
        <v>515</v>
      </c>
      <c r="E98" s="4" t="s">
        <v>310</v>
      </c>
      <c r="F98" s="6">
        <v>44961</v>
      </c>
      <c r="G98" s="6">
        <v>44963</v>
      </c>
      <c r="H98" s="4">
        <v>1</v>
      </c>
      <c r="I98" s="4">
        <v>2</v>
      </c>
      <c r="J98" s="4">
        <v>2</v>
      </c>
      <c r="K98" s="4" t="s">
        <v>30</v>
      </c>
      <c r="L98" s="4">
        <v>246</v>
      </c>
      <c r="M98" s="4">
        <v>246</v>
      </c>
      <c r="N98" s="4" t="s">
        <v>516</v>
      </c>
      <c r="O98" s="4" t="s">
        <v>32</v>
      </c>
      <c r="P98" s="4" t="s">
        <v>33</v>
      </c>
      <c r="Q98" s="4">
        <v>0</v>
      </c>
      <c r="R98" s="7">
        <v>44961</v>
      </c>
      <c r="S98" s="6">
        <v>44966</v>
      </c>
      <c r="T98" s="4" t="s">
        <v>34</v>
      </c>
      <c r="U98" s="4">
        <v>246</v>
      </c>
      <c r="V98" s="4">
        <v>0</v>
      </c>
      <c r="W98" s="4">
        <v>0</v>
      </c>
      <c r="X98" s="4" t="s">
        <v>517</v>
      </c>
      <c r="Y98" s="4" t="s">
        <v>35</v>
      </c>
    </row>
    <row r="99" s="4" customFormat="1" spans="1:25">
      <c r="A99" s="4" t="s">
        <v>518</v>
      </c>
      <c r="B99" s="4" t="s">
        <v>26</v>
      </c>
      <c r="C99" s="4" t="s">
        <v>27</v>
      </c>
      <c r="D99" s="4" t="s">
        <v>519</v>
      </c>
      <c r="E99" s="4" t="s">
        <v>520</v>
      </c>
      <c r="F99" s="6">
        <v>44961</v>
      </c>
      <c r="G99" s="6">
        <v>44963</v>
      </c>
      <c r="H99" s="4">
        <v>1</v>
      </c>
      <c r="I99" s="4">
        <v>2</v>
      </c>
      <c r="J99" s="4">
        <v>2</v>
      </c>
      <c r="K99" s="4" t="s">
        <v>30</v>
      </c>
      <c r="L99" s="4">
        <v>1120</v>
      </c>
      <c r="M99" s="4">
        <v>1120</v>
      </c>
      <c r="N99" s="4" t="s">
        <v>521</v>
      </c>
      <c r="O99" s="4" t="s">
        <v>32</v>
      </c>
      <c r="P99" s="4" t="s">
        <v>33</v>
      </c>
      <c r="Q99" s="4">
        <v>0</v>
      </c>
      <c r="R99" s="7">
        <v>44961</v>
      </c>
      <c r="S99" s="6">
        <v>44966</v>
      </c>
      <c r="T99" s="4" t="s">
        <v>34</v>
      </c>
      <c r="U99" s="4">
        <v>1120</v>
      </c>
      <c r="V99" s="4">
        <v>0</v>
      </c>
      <c r="W99" s="4">
        <v>0</v>
      </c>
      <c r="X99" s="4" t="s">
        <v>522</v>
      </c>
      <c r="Y99" s="4" t="s">
        <v>523</v>
      </c>
    </row>
    <row r="100" s="4" customFormat="1" spans="1:25">
      <c r="A100" s="4" t="s">
        <v>524</v>
      </c>
      <c r="B100" s="4" t="s">
        <v>26</v>
      </c>
      <c r="C100" s="4" t="s">
        <v>27</v>
      </c>
      <c r="D100" s="4" t="s">
        <v>525</v>
      </c>
      <c r="E100" s="4" t="s">
        <v>526</v>
      </c>
      <c r="F100" s="6">
        <v>44961</v>
      </c>
      <c r="G100" s="6">
        <v>44963</v>
      </c>
      <c r="H100" s="4">
        <v>1</v>
      </c>
      <c r="I100" s="4">
        <v>2</v>
      </c>
      <c r="J100" s="4">
        <v>2</v>
      </c>
      <c r="K100" s="4" t="s">
        <v>30</v>
      </c>
      <c r="L100" s="4">
        <v>2754</v>
      </c>
      <c r="M100" s="4">
        <v>2754</v>
      </c>
      <c r="N100" s="4" t="s">
        <v>527</v>
      </c>
      <c r="O100" s="4" t="s">
        <v>32</v>
      </c>
      <c r="P100" s="4" t="s">
        <v>33</v>
      </c>
      <c r="Q100" s="4">
        <v>0</v>
      </c>
      <c r="R100" s="7">
        <v>44961</v>
      </c>
      <c r="S100" s="6">
        <v>44966</v>
      </c>
      <c r="T100" s="4" t="s">
        <v>34</v>
      </c>
      <c r="U100" s="4">
        <v>2754</v>
      </c>
      <c r="V100" s="4">
        <v>0</v>
      </c>
      <c r="W100" s="4">
        <v>0</v>
      </c>
      <c r="X100" s="4" t="s">
        <v>528</v>
      </c>
      <c r="Y100" s="4" t="s">
        <v>529</v>
      </c>
    </row>
    <row r="101" s="4" customFormat="1" spans="1:25">
      <c r="A101" s="4" t="s">
        <v>530</v>
      </c>
      <c r="B101" s="4" t="s">
        <v>26</v>
      </c>
      <c r="C101" s="4" t="s">
        <v>27</v>
      </c>
      <c r="D101" s="4" t="s">
        <v>252</v>
      </c>
      <c r="E101" s="4" t="s">
        <v>436</v>
      </c>
      <c r="F101" s="6">
        <v>44961</v>
      </c>
      <c r="G101" s="6">
        <v>44963</v>
      </c>
      <c r="H101" s="4">
        <v>1</v>
      </c>
      <c r="I101" s="4">
        <v>2</v>
      </c>
      <c r="J101" s="4">
        <v>2</v>
      </c>
      <c r="K101" s="4" t="s">
        <v>30</v>
      </c>
      <c r="L101" s="4">
        <v>1368</v>
      </c>
      <c r="M101" s="4">
        <v>1368</v>
      </c>
      <c r="N101" s="4" t="s">
        <v>531</v>
      </c>
      <c r="O101" s="4" t="s">
        <v>32</v>
      </c>
      <c r="P101" s="4" t="s">
        <v>33</v>
      </c>
      <c r="Q101" s="4">
        <v>0</v>
      </c>
      <c r="R101" s="7">
        <v>44961</v>
      </c>
      <c r="S101" s="6">
        <v>44966</v>
      </c>
      <c r="T101" s="4" t="s">
        <v>34</v>
      </c>
      <c r="U101" s="4">
        <v>1368</v>
      </c>
      <c r="V101" s="4">
        <v>0</v>
      </c>
      <c r="W101" s="4">
        <v>0</v>
      </c>
      <c r="X101" s="4" t="s">
        <v>532</v>
      </c>
      <c r="Y101" s="4" t="s">
        <v>533</v>
      </c>
    </row>
    <row r="102" s="4" customFormat="1" spans="1:25">
      <c r="A102" s="4" t="s">
        <v>534</v>
      </c>
      <c r="B102" s="4" t="s">
        <v>26</v>
      </c>
      <c r="C102" s="4" t="s">
        <v>27</v>
      </c>
      <c r="D102" s="4" t="s">
        <v>535</v>
      </c>
      <c r="E102" s="4" t="s">
        <v>536</v>
      </c>
      <c r="F102" s="6">
        <v>44962</v>
      </c>
      <c r="G102" s="6">
        <v>44963</v>
      </c>
      <c r="H102" s="4">
        <v>1</v>
      </c>
      <c r="I102" s="4">
        <v>1</v>
      </c>
      <c r="J102" s="4">
        <v>1</v>
      </c>
      <c r="K102" s="4" t="s">
        <v>30</v>
      </c>
      <c r="L102" s="4">
        <v>532</v>
      </c>
      <c r="M102" s="4">
        <v>532</v>
      </c>
      <c r="N102" s="4" t="s">
        <v>537</v>
      </c>
      <c r="O102" s="4" t="s">
        <v>32</v>
      </c>
      <c r="P102" s="4" t="s">
        <v>33</v>
      </c>
      <c r="Q102" s="4">
        <v>0</v>
      </c>
      <c r="R102" s="7">
        <v>44961</v>
      </c>
      <c r="S102" s="6">
        <v>44966</v>
      </c>
      <c r="T102" s="4" t="s">
        <v>34</v>
      </c>
      <c r="U102" s="4">
        <v>532</v>
      </c>
      <c r="V102" s="4">
        <v>0</v>
      </c>
      <c r="W102" s="4">
        <v>0</v>
      </c>
      <c r="X102" s="4" t="s">
        <v>538</v>
      </c>
      <c r="Y102" s="4" t="s">
        <v>539</v>
      </c>
    </row>
    <row r="103" s="4" customFormat="1" spans="1:25">
      <c r="A103" s="4" t="s">
        <v>540</v>
      </c>
      <c r="B103" s="4" t="s">
        <v>26</v>
      </c>
      <c r="C103" s="4" t="s">
        <v>27</v>
      </c>
      <c r="D103" s="4" t="s">
        <v>242</v>
      </c>
      <c r="E103" s="4" t="s">
        <v>541</v>
      </c>
      <c r="F103" s="6">
        <v>44962</v>
      </c>
      <c r="G103" s="6">
        <v>44963</v>
      </c>
      <c r="H103" s="4">
        <v>2</v>
      </c>
      <c r="I103" s="4">
        <v>1</v>
      </c>
      <c r="J103" s="4">
        <v>2</v>
      </c>
      <c r="K103" s="4" t="s">
        <v>30</v>
      </c>
      <c r="L103" s="4">
        <v>640</v>
      </c>
      <c r="M103" s="4">
        <v>640</v>
      </c>
      <c r="N103" s="4" t="s">
        <v>542</v>
      </c>
      <c r="O103" s="4" t="s">
        <v>32</v>
      </c>
      <c r="P103" s="4" t="s">
        <v>33</v>
      </c>
      <c r="Q103" s="4">
        <v>0</v>
      </c>
      <c r="R103" s="7">
        <v>44961</v>
      </c>
      <c r="S103" s="6">
        <v>44966</v>
      </c>
      <c r="T103" s="4" t="s">
        <v>34</v>
      </c>
      <c r="U103" s="4">
        <v>640</v>
      </c>
      <c r="V103" s="4">
        <v>0</v>
      </c>
      <c r="W103" s="4">
        <v>0</v>
      </c>
      <c r="X103" s="4" t="s">
        <v>543</v>
      </c>
      <c r="Y103" s="4" t="s">
        <v>35</v>
      </c>
    </row>
    <row r="104" s="4" customFormat="1" spans="1:25">
      <c r="A104" s="4" t="s">
        <v>544</v>
      </c>
      <c r="B104" s="4" t="s">
        <v>26</v>
      </c>
      <c r="C104" s="4" t="s">
        <v>27</v>
      </c>
      <c r="D104" s="4" t="s">
        <v>252</v>
      </c>
      <c r="E104" s="4" t="s">
        <v>253</v>
      </c>
      <c r="F104" s="6">
        <v>44961</v>
      </c>
      <c r="G104" s="6">
        <v>44963</v>
      </c>
      <c r="H104" s="4">
        <v>1</v>
      </c>
      <c r="I104" s="4">
        <v>2</v>
      </c>
      <c r="J104" s="4">
        <v>2</v>
      </c>
      <c r="K104" s="4" t="s">
        <v>30</v>
      </c>
      <c r="L104" s="4">
        <v>1216</v>
      </c>
      <c r="M104" s="4">
        <v>1216</v>
      </c>
      <c r="N104" s="4" t="s">
        <v>545</v>
      </c>
      <c r="O104" s="4" t="s">
        <v>32</v>
      </c>
      <c r="P104" s="4" t="s">
        <v>33</v>
      </c>
      <c r="Q104" s="4">
        <v>0</v>
      </c>
      <c r="R104" s="7">
        <v>44961</v>
      </c>
      <c r="S104" s="6">
        <v>44966</v>
      </c>
      <c r="T104" s="4" t="s">
        <v>34</v>
      </c>
      <c r="U104" s="4">
        <v>1216</v>
      </c>
      <c r="V104" s="4">
        <v>0</v>
      </c>
      <c r="W104" s="4">
        <v>0</v>
      </c>
      <c r="X104" s="4" t="s">
        <v>546</v>
      </c>
      <c r="Y104" s="4" t="s">
        <v>547</v>
      </c>
    </row>
    <row r="105" s="4" customFormat="1" spans="1:25">
      <c r="A105" s="4" t="s">
        <v>548</v>
      </c>
      <c r="B105" s="4" t="s">
        <v>26</v>
      </c>
      <c r="C105" s="4" t="s">
        <v>27</v>
      </c>
      <c r="D105" s="4" t="s">
        <v>549</v>
      </c>
      <c r="E105" s="4" t="s">
        <v>550</v>
      </c>
      <c r="F105" s="6">
        <v>44962</v>
      </c>
      <c r="G105" s="6">
        <v>44963</v>
      </c>
      <c r="H105" s="4">
        <v>1</v>
      </c>
      <c r="I105" s="4">
        <v>1</v>
      </c>
      <c r="J105" s="4">
        <v>1</v>
      </c>
      <c r="K105" s="4" t="s">
        <v>30</v>
      </c>
      <c r="L105" s="4">
        <v>327</v>
      </c>
      <c r="M105" s="4">
        <v>327</v>
      </c>
      <c r="N105" s="4" t="s">
        <v>551</v>
      </c>
      <c r="O105" s="4" t="s">
        <v>32</v>
      </c>
      <c r="P105" s="4" t="s">
        <v>33</v>
      </c>
      <c r="Q105" s="4">
        <v>0</v>
      </c>
      <c r="R105" s="7">
        <v>44961</v>
      </c>
      <c r="S105" s="6">
        <v>44966</v>
      </c>
      <c r="T105" s="4" t="s">
        <v>34</v>
      </c>
      <c r="U105" s="4">
        <v>327</v>
      </c>
      <c r="V105" s="4">
        <v>0</v>
      </c>
      <c r="W105" s="4">
        <v>0</v>
      </c>
      <c r="X105" s="4" t="s">
        <v>552</v>
      </c>
      <c r="Y105" s="4" t="s">
        <v>35</v>
      </c>
    </row>
    <row r="106" s="4" customFormat="1" spans="1:25">
      <c r="A106" s="4" t="s">
        <v>553</v>
      </c>
      <c r="B106" s="4" t="s">
        <v>26</v>
      </c>
      <c r="C106" s="4" t="s">
        <v>27</v>
      </c>
      <c r="D106" s="4" t="s">
        <v>554</v>
      </c>
      <c r="E106" s="4" t="s">
        <v>555</v>
      </c>
      <c r="F106" s="6">
        <v>44961</v>
      </c>
      <c r="G106" s="6">
        <v>44963</v>
      </c>
      <c r="H106" s="4">
        <v>1</v>
      </c>
      <c r="I106" s="4">
        <v>2</v>
      </c>
      <c r="J106" s="4">
        <v>2</v>
      </c>
      <c r="K106" s="4" t="s">
        <v>30</v>
      </c>
      <c r="L106" s="4">
        <v>380</v>
      </c>
      <c r="M106" s="4">
        <v>380</v>
      </c>
      <c r="N106" s="4" t="s">
        <v>556</v>
      </c>
      <c r="O106" s="4" t="s">
        <v>32</v>
      </c>
      <c r="P106" s="4" t="s">
        <v>33</v>
      </c>
      <c r="Q106" s="4">
        <v>0</v>
      </c>
      <c r="R106" s="7">
        <v>44961</v>
      </c>
      <c r="S106" s="6">
        <v>44966</v>
      </c>
      <c r="T106" s="4" t="s">
        <v>34</v>
      </c>
      <c r="U106" s="4">
        <v>380</v>
      </c>
      <c r="V106" s="4">
        <v>0</v>
      </c>
      <c r="W106" s="4">
        <v>0</v>
      </c>
      <c r="X106" s="4" t="s">
        <v>557</v>
      </c>
      <c r="Y106" s="4" t="s">
        <v>558</v>
      </c>
    </row>
    <row r="107" s="4" customFormat="1" spans="1:25">
      <c r="A107" s="4" t="s">
        <v>559</v>
      </c>
      <c r="B107" s="4" t="s">
        <v>26</v>
      </c>
      <c r="C107" s="4" t="s">
        <v>27</v>
      </c>
      <c r="D107" s="4" t="s">
        <v>560</v>
      </c>
      <c r="E107" s="4" t="s">
        <v>561</v>
      </c>
      <c r="F107" s="6">
        <v>44962</v>
      </c>
      <c r="G107" s="6">
        <v>44963</v>
      </c>
      <c r="H107" s="4">
        <v>1</v>
      </c>
      <c r="I107" s="4">
        <v>1</v>
      </c>
      <c r="J107" s="4">
        <v>1</v>
      </c>
      <c r="K107" s="4" t="s">
        <v>30</v>
      </c>
      <c r="L107" s="4">
        <v>581</v>
      </c>
      <c r="M107" s="4">
        <v>581</v>
      </c>
      <c r="N107" s="4" t="s">
        <v>562</v>
      </c>
      <c r="O107" s="4" t="s">
        <v>32</v>
      </c>
      <c r="P107" s="4" t="s">
        <v>33</v>
      </c>
      <c r="Q107" s="4">
        <v>0</v>
      </c>
      <c r="R107" s="7">
        <v>44961</v>
      </c>
      <c r="S107" s="6">
        <v>44966</v>
      </c>
      <c r="T107" s="4" t="s">
        <v>34</v>
      </c>
      <c r="U107" s="4">
        <v>581</v>
      </c>
      <c r="V107" s="4">
        <v>0</v>
      </c>
      <c r="W107" s="4">
        <v>0</v>
      </c>
      <c r="X107" s="4" t="s">
        <v>563</v>
      </c>
      <c r="Y107" s="4" t="s">
        <v>35</v>
      </c>
    </row>
    <row r="108" s="4" customFormat="1" spans="1:25">
      <c r="A108" s="4" t="s">
        <v>564</v>
      </c>
      <c r="B108" s="4" t="s">
        <v>26</v>
      </c>
      <c r="C108" s="4" t="s">
        <v>27</v>
      </c>
      <c r="D108" s="4" t="s">
        <v>565</v>
      </c>
      <c r="E108" s="4" t="s">
        <v>566</v>
      </c>
      <c r="F108" s="6">
        <v>44961</v>
      </c>
      <c r="G108" s="6">
        <v>44963</v>
      </c>
      <c r="H108" s="4">
        <v>1</v>
      </c>
      <c r="I108" s="4">
        <v>2</v>
      </c>
      <c r="J108" s="4">
        <v>2</v>
      </c>
      <c r="K108" s="4" t="s">
        <v>30</v>
      </c>
      <c r="L108" s="4">
        <v>5374</v>
      </c>
      <c r="M108" s="4">
        <v>5374</v>
      </c>
      <c r="N108" s="4" t="s">
        <v>567</v>
      </c>
      <c r="O108" s="4" t="s">
        <v>32</v>
      </c>
      <c r="P108" s="4" t="s">
        <v>33</v>
      </c>
      <c r="Q108" s="4">
        <v>0</v>
      </c>
      <c r="R108" s="7">
        <v>44961</v>
      </c>
      <c r="S108" s="6">
        <v>44966</v>
      </c>
      <c r="T108" s="4" t="s">
        <v>34</v>
      </c>
      <c r="U108" s="4">
        <v>5374</v>
      </c>
      <c r="V108" s="4">
        <v>0</v>
      </c>
      <c r="W108" s="4">
        <v>0</v>
      </c>
      <c r="X108" s="4" t="s">
        <v>568</v>
      </c>
      <c r="Y108" s="4" t="s">
        <v>35</v>
      </c>
    </row>
    <row r="109" s="4" customFormat="1" spans="1:25">
      <c r="A109" s="4" t="s">
        <v>569</v>
      </c>
      <c r="B109" s="4" t="s">
        <v>26</v>
      </c>
      <c r="C109" s="4" t="s">
        <v>27</v>
      </c>
      <c r="D109" s="4" t="s">
        <v>252</v>
      </c>
      <c r="E109" s="4" t="s">
        <v>253</v>
      </c>
      <c r="F109" s="6">
        <v>44961</v>
      </c>
      <c r="G109" s="6">
        <v>44963</v>
      </c>
      <c r="H109" s="4">
        <v>1</v>
      </c>
      <c r="I109" s="4">
        <v>2</v>
      </c>
      <c r="J109" s="4">
        <v>2</v>
      </c>
      <c r="K109" s="4" t="s">
        <v>30</v>
      </c>
      <c r="L109" s="4">
        <v>1216</v>
      </c>
      <c r="M109" s="4">
        <v>1216</v>
      </c>
      <c r="N109" s="4" t="s">
        <v>570</v>
      </c>
      <c r="O109" s="4" t="s">
        <v>32</v>
      </c>
      <c r="P109" s="4" t="s">
        <v>33</v>
      </c>
      <c r="Q109" s="4">
        <v>0</v>
      </c>
      <c r="R109" s="7">
        <v>44961</v>
      </c>
      <c r="S109" s="6">
        <v>44966</v>
      </c>
      <c r="T109" s="4" t="s">
        <v>34</v>
      </c>
      <c r="U109" s="4">
        <v>1216</v>
      </c>
      <c r="V109" s="4">
        <v>0</v>
      </c>
      <c r="W109" s="4">
        <v>0</v>
      </c>
      <c r="X109" s="4" t="s">
        <v>571</v>
      </c>
      <c r="Y109" s="4" t="s">
        <v>572</v>
      </c>
    </row>
    <row r="110" s="4" customFormat="1" spans="1:25">
      <c r="A110" s="4" t="s">
        <v>573</v>
      </c>
      <c r="B110" s="4" t="s">
        <v>26</v>
      </c>
      <c r="C110" s="4" t="s">
        <v>27</v>
      </c>
      <c r="D110" s="4" t="s">
        <v>242</v>
      </c>
      <c r="E110" s="4" t="s">
        <v>574</v>
      </c>
      <c r="F110" s="6">
        <v>44962</v>
      </c>
      <c r="G110" s="6">
        <v>44963</v>
      </c>
      <c r="H110" s="4">
        <v>1</v>
      </c>
      <c r="I110" s="4">
        <v>1</v>
      </c>
      <c r="J110" s="4">
        <v>1</v>
      </c>
      <c r="K110" s="4" t="s">
        <v>30</v>
      </c>
      <c r="L110" s="4">
        <v>357</v>
      </c>
      <c r="M110" s="4">
        <v>357</v>
      </c>
      <c r="N110" s="4" t="s">
        <v>575</v>
      </c>
      <c r="O110" s="4" t="s">
        <v>32</v>
      </c>
      <c r="P110" s="4" t="s">
        <v>33</v>
      </c>
      <c r="Q110" s="4">
        <v>0</v>
      </c>
      <c r="R110" s="7">
        <v>44961</v>
      </c>
      <c r="S110" s="6">
        <v>44966</v>
      </c>
      <c r="T110" s="4" t="s">
        <v>34</v>
      </c>
      <c r="U110" s="4">
        <v>357</v>
      </c>
      <c r="V110" s="4">
        <v>0</v>
      </c>
      <c r="W110" s="4">
        <v>0</v>
      </c>
      <c r="X110" s="4" t="s">
        <v>576</v>
      </c>
      <c r="Y110" s="4" t="s">
        <v>35</v>
      </c>
    </row>
    <row r="111" s="4" customFormat="1" spans="1:25">
      <c r="A111" s="4" t="s">
        <v>577</v>
      </c>
      <c r="B111" s="4" t="s">
        <v>26</v>
      </c>
      <c r="C111" s="4" t="s">
        <v>27</v>
      </c>
      <c r="D111" s="4" t="s">
        <v>578</v>
      </c>
      <c r="E111" s="4" t="s">
        <v>579</v>
      </c>
      <c r="F111" s="6">
        <v>44962</v>
      </c>
      <c r="G111" s="6">
        <v>44963</v>
      </c>
      <c r="H111" s="4">
        <v>1</v>
      </c>
      <c r="I111" s="4">
        <v>1</v>
      </c>
      <c r="J111" s="4">
        <v>1</v>
      </c>
      <c r="K111" s="4" t="s">
        <v>30</v>
      </c>
      <c r="L111" s="4">
        <v>577</v>
      </c>
      <c r="M111" s="4">
        <v>577</v>
      </c>
      <c r="N111" s="4" t="s">
        <v>580</v>
      </c>
      <c r="O111" s="4" t="s">
        <v>32</v>
      </c>
      <c r="P111" s="4" t="s">
        <v>33</v>
      </c>
      <c r="Q111" s="4">
        <v>0</v>
      </c>
      <c r="R111" s="7">
        <v>44961</v>
      </c>
      <c r="S111" s="6">
        <v>44966</v>
      </c>
      <c r="T111" s="4" t="s">
        <v>34</v>
      </c>
      <c r="U111" s="4">
        <v>577</v>
      </c>
      <c r="V111" s="4">
        <v>0</v>
      </c>
      <c r="W111" s="4">
        <v>0</v>
      </c>
      <c r="X111" s="4" t="s">
        <v>581</v>
      </c>
      <c r="Y111" s="4" t="s">
        <v>582</v>
      </c>
    </row>
    <row r="112" s="4" customFormat="1" spans="1:25">
      <c r="A112" s="4" t="s">
        <v>583</v>
      </c>
      <c r="B112" s="4" t="s">
        <v>26</v>
      </c>
      <c r="C112" s="4" t="s">
        <v>27</v>
      </c>
      <c r="D112" s="4" t="s">
        <v>584</v>
      </c>
      <c r="E112" s="4" t="s">
        <v>585</v>
      </c>
      <c r="F112" s="6">
        <v>44962</v>
      </c>
      <c r="G112" s="6">
        <v>44963</v>
      </c>
      <c r="H112" s="4">
        <v>1</v>
      </c>
      <c r="I112" s="4">
        <v>1</v>
      </c>
      <c r="J112" s="4">
        <v>1</v>
      </c>
      <c r="K112" s="4" t="s">
        <v>30</v>
      </c>
      <c r="L112" s="4">
        <v>340</v>
      </c>
      <c r="M112" s="4">
        <v>340</v>
      </c>
      <c r="N112" s="4" t="s">
        <v>586</v>
      </c>
      <c r="O112" s="4" t="s">
        <v>32</v>
      </c>
      <c r="P112" s="4" t="s">
        <v>33</v>
      </c>
      <c r="Q112" s="4">
        <v>0</v>
      </c>
      <c r="R112" s="7">
        <v>44961</v>
      </c>
      <c r="S112" s="6">
        <v>44966</v>
      </c>
      <c r="T112" s="4" t="s">
        <v>34</v>
      </c>
      <c r="U112" s="4">
        <v>340</v>
      </c>
      <c r="V112" s="4">
        <v>0</v>
      </c>
      <c r="W112" s="4">
        <v>0</v>
      </c>
      <c r="X112" s="4" t="s">
        <v>587</v>
      </c>
      <c r="Y112" s="4" t="s">
        <v>35</v>
      </c>
    </row>
    <row r="113" s="4" customFormat="1" spans="1:25">
      <c r="A113" s="4" t="s">
        <v>588</v>
      </c>
      <c r="B113" s="4" t="s">
        <v>26</v>
      </c>
      <c r="C113" s="4" t="s">
        <v>27</v>
      </c>
      <c r="D113" s="4" t="s">
        <v>589</v>
      </c>
      <c r="E113" s="4" t="s">
        <v>590</v>
      </c>
      <c r="F113" s="6">
        <v>44962</v>
      </c>
      <c r="G113" s="6">
        <v>44963</v>
      </c>
      <c r="H113" s="4">
        <v>1</v>
      </c>
      <c r="I113" s="4">
        <v>1</v>
      </c>
      <c r="J113" s="4">
        <v>1</v>
      </c>
      <c r="K113" s="4" t="s">
        <v>30</v>
      </c>
      <c r="L113" s="4">
        <v>1941</v>
      </c>
      <c r="M113" s="4">
        <v>1941</v>
      </c>
      <c r="N113" s="4" t="s">
        <v>591</v>
      </c>
      <c r="O113" s="4" t="s">
        <v>32</v>
      </c>
      <c r="P113" s="4" t="s">
        <v>33</v>
      </c>
      <c r="Q113" s="4">
        <v>0</v>
      </c>
      <c r="R113" s="7">
        <v>44961</v>
      </c>
      <c r="S113" s="6">
        <v>44966</v>
      </c>
      <c r="T113" s="4" t="s">
        <v>34</v>
      </c>
      <c r="U113" s="4">
        <v>1941</v>
      </c>
      <c r="V113" s="4">
        <v>0</v>
      </c>
      <c r="W113" s="4">
        <v>0</v>
      </c>
      <c r="X113" s="4" t="s">
        <v>592</v>
      </c>
      <c r="Y113" s="4" t="s">
        <v>35</v>
      </c>
    </row>
    <row r="114" s="4" customFormat="1" spans="1:25">
      <c r="A114" s="4" t="s">
        <v>593</v>
      </c>
      <c r="B114" s="4" t="s">
        <v>26</v>
      </c>
      <c r="C114" s="4" t="s">
        <v>27</v>
      </c>
      <c r="D114" s="4" t="s">
        <v>594</v>
      </c>
      <c r="E114" s="4" t="s">
        <v>595</v>
      </c>
      <c r="F114" s="6">
        <v>44961</v>
      </c>
      <c r="G114" s="6">
        <v>44963</v>
      </c>
      <c r="H114" s="4">
        <v>1</v>
      </c>
      <c r="I114" s="4">
        <v>2</v>
      </c>
      <c r="J114" s="4">
        <v>2</v>
      </c>
      <c r="K114" s="4" t="s">
        <v>30</v>
      </c>
      <c r="L114" s="4">
        <v>743</v>
      </c>
      <c r="M114" s="4">
        <v>743</v>
      </c>
      <c r="N114" s="4" t="s">
        <v>596</v>
      </c>
      <c r="O114" s="4" t="s">
        <v>32</v>
      </c>
      <c r="P114" s="4" t="s">
        <v>33</v>
      </c>
      <c r="Q114" s="4">
        <v>0</v>
      </c>
      <c r="R114" s="7">
        <v>44961</v>
      </c>
      <c r="S114" s="6">
        <v>44966</v>
      </c>
      <c r="T114" s="4" t="s">
        <v>34</v>
      </c>
      <c r="U114" s="4">
        <v>743</v>
      </c>
      <c r="V114" s="4">
        <v>0</v>
      </c>
      <c r="W114" s="4">
        <v>0</v>
      </c>
      <c r="X114" s="4" t="s">
        <v>597</v>
      </c>
      <c r="Y114" s="4" t="s">
        <v>35</v>
      </c>
    </row>
    <row r="115" s="4" customFormat="1" spans="1:25">
      <c r="A115" s="4" t="s">
        <v>598</v>
      </c>
      <c r="B115" s="4" t="s">
        <v>26</v>
      </c>
      <c r="C115" s="4" t="s">
        <v>27</v>
      </c>
      <c r="D115" s="4" t="s">
        <v>599</v>
      </c>
      <c r="E115" s="4" t="s">
        <v>600</v>
      </c>
      <c r="F115" s="6">
        <v>44962</v>
      </c>
      <c r="G115" s="6">
        <v>44963</v>
      </c>
      <c r="H115" s="4">
        <v>1</v>
      </c>
      <c r="I115" s="4">
        <v>1</v>
      </c>
      <c r="J115" s="4">
        <v>1</v>
      </c>
      <c r="K115" s="4" t="s">
        <v>30</v>
      </c>
      <c r="L115" s="4">
        <v>206</v>
      </c>
      <c r="M115" s="4">
        <v>206</v>
      </c>
      <c r="N115" s="4" t="s">
        <v>601</v>
      </c>
      <c r="O115" s="4" t="s">
        <v>32</v>
      </c>
      <c r="P115" s="4" t="s">
        <v>33</v>
      </c>
      <c r="Q115" s="4">
        <v>0</v>
      </c>
      <c r="R115" s="7">
        <v>44962</v>
      </c>
      <c r="S115" s="6">
        <v>44966</v>
      </c>
      <c r="T115" s="4" t="s">
        <v>34</v>
      </c>
      <c r="U115" s="4">
        <v>206</v>
      </c>
      <c r="V115" s="4">
        <v>0</v>
      </c>
      <c r="W115" s="4">
        <v>0</v>
      </c>
      <c r="X115" s="4" t="s">
        <v>602</v>
      </c>
      <c r="Y115" s="4" t="s">
        <v>603</v>
      </c>
    </row>
    <row r="116" s="4" customFormat="1" spans="1:25">
      <c r="A116" s="4" t="s">
        <v>604</v>
      </c>
      <c r="B116" s="4" t="s">
        <v>26</v>
      </c>
      <c r="C116" s="4" t="s">
        <v>27</v>
      </c>
      <c r="D116" s="4" t="s">
        <v>605</v>
      </c>
      <c r="E116" s="4" t="s">
        <v>606</v>
      </c>
      <c r="F116" s="6">
        <v>44962</v>
      </c>
      <c r="G116" s="6">
        <v>44963</v>
      </c>
      <c r="H116" s="4">
        <v>1</v>
      </c>
      <c r="I116" s="4">
        <v>1</v>
      </c>
      <c r="J116" s="4">
        <v>1</v>
      </c>
      <c r="K116" s="4" t="s">
        <v>30</v>
      </c>
      <c r="L116" s="4">
        <v>818</v>
      </c>
      <c r="M116" s="4">
        <v>818</v>
      </c>
      <c r="N116" s="4" t="s">
        <v>607</v>
      </c>
      <c r="O116" s="4" t="s">
        <v>32</v>
      </c>
      <c r="P116" s="4" t="s">
        <v>33</v>
      </c>
      <c r="Q116" s="4">
        <v>0</v>
      </c>
      <c r="R116" s="7">
        <v>44962</v>
      </c>
      <c r="S116" s="6">
        <v>44966</v>
      </c>
      <c r="T116" s="4" t="s">
        <v>34</v>
      </c>
      <c r="U116" s="4">
        <v>818</v>
      </c>
      <c r="V116" s="4">
        <v>0</v>
      </c>
      <c r="W116" s="4">
        <v>0</v>
      </c>
      <c r="X116" s="4" t="s">
        <v>608</v>
      </c>
      <c r="Y116" s="4" t="s">
        <v>35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610</v>
      </c>
      <c r="E117" s="4" t="s">
        <v>611</v>
      </c>
      <c r="F117" s="6">
        <v>44962</v>
      </c>
      <c r="G117" s="6">
        <v>44963</v>
      </c>
      <c r="H117" s="4">
        <v>1</v>
      </c>
      <c r="I117" s="4">
        <v>1</v>
      </c>
      <c r="J117" s="4">
        <v>1</v>
      </c>
      <c r="K117" s="4" t="s">
        <v>30</v>
      </c>
      <c r="L117" s="4">
        <v>698</v>
      </c>
      <c r="M117" s="4">
        <v>698</v>
      </c>
      <c r="N117" s="4" t="s">
        <v>612</v>
      </c>
      <c r="O117" s="4" t="s">
        <v>32</v>
      </c>
      <c r="P117" s="4" t="s">
        <v>33</v>
      </c>
      <c r="Q117" s="4">
        <v>0</v>
      </c>
      <c r="R117" s="7">
        <v>44962</v>
      </c>
      <c r="S117" s="6">
        <v>44966</v>
      </c>
      <c r="T117" s="4" t="s">
        <v>34</v>
      </c>
      <c r="U117" s="4">
        <v>698</v>
      </c>
      <c r="V117" s="4">
        <v>0</v>
      </c>
      <c r="W117" s="4">
        <v>0</v>
      </c>
      <c r="X117" s="4" t="s">
        <v>613</v>
      </c>
      <c r="Y117" s="4" t="s">
        <v>35</v>
      </c>
    </row>
    <row r="118" s="4" customFormat="1" spans="1:25">
      <c r="A118" s="4" t="s">
        <v>614</v>
      </c>
      <c r="B118" s="4" t="s">
        <v>26</v>
      </c>
      <c r="C118" s="4" t="s">
        <v>27</v>
      </c>
      <c r="D118" s="4" t="s">
        <v>615</v>
      </c>
      <c r="E118" s="4" t="s">
        <v>616</v>
      </c>
      <c r="F118" s="6">
        <v>44962</v>
      </c>
      <c r="G118" s="6">
        <v>44963</v>
      </c>
      <c r="H118" s="4">
        <v>1</v>
      </c>
      <c r="I118" s="4">
        <v>1</v>
      </c>
      <c r="J118" s="4">
        <v>1</v>
      </c>
      <c r="K118" s="4" t="s">
        <v>30</v>
      </c>
      <c r="L118" s="4">
        <v>1136</v>
      </c>
      <c r="M118" s="4">
        <v>1136</v>
      </c>
      <c r="N118" s="4" t="s">
        <v>617</v>
      </c>
      <c r="O118" s="4" t="s">
        <v>32</v>
      </c>
      <c r="P118" s="4" t="s">
        <v>33</v>
      </c>
      <c r="Q118" s="4">
        <v>0</v>
      </c>
      <c r="R118" s="7">
        <v>44962</v>
      </c>
      <c r="S118" s="6">
        <v>44966</v>
      </c>
      <c r="T118" s="4" t="s">
        <v>34</v>
      </c>
      <c r="U118" s="4">
        <v>1136</v>
      </c>
      <c r="V118" s="4">
        <v>0</v>
      </c>
      <c r="W118" s="4">
        <v>0</v>
      </c>
      <c r="X118" s="4" t="s">
        <v>618</v>
      </c>
      <c r="Y118" s="4" t="s">
        <v>619</v>
      </c>
    </row>
    <row r="119" s="4" customFormat="1" spans="1:25">
      <c r="A119" s="4" t="s">
        <v>620</v>
      </c>
      <c r="B119" s="4" t="s">
        <v>26</v>
      </c>
      <c r="C119" s="4" t="s">
        <v>27</v>
      </c>
      <c r="D119" s="4" t="s">
        <v>621</v>
      </c>
      <c r="E119" s="4" t="s">
        <v>622</v>
      </c>
      <c r="F119" s="6">
        <v>44962</v>
      </c>
      <c r="G119" s="6">
        <v>44963</v>
      </c>
      <c r="H119" s="4">
        <v>1</v>
      </c>
      <c r="I119" s="4">
        <v>1</v>
      </c>
      <c r="J119" s="4">
        <v>1</v>
      </c>
      <c r="K119" s="4" t="s">
        <v>30</v>
      </c>
      <c r="L119" s="4">
        <v>247</v>
      </c>
      <c r="M119" s="4">
        <v>247</v>
      </c>
      <c r="N119" s="4" t="s">
        <v>623</v>
      </c>
      <c r="O119" s="4" t="s">
        <v>32</v>
      </c>
      <c r="P119" s="4" t="s">
        <v>33</v>
      </c>
      <c r="Q119" s="4">
        <v>0</v>
      </c>
      <c r="R119" s="7">
        <v>44962</v>
      </c>
      <c r="S119" s="6">
        <v>44966</v>
      </c>
      <c r="T119" s="4" t="s">
        <v>34</v>
      </c>
      <c r="U119" s="4">
        <v>247</v>
      </c>
      <c r="V119" s="4">
        <v>0</v>
      </c>
      <c r="W119" s="4">
        <v>0</v>
      </c>
      <c r="X119" s="4" t="s">
        <v>624</v>
      </c>
      <c r="Y119" s="4" t="s">
        <v>35</v>
      </c>
    </row>
    <row r="120" s="4" customFormat="1" spans="1:25">
      <c r="A120" s="4" t="s">
        <v>625</v>
      </c>
      <c r="B120" s="4" t="s">
        <v>26</v>
      </c>
      <c r="C120" s="4" t="s">
        <v>27</v>
      </c>
      <c r="D120" s="4" t="s">
        <v>626</v>
      </c>
      <c r="E120" s="4" t="s">
        <v>627</v>
      </c>
      <c r="F120" s="6">
        <v>44962</v>
      </c>
      <c r="G120" s="6">
        <v>44963</v>
      </c>
      <c r="H120" s="4">
        <v>1</v>
      </c>
      <c r="I120" s="4">
        <v>1</v>
      </c>
      <c r="J120" s="4">
        <v>1</v>
      </c>
      <c r="K120" s="4" t="s">
        <v>30</v>
      </c>
      <c r="L120" s="4">
        <v>512</v>
      </c>
      <c r="M120" s="4">
        <v>512</v>
      </c>
      <c r="N120" s="4" t="s">
        <v>628</v>
      </c>
      <c r="O120" s="4" t="s">
        <v>32</v>
      </c>
      <c r="P120" s="4" t="s">
        <v>33</v>
      </c>
      <c r="Q120" s="4">
        <v>0</v>
      </c>
      <c r="R120" s="7">
        <v>44962</v>
      </c>
      <c r="S120" s="6">
        <v>44966</v>
      </c>
      <c r="T120" s="4" t="s">
        <v>34</v>
      </c>
      <c r="U120" s="4">
        <v>512</v>
      </c>
      <c r="V120" s="4">
        <v>0</v>
      </c>
      <c r="W120" s="4">
        <v>0</v>
      </c>
      <c r="X120" s="4" t="s">
        <v>629</v>
      </c>
      <c r="Y120" s="4" t="s">
        <v>630</v>
      </c>
    </row>
    <row r="121" s="4" customFormat="1" spans="1:25">
      <c r="A121" s="4" t="s">
        <v>631</v>
      </c>
      <c r="B121" s="4" t="s">
        <v>26</v>
      </c>
      <c r="C121" s="4" t="s">
        <v>27</v>
      </c>
      <c r="D121" s="4" t="s">
        <v>632</v>
      </c>
      <c r="E121" s="4" t="s">
        <v>217</v>
      </c>
      <c r="F121" s="6">
        <v>44962</v>
      </c>
      <c r="G121" s="6">
        <v>44963</v>
      </c>
      <c r="H121" s="4">
        <v>1</v>
      </c>
      <c r="I121" s="4">
        <v>1</v>
      </c>
      <c r="J121" s="4">
        <v>1</v>
      </c>
      <c r="K121" s="4" t="s">
        <v>30</v>
      </c>
      <c r="L121" s="4">
        <v>394</v>
      </c>
      <c r="M121" s="4">
        <v>394</v>
      </c>
      <c r="N121" s="4" t="s">
        <v>633</v>
      </c>
      <c r="O121" s="4" t="s">
        <v>32</v>
      </c>
      <c r="P121" s="4" t="s">
        <v>33</v>
      </c>
      <c r="Q121" s="4">
        <v>0</v>
      </c>
      <c r="R121" s="7">
        <v>44962</v>
      </c>
      <c r="S121" s="6">
        <v>44966</v>
      </c>
      <c r="T121" s="4" t="s">
        <v>34</v>
      </c>
      <c r="U121" s="4">
        <v>394</v>
      </c>
      <c r="V121" s="4">
        <v>0</v>
      </c>
      <c r="W121" s="4">
        <v>0</v>
      </c>
      <c r="X121" s="4" t="s">
        <v>634</v>
      </c>
      <c r="Y121" s="4" t="s">
        <v>635</v>
      </c>
    </row>
    <row r="122" s="4" customFormat="1" spans="1:25">
      <c r="A122" s="4" t="s">
        <v>636</v>
      </c>
      <c r="B122" s="4" t="s">
        <v>26</v>
      </c>
      <c r="C122" s="4" t="s">
        <v>27</v>
      </c>
      <c r="D122" s="4" t="s">
        <v>637</v>
      </c>
      <c r="E122" s="4" t="s">
        <v>375</v>
      </c>
      <c r="F122" s="6">
        <v>44962</v>
      </c>
      <c r="G122" s="6">
        <v>44963</v>
      </c>
      <c r="H122" s="4">
        <v>1</v>
      </c>
      <c r="I122" s="4">
        <v>1</v>
      </c>
      <c r="J122" s="4">
        <v>1</v>
      </c>
      <c r="K122" s="4" t="s">
        <v>30</v>
      </c>
      <c r="L122" s="4">
        <v>404</v>
      </c>
      <c r="M122" s="4">
        <v>404</v>
      </c>
      <c r="N122" s="4" t="s">
        <v>638</v>
      </c>
      <c r="O122" s="4" t="s">
        <v>32</v>
      </c>
      <c r="P122" s="4" t="s">
        <v>33</v>
      </c>
      <c r="Q122" s="4">
        <v>0</v>
      </c>
      <c r="R122" s="7">
        <v>44962</v>
      </c>
      <c r="S122" s="6">
        <v>44966</v>
      </c>
      <c r="T122" s="4" t="s">
        <v>34</v>
      </c>
      <c r="U122" s="4">
        <v>404</v>
      </c>
      <c r="V122" s="4">
        <v>0</v>
      </c>
      <c r="W122" s="4">
        <v>0</v>
      </c>
      <c r="X122" s="4" t="s">
        <v>639</v>
      </c>
      <c r="Y122" s="4" t="s">
        <v>640</v>
      </c>
    </row>
    <row r="123" s="4" customFormat="1" spans="1:25">
      <c r="A123" s="4" t="s">
        <v>641</v>
      </c>
      <c r="B123" s="4" t="s">
        <v>26</v>
      </c>
      <c r="C123" s="4" t="s">
        <v>27</v>
      </c>
      <c r="D123" s="4" t="s">
        <v>642</v>
      </c>
      <c r="E123" s="4" t="s">
        <v>643</v>
      </c>
      <c r="F123" s="6">
        <v>44962</v>
      </c>
      <c r="G123" s="6">
        <v>44963</v>
      </c>
      <c r="H123" s="4">
        <v>1</v>
      </c>
      <c r="I123" s="4">
        <v>1</v>
      </c>
      <c r="J123" s="4">
        <v>1</v>
      </c>
      <c r="K123" s="4" t="s">
        <v>30</v>
      </c>
      <c r="L123" s="4">
        <v>699</v>
      </c>
      <c r="M123" s="4">
        <v>699</v>
      </c>
      <c r="N123" s="4" t="s">
        <v>644</v>
      </c>
      <c r="O123" s="4" t="s">
        <v>32</v>
      </c>
      <c r="P123" s="4" t="s">
        <v>33</v>
      </c>
      <c r="Q123" s="4">
        <v>0</v>
      </c>
      <c r="R123" s="7">
        <v>44962</v>
      </c>
      <c r="S123" s="6">
        <v>44966</v>
      </c>
      <c r="T123" s="4" t="s">
        <v>34</v>
      </c>
      <c r="U123" s="4">
        <v>699</v>
      </c>
      <c r="V123" s="4">
        <v>0</v>
      </c>
      <c r="W123" s="4">
        <v>0</v>
      </c>
      <c r="X123" s="4" t="s">
        <v>645</v>
      </c>
      <c r="Y123" s="4" t="s">
        <v>646</v>
      </c>
    </row>
    <row r="124" s="4" customFormat="1" spans="1:25">
      <c r="A124" s="4" t="s">
        <v>647</v>
      </c>
      <c r="B124" s="4" t="s">
        <v>26</v>
      </c>
      <c r="C124" s="4" t="s">
        <v>27</v>
      </c>
      <c r="D124" s="4" t="s">
        <v>648</v>
      </c>
      <c r="E124" s="4" t="s">
        <v>237</v>
      </c>
      <c r="F124" s="6">
        <v>44962</v>
      </c>
      <c r="G124" s="6">
        <v>44963</v>
      </c>
      <c r="H124" s="4">
        <v>1</v>
      </c>
      <c r="I124" s="4">
        <v>1</v>
      </c>
      <c r="J124" s="4">
        <v>1</v>
      </c>
      <c r="K124" s="4" t="s">
        <v>30</v>
      </c>
      <c r="L124" s="4">
        <v>1065</v>
      </c>
      <c r="M124" s="4">
        <v>1065</v>
      </c>
      <c r="N124" s="4" t="s">
        <v>649</v>
      </c>
      <c r="O124" s="4" t="s">
        <v>32</v>
      </c>
      <c r="P124" s="4" t="s">
        <v>33</v>
      </c>
      <c r="Q124" s="4">
        <v>0</v>
      </c>
      <c r="R124" s="7">
        <v>44962</v>
      </c>
      <c r="S124" s="6">
        <v>44966</v>
      </c>
      <c r="T124" s="4" t="s">
        <v>34</v>
      </c>
      <c r="U124" s="4">
        <v>1065</v>
      </c>
      <c r="V124" s="4">
        <v>0</v>
      </c>
      <c r="W124" s="4">
        <v>0</v>
      </c>
      <c r="X124" s="4" t="s">
        <v>650</v>
      </c>
      <c r="Y124" s="4" t="s">
        <v>651</v>
      </c>
    </row>
    <row r="125" s="4" customFormat="1" spans="1:25">
      <c r="A125" s="4" t="s">
        <v>652</v>
      </c>
      <c r="B125" s="4" t="s">
        <v>26</v>
      </c>
      <c r="C125" s="4" t="s">
        <v>27</v>
      </c>
      <c r="D125" s="4" t="s">
        <v>653</v>
      </c>
      <c r="E125" s="4" t="s">
        <v>654</v>
      </c>
      <c r="F125" s="6">
        <v>44962</v>
      </c>
      <c r="G125" s="6">
        <v>44963</v>
      </c>
      <c r="H125" s="4">
        <v>1</v>
      </c>
      <c r="I125" s="4">
        <v>1</v>
      </c>
      <c r="J125" s="4">
        <v>1</v>
      </c>
      <c r="K125" s="4" t="s">
        <v>30</v>
      </c>
      <c r="L125" s="4">
        <v>270</v>
      </c>
      <c r="M125" s="4">
        <v>270</v>
      </c>
      <c r="N125" s="4" t="s">
        <v>655</v>
      </c>
      <c r="O125" s="4" t="s">
        <v>32</v>
      </c>
      <c r="P125" s="4" t="s">
        <v>33</v>
      </c>
      <c r="Q125" s="4">
        <v>0</v>
      </c>
      <c r="R125" s="7">
        <v>44962</v>
      </c>
      <c r="S125" s="6">
        <v>44966</v>
      </c>
      <c r="T125" s="4" t="s">
        <v>34</v>
      </c>
      <c r="U125" s="4">
        <v>270</v>
      </c>
      <c r="V125" s="4">
        <v>0</v>
      </c>
      <c r="W125" s="4">
        <v>0</v>
      </c>
      <c r="X125" s="4" t="s">
        <v>656</v>
      </c>
      <c r="Y125" s="4" t="s">
        <v>35</v>
      </c>
    </row>
    <row r="126" s="4" customFormat="1" spans="1:25">
      <c r="A126" s="4" t="s">
        <v>657</v>
      </c>
      <c r="B126" s="4" t="s">
        <v>26</v>
      </c>
      <c r="C126" s="4" t="s">
        <v>27</v>
      </c>
      <c r="D126" s="4" t="s">
        <v>658</v>
      </c>
      <c r="E126" s="4" t="s">
        <v>659</v>
      </c>
      <c r="F126" s="6">
        <v>44962</v>
      </c>
      <c r="G126" s="6">
        <v>44963</v>
      </c>
      <c r="H126" s="4">
        <v>1</v>
      </c>
      <c r="I126" s="4">
        <v>1</v>
      </c>
      <c r="J126" s="4">
        <v>1</v>
      </c>
      <c r="K126" s="4" t="s">
        <v>30</v>
      </c>
      <c r="L126" s="4">
        <v>450</v>
      </c>
      <c r="M126" s="4">
        <v>450</v>
      </c>
      <c r="N126" s="4" t="s">
        <v>660</v>
      </c>
      <c r="O126" s="4" t="s">
        <v>32</v>
      </c>
      <c r="P126" s="4" t="s">
        <v>33</v>
      </c>
      <c r="Q126" s="4">
        <v>0</v>
      </c>
      <c r="R126" s="7">
        <v>44962</v>
      </c>
      <c r="S126" s="6">
        <v>44966</v>
      </c>
      <c r="T126" s="4" t="s">
        <v>34</v>
      </c>
      <c r="U126" s="4">
        <v>450</v>
      </c>
      <c r="V126" s="4">
        <v>0</v>
      </c>
      <c r="W126" s="4">
        <v>0</v>
      </c>
      <c r="X126" s="4" t="s">
        <v>661</v>
      </c>
      <c r="Y126" s="4" t="s">
        <v>662</v>
      </c>
    </row>
    <row r="127" s="4" customFormat="1" spans="1:25">
      <c r="A127" s="4" t="s">
        <v>663</v>
      </c>
      <c r="B127" s="4" t="s">
        <v>26</v>
      </c>
      <c r="C127" s="4" t="s">
        <v>27</v>
      </c>
      <c r="D127" s="4" t="s">
        <v>398</v>
      </c>
      <c r="E127" s="4" t="s">
        <v>399</v>
      </c>
      <c r="F127" s="6">
        <v>44962</v>
      </c>
      <c r="G127" s="6">
        <v>44963</v>
      </c>
      <c r="H127" s="4">
        <v>1</v>
      </c>
      <c r="I127" s="4">
        <v>1</v>
      </c>
      <c r="J127" s="4">
        <v>1</v>
      </c>
      <c r="K127" s="4" t="s">
        <v>30</v>
      </c>
      <c r="L127" s="4">
        <v>975</v>
      </c>
      <c r="M127" s="4">
        <v>975</v>
      </c>
      <c r="N127" s="4" t="s">
        <v>664</v>
      </c>
      <c r="O127" s="4" t="s">
        <v>32</v>
      </c>
      <c r="P127" s="4" t="s">
        <v>33</v>
      </c>
      <c r="Q127" s="4">
        <v>0</v>
      </c>
      <c r="R127" s="7">
        <v>44962</v>
      </c>
      <c r="S127" s="6">
        <v>44966</v>
      </c>
      <c r="T127" s="4" t="s">
        <v>34</v>
      </c>
      <c r="U127" s="4">
        <v>975</v>
      </c>
      <c r="V127" s="4">
        <v>0</v>
      </c>
      <c r="W127" s="4">
        <v>0</v>
      </c>
      <c r="X127" s="4" t="s">
        <v>665</v>
      </c>
      <c r="Y127" s="4" t="s">
        <v>35</v>
      </c>
    </row>
    <row r="128" s="4" customFormat="1" spans="1:25">
      <c r="A128" s="4" t="s">
        <v>666</v>
      </c>
      <c r="B128" s="4" t="s">
        <v>26</v>
      </c>
      <c r="C128" s="4" t="s">
        <v>27</v>
      </c>
      <c r="D128" s="4" t="s">
        <v>667</v>
      </c>
      <c r="E128" s="4" t="s">
        <v>668</v>
      </c>
      <c r="F128" s="6">
        <v>44962</v>
      </c>
      <c r="G128" s="6">
        <v>44963</v>
      </c>
      <c r="H128" s="4">
        <v>1</v>
      </c>
      <c r="I128" s="4">
        <v>1</v>
      </c>
      <c r="J128" s="4">
        <v>1</v>
      </c>
      <c r="K128" s="4" t="s">
        <v>30</v>
      </c>
      <c r="L128" s="4">
        <v>1114</v>
      </c>
      <c r="M128" s="4">
        <v>1114</v>
      </c>
      <c r="N128" s="4" t="s">
        <v>669</v>
      </c>
      <c r="O128" s="4" t="s">
        <v>32</v>
      </c>
      <c r="P128" s="4" t="s">
        <v>33</v>
      </c>
      <c r="Q128" s="4">
        <v>0</v>
      </c>
      <c r="R128" s="7">
        <v>44962</v>
      </c>
      <c r="S128" s="6">
        <v>44966</v>
      </c>
      <c r="T128" s="4" t="s">
        <v>34</v>
      </c>
      <c r="U128" s="4">
        <v>1114</v>
      </c>
      <c r="V128" s="4">
        <v>0</v>
      </c>
      <c r="W128" s="4">
        <v>0</v>
      </c>
      <c r="X128" s="4" t="s">
        <v>670</v>
      </c>
      <c r="Y128" s="4" t="s">
        <v>35</v>
      </c>
    </row>
    <row r="129" s="4" customFormat="1" spans="1:25">
      <c r="A129" s="4" t="s">
        <v>671</v>
      </c>
      <c r="B129" s="4" t="s">
        <v>26</v>
      </c>
      <c r="C129" s="4" t="s">
        <v>27</v>
      </c>
      <c r="D129" s="4" t="s">
        <v>637</v>
      </c>
      <c r="E129" s="4" t="s">
        <v>375</v>
      </c>
      <c r="F129" s="6">
        <v>44962</v>
      </c>
      <c r="G129" s="6">
        <v>44963</v>
      </c>
      <c r="H129" s="4">
        <v>1</v>
      </c>
      <c r="I129" s="4">
        <v>1</v>
      </c>
      <c r="J129" s="4">
        <v>1</v>
      </c>
      <c r="K129" s="4" t="s">
        <v>30</v>
      </c>
      <c r="L129" s="4">
        <v>404</v>
      </c>
      <c r="M129" s="4">
        <v>404</v>
      </c>
      <c r="N129" s="4" t="s">
        <v>672</v>
      </c>
      <c r="O129" s="4" t="s">
        <v>32</v>
      </c>
      <c r="P129" s="4" t="s">
        <v>33</v>
      </c>
      <c r="Q129" s="4">
        <v>0</v>
      </c>
      <c r="R129" s="7">
        <v>44962</v>
      </c>
      <c r="S129" s="6">
        <v>44966</v>
      </c>
      <c r="T129" s="4" t="s">
        <v>34</v>
      </c>
      <c r="U129" s="4">
        <v>404</v>
      </c>
      <c r="V129" s="4">
        <v>0</v>
      </c>
      <c r="W129" s="4">
        <v>0</v>
      </c>
      <c r="X129" s="4" t="s">
        <v>673</v>
      </c>
      <c r="Y129" s="4" t="s">
        <v>674</v>
      </c>
    </row>
    <row r="130" s="4" customFormat="1" spans="1:25">
      <c r="A130" s="4" t="s">
        <v>675</v>
      </c>
      <c r="B130" s="4" t="s">
        <v>26</v>
      </c>
      <c r="C130" s="4" t="s">
        <v>27</v>
      </c>
      <c r="D130" s="4" t="s">
        <v>676</v>
      </c>
      <c r="E130" s="4" t="s">
        <v>677</v>
      </c>
      <c r="F130" s="6">
        <v>44962</v>
      </c>
      <c r="G130" s="6">
        <v>44963</v>
      </c>
      <c r="H130" s="4">
        <v>1</v>
      </c>
      <c r="I130" s="4">
        <v>1</v>
      </c>
      <c r="J130" s="4">
        <v>1</v>
      </c>
      <c r="K130" s="4" t="s">
        <v>30</v>
      </c>
      <c r="L130" s="4">
        <v>468</v>
      </c>
      <c r="M130" s="4">
        <v>468</v>
      </c>
      <c r="N130" s="4" t="s">
        <v>678</v>
      </c>
      <c r="O130" s="4" t="s">
        <v>32</v>
      </c>
      <c r="P130" s="4" t="s">
        <v>33</v>
      </c>
      <c r="Q130" s="4">
        <v>0</v>
      </c>
      <c r="R130" s="7">
        <v>44962</v>
      </c>
      <c r="S130" s="6">
        <v>44966</v>
      </c>
      <c r="T130" s="4" t="s">
        <v>34</v>
      </c>
      <c r="U130" s="4">
        <v>468</v>
      </c>
      <c r="V130" s="4">
        <v>0</v>
      </c>
      <c r="W130" s="4">
        <v>0</v>
      </c>
      <c r="X130" s="4" t="s">
        <v>679</v>
      </c>
      <c r="Y130" s="4" t="s">
        <v>35</v>
      </c>
    </row>
    <row r="131" s="4" customFormat="1" spans="1:25">
      <c r="A131" s="4" t="s">
        <v>680</v>
      </c>
      <c r="B131" s="4" t="s">
        <v>26</v>
      </c>
      <c r="C131" s="4" t="s">
        <v>27</v>
      </c>
      <c r="D131" s="4" t="s">
        <v>681</v>
      </c>
      <c r="E131" s="4" t="s">
        <v>682</v>
      </c>
      <c r="F131" s="6">
        <v>44962</v>
      </c>
      <c r="G131" s="6">
        <v>44963</v>
      </c>
      <c r="H131" s="4">
        <v>1</v>
      </c>
      <c r="I131" s="4">
        <v>1</v>
      </c>
      <c r="J131" s="4">
        <v>1</v>
      </c>
      <c r="K131" s="4" t="s">
        <v>30</v>
      </c>
      <c r="L131" s="4">
        <v>838</v>
      </c>
      <c r="M131" s="4">
        <v>838</v>
      </c>
      <c r="N131" s="4" t="s">
        <v>683</v>
      </c>
      <c r="O131" s="4" t="s">
        <v>32</v>
      </c>
      <c r="P131" s="4" t="s">
        <v>33</v>
      </c>
      <c r="Q131" s="4">
        <v>0</v>
      </c>
      <c r="R131" s="7">
        <v>44962</v>
      </c>
      <c r="S131" s="6">
        <v>44966</v>
      </c>
      <c r="T131" s="4" t="s">
        <v>34</v>
      </c>
      <c r="U131" s="4">
        <v>838</v>
      </c>
      <c r="V131" s="4">
        <v>0</v>
      </c>
      <c r="W131" s="4">
        <v>0</v>
      </c>
      <c r="X131" s="4" t="s">
        <v>684</v>
      </c>
      <c r="Y131" s="4" t="s">
        <v>35</v>
      </c>
    </row>
    <row r="132" s="4" customFormat="1" spans="1:25">
      <c r="A132" s="4" t="s">
        <v>685</v>
      </c>
      <c r="B132" s="4" t="s">
        <v>26</v>
      </c>
      <c r="C132" s="4" t="s">
        <v>27</v>
      </c>
      <c r="D132" s="4" t="s">
        <v>686</v>
      </c>
      <c r="E132" s="4" t="s">
        <v>253</v>
      </c>
      <c r="F132" s="6">
        <v>44962</v>
      </c>
      <c r="G132" s="6">
        <v>44963</v>
      </c>
      <c r="H132" s="4">
        <v>1</v>
      </c>
      <c r="I132" s="4">
        <v>1</v>
      </c>
      <c r="J132" s="4">
        <v>1</v>
      </c>
      <c r="K132" s="4" t="s">
        <v>30</v>
      </c>
      <c r="L132" s="4">
        <v>937</v>
      </c>
      <c r="M132" s="4">
        <v>937</v>
      </c>
      <c r="N132" s="4" t="s">
        <v>687</v>
      </c>
      <c r="O132" s="4" t="s">
        <v>32</v>
      </c>
      <c r="P132" s="4" t="s">
        <v>33</v>
      </c>
      <c r="Q132" s="4">
        <v>0</v>
      </c>
      <c r="R132" s="7">
        <v>44962</v>
      </c>
      <c r="S132" s="6">
        <v>44966</v>
      </c>
      <c r="T132" s="4" t="s">
        <v>34</v>
      </c>
      <c r="U132" s="4">
        <v>937</v>
      </c>
      <c r="V132" s="4">
        <v>0</v>
      </c>
      <c r="W132" s="4">
        <v>0</v>
      </c>
      <c r="X132" s="4" t="s">
        <v>688</v>
      </c>
      <c r="Y132" s="4" t="s">
        <v>689</v>
      </c>
    </row>
    <row r="133" s="4" customFormat="1" spans="1:25">
      <c r="A133" s="4" t="s">
        <v>690</v>
      </c>
      <c r="B133" s="4" t="s">
        <v>26</v>
      </c>
      <c r="C133" s="4" t="s">
        <v>27</v>
      </c>
      <c r="D133" s="4" t="s">
        <v>691</v>
      </c>
      <c r="E133" s="4" t="s">
        <v>692</v>
      </c>
      <c r="F133" s="6">
        <v>44962</v>
      </c>
      <c r="G133" s="6">
        <v>44963</v>
      </c>
      <c r="H133" s="4">
        <v>1</v>
      </c>
      <c r="I133" s="4">
        <v>1</v>
      </c>
      <c r="J133" s="4">
        <v>1</v>
      </c>
      <c r="K133" s="4" t="s">
        <v>30</v>
      </c>
      <c r="L133" s="4">
        <v>539</v>
      </c>
      <c r="M133" s="4">
        <v>539</v>
      </c>
      <c r="N133" s="4" t="s">
        <v>693</v>
      </c>
      <c r="O133" s="4" t="s">
        <v>32</v>
      </c>
      <c r="P133" s="4" t="s">
        <v>33</v>
      </c>
      <c r="Q133" s="4">
        <v>0</v>
      </c>
      <c r="R133" s="7">
        <v>44962</v>
      </c>
      <c r="S133" s="6">
        <v>44966</v>
      </c>
      <c r="T133" s="4" t="s">
        <v>34</v>
      </c>
      <c r="U133" s="4">
        <v>539</v>
      </c>
      <c r="V133" s="4">
        <v>0</v>
      </c>
      <c r="W133" s="4">
        <v>0</v>
      </c>
      <c r="X133" s="4" t="s">
        <v>694</v>
      </c>
      <c r="Y133" s="4" t="s">
        <v>35</v>
      </c>
    </row>
    <row r="134" s="4" customFormat="1" spans="1:25">
      <c r="A134" s="4" t="s">
        <v>695</v>
      </c>
      <c r="B134" s="4" t="s">
        <v>26</v>
      </c>
      <c r="C134" s="4" t="s">
        <v>27</v>
      </c>
      <c r="D134" s="4" t="s">
        <v>696</v>
      </c>
      <c r="E134" s="4" t="s">
        <v>253</v>
      </c>
      <c r="F134" s="6">
        <v>44962</v>
      </c>
      <c r="G134" s="6">
        <v>44963</v>
      </c>
      <c r="H134" s="4">
        <v>1</v>
      </c>
      <c r="I134" s="4">
        <v>1</v>
      </c>
      <c r="J134" s="4">
        <v>1</v>
      </c>
      <c r="K134" s="4" t="s">
        <v>30</v>
      </c>
      <c r="L134" s="4">
        <v>251</v>
      </c>
      <c r="M134" s="4">
        <v>251</v>
      </c>
      <c r="N134" s="4" t="s">
        <v>697</v>
      </c>
      <c r="O134" s="4" t="s">
        <v>32</v>
      </c>
      <c r="P134" s="4" t="s">
        <v>33</v>
      </c>
      <c r="Q134" s="4">
        <v>0</v>
      </c>
      <c r="R134" s="7">
        <v>44962</v>
      </c>
      <c r="S134" s="6">
        <v>44966</v>
      </c>
      <c r="T134" s="4" t="s">
        <v>34</v>
      </c>
      <c r="U134" s="4">
        <v>251</v>
      </c>
      <c r="V134" s="4">
        <v>0</v>
      </c>
      <c r="W134" s="4">
        <v>0</v>
      </c>
      <c r="X134" s="4" t="s">
        <v>698</v>
      </c>
      <c r="Y134" s="4" t="s">
        <v>699</v>
      </c>
    </row>
    <row r="135" s="4" customFormat="1" spans="1:25">
      <c r="A135" s="4" t="s">
        <v>700</v>
      </c>
      <c r="B135" s="4" t="s">
        <v>26</v>
      </c>
      <c r="C135" s="4" t="s">
        <v>27</v>
      </c>
      <c r="D135" s="4" t="s">
        <v>701</v>
      </c>
      <c r="E135" s="4" t="s">
        <v>351</v>
      </c>
      <c r="F135" s="6">
        <v>44962</v>
      </c>
      <c r="G135" s="6">
        <v>44963</v>
      </c>
      <c r="H135" s="4">
        <v>1</v>
      </c>
      <c r="I135" s="4">
        <v>1</v>
      </c>
      <c r="J135" s="4">
        <v>1</v>
      </c>
      <c r="K135" s="4" t="s">
        <v>30</v>
      </c>
      <c r="L135" s="4">
        <v>196</v>
      </c>
      <c r="M135" s="4">
        <v>196</v>
      </c>
      <c r="N135" s="4" t="s">
        <v>702</v>
      </c>
      <c r="O135" s="4" t="s">
        <v>32</v>
      </c>
      <c r="P135" s="4" t="s">
        <v>33</v>
      </c>
      <c r="Q135" s="4">
        <v>0</v>
      </c>
      <c r="R135" s="7">
        <v>44962</v>
      </c>
      <c r="S135" s="6">
        <v>44966</v>
      </c>
      <c r="T135" s="4" t="s">
        <v>34</v>
      </c>
      <c r="U135" s="4">
        <v>196</v>
      </c>
      <c r="V135" s="4">
        <v>0</v>
      </c>
      <c r="W135" s="4">
        <v>0</v>
      </c>
      <c r="X135" s="4" t="s">
        <v>703</v>
      </c>
      <c r="Y135" s="4" t="s">
        <v>704</v>
      </c>
    </row>
    <row r="136" s="4" customFormat="1" spans="1:25">
      <c r="A136" s="4" t="s">
        <v>705</v>
      </c>
      <c r="B136" s="4" t="s">
        <v>26</v>
      </c>
      <c r="C136" s="4" t="s">
        <v>27</v>
      </c>
      <c r="D136" s="4" t="s">
        <v>706</v>
      </c>
      <c r="E136" s="4" t="s">
        <v>707</v>
      </c>
      <c r="F136" s="6">
        <v>44962</v>
      </c>
      <c r="G136" s="6">
        <v>44963</v>
      </c>
      <c r="H136" s="4">
        <v>1</v>
      </c>
      <c r="I136" s="4">
        <v>1</v>
      </c>
      <c r="J136" s="4">
        <v>1</v>
      </c>
      <c r="K136" s="4" t="s">
        <v>30</v>
      </c>
      <c r="L136" s="4">
        <v>1040</v>
      </c>
      <c r="M136" s="4">
        <v>1040</v>
      </c>
      <c r="N136" s="4" t="s">
        <v>708</v>
      </c>
      <c r="O136" s="4" t="s">
        <v>32</v>
      </c>
      <c r="P136" s="4" t="s">
        <v>33</v>
      </c>
      <c r="Q136" s="4">
        <v>0</v>
      </c>
      <c r="R136" s="7">
        <v>44962</v>
      </c>
      <c r="S136" s="6">
        <v>44966</v>
      </c>
      <c r="T136" s="4" t="s">
        <v>34</v>
      </c>
      <c r="U136" s="4">
        <v>1040</v>
      </c>
      <c r="V136" s="4">
        <v>0</v>
      </c>
      <c r="W136" s="4">
        <v>0</v>
      </c>
      <c r="X136" s="4" t="s">
        <v>709</v>
      </c>
      <c r="Y136" s="4" t="s">
        <v>35</v>
      </c>
    </row>
    <row r="137" s="4" customFormat="1" spans="1:25">
      <c r="A137" s="4" t="s">
        <v>710</v>
      </c>
      <c r="B137" s="4" t="s">
        <v>26</v>
      </c>
      <c r="C137" s="4" t="s">
        <v>27</v>
      </c>
      <c r="D137" s="4" t="s">
        <v>637</v>
      </c>
      <c r="E137" s="4" t="s">
        <v>375</v>
      </c>
      <c r="F137" s="6">
        <v>44962</v>
      </c>
      <c r="G137" s="6">
        <v>44963</v>
      </c>
      <c r="H137" s="4">
        <v>1</v>
      </c>
      <c r="I137" s="4">
        <v>1</v>
      </c>
      <c r="J137" s="4">
        <v>1</v>
      </c>
      <c r="K137" s="4" t="s">
        <v>30</v>
      </c>
      <c r="L137" s="4">
        <v>404</v>
      </c>
      <c r="M137" s="4">
        <v>404</v>
      </c>
      <c r="N137" s="4" t="s">
        <v>711</v>
      </c>
      <c r="O137" s="4" t="s">
        <v>32</v>
      </c>
      <c r="P137" s="4" t="s">
        <v>33</v>
      </c>
      <c r="Q137" s="4">
        <v>0</v>
      </c>
      <c r="R137" s="7">
        <v>44962</v>
      </c>
      <c r="S137" s="6">
        <v>44966</v>
      </c>
      <c r="T137" s="4" t="s">
        <v>34</v>
      </c>
      <c r="U137" s="4">
        <v>404</v>
      </c>
      <c r="V137" s="4">
        <v>0</v>
      </c>
      <c r="W137" s="4">
        <v>0</v>
      </c>
      <c r="X137" s="4" t="s">
        <v>712</v>
      </c>
      <c r="Y137" s="4" t="s">
        <v>713</v>
      </c>
    </row>
    <row r="138" s="4" customFormat="1" spans="1:25">
      <c r="A138" s="4" t="s">
        <v>714</v>
      </c>
      <c r="B138" s="4" t="s">
        <v>26</v>
      </c>
      <c r="C138" s="4" t="s">
        <v>27</v>
      </c>
      <c r="D138" s="4" t="s">
        <v>715</v>
      </c>
      <c r="E138" s="4" t="s">
        <v>375</v>
      </c>
      <c r="F138" s="6">
        <v>44962</v>
      </c>
      <c r="G138" s="6">
        <v>44963</v>
      </c>
      <c r="H138" s="4">
        <v>1</v>
      </c>
      <c r="I138" s="4">
        <v>1</v>
      </c>
      <c r="J138" s="4">
        <v>1</v>
      </c>
      <c r="K138" s="4" t="s">
        <v>30</v>
      </c>
      <c r="L138" s="4">
        <v>516</v>
      </c>
      <c r="M138" s="4">
        <v>516</v>
      </c>
      <c r="N138" s="4" t="s">
        <v>716</v>
      </c>
      <c r="O138" s="4" t="s">
        <v>32</v>
      </c>
      <c r="P138" s="4" t="s">
        <v>33</v>
      </c>
      <c r="Q138" s="4">
        <v>0</v>
      </c>
      <c r="R138" s="7">
        <v>44962</v>
      </c>
      <c r="S138" s="6">
        <v>44966</v>
      </c>
      <c r="T138" s="4" t="s">
        <v>34</v>
      </c>
      <c r="U138" s="4">
        <v>516</v>
      </c>
      <c r="V138" s="4">
        <v>0</v>
      </c>
      <c r="W138" s="4">
        <v>0</v>
      </c>
      <c r="X138" s="4" t="s">
        <v>717</v>
      </c>
      <c r="Y138" s="4" t="s">
        <v>35</v>
      </c>
    </row>
    <row r="139" s="4" customFormat="1" spans="1:25">
      <c r="A139" s="4" t="s">
        <v>718</v>
      </c>
      <c r="B139" s="4" t="s">
        <v>26</v>
      </c>
      <c r="C139" s="4" t="s">
        <v>27</v>
      </c>
      <c r="D139" s="4" t="s">
        <v>719</v>
      </c>
      <c r="E139" s="4" t="s">
        <v>720</v>
      </c>
      <c r="F139" s="6">
        <v>44962</v>
      </c>
      <c r="G139" s="6">
        <v>44963</v>
      </c>
      <c r="H139" s="4">
        <v>1</v>
      </c>
      <c r="I139" s="4">
        <v>1</v>
      </c>
      <c r="J139" s="4">
        <v>1</v>
      </c>
      <c r="K139" s="4" t="s">
        <v>30</v>
      </c>
      <c r="L139" s="4">
        <v>868</v>
      </c>
      <c r="M139" s="4">
        <v>868</v>
      </c>
      <c r="N139" s="4" t="s">
        <v>721</v>
      </c>
      <c r="O139" s="4" t="s">
        <v>32</v>
      </c>
      <c r="P139" s="4" t="s">
        <v>33</v>
      </c>
      <c r="Q139" s="4">
        <v>0</v>
      </c>
      <c r="R139" s="7">
        <v>44962</v>
      </c>
      <c r="S139" s="6">
        <v>44966</v>
      </c>
      <c r="T139" s="4" t="s">
        <v>34</v>
      </c>
      <c r="U139" s="4">
        <v>868</v>
      </c>
      <c r="V139" s="4">
        <v>0</v>
      </c>
      <c r="W139" s="4">
        <v>0</v>
      </c>
      <c r="X139" s="4" t="s">
        <v>722</v>
      </c>
      <c r="Y139" s="4" t="s">
        <v>723</v>
      </c>
    </row>
    <row r="140" s="4" customFormat="1" spans="1:25">
      <c r="A140" s="4" t="s">
        <v>724</v>
      </c>
      <c r="B140" s="4" t="s">
        <v>26</v>
      </c>
      <c r="C140" s="4" t="s">
        <v>27</v>
      </c>
      <c r="D140" s="4" t="s">
        <v>725</v>
      </c>
      <c r="E140" s="4" t="s">
        <v>253</v>
      </c>
      <c r="F140" s="6">
        <v>44962</v>
      </c>
      <c r="G140" s="6">
        <v>44963</v>
      </c>
      <c r="H140" s="4">
        <v>1</v>
      </c>
      <c r="I140" s="4">
        <v>1</v>
      </c>
      <c r="J140" s="4">
        <v>1</v>
      </c>
      <c r="K140" s="4" t="s">
        <v>30</v>
      </c>
      <c r="L140" s="4">
        <v>558</v>
      </c>
      <c r="M140" s="4">
        <v>558</v>
      </c>
      <c r="N140" s="4" t="s">
        <v>726</v>
      </c>
      <c r="O140" s="4" t="s">
        <v>32</v>
      </c>
      <c r="P140" s="4" t="s">
        <v>33</v>
      </c>
      <c r="Q140" s="4">
        <v>0</v>
      </c>
      <c r="R140" s="7">
        <v>44962</v>
      </c>
      <c r="S140" s="6">
        <v>44966</v>
      </c>
      <c r="T140" s="4" t="s">
        <v>34</v>
      </c>
      <c r="U140" s="4">
        <v>558</v>
      </c>
      <c r="V140" s="4">
        <v>0</v>
      </c>
      <c r="W140" s="4">
        <v>0</v>
      </c>
      <c r="X140" s="4" t="s">
        <v>727</v>
      </c>
      <c r="Y140" s="4" t="s">
        <v>728</v>
      </c>
    </row>
    <row r="141" s="4" customFormat="1" spans="1:25">
      <c r="A141" s="4" t="s">
        <v>729</v>
      </c>
      <c r="B141" s="4" t="s">
        <v>26</v>
      </c>
      <c r="C141" s="4" t="s">
        <v>27</v>
      </c>
      <c r="D141" s="4" t="s">
        <v>730</v>
      </c>
      <c r="E141" s="4" t="s">
        <v>375</v>
      </c>
      <c r="F141" s="6">
        <v>44962</v>
      </c>
      <c r="G141" s="6">
        <v>44963</v>
      </c>
      <c r="H141" s="4">
        <v>1</v>
      </c>
      <c r="I141" s="4">
        <v>1</v>
      </c>
      <c r="J141" s="4">
        <v>1</v>
      </c>
      <c r="K141" s="4" t="s">
        <v>30</v>
      </c>
      <c r="L141" s="4">
        <v>555</v>
      </c>
      <c r="M141" s="4">
        <v>555</v>
      </c>
      <c r="N141" s="4" t="s">
        <v>731</v>
      </c>
      <c r="O141" s="4" t="s">
        <v>32</v>
      </c>
      <c r="P141" s="4" t="s">
        <v>33</v>
      </c>
      <c r="Q141" s="4">
        <v>0</v>
      </c>
      <c r="R141" s="7">
        <v>44962</v>
      </c>
      <c r="S141" s="6">
        <v>44966</v>
      </c>
      <c r="T141" s="4" t="s">
        <v>34</v>
      </c>
      <c r="U141" s="4">
        <v>555</v>
      </c>
      <c r="V141" s="4">
        <v>0</v>
      </c>
      <c r="W141" s="4">
        <v>0</v>
      </c>
      <c r="X141" s="4" t="s">
        <v>732</v>
      </c>
      <c r="Y141" s="4" t="s">
        <v>733</v>
      </c>
    </row>
    <row r="142" s="4" customFormat="1" spans="1:25">
      <c r="A142" s="4" t="s">
        <v>734</v>
      </c>
      <c r="B142" s="4" t="s">
        <v>26</v>
      </c>
      <c r="C142" s="4" t="s">
        <v>27</v>
      </c>
      <c r="D142" s="4" t="s">
        <v>735</v>
      </c>
      <c r="E142" s="4" t="s">
        <v>736</v>
      </c>
      <c r="F142" s="6">
        <v>44962</v>
      </c>
      <c r="G142" s="6">
        <v>44963</v>
      </c>
      <c r="H142" s="4">
        <v>1</v>
      </c>
      <c r="I142" s="4">
        <v>1</v>
      </c>
      <c r="J142" s="4">
        <v>1</v>
      </c>
      <c r="K142" s="4" t="s">
        <v>30</v>
      </c>
      <c r="L142" s="4">
        <v>241</v>
      </c>
      <c r="M142" s="4">
        <v>241</v>
      </c>
      <c r="N142" s="4" t="s">
        <v>737</v>
      </c>
      <c r="O142" s="4" t="s">
        <v>32</v>
      </c>
      <c r="P142" s="4" t="s">
        <v>33</v>
      </c>
      <c r="Q142" s="4">
        <v>0</v>
      </c>
      <c r="R142" s="7">
        <v>44962</v>
      </c>
      <c r="S142" s="6">
        <v>44966</v>
      </c>
      <c r="T142" s="4" t="s">
        <v>34</v>
      </c>
      <c r="U142" s="4">
        <v>241</v>
      </c>
      <c r="V142" s="4">
        <v>0</v>
      </c>
      <c r="W142" s="4">
        <v>0</v>
      </c>
      <c r="X142" s="4" t="s">
        <v>738</v>
      </c>
      <c r="Y142" s="4" t="s">
        <v>35</v>
      </c>
    </row>
    <row r="143" s="4" customFormat="1" spans="1:25">
      <c r="A143" s="4" t="s">
        <v>739</v>
      </c>
      <c r="B143" s="4" t="s">
        <v>26</v>
      </c>
      <c r="C143" s="4" t="s">
        <v>27</v>
      </c>
      <c r="D143" s="4" t="s">
        <v>740</v>
      </c>
      <c r="E143" s="4" t="s">
        <v>741</v>
      </c>
      <c r="F143" s="6">
        <v>44962</v>
      </c>
      <c r="G143" s="6">
        <v>44963</v>
      </c>
      <c r="H143" s="4">
        <v>1</v>
      </c>
      <c r="I143" s="4">
        <v>1</v>
      </c>
      <c r="J143" s="4">
        <v>1</v>
      </c>
      <c r="K143" s="4" t="s">
        <v>30</v>
      </c>
      <c r="L143" s="4">
        <v>283</v>
      </c>
      <c r="M143" s="4">
        <v>283</v>
      </c>
      <c r="N143" s="4" t="s">
        <v>742</v>
      </c>
      <c r="O143" s="4" t="s">
        <v>32</v>
      </c>
      <c r="P143" s="4" t="s">
        <v>33</v>
      </c>
      <c r="Q143" s="4">
        <v>0</v>
      </c>
      <c r="R143" s="7">
        <v>44962</v>
      </c>
      <c r="S143" s="6">
        <v>44966</v>
      </c>
      <c r="T143" s="4" t="s">
        <v>34</v>
      </c>
      <c r="U143" s="4">
        <v>283</v>
      </c>
      <c r="V143" s="4">
        <v>0</v>
      </c>
      <c r="W143" s="4">
        <v>0</v>
      </c>
      <c r="X143" s="4" t="s">
        <v>743</v>
      </c>
      <c r="Y143" s="4" t="s">
        <v>744</v>
      </c>
    </row>
    <row r="144" s="4" customFormat="1" spans="1:25">
      <c r="A144" s="4" t="s">
        <v>745</v>
      </c>
      <c r="B144" s="4" t="s">
        <v>26</v>
      </c>
      <c r="C144" s="4" t="s">
        <v>27</v>
      </c>
      <c r="D144" s="4" t="s">
        <v>701</v>
      </c>
      <c r="E144" s="4" t="s">
        <v>351</v>
      </c>
      <c r="F144" s="6">
        <v>44962</v>
      </c>
      <c r="G144" s="6">
        <v>44963</v>
      </c>
      <c r="H144" s="4">
        <v>1</v>
      </c>
      <c r="I144" s="4">
        <v>1</v>
      </c>
      <c r="J144" s="4">
        <v>1</v>
      </c>
      <c r="K144" s="4" t="s">
        <v>30</v>
      </c>
      <c r="L144" s="4">
        <v>196</v>
      </c>
      <c r="M144" s="4">
        <v>196</v>
      </c>
      <c r="N144" s="4" t="s">
        <v>702</v>
      </c>
      <c r="O144" s="4" t="s">
        <v>32</v>
      </c>
      <c r="P144" s="4" t="s">
        <v>33</v>
      </c>
      <c r="Q144" s="4">
        <v>0</v>
      </c>
      <c r="R144" s="7">
        <v>44962</v>
      </c>
      <c r="S144" s="6">
        <v>44966</v>
      </c>
      <c r="T144" s="4" t="s">
        <v>34</v>
      </c>
      <c r="U144" s="4">
        <v>196</v>
      </c>
      <c r="V144" s="4">
        <v>0</v>
      </c>
      <c r="W144" s="4">
        <v>0</v>
      </c>
      <c r="X144" s="4" t="s">
        <v>746</v>
      </c>
      <c r="Y144" s="4" t="s">
        <v>747</v>
      </c>
    </row>
    <row r="145" s="4" customFormat="1" spans="1:25">
      <c r="A145" s="4" t="s">
        <v>748</v>
      </c>
      <c r="B145" s="4" t="s">
        <v>26</v>
      </c>
      <c r="C145" s="4" t="s">
        <v>27</v>
      </c>
      <c r="D145" s="4" t="s">
        <v>749</v>
      </c>
      <c r="E145" s="4" t="s">
        <v>375</v>
      </c>
      <c r="F145" s="6">
        <v>44962</v>
      </c>
      <c r="G145" s="6">
        <v>44963</v>
      </c>
      <c r="H145" s="4">
        <v>1</v>
      </c>
      <c r="I145" s="4">
        <v>1</v>
      </c>
      <c r="J145" s="4">
        <v>1</v>
      </c>
      <c r="K145" s="4" t="s">
        <v>30</v>
      </c>
      <c r="L145" s="4">
        <v>181</v>
      </c>
      <c r="M145" s="4">
        <v>181</v>
      </c>
      <c r="N145" s="4" t="s">
        <v>750</v>
      </c>
      <c r="O145" s="4" t="s">
        <v>32</v>
      </c>
      <c r="P145" s="4" t="s">
        <v>33</v>
      </c>
      <c r="Q145" s="4">
        <v>0</v>
      </c>
      <c r="R145" s="7">
        <v>44962</v>
      </c>
      <c r="S145" s="6">
        <v>44966</v>
      </c>
      <c r="T145" s="4" t="s">
        <v>34</v>
      </c>
      <c r="U145" s="4">
        <v>181</v>
      </c>
      <c r="V145" s="4">
        <v>0</v>
      </c>
      <c r="W145" s="4">
        <v>0</v>
      </c>
      <c r="X145" s="4" t="s">
        <v>751</v>
      </c>
      <c r="Y145" s="4" t="s">
        <v>752</v>
      </c>
    </row>
    <row r="146" s="4" customFormat="1" spans="1:25">
      <c r="A146" s="4" t="s">
        <v>753</v>
      </c>
      <c r="B146" s="4" t="s">
        <v>26</v>
      </c>
      <c r="C146" s="4" t="s">
        <v>27</v>
      </c>
      <c r="D146" s="4" t="s">
        <v>754</v>
      </c>
      <c r="E146" s="4" t="s">
        <v>755</v>
      </c>
      <c r="F146" s="6">
        <v>44962</v>
      </c>
      <c r="G146" s="6">
        <v>44963</v>
      </c>
      <c r="H146" s="4">
        <v>1</v>
      </c>
      <c r="I146" s="4">
        <v>1</v>
      </c>
      <c r="J146" s="4">
        <v>1</v>
      </c>
      <c r="K146" s="4" t="s">
        <v>30</v>
      </c>
      <c r="L146" s="4">
        <v>606</v>
      </c>
      <c r="M146" s="4">
        <v>606</v>
      </c>
      <c r="N146" s="4" t="s">
        <v>756</v>
      </c>
      <c r="O146" s="4" t="s">
        <v>32</v>
      </c>
      <c r="P146" s="4" t="s">
        <v>33</v>
      </c>
      <c r="Q146" s="4">
        <v>0</v>
      </c>
      <c r="R146" s="7">
        <v>44962</v>
      </c>
      <c r="S146" s="6">
        <v>44966</v>
      </c>
      <c r="T146" s="4" t="s">
        <v>34</v>
      </c>
      <c r="U146" s="4">
        <v>606</v>
      </c>
      <c r="V146" s="4">
        <v>0</v>
      </c>
      <c r="W146" s="4">
        <v>0</v>
      </c>
      <c r="X146" s="4" t="s">
        <v>757</v>
      </c>
      <c r="Y146" s="4" t="s">
        <v>758</v>
      </c>
    </row>
    <row r="147" s="4" customFormat="1" spans="1:25">
      <c r="A147" s="4" t="s">
        <v>759</v>
      </c>
      <c r="B147" s="4" t="s">
        <v>26</v>
      </c>
      <c r="C147" s="4" t="s">
        <v>27</v>
      </c>
      <c r="D147" s="4" t="s">
        <v>760</v>
      </c>
      <c r="E147" s="4" t="s">
        <v>761</v>
      </c>
      <c r="F147" s="6">
        <v>44962</v>
      </c>
      <c r="G147" s="6">
        <v>44963</v>
      </c>
      <c r="H147" s="4">
        <v>1</v>
      </c>
      <c r="I147" s="4">
        <v>1</v>
      </c>
      <c r="J147" s="4">
        <v>1</v>
      </c>
      <c r="K147" s="4" t="s">
        <v>30</v>
      </c>
      <c r="L147" s="4">
        <v>542</v>
      </c>
      <c r="M147" s="4">
        <v>542</v>
      </c>
      <c r="N147" s="4" t="s">
        <v>762</v>
      </c>
      <c r="O147" s="4" t="s">
        <v>32</v>
      </c>
      <c r="P147" s="4" t="s">
        <v>33</v>
      </c>
      <c r="Q147" s="4">
        <v>0</v>
      </c>
      <c r="R147" s="7">
        <v>44962</v>
      </c>
      <c r="S147" s="6">
        <v>44966</v>
      </c>
      <c r="T147" s="4" t="s">
        <v>34</v>
      </c>
      <c r="U147" s="4">
        <v>542</v>
      </c>
      <c r="V147" s="4">
        <v>0</v>
      </c>
      <c r="W147" s="4">
        <v>0</v>
      </c>
      <c r="X147" s="4" t="s">
        <v>763</v>
      </c>
      <c r="Y147" s="4" t="s">
        <v>764</v>
      </c>
    </row>
    <row r="148" s="4" customFormat="1" spans="1:25">
      <c r="A148" s="4" t="s">
        <v>765</v>
      </c>
      <c r="B148" s="4" t="s">
        <v>26</v>
      </c>
      <c r="C148" s="4" t="s">
        <v>27</v>
      </c>
      <c r="D148" s="4" t="s">
        <v>766</v>
      </c>
      <c r="E148" s="4" t="s">
        <v>767</v>
      </c>
      <c r="F148" s="6">
        <v>44962</v>
      </c>
      <c r="G148" s="6">
        <v>44963</v>
      </c>
      <c r="H148" s="4">
        <v>1</v>
      </c>
      <c r="I148" s="4">
        <v>1</v>
      </c>
      <c r="J148" s="4">
        <v>1</v>
      </c>
      <c r="K148" s="4" t="s">
        <v>30</v>
      </c>
      <c r="L148" s="4">
        <v>415</v>
      </c>
      <c r="M148" s="4">
        <v>415</v>
      </c>
      <c r="N148" s="4" t="s">
        <v>768</v>
      </c>
      <c r="O148" s="4" t="s">
        <v>32</v>
      </c>
      <c r="P148" s="4" t="s">
        <v>33</v>
      </c>
      <c r="Q148" s="4">
        <v>0</v>
      </c>
      <c r="R148" s="7">
        <v>44962</v>
      </c>
      <c r="S148" s="6">
        <v>44966</v>
      </c>
      <c r="T148" s="4" t="s">
        <v>34</v>
      </c>
      <c r="U148" s="4">
        <v>415</v>
      </c>
      <c r="V148" s="4">
        <v>0</v>
      </c>
      <c r="W148" s="4">
        <v>0</v>
      </c>
      <c r="X148" s="4" t="s">
        <v>769</v>
      </c>
      <c r="Y148" s="4" t="s">
        <v>35</v>
      </c>
    </row>
    <row r="149" s="4" customFormat="1" spans="1:25">
      <c r="A149" s="4" t="s">
        <v>770</v>
      </c>
      <c r="B149" s="4" t="s">
        <v>26</v>
      </c>
      <c r="C149" s="4" t="s">
        <v>27</v>
      </c>
      <c r="D149" s="4" t="s">
        <v>771</v>
      </c>
      <c r="E149" s="4" t="s">
        <v>351</v>
      </c>
      <c r="F149" s="6">
        <v>44962</v>
      </c>
      <c r="G149" s="6">
        <v>44963</v>
      </c>
      <c r="H149" s="4">
        <v>1</v>
      </c>
      <c r="I149" s="4">
        <v>1</v>
      </c>
      <c r="J149" s="4">
        <v>1</v>
      </c>
      <c r="K149" s="4" t="s">
        <v>30</v>
      </c>
      <c r="L149" s="4">
        <v>184</v>
      </c>
      <c r="M149" s="4">
        <v>184</v>
      </c>
      <c r="N149" s="4" t="s">
        <v>772</v>
      </c>
      <c r="O149" s="4" t="s">
        <v>32</v>
      </c>
      <c r="P149" s="4" t="s">
        <v>33</v>
      </c>
      <c r="Q149" s="4">
        <v>0</v>
      </c>
      <c r="R149" s="7">
        <v>44962</v>
      </c>
      <c r="S149" s="6">
        <v>44966</v>
      </c>
      <c r="T149" s="4" t="s">
        <v>34</v>
      </c>
      <c r="U149" s="4">
        <v>184</v>
      </c>
      <c r="V149" s="4">
        <v>0</v>
      </c>
      <c r="W149" s="4">
        <v>0</v>
      </c>
      <c r="X149" s="4" t="s">
        <v>773</v>
      </c>
      <c r="Y149" s="4" t="s">
        <v>35</v>
      </c>
    </row>
    <row r="150" s="4" customFormat="1" spans="1:25">
      <c r="A150" s="4" t="s">
        <v>774</v>
      </c>
      <c r="B150" s="4" t="s">
        <v>26</v>
      </c>
      <c r="C150" s="4" t="s">
        <v>27</v>
      </c>
      <c r="D150" s="4" t="s">
        <v>549</v>
      </c>
      <c r="E150" s="4" t="s">
        <v>550</v>
      </c>
      <c r="F150" s="6">
        <v>44962</v>
      </c>
      <c r="G150" s="6">
        <v>44963</v>
      </c>
      <c r="H150" s="4">
        <v>1</v>
      </c>
      <c r="I150" s="4">
        <v>1</v>
      </c>
      <c r="J150" s="4">
        <v>1</v>
      </c>
      <c r="K150" s="4" t="s">
        <v>30</v>
      </c>
      <c r="L150" s="4">
        <v>327</v>
      </c>
      <c r="M150" s="4">
        <v>327</v>
      </c>
      <c r="N150" s="4" t="s">
        <v>775</v>
      </c>
      <c r="O150" s="4" t="s">
        <v>32</v>
      </c>
      <c r="P150" s="4" t="s">
        <v>33</v>
      </c>
      <c r="Q150" s="4">
        <v>0</v>
      </c>
      <c r="R150" s="7">
        <v>44962</v>
      </c>
      <c r="S150" s="6">
        <v>44966</v>
      </c>
      <c r="T150" s="4" t="s">
        <v>34</v>
      </c>
      <c r="U150" s="4">
        <v>327</v>
      </c>
      <c r="V150" s="4">
        <v>0</v>
      </c>
      <c r="W150" s="4">
        <v>0</v>
      </c>
      <c r="X150" s="4" t="s">
        <v>776</v>
      </c>
      <c r="Y150" s="4" t="s">
        <v>35</v>
      </c>
    </row>
    <row r="151" s="4" customFormat="1" spans="1:25">
      <c r="A151" s="4" t="s">
        <v>777</v>
      </c>
      <c r="B151" s="4" t="s">
        <v>26</v>
      </c>
      <c r="C151" s="4" t="s">
        <v>27</v>
      </c>
      <c r="D151" s="4" t="s">
        <v>778</v>
      </c>
      <c r="E151" s="4" t="s">
        <v>550</v>
      </c>
      <c r="F151" s="6">
        <v>44962</v>
      </c>
      <c r="G151" s="6">
        <v>44963</v>
      </c>
      <c r="H151" s="4">
        <v>3</v>
      </c>
      <c r="I151" s="4">
        <v>1</v>
      </c>
      <c r="J151" s="4">
        <v>3</v>
      </c>
      <c r="K151" s="4" t="s">
        <v>30</v>
      </c>
      <c r="L151" s="4">
        <v>729</v>
      </c>
      <c r="M151" s="4">
        <v>729</v>
      </c>
      <c r="N151" s="4" t="s">
        <v>779</v>
      </c>
      <c r="O151" s="4" t="s">
        <v>32</v>
      </c>
      <c r="P151" s="4" t="s">
        <v>33</v>
      </c>
      <c r="Q151" s="4">
        <v>0</v>
      </c>
      <c r="R151" s="7">
        <v>44962</v>
      </c>
      <c r="S151" s="6">
        <v>44966</v>
      </c>
      <c r="T151" s="4" t="s">
        <v>34</v>
      </c>
      <c r="U151" s="4">
        <v>729</v>
      </c>
      <c r="V151" s="4">
        <v>0</v>
      </c>
      <c r="W151" s="4">
        <v>0</v>
      </c>
      <c r="X151" s="4" t="s">
        <v>780</v>
      </c>
      <c r="Y151" s="4" t="s">
        <v>35</v>
      </c>
    </row>
    <row r="152" s="4" customFormat="1" spans="1:25">
      <c r="A152" s="4" t="s">
        <v>781</v>
      </c>
      <c r="B152" s="4" t="s">
        <v>26</v>
      </c>
      <c r="C152" s="4" t="s">
        <v>27</v>
      </c>
      <c r="D152" s="4" t="s">
        <v>782</v>
      </c>
      <c r="E152" s="4" t="s">
        <v>270</v>
      </c>
      <c r="F152" s="6">
        <v>44962</v>
      </c>
      <c r="G152" s="6">
        <v>44963</v>
      </c>
      <c r="H152" s="4">
        <v>1</v>
      </c>
      <c r="I152" s="4">
        <v>1</v>
      </c>
      <c r="J152" s="4">
        <v>1</v>
      </c>
      <c r="K152" s="4" t="s">
        <v>30</v>
      </c>
      <c r="L152" s="4">
        <v>746</v>
      </c>
      <c r="M152" s="4">
        <v>746</v>
      </c>
      <c r="N152" s="4" t="s">
        <v>783</v>
      </c>
      <c r="O152" s="4" t="s">
        <v>32</v>
      </c>
      <c r="P152" s="4" t="s">
        <v>33</v>
      </c>
      <c r="Q152" s="4">
        <v>0</v>
      </c>
      <c r="R152" s="7">
        <v>44962</v>
      </c>
      <c r="S152" s="6">
        <v>44966</v>
      </c>
      <c r="T152" s="4" t="s">
        <v>34</v>
      </c>
      <c r="U152" s="4">
        <v>746</v>
      </c>
      <c r="V152" s="4">
        <v>0</v>
      </c>
      <c r="W152" s="4">
        <v>0</v>
      </c>
      <c r="X152" s="4" t="s">
        <v>784</v>
      </c>
      <c r="Y152" s="4" t="s">
        <v>35</v>
      </c>
    </row>
    <row r="153" s="4" customFormat="1" spans="1:25">
      <c r="A153" s="4" t="s">
        <v>785</v>
      </c>
      <c r="B153" s="4" t="s">
        <v>26</v>
      </c>
      <c r="C153" s="4" t="s">
        <v>27</v>
      </c>
      <c r="D153" s="4" t="s">
        <v>786</v>
      </c>
      <c r="E153" s="4" t="s">
        <v>375</v>
      </c>
      <c r="F153" s="6">
        <v>44962</v>
      </c>
      <c r="G153" s="6">
        <v>44963</v>
      </c>
      <c r="H153" s="4">
        <v>1</v>
      </c>
      <c r="I153" s="4">
        <v>1</v>
      </c>
      <c r="J153" s="4">
        <v>1</v>
      </c>
      <c r="K153" s="4" t="s">
        <v>30</v>
      </c>
      <c r="L153" s="4">
        <v>180</v>
      </c>
      <c r="M153" s="4">
        <v>180</v>
      </c>
      <c r="N153" s="4" t="s">
        <v>787</v>
      </c>
      <c r="O153" s="4" t="s">
        <v>32</v>
      </c>
      <c r="P153" s="4" t="s">
        <v>33</v>
      </c>
      <c r="Q153" s="4">
        <v>0</v>
      </c>
      <c r="R153" s="7">
        <v>44962</v>
      </c>
      <c r="S153" s="6">
        <v>44966</v>
      </c>
      <c r="T153" s="4" t="s">
        <v>34</v>
      </c>
      <c r="U153" s="4">
        <v>180</v>
      </c>
      <c r="V153" s="4">
        <v>0</v>
      </c>
      <c r="W153" s="4">
        <v>0</v>
      </c>
      <c r="X153" s="4" t="s">
        <v>788</v>
      </c>
      <c r="Y153" s="4" t="s">
        <v>35</v>
      </c>
    </row>
    <row r="154" s="4" customFormat="1" spans="1:25">
      <c r="A154" s="4" t="s">
        <v>789</v>
      </c>
      <c r="B154" s="4" t="s">
        <v>26</v>
      </c>
      <c r="C154" s="4" t="s">
        <v>27</v>
      </c>
      <c r="D154" s="4" t="s">
        <v>658</v>
      </c>
      <c r="E154" s="4" t="s">
        <v>659</v>
      </c>
      <c r="F154" s="6">
        <v>44962</v>
      </c>
      <c r="G154" s="6">
        <v>44963</v>
      </c>
      <c r="H154" s="4">
        <v>1</v>
      </c>
      <c r="I154" s="4">
        <v>1</v>
      </c>
      <c r="J154" s="4">
        <v>1</v>
      </c>
      <c r="K154" s="4" t="s">
        <v>30</v>
      </c>
      <c r="L154" s="4">
        <v>311</v>
      </c>
      <c r="M154" s="4">
        <v>311</v>
      </c>
      <c r="N154" s="4" t="s">
        <v>790</v>
      </c>
      <c r="O154" s="4" t="s">
        <v>32</v>
      </c>
      <c r="P154" s="4" t="s">
        <v>33</v>
      </c>
      <c r="Q154" s="4">
        <v>0</v>
      </c>
      <c r="R154" s="7">
        <v>44962</v>
      </c>
      <c r="S154" s="6">
        <v>44966</v>
      </c>
      <c r="T154" s="4" t="s">
        <v>34</v>
      </c>
      <c r="U154" s="4">
        <v>311</v>
      </c>
      <c r="V154" s="4">
        <v>0</v>
      </c>
      <c r="W154" s="4">
        <v>0</v>
      </c>
      <c r="X154" s="4" t="s">
        <v>791</v>
      </c>
      <c r="Y154" s="4" t="s">
        <v>792</v>
      </c>
    </row>
    <row r="155" s="4" customFormat="1" spans="1:25">
      <c r="A155" s="4" t="s">
        <v>793</v>
      </c>
      <c r="B155" s="4" t="s">
        <v>26</v>
      </c>
      <c r="C155" s="4" t="s">
        <v>27</v>
      </c>
      <c r="D155" s="4" t="s">
        <v>794</v>
      </c>
      <c r="E155" s="4" t="s">
        <v>795</v>
      </c>
      <c r="F155" s="6">
        <v>44962</v>
      </c>
      <c r="G155" s="6">
        <v>44963</v>
      </c>
      <c r="H155" s="4">
        <v>1</v>
      </c>
      <c r="I155" s="4">
        <v>1</v>
      </c>
      <c r="J155" s="4">
        <v>1</v>
      </c>
      <c r="K155" s="4" t="s">
        <v>30</v>
      </c>
      <c r="L155" s="4">
        <v>1445</v>
      </c>
      <c r="M155" s="4">
        <v>1445</v>
      </c>
      <c r="N155" s="4" t="s">
        <v>796</v>
      </c>
      <c r="O155" s="4" t="s">
        <v>32</v>
      </c>
      <c r="P155" s="4" t="s">
        <v>33</v>
      </c>
      <c r="Q155" s="4">
        <v>0</v>
      </c>
      <c r="R155" s="7">
        <v>44962</v>
      </c>
      <c r="S155" s="6">
        <v>44966</v>
      </c>
      <c r="T155" s="4" t="s">
        <v>34</v>
      </c>
      <c r="U155" s="4">
        <v>1445</v>
      </c>
      <c r="V155" s="4">
        <v>0</v>
      </c>
      <c r="W155" s="4">
        <v>0</v>
      </c>
      <c r="X155" s="4" t="s">
        <v>797</v>
      </c>
      <c r="Y155" s="4" t="s">
        <v>35</v>
      </c>
    </row>
    <row r="156" s="4" customFormat="1" spans="1:25">
      <c r="A156" s="4" t="s">
        <v>798</v>
      </c>
      <c r="B156" s="4" t="s">
        <v>26</v>
      </c>
      <c r="C156" s="4" t="s">
        <v>27</v>
      </c>
      <c r="D156" s="4" t="s">
        <v>799</v>
      </c>
      <c r="E156" s="4" t="s">
        <v>800</v>
      </c>
      <c r="F156" s="6">
        <v>44962</v>
      </c>
      <c r="G156" s="6">
        <v>44963</v>
      </c>
      <c r="H156" s="4">
        <v>1</v>
      </c>
      <c r="I156" s="4">
        <v>1</v>
      </c>
      <c r="J156" s="4">
        <v>1</v>
      </c>
      <c r="K156" s="4" t="s">
        <v>30</v>
      </c>
      <c r="L156" s="4">
        <v>595</v>
      </c>
      <c r="M156" s="4">
        <v>595</v>
      </c>
      <c r="N156" s="4" t="s">
        <v>801</v>
      </c>
      <c r="O156" s="4" t="s">
        <v>32</v>
      </c>
      <c r="P156" s="4" t="s">
        <v>33</v>
      </c>
      <c r="Q156" s="4">
        <v>0</v>
      </c>
      <c r="R156" s="7">
        <v>44962</v>
      </c>
      <c r="S156" s="6">
        <v>44966</v>
      </c>
      <c r="T156" s="4" t="s">
        <v>34</v>
      </c>
      <c r="U156" s="4">
        <v>595</v>
      </c>
      <c r="V156" s="4">
        <v>0</v>
      </c>
      <c r="W156" s="4">
        <v>0</v>
      </c>
      <c r="X156" s="4" t="s">
        <v>802</v>
      </c>
      <c r="Y156" s="4" t="s">
        <v>35</v>
      </c>
    </row>
    <row r="157" s="4" customFormat="1" spans="1:25">
      <c r="A157" s="4" t="s">
        <v>803</v>
      </c>
      <c r="B157" s="4" t="s">
        <v>26</v>
      </c>
      <c r="C157" s="4" t="s">
        <v>27</v>
      </c>
      <c r="D157" s="4" t="s">
        <v>804</v>
      </c>
      <c r="E157" s="4" t="s">
        <v>178</v>
      </c>
      <c r="F157" s="6">
        <v>44962</v>
      </c>
      <c r="G157" s="6">
        <v>44963</v>
      </c>
      <c r="H157" s="4">
        <v>1</v>
      </c>
      <c r="I157" s="4">
        <v>1</v>
      </c>
      <c r="J157" s="4">
        <v>1</v>
      </c>
      <c r="K157" s="4" t="s">
        <v>30</v>
      </c>
      <c r="L157" s="4">
        <v>344</v>
      </c>
      <c r="M157" s="4">
        <v>344</v>
      </c>
      <c r="N157" s="4" t="s">
        <v>805</v>
      </c>
      <c r="O157" s="4" t="s">
        <v>32</v>
      </c>
      <c r="P157" s="4" t="s">
        <v>33</v>
      </c>
      <c r="Q157" s="4">
        <v>0</v>
      </c>
      <c r="R157" s="7">
        <v>44962</v>
      </c>
      <c r="S157" s="6">
        <v>44966</v>
      </c>
      <c r="T157" s="4" t="s">
        <v>34</v>
      </c>
      <c r="U157" s="4">
        <v>344</v>
      </c>
      <c r="V157" s="4">
        <v>0</v>
      </c>
      <c r="W157" s="4">
        <v>0</v>
      </c>
      <c r="X157" s="4" t="s">
        <v>806</v>
      </c>
      <c r="Y157" s="4" t="s">
        <v>807</v>
      </c>
    </row>
    <row r="158" s="4" customFormat="1" spans="1:25">
      <c r="A158" s="4" t="s">
        <v>808</v>
      </c>
      <c r="B158" s="4" t="s">
        <v>26</v>
      </c>
      <c r="C158" s="4" t="s">
        <v>27</v>
      </c>
      <c r="D158" s="4" t="s">
        <v>809</v>
      </c>
      <c r="E158" s="4" t="s">
        <v>253</v>
      </c>
      <c r="F158" s="6">
        <v>44962</v>
      </c>
      <c r="G158" s="6">
        <v>44963</v>
      </c>
      <c r="H158" s="4">
        <v>1</v>
      </c>
      <c r="I158" s="4">
        <v>1</v>
      </c>
      <c r="J158" s="4">
        <v>1</v>
      </c>
      <c r="K158" s="4" t="s">
        <v>30</v>
      </c>
      <c r="L158" s="4">
        <v>264</v>
      </c>
      <c r="M158" s="4">
        <v>264</v>
      </c>
      <c r="N158" s="4" t="s">
        <v>810</v>
      </c>
      <c r="O158" s="4" t="s">
        <v>32</v>
      </c>
      <c r="P158" s="4" t="s">
        <v>33</v>
      </c>
      <c r="Q158" s="4">
        <v>0</v>
      </c>
      <c r="R158" s="7">
        <v>44962</v>
      </c>
      <c r="S158" s="6">
        <v>44966</v>
      </c>
      <c r="T158" s="4" t="s">
        <v>34</v>
      </c>
      <c r="U158" s="4">
        <v>264</v>
      </c>
      <c r="V158" s="4">
        <v>0</v>
      </c>
      <c r="W158" s="4">
        <v>0</v>
      </c>
      <c r="X158" s="4" t="s">
        <v>811</v>
      </c>
      <c r="Y158" s="4" t="s">
        <v>35</v>
      </c>
    </row>
    <row r="159" s="4" customFormat="1" spans="1:25">
      <c r="A159" s="4" t="s">
        <v>812</v>
      </c>
      <c r="B159" s="4" t="s">
        <v>26</v>
      </c>
      <c r="C159" s="4" t="s">
        <v>27</v>
      </c>
      <c r="D159" s="4" t="s">
        <v>813</v>
      </c>
      <c r="E159" s="4" t="s">
        <v>814</v>
      </c>
      <c r="F159" s="6">
        <v>44962</v>
      </c>
      <c r="G159" s="6">
        <v>44963</v>
      </c>
      <c r="H159" s="4">
        <v>1</v>
      </c>
      <c r="I159" s="4">
        <v>1</v>
      </c>
      <c r="J159" s="4">
        <v>1</v>
      </c>
      <c r="K159" s="4" t="s">
        <v>30</v>
      </c>
      <c r="L159" s="4">
        <v>491</v>
      </c>
      <c r="M159" s="4">
        <v>491</v>
      </c>
      <c r="N159" s="4" t="s">
        <v>815</v>
      </c>
      <c r="O159" s="4" t="s">
        <v>32</v>
      </c>
      <c r="P159" s="4" t="s">
        <v>33</v>
      </c>
      <c r="Q159" s="4">
        <v>0</v>
      </c>
      <c r="R159" s="7">
        <v>44962</v>
      </c>
      <c r="S159" s="6">
        <v>44966</v>
      </c>
      <c r="T159" s="4" t="s">
        <v>34</v>
      </c>
      <c r="U159" s="4">
        <v>491</v>
      </c>
      <c r="V159" s="4">
        <v>0</v>
      </c>
      <c r="W159" s="4">
        <v>0</v>
      </c>
      <c r="X159" s="4" t="s">
        <v>816</v>
      </c>
      <c r="Y159" s="4" t="s">
        <v>35</v>
      </c>
    </row>
    <row r="160" s="4" customFormat="1" spans="1:25">
      <c r="A160" s="4" t="s">
        <v>817</v>
      </c>
      <c r="B160" s="4" t="s">
        <v>26</v>
      </c>
      <c r="C160" s="4" t="s">
        <v>27</v>
      </c>
      <c r="D160" s="4" t="s">
        <v>818</v>
      </c>
      <c r="E160" s="4" t="s">
        <v>819</v>
      </c>
      <c r="F160" s="6">
        <v>44962</v>
      </c>
      <c r="G160" s="6">
        <v>44963</v>
      </c>
      <c r="H160" s="4">
        <v>1</v>
      </c>
      <c r="I160" s="4">
        <v>1</v>
      </c>
      <c r="J160" s="4">
        <v>1</v>
      </c>
      <c r="K160" s="4" t="s">
        <v>30</v>
      </c>
      <c r="L160" s="4">
        <v>863</v>
      </c>
      <c r="M160" s="4">
        <v>863</v>
      </c>
      <c r="N160" s="4" t="s">
        <v>820</v>
      </c>
      <c r="O160" s="4" t="s">
        <v>32</v>
      </c>
      <c r="P160" s="4" t="s">
        <v>33</v>
      </c>
      <c r="Q160" s="4">
        <v>0</v>
      </c>
      <c r="R160" s="7">
        <v>44963</v>
      </c>
      <c r="S160" s="6">
        <v>44966</v>
      </c>
      <c r="T160" s="4" t="s">
        <v>34</v>
      </c>
      <c r="U160" s="4">
        <v>863</v>
      </c>
      <c r="V160" s="4">
        <v>0</v>
      </c>
      <c r="W160" s="4">
        <v>0</v>
      </c>
      <c r="X160" s="4" t="s">
        <v>821</v>
      </c>
      <c r="Y160" s="4" t="s">
        <v>822</v>
      </c>
    </row>
    <row r="161" s="4" customFormat="1" spans="1:25">
      <c r="A161" s="4" t="s">
        <v>823</v>
      </c>
      <c r="B161" s="4" t="s">
        <v>26</v>
      </c>
      <c r="C161" s="4" t="s">
        <v>824</v>
      </c>
      <c r="D161" s="4" t="s">
        <v>825</v>
      </c>
      <c r="E161" s="4" t="s">
        <v>826</v>
      </c>
      <c r="F161" s="6">
        <v>44961</v>
      </c>
      <c r="G161" s="6">
        <v>44962</v>
      </c>
      <c r="H161" s="4">
        <v>1</v>
      </c>
      <c r="I161" s="4">
        <v>1</v>
      </c>
      <c r="J161" s="4">
        <v>1</v>
      </c>
      <c r="K161" s="4" t="s">
        <v>30</v>
      </c>
      <c r="L161" s="4">
        <v>-582</v>
      </c>
      <c r="M161" s="4">
        <v>-582</v>
      </c>
      <c r="N161" s="4" t="s">
        <v>827</v>
      </c>
      <c r="O161" s="4" t="s">
        <v>32</v>
      </c>
      <c r="P161" s="4" t="s">
        <v>33</v>
      </c>
      <c r="Q161" s="4">
        <v>0</v>
      </c>
      <c r="R161" s="7">
        <v>44961.5955439815</v>
      </c>
      <c r="S161" s="6">
        <v>44966</v>
      </c>
      <c r="T161" s="4" t="s">
        <v>34</v>
      </c>
      <c r="U161" s="4">
        <v>-582</v>
      </c>
      <c r="V161" s="4">
        <v>0</v>
      </c>
      <c r="W161" s="4">
        <v>0</v>
      </c>
      <c r="X161" s="4" t="s">
        <v>828</v>
      </c>
      <c r="Y16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7"/>
  <sheetViews>
    <sheetView tabSelected="1" workbookViewId="0">
      <selection activeCell="A164" sqref="A164:D168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829</v>
      </c>
    </row>
    <row r="2" s="4" customFormat="1" hidden="1" spans="1:9">
      <c r="A2" s="5">
        <v>18948781731</v>
      </c>
      <c r="B2" s="6">
        <v>44959</v>
      </c>
      <c r="C2" s="6">
        <v>44963</v>
      </c>
      <c r="D2" s="4">
        <v>572</v>
      </c>
      <c r="E2" s="4" t="str">
        <f>VLOOKUP(A2,HOP!A:L,12,0)</f>
        <v>572.00</v>
      </c>
      <c r="F2" s="4" t="str">
        <f>VLOOKUP(A2,HOP!A:C,3,0)</f>
        <v>2686643</v>
      </c>
      <c r="G2" s="4">
        <f>D2-E2</f>
        <v>0</v>
      </c>
      <c r="H2" s="4" t="str">
        <f>$H$1&amp;F2</f>
        <v>，2686643</v>
      </c>
      <c r="I2" s="4" t="str">
        <f>VLOOKUP(A2,HOP!A:U,21,0)</f>
        <v>直连</v>
      </c>
    </row>
    <row r="3" s="4" customFormat="1" hidden="1" spans="1:9">
      <c r="A3" s="5">
        <v>18954812100</v>
      </c>
      <c r="B3" s="6">
        <v>44961</v>
      </c>
      <c r="C3" s="6">
        <v>44963</v>
      </c>
      <c r="D3" s="4">
        <v>2594</v>
      </c>
      <c r="E3" s="4" t="str">
        <f>VLOOKUP(A3,HOP!A:L,12,0)</f>
        <v>2594.00</v>
      </c>
      <c r="F3" s="4" t="str">
        <f>VLOOKUP(A3,HOP!A:C,3,0)</f>
        <v>2689605</v>
      </c>
      <c r="G3" s="4">
        <f t="shared" ref="G3:G34" si="0">D3-E3</f>
        <v>0</v>
      </c>
      <c r="H3" s="4" t="str">
        <f t="shared" ref="H3:H34" si="1">$H$1&amp;F3</f>
        <v>，2689605</v>
      </c>
      <c r="I3" s="4" t="str">
        <f>VLOOKUP(A3,HOP!A:U,21,0)</f>
        <v>直采</v>
      </c>
    </row>
    <row r="4" s="4" customFormat="1" hidden="1" spans="1:9">
      <c r="A4" s="5">
        <v>21773631266</v>
      </c>
      <c r="B4" s="6">
        <v>44962</v>
      </c>
      <c r="C4" s="6">
        <v>44963</v>
      </c>
      <c r="D4" s="4">
        <v>1183</v>
      </c>
      <c r="E4" s="4" t="str">
        <f>VLOOKUP(A4,HOP!A:L,12,0)</f>
        <v>1183.00</v>
      </c>
      <c r="F4" s="4" t="str">
        <f>VLOOKUP(A4,HOP!A:C,3,0)</f>
        <v>2790156</v>
      </c>
      <c r="G4" s="4">
        <f t="shared" si="0"/>
        <v>0</v>
      </c>
      <c r="H4" s="4" t="str">
        <f t="shared" si="1"/>
        <v>，2790156</v>
      </c>
      <c r="I4" s="4" t="str">
        <f>VLOOKUP(A4,HOP!A:U,21,0)</f>
        <v>直连</v>
      </c>
    </row>
    <row r="5" s="4" customFormat="1" hidden="1" spans="1:9">
      <c r="A5" s="5">
        <v>21827232353</v>
      </c>
      <c r="B5" s="6">
        <v>44960</v>
      </c>
      <c r="C5" s="6">
        <v>44963</v>
      </c>
      <c r="D5" s="4">
        <v>2328</v>
      </c>
      <c r="E5" s="4" t="str">
        <f>VLOOKUP(A5,HOP!A:L,12,0)</f>
        <v>2328.00</v>
      </c>
      <c r="F5" s="4" t="str">
        <f>VLOOKUP(A5,HOP!A:C,3,0)</f>
        <v>2812131</v>
      </c>
      <c r="G5" s="4">
        <f t="shared" si="0"/>
        <v>0</v>
      </c>
      <c r="H5" s="4" t="str">
        <f t="shared" si="1"/>
        <v>，2812131</v>
      </c>
      <c r="I5" s="4" t="str">
        <f>VLOOKUP(A5,HOP!A:U,21,0)</f>
        <v>直采</v>
      </c>
    </row>
    <row r="6" s="4" customFormat="1" hidden="1" spans="1:9">
      <c r="A6" s="5">
        <v>21845875124</v>
      </c>
      <c r="B6" s="6">
        <v>44959</v>
      </c>
      <c r="C6" s="6">
        <v>44963</v>
      </c>
      <c r="D6" s="4">
        <v>1232</v>
      </c>
      <c r="E6" s="4" t="str">
        <f>VLOOKUP(A6,HOP!A:L,12,0)</f>
        <v>1232.00</v>
      </c>
      <c r="F6" s="4" t="str">
        <f>VLOOKUP(A6,HOP!A:C,3,0)</f>
        <v>2831926</v>
      </c>
      <c r="G6" s="4">
        <f t="shared" si="0"/>
        <v>0</v>
      </c>
      <c r="H6" s="4" t="str">
        <f t="shared" si="1"/>
        <v>，2831926</v>
      </c>
      <c r="I6" s="4" t="str">
        <f>VLOOKUP(A6,HOP!A:U,21,0)</f>
        <v>直采</v>
      </c>
    </row>
    <row r="7" s="4" customFormat="1" hidden="1" spans="1:9">
      <c r="A7" s="5">
        <v>999221975368414</v>
      </c>
      <c r="B7" s="6">
        <v>44962</v>
      </c>
      <c r="C7" s="6">
        <v>44963</v>
      </c>
      <c r="D7" s="4">
        <v>228</v>
      </c>
      <c r="E7" s="4" t="str">
        <f>VLOOKUP(A7,HOP!A:L,12,0)</f>
        <v>228.00</v>
      </c>
      <c r="F7" s="4" t="str">
        <f>VLOOKUP(A7,HOP!A:C,3,0)</f>
        <v>2891678</v>
      </c>
      <c r="G7" s="4">
        <f t="shared" si="0"/>
        <v>0</v>
      </c>
      <c r="H7" s="4" t="str">
        <f t="shared" si="1"/>
        <v>，2891678</v>
      </c>
      <c r="I7" s="4" t="str">
        <f>VLOOKUP(A7,HOP!A:U,21,0)</f>
        <v>直连</v>
      </c>
    </row>
    <row r="8" s="4" customFormat="1" hidden="1" spans="1:9">
      <c r="A8" s="5">
        <v>999222081682363</v>
      </c>
      <c r="B8" s="6">
        <v>44960</v>
      </c>
      <c r="C8" s="6">
        <v>44963</v>
      </c>
      <c r="D8" s="4">
        <v>2524</v>
      </c>
      <c r="E8" s="4" t="str">
        <f>VLOOKUP(A8,HOP!A:L,12,0)</f>
        <v>2524.00</v>
      </c>
      <c r="F8" s="4" t="str">
        <f>VLOOKUP(A8,HOP!A:C,3,0)</f>
        <v>2921605</v>
      </c>
      <c r="G8" s="4">
        <f t="shared" si="0"/>
        <v>0</v>
      </c>
      <c r="H8" s="4" t="str">
        <f t="shared" si="1"/>
        <v>，2921605</v>
      </c>
      <c r="I8" s="4" t="str">
        <f>VLOOKUP(A8,HOP!A:U,21,0)</f>
        <v>直采</v>
      </c>
    </row>
    <row r="9" s="4" customFormat="1" hidden="1" spans="1:9">
      <c r="A9" s="5">
        <v>999222108280154</v>
      </c>
      <c r="B9" s="6">
        <v>44961</v>
      </c>
      <c r="C9" s="6">
        <v>44963</v>
      </c>
      <c r="D9" s="4">
        <v>4264</v>
      </c>
      <c r="E9" s="4" t="str">
        <f>VLOOKUP(A9,HOP!A:L,12,0)</f>
        <v>4264.00</v>
      </c>
      <c r="F9" s="4" t="str">
        <f>VLOOKUP(A9,HOP!A:C,3,0)</f>
        <v>2928495</v>
      </c>
      <c r="G9" s="4">
        <f t="shared" si="0"/>
        <v>0</v>
      </c>
      <c r="H9" s="4" t="str">
        <f t="shared" si="1"/>
        <v>，2928495</v>
      </c>
      <c r="I9" s="4" t="str">
        <f>VLOOKUP(A9,HOP!A:U,21,0)</f>
        <v>直连</v>
      </c>
    </row>
    <row r="10" s="4" customFormat="1" hidden="1" spans="1:9">
      <c r="A10" s="5">
        <v>999222113666128</v>
      </c>
      <c r="B10" s="6">
        <v>44961</v>
      </c>
      <c r="C10" s="6">
        <v>44963</v>
      </c>
      <c r="D10" s="4">
        <v>1804</v>
      </c>
      <c r="E10" s="4" t="str">
        <f>VLOOKUP(A10,HOP!A:L,12,0)</f>
        <v>1804.00</v>
      </c>
      <c r="F10" s="4" t="str">
        <f>VLOOKUP(A10,HOP!A:C,3,0)</f>
        <v>2929824</v>
      </c>
      <c r="G10" s="4">
        <f t="shared" si="0"/>
        <v>0</v>
      </c>
      <c r="H10" s="4" t="str">
        <f t="shared" si="1"/>
        <v>，2929824</v>
      </c>
      <c r="I10" s="4" t="str">
        <f>VLOOKUP(A10,HOP!A:U,21,0)</f>
        <v>直采</v>
      </c>
    </row>
    <row r="11" s="4" customFormat="1" hidden="1" spans="1:9">
      <c r="A11" s="5">
        <v>999222117917931</v>
      </c>
      <c r="B11" s="6">
        <v>44960</v>
      </c>
      <c r="C11" s="6">
        <v>44963</v>
      </c>
      <c r="D11" s="4">
        <v>3999</v>
      </c>
      <c r="E11" s="4" t="str">
        <f>VLOOKUP(A11,HOP!A:L,12,0)</f>
        <v>3999.00</v>
      </c>
      <c r="F11" s="4" t="str">
        <f>VLOOKUP(A11,HOP!A:C,3,0)</f>
        <v>2930917</v>
      </c>
      <c r="G11" s="4">
        <f t="shared" si="0"/>
        <v>0</v>
      </c>
      <c r="H11" s="4" t="str">
        <f t="shared" si="1"/>
        <v>，2930917</v>
      </c>
      <c r="I11" s="4" t="str">
        <f>VLOOKUP(A11,HOP!A:U,21,0)</f>
        <v>直采</v>
      </c>
    </row>
    <row r="12" s="4" customFormat="1" hidden="1" spans="1:9">
      <c r="A12" s="5">
        <v>999222125084526</v>
      </c>
      <c r="B12" s="6">
        <v>44960</v>
      </c>
      <c r="C12" s="6">
        <v>44963</v>
      </c>
      <c r="D12" s="4">
        <v>10026</v>
      </c>
      <c r="E12" s="4" t="str">
        <f>VLOOKUP(A12,HOP!A:L,12,0)</f>
        <v>10026.00</v>
      </c>
      <c r="F12" s="4" t="str">
        <f>VLOOKUP(A12,HOP!A:C,3,0)</f>
        <v>2932345</v>
      </c>
      <c r="G12" s="4">
        <f t="shared" si="0"/>
        <v>0</v>
      </c>
      <c r="H12" s="4" t="str">
        <f t="shared" si="1"/>
        <v>，2932345</v>
      </c>
      <c r="I12" s="4" t="str">
        <f>VLOOKUP(A12,HOP!A:U,21,0)</f>
        <v>直连</v>
      </c>
    </row>
    <row r="13" s="4" customFormat="1" hidden="1" spans="1:9">
      <c r="A13" s="5">
        <v>22125201150</v>
      </c>
      <c r="B13" s="6">
        <v>44962</v>
      </c>
      <c r="C13" s="6">
        <v>44963</v>
      </c>
      <c r="D13" s="4">
        <v>1300</v>
      </c>
      <c r="E13" s="4" t="str">
        <f>VLOOKUP(A13,HOP!A:L,12,0)</f>
        <v>1300.00</v>
      </c>
      <c r="F13" s="4" t="str">
        <f>VLOOKUP(A13,HOP!A:C,3,0)</f>
        <v>2932384</v>
      </c>
      <c r="G13" s="4">
        <f t="shared" si="0"/>
        <v>0</v>
      </c>
      <c r="H13" s="4" t="str">
        <f t="shared" si="1"/>
        <v>，2932384</v>
      </c>
      <c r="I13" s="4" t="str">
        <f>VLOOKUP(A13,HOP!A:U,21,0)</f>
        <v>直连</v>
      </c>
    </row>
    <row r="14" s="4" customFormat="1" hidden="1" spans="1:9">
      <c r="A14" s="5">
        <v>999222131487800</v>
      </c>
      <c r="B14" s="6">
        <v>44962</v>
      </c>
      <c r="C14" s="6">
        <v>44963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999222148682825</v>
      </c>
      <c r="B15" s="6">
        <v>44960</v>
      </c>
      <c r="C15" s="6">
        <v>44963</v>
      </c>
      <c r="D15" s="4">
        <v>2637</v>
      </c>
      <c r="E15" s="4" t="str">
        <f>VLOOKUP(A15,HOP!A:L,12,0)</f>
        <v>2637.00</v>
      </c>
      <c r="F15" s="4" t="str">
        <f>VLOOKUP(A15,HOP!A:C,3,0)</f>
        <v>2938139</v>
      </c>
      <c r="G15" s="4">
        <f t="shared" si="0"/>
        <v>0</v>
      </c>
      <c r="H15" s="4" t="str">
        <f t="shared" si="1"/>
        <v>，2938139</v>
      </c>
      <c r="I15" s="4" t="str">
        <f>VLOOKUP(A15,HOP!A:U,21,0)</f>
        <v>直连</v>
      </c>
    </row>
    <row r="16" s="4" customFormat="1" hidden="1" spans="1:9">
      <c r="A16" s="5">
        <v>999222148975835</v>
      </c>
      <c r="B16" s="6">
        <v>44962</v>
      </c>
      <c r="C16" s="6">
        <v>44963</v>
      </c>
      <c r="D16" s="4">
        <v>1267</v>
      </c>
      <c r="E16" s="4" t="str">
        <f>VLOOKUP(A16,HOP!A:L,12,0)</f>
        <v>1267.00</v>
      </c>
      <c r="F16" s="4" t="str">
        <f>VLOOKUP(A16,HOP!A:C,3,0)</f>
        <v>2938268</v>
      </c>
      <c r="G16" s="4">
        <f t="shared" si="0"/>
        <v>0</v>
      </c>
      <c r="H16" s="4" t="str">
        <f t="shared" si="1"/>
        <v>，2938268</v>
      </c>
      <c r="I16" s="4" t="str">
        <f>VLOOKUP(A16,HOP!A:U,21,0)</f>
        <v>直连</v>
      </c>
    </row>
    <row r="17" s="4" customFormat="1" hidden="1" spans="1:9">
      <c r="A17" s="5">
        <v>999222151324895</v>
      </c>
      <c r="B17" s="6">
        <v>44960</v>
      </c>
      <c r="C17" s="6">
        <v>44963</v>
      </c>
      <c r="D17" s="4">
        <v>6882</v>
      </c>
      <c r="E17" s="4" t="str">
        <f>VLOOKUP(A17,HOP!A:L,12,0)</f>
        <v>6882.00</v>
      </c>
      <c r="F17" s="4" t="str">
        <f>VLOOKUP(A17,HOP!A:C,3,0)</f>
        <v>2939115</v>
      </c>
      <c r="G17" s="4">
        <f t="shared" si="0"/>
        <v>0</v>
      </c>
      <c r="H17" s="4" t="str">
        <f t="shared" si="1"/>
        <v>，2939115</v>
      </c>
      <c r="I17" s="4" t="str">
        <f>VLOOKUP(A17,HOP!A:U,21,0)</f>
        <v>直连</v>
      </c>
    </row>
    <row r="18" s="4" customFormat="1" hidden="1" spans="1:9">
      <c r="A18" s="5">
        <v>999222156054841</v>
      </c>
      <c r="B18" s="6">
        <v>44962</v>
      </c>
      <c r="C18" s="6">
        <v>44963</v>
      </c>
      <c r="D18" s="4">
        <v>662</v>
      </c>
      <c r="E18" s="4" t="str">
        <f>VLOOKUP(A18,HOP!A:L,12,0)</f>
        <v>662.00</v>
      </c>
      <c r="F18" s="4" t="str">
        <f>VLOOKUP(A18,HOP!A:C,3,0)</f>
        <v>2940155</v>
      </c>
      <c r="G18" s="4">
        <f t="shared" si="0"/>
        <v>0</v>
      </c>
      <c r="H18" s="4" t="str">
        <f t="shared" si="1"/>
        <v>，2940155</v>
      </c>
      <c r="I18" s="4" t="str">
        <f>VLOOKUP(A18,HOP!A:U,21,0)</f>
        <v>直连</v>
      </c>
    </row>
    <row r="19" s="4" customFormat="1" hidden="1" spans="1:9">
      <c r="A19" s="5">
        <v>999222193360444</v>
      </c>
      <c r="B19" s="6">
        <v>44962</v>
      </c>
      <c r="C19" s="6">
        <v>44963</v>
      </c>
      <c r="D19" s="4">
        <v>522</v>
      </c>
      <c r="E19" s="4" t="str">
        <f>VLOOKUP(A19,HOP!A:L,12,0)</f>
        <v>522.00</v>
      </c>
      <c r="F19" s="4" t="str">
        <f>VLOOKUP(A19,HOP!A:C,3,0)</f>
        <v>2947897</v>
      </c>
      <c r="G19" s="4">
        <f t="shared" si="0"/>
        <v>0</v>
      </c>
      <c r="H19" s="4" t="str">
        <f t="shared" si="1"/>
        <v>，2947897</v>
      </c>
      <c r="I19" s="4" t="str">
        <f>VLOOKUP(A19,HOP!A:U,21,0)</f>
        <v>直连</v>
      </c>
    </row>
    <row r="20" s="4" customFormat="1" hidden="1" spans="1:9">
      <c r="A20" s="5">
        <v>999222193473861</v>
      </c>
      <c r="B20" s="6">
        <v>44962</v>
      </c>
      <c r="C20" s="6">
        <v>44963</v>
      </c>
      <c r="D20" s="4">
        <v>5685</v>
      </c>
      <c r="E20" s="4" t="str">
        <f>VLOOKUP(A20,HOP!A:L,12,0)</f>
        <v>5685.00</v>
      </c>
      <c r="F20" s="4" t="str">
        <f>VLOOKUP(A20,HOP!A:C,3,0)</f>
        <v>2947922</v>
      </c>
      <c r="G20" s="4">
        <f t="shared" si="0"/>
        <v>0</v>
      </c>
      <c r="H20" s="4" t="str">
        <f t="shared" si="1"/>
        <v>，2947922</v>
      </c>
      <c r="I20" s="4" t="str">
        <f>VLOOKUP(A20,HOP!A:U,21,0)</f>
        <v>直连</v>
      </c>
    </row>
    <row r="21" s="4" customFormat="1" hidden="1" spans="1:9">
      <c r="A21" s="5">
        <v>999222210264014</v>
      </c>
      <c r="B21" s="6">
        <v>44960</v>
      </c>
      <c r="C21" s="6">
        <v>44963</v>
      </c>
      <c r="D21" s="4">
        <v>1317</v>
      </c>
      <c r="E21" s="4" t="str">
        <f>VLOOKUP(A21,HOP!A:L,12,0)</f>
        <v>1317.00</v>
      </c>
      <c r="F21" s="4" t="str">
        <f>VLOOKUP(A21,HOP!A:C,3,0)</f>
        <v>2950857</v>
      </c>
      <c r="G21" s="4">
        <f t="shared" si="0"/>
        <v>0</v>
      </c>
      <c r="H21" s="4" t="str">
        <f t="shared" si="1"/>
        <v>，2950857</v>
      </c>
      <c r="I21" s="4" t="str">
        <f>VLOOKUP(A21,HOP!A:U,21,0)</f>
        <v>直连</v>
      </c>
    </row>
    <row r="22" s="4" customFormat="1" hidden="1" spans="1:9">
      <c r="A22" s="5">
        <v>999222218046911</v>
      </c>
      <c r="B22" s="6">
        <v>44958</v>
      </c>
      <c r="C22" s="6">
        <v>44963</v>
      </c>
      <c r="D22" s="4">
        <v>7795</v>
      </c>
      <c r="E22" s="4" t="str">
        <f>VLOOKUP(A22,HOP!A:L,12,0)</f>
        <v>7795.00</v>
      </c>
      <c r="F22" s="4" t="str">
        <f>VLOOKUP(A22,HOP!A:C,3,0)</f>
        <v>2952090</v>
      </c>
      <c r="G22" s="4">
        <f t="shared" si="0"/>
        <v>0</v>
      </c>
      <c r="H22" s="4" t="str">
        <f t="shared" si="1"/>
        <v>，2952090</v>
      </c>
      <c r="I22" s="4" t="str">
        <f>VLOOKUP(A22,HOP!A:U,21,0)</f>
        <v>直连</v>
      </c>
    </row>
    <row r="23" s="4" customFormat="1" hidden="1" spans="1:9">
      <c r="A23" s="5">
        <v>999222221912818</v>
      </c>
      <c r="B23" s="6">
        <v>44960</v>
      </c>
      <c r="C23" s="6">
        <v>44963</v>
      </c>
      <c r="D23" s="4">
        <v>1332</v>
      </c>
      <c r="E23" s="4" t="str">
        <f>VLOOKUP(A23,HOP!A:L,12,0)</f>
        <v>1332.00</v>
      </c>
      <c r="F23" s="4" t="str">
        <f>VLOOKUP(A23,HOP!A:C,3,0)</f>
        <v>2952837</v>
      </c>
      <c r="G23" s="4">
        <f t="shared" si="0"/>
        <v>0</v>
      </c>
      <c r="H23" s="4" t="str">
        <f t="shared" si="1"/>
        <v>，2952837</v>
      </c>
      <c r="I23" s="4" t="str">
        <f>VLOOKUP(A23,HOP!A:U,21,0)</f>
        <v>直连</v>
      </c>
    </row>
    <row r="24" s="4" customFormat="1" hidden="1" spans="1:9">
      <c r="A24" s="5">
        <v>999222240957329</v>
      </c>
      <c r="B24" s="6">
        <v>44962</v>
      </c>
      <c r="C24" s="6">
        <v>44963</v>
      </c>
      <c r="D24" s="4">
        <v>1075</v>
      </c>
      <c r="E24" s="4" t="str">
        <f>VLOOKUP(A24,HOP!A:L,12,0)</f>
        <v>1075.00</v>
      </c>
      <c r="F24" s="4" t="str">
        <f>VLOOKUP(A24,HOP!A:C,3,0)</f>
        <v>2956384</v>
      </c>
      <c r="G24" s="4">
        <f t="shared" si="0"/>
        <v>0</v>
      </c>
      <c r="H24" s="4" t="str">
        <f t="shared" si="1"/>
        <v>，2956384</v>
      </c>
      <c r="I24" s="4" t="str">
        <f>VLOOKUP(A24,HOP!A:U,21,0)</f>
        <v>直连</v>
      </c>
    </row>
    <row r="25" s="4" customFormat="1" hidden="1" spans="1:9">
      <c r="A25" s="5">
        <v>999222247412541</v>
      </c>
      <c r="B25" s="6">
        <v>44962</v>
      </c>
      <c r="C25" s="6">
        <v>44963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999222250268698</v>
      </c>
      <c r="B26" s="6">
        <v>44961</v>
      </c>
      <c r="C26" s="6">
        <v>44963</v>
      </c>
      <c r="D26" s="4">
        <v>1180</v>
      </c>
      <c r="E26" s="4" t="str">
        <f>VLOOKUP(A26,HOP!A:L,12,0)</f>
        <v>1180.00</v>
      </c>
      <c r="F26" s="4" t="str">
        <f>VLOOKUP(A26,HOP!A:C,3,0)</f>
        <v>2958134</v>
      </c>
      <c r="G26" s="4">
        <f t="shared" si="0"/>
        <v>0</v>
      </c>
      <c r="H26" s="4" t="str">
        <f t="shared" si="1"/>
        <v>，2958134</v>
      </c>
      <c r="I26" s="4" t="str">
        <f>VLOOKUP(A26,HOP!A:U,21,0)</f>
        <v>直连</v>
      </c>
    </row>
    <row r="27" s="4" customFormat="1" hidden="1" spans="1:9">
      <c r="A27" s="5">
        <v>999222250359524</v>
      </c>
      <c r="B27" s="6">
        <v>44959</v>
      </c>
      <c r="C27" s="6">
        <v>44963</v>
      </c>
      <c r="D27" s="4">
        <v>5672</v>
      </c>
      <c r="E27" s="4" t="str">
        <f>VLOOKUP(A27,HOP!A:L,12,0)</f>
        <v>5672.00</v>
      </c>
      <c r="F27" s="4" t="str">
        <f>VLOOKUP(A27,HOP!A:C,3,0)</f>
        <v>2958170</v>
      </c>
      <c r="G27" s="4">
        <f t="shared" si="0"/>
        <v>0</v>
      </c>
      <c r="H27" s="4" t="str">
        <f t="shared" si="1"/>
        <v>，2958170</v>
      </c>
      <c r="I27" s="4" t="str">
        <f>VLOOKUP(A27,HOP!A:U,21,0)</f>
        <v>直连</v>
      </c>
    </row>
    <row r="28" s="4" customFormat="1" hidden="1" spans="1:9">
      <c r="A28" s="5">
        <v>999222259906183</v>
      </c>
      <c r="B28" s="6">
        <v>44960</v>
      </c>
      <c r="C28" s="6">
        <v>44963</v>
      </c>
      <c r="D28" s="4">
        <v>1545</v>
      </c>
      <c r="E28" s="4" t="str">
        <f>VLOOKUP(A28,HOP!A:L,12,0)</f>
        <v>1545.00</v>
      </c>
      <c r="F28" s="4" t="str">
        <f>VLOOKUP(A28,HOP!A:C,3,0)</f>
        <v>2960198</v>
      </c>
      <c r="G28" s="4">
        <f t="shared" si="0"/>
        <v>0</v>
      </c>
      <c r="H28" s="4" t="str">
        <f t="shared" si="1"/>
        <v>，2960198</v>
      </c>
      <c r="I28" s="4" t="str">
        <f>VLOOKUP(A28,HOP!A:U,21,0)</f>
        <v>直连</v>
      </c>
    </row>
    <row r="29" s="4" customFormat="1" hidden="1" spans="1:9">
      <c r="A29" s="5">
        <v>999222271414360</v>
      </c>
      <c r="B29" s="6">
        <v>44960</v>
      </c>
      <c r="C29" s="6">
        <v>44963</v>
      </c>
      <c r="D29" s="4">
        <v>6114</v>
      </c>
      <c r="E29" s="4" t="str">
        <f>VLOOKUP(A29,HOP!A:L,12,0)</f>
        <v>6114.00</v>
      </c>
      <c r="F29" s="4" t="str">
        <f>VLOOKUP(A29,HOP!A:C,3,0)</f>
        <v>2962973</v>
      </c>
      <c r="G29" s="4">
        <f t="shared" si="0"/>
        <v>0</v>
      </c>
      <c r="H29" s="4" t="str">
        <f t="shared" si="1"/>
        <v>，2962973</v>
      </c>
      <c r="I29" s="4" t="str">
        <f>VLOOKUP(A29,HOP!A:U,21,0)</f>
        <v>直连</v>
      </c>
    </row>
    <row r="30" s="4" customFormat="1" hidden="1" spans="1:9">
      <c r="A30" s="5">
        <v>999222285052103</v>
      </c>
      <c r="B30" s="6">
        <v>44957</v>
      </c>
      <c r="C30" s="6">
        <v>44963</v>
      </c>
      <c r="D30" s="4">
        <v>10140</v>
      </c>
      <c r="E30" s="4" t="str">
        <f>VLOOKUP(A30,HOP!A:L,12,0)</f>
        <v>10140.00</v>
      </c>
      <c r="F30" s="4" t="str">
        <f>VLOOKUP(A30,HOP!A:C,3,0)</f>
        <v>2965981</v>
      </c>
      <c r="G30" s="4">
        <f t="shared" si="0"/>
        <v>0</v>
      </c>
      <c r="H30" s="4" t="str">
        <f t="shared" si="1"/>
        <v>，2965981</v>
      </c>
      <c r="I30" s="4" t="str">
        <f>VLOOKUP(A30,HOP!A:U,21,0)</f>
        <v>直连</v>
      </c>
    </row>
    <row r="31" s="4" customFormat="1" hidden="1" spans="1:9">
      <c r="A31" s="5">
        <v>999222290160319</v>
      </c>
      <c r="B31" s="6">
        <v>44959</v>
      </c>
      <c r="C31" s="6">
        <v>44963</v>
      </c>
      <c r="D31" s="4">
        <v>5632</v>
      </c>
      <c r="E31" s="4" t="str">
        <f>VLOOKUP(A31,HOP!A:L,12,0)</f>
        <v>5632.00</v>
      </c>
      <c r="F31" s="4" t="str">
        <f>VLOOKUP(A31,HOP!A:C,3,0)</f>
        <v>2967052</v>
      </c>
      <c r="G31" s="4">
        <f t="shared" si="0"/>
        <v>0</v>
      </c>
      <c r="H31" s="4" t="str">
        <f t="shared" si="1"/>
        <v>，2967052</v>
      </c>
      <c r="I31" s="4" t="str">
        <f>VLOOKUP(A31,HOP!A:U,21,0)</f>
        <v>直连</v>
      </c>
    </row>
    <row r="32" s="4" customFormat="1" hidden="1" spans="1:9">
      <c r="A32" s="5">
        <v>999222298087373</v>
      </c>
      <c r="B32" s="6">
        <v>44960</v>
      </c>
      <c r="C32" s="6">
        <v>44963</v>
      </c>
      <c r="D32" s="4">
        <v>2480</v>
      </c>
      <c r="E32" s="4" t="str">
        <f>VLOOKUP(A32,HOP!A:L,12,0)</f>
        <v>2480.00</v>
      </c>
      <c r="F32" s="4" t="str">
        <f>VLOOKUP(A32,HOP!A:C,3,0)</f>
        <v>2968845</v>
      </c>
      <c r="G32" s="4">
        <f t="shared" si="0"/>
        <v>0</v>
      </c>
      <c r="H32" s="4" t="str">
        <f t="shared" si="1"/>
        <v>，2968845</v>
      </c>
      <c r="I32" s="4" t="str">
        <f>VLOOKUP(A32,HOP!A:U,21,0)</f>
        <v>直连</v>
      </c>
    </row>
    <row r="33" s="4" customFormat="1" hidden="1" spans="1:9">
      <c r="A33" s="5">
        <v>999222311590717</v>
      </c>
      <c r="B33" s="6">
        <v>44962</v>
      </c>
      <c r="C33" s="6">
        <v>44963</v>
      </c>
      <c r="D33" s="4">
        <v>789</v>
      </c>
      <c r="E33" s="4" t="str">
        <f>VLOOKUP(A33,HOP!A:L,12,0)</f>
        <v>789.00</v>
      </c>
      <c r="F33" s="4" t="str">
        <f>VLOOKUP(A33,HOP!A:C,3,0)</f>
        <v>2971053</v>
      </c>
      <c r="G33" s="4">
        <f t="shared" si="0"/>
        <v>0</v>
      </c>
      <c r="H33" s="4" t="str">
        <f t="shared" si="1"/>
        <v>，2971053</v>
      </c>
      <c r="I33" s="4" t="str">
        <f>VLOOKUP(A33,HOP!A:U,21,0)</f>
        <v>直连</v>
      </c>
    </row>
    <row r="34" s="4" customFormat="1" hidden="1" spans="1:9">
      <c r="A34" s="5">
        <v>999222312865121</v>
      </c>
      <c r="B34" s="6">
        <v>44961</v>
      </c>
      <c r="C34" s="6">
        <v>44963</v>
      </c>
      <c r="D34" s="4">
        <v>802</v>
      </c>
      <c r="E34" s="4" t="str">
        <f>VLOOKUP(A34,HOP!A:L,12,0)</f>
        <v>802.00</v>
      </c>
      <c r="F34" s="4" t="str">
        <f>VLOOKUP(A34,HOP!A:C,3,0)</f>
        <v>2971536</v>
      </c>
      <c r="G34" s="4">
        <f t="shared" si="0"/>
        <v>0</v>
      </c>
      <c r="H34" s="4" t="str">
        <f t="shared" si="1"/>
        <v>，2971536</v>
      </c>
      <c r="I34" s="4" t="str">
        <f>VLOOKUP(A34,HOP!A:U,21,0)</f>
        <v>直连</v>
      </c>
    </row>
    <row r="35" s="4" customFormat="1" hidden="1" spans="1:9">
      <c r="A35" s="5">
        <v>999222325616432</v>
      </c>
      <c r="B35" s="6">
        <v>44961</v>
      </c>
      <c r="C35" s="6">
        <v>44963</v>
      </c>
      <c r="D35" s="4">
        <v>1560</v>
      </c>
      <c r="E35" s="4" t="str">
        <f>VLOOKUP(A35,HOP!A:L,12,0)</f>
        <v>1560.00</v>
      </c>
      <c r="F35" s="4" t="str">
        <f>VLOOKUP(A35,HOP!A:C,3,0)</f>
        <v>2973820</v>
      </c>
      <c r="G35" s="4">
        <f t="shared" ref="G35:G66" si="2">D35-E35</f>
        <v>0</v>
      </c>
      <c r="H35" s="4" t="str">
        <f t="shared" ref="H35:H66" si="3">$H$1&amp;F35</f>
        <v>，2973820</v>
      </c>
      <c r="I35" s="4" t="str">
        <f>VLOOKUP(A35,HOP!A:U,21,0)</f>
        <v>直连</v>
      </c>
    </row>
    <row r="36" s="4" customFormat="1" hidden="1" spans="1:9">
      <c r="A36" s="5">
        <v>999222339609259</v>
      </c>
      <c r="B36" s="6">
        <v>44962</v>
      </c>
      <c r="C36" s="6">
        <v>44963</v>
      </c>
      <c r="D36" s="4">
        <v>830</v>
      </c>
      <c r="E36" s="4" t="str">
        <f>VLOOKUP(A36,HOP!A:L,12,0)</f>
        <v>830.00</v>
      </c>
      <c r="F36" s="4" t="str">
        <f>VLOOKUP(A36,HOP!A:C,3,0)</f>
        <v>2976125</v>
      </c>
      <c r="G36" s="4">
        <f t="shared" si="2"/>
        <v>0</v>
      </c>
      <c r="H36" s="4" t="str">
        <f t="shared" si="3"/>
        <v>，2976125</v>
      </c>
      <c r="I36" s="4" t="str">
        <f>VLOOKUP(A36,HOP!A:U,21,0)</f>
        <v>直连</v>
      </c>
    </row>
    <row r="37" s="4" customFormat="1" hidden="1" spans="1:9">
      <c r="A37" s="5">
        <v>999222352511380</v>
      </c>
      <c r="B37" s="6">
        <v>44960</v>
      </c>
      <c r="C37" s="6">
        <v>44963</v>
      </c>
      <c r="D37" s="4">
        <v>1239</v>
      </c>
      <c r="E37" s="4" t="str">
        <f>VLOOKUP(A37,HOP!A:L,12,0)</f>
        <v>1239.00</v>
      </c>
      <c r="F37" s="4" t="str">
        <f>VLOOKUP(A37,HOP!A:C,3,0)</f>
        <v>2978155</v>
      </c>
      <c r="G37" s="4">
        <f t="shared" si="2"/>
        <v>0</v>
      </c>
      <c r="H37" s="4" t="str">
        <f t="shared" si="3"/>
        <v>，2978155</v>
      </c>
      <c r="I37" s="4" t="str">
        <f>VLOOKUP(A37,HOP!A:U,21,0)</f>
        <v>直采</v>
      </c>
    </row>
    <row r="38" s="4" customFormat="1" hidden="1" spans="1:9">
      <c r="A38" s="5">
        <v>999222352553427</v>
      </c>
      <c r="B38" s="6">
        <v>44961</v>
      </c>
      <c r="C38" s="6">
        <v>44963</v>
      </c>
      <c r="D38" s="4">
        <v>1823</v>
      </c>
      <c r="E38" s="4" t="str">
        <f>VLOOKUP(A38,HOP!A:L,12,0)</f>
        <v>1823.00</v>
      </c>
      <c r="F38" s="4" t="str">
        <f>VLOOKUP(A38,HOP!A:C,3,0)</f>
        <v>2978170</v>
      </c>
      <c r="G38" s="4">
        <f t="shared" si="2"/>
        <v>0</v>
      </c>
      <c r="H38" s="4" t="str">
        <f t="shared" si="3"/>
        <v>，2978170</v>
      </c>
      <c r="I38" s="4" t="str">
        <f>VLOOKUP(A38,HOP!A:U,21,0)</f>
        <v>直连</v>
      </c>
    </row>
    <row r="39" s="4" customFormat="1" hidden="1" spans="1:9">
      <c r="A39" s="5">
        <v>999222358278909</v>
      </c>
      <c r="B39" s="6">
        <v>44962</v>
      </c>
      <c r="C39" s="6">
        <v>44963</v>
      </c>
      <c r="D39" s="4">
        <v>1088</v>
      </c>
      <c r="E39" s="4" t="str">
        <f>VLOOKUP(A39,HOP!A:L,12,0)</f>
        <v>1088.00</v>
      </c>
      <c r="F39" s="4" t="str">
        <f>VLOOKUP(A39,HOP!A:C,3,0)</f>
        <v>2978974</v>
      </c>
      <c r="G39" s="4">
        <f t="shared" si="2"/>
        <v>0</v>
      </c>
      <c r="H39" s="4" t="str">
        <f t="shared" si="3"/>
        <v>，2978974</v>
      </c>
      <c r="I39" s="4" t="str">
        <f>VLOOKUP(A39,HOP!A:U,21,0)</f>
        <v>直连</v>
      </c>
    </row>
    <row r="40" s="4" customFormat="1" hidden="1" spans="1:9">
      <c r="A40" s="5">
        <v>999222361387615</v>
      </c>
      <c r="B40" s="6">
        <v>44962</v>
      </c>
      <c r="C40" s="6">
        <v>44963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999222367726051</v>
      </c>
      <c r="B41" s="6">
        <v>44962</v>
      </c>
      <c r="C41" s="6">
        <v>44963</v>
      </c>
      <c r="D41" s="4">
        <v>356</v>
      </c>
      <c r="E41" s="4" t="str">
        <f>VLOOKUP(A41,HOP!A:L,12,0)</f>
        <v>356.00</v>
      </c>
      <c r="F41" s="4" t="str">
        <f>VLOOKUP(A41,HOP!A:C,3,0)</f>
        <v>2980447</v>
      </c>
      <c r="G41" s="4">
        <f t="shared" si="2"/>
        <v>0</v>
      </c>
      <c r="H41" s="4" t="str">
        <f t="shared" si="3"/>
        <v>，2980447</v>
      </c>
      <c r="I41" s="4" t="str">
        <f>VLOOKUP(A41,HOP!A:U,21,0)</f>
        <v>直连</v>
      </c>
    </row>
    <row r="42" s="4" customFormat="1" hidden="1" spans="1:9">
      <c r="A42" s="5">
        <v>999222381097506</v>
      </c>
      <c r="B42" s="6">
        <v>44962</v>
      </c>
      <c r="C42" s="6">
        <v>44963</v>
      </c>
      <c r="D42" s="4">
        <v>242</v>
      </c>
      <c r="E42" s="4" t="str">
        <f>VLOOKUP(A42,HOP!A:L,12,0)</f>
        <v>242.00</v>
      </c>
      <c r="F42" s="4" t="str">
        <f>VLOOKUP(A42,HOP!A:C,3,0)</f>
        <v>2982700</v>
      </c>
      <c r="G42" s="4">
        <f t="shared" si="2"/>
        <v>0</v>
      </c>
      <c r="H42" s="4" t="str">
        <f t="shared" si="3"/>
        <v>，2982700</v>
      </c>
      <c r="I42" s="4" t="str">
        <f>VLOOKUP(A42,HOP!A:U,21,0)</f>
        <v>直连</v>
      </c>
    </row>
    <row r="43" s="4" customFormat="1" hidden="1" spans="1:9">
      <c r="A43" s="5">
        <v>999222382854240</v>
      </c>
      <c r="B43" s="6">
        <v>44959</v>
      </c>
      <c r="C43" s="6">
        <v>44963</v>
      </c>
      <c r="D43" s="4">
        <v>2444</v>
      </c>
      <c r="E43" s="4" t="str">
        <f>VLOOKUP(A43,HOP!A:L,12,0)</f>
        <v>2444.00</v>
      </c>
      <c r="F43" s="4" t="str">
        <f>VLOOKUP(A43,HOP!A:C,3,0)</f>
        <v>2982998</v>
      </c>
      <c r="G43" s="4">
        <f t="shared" si="2"/>
        <v>0</v>
      </c>
      <c r="H43" s="4" t="str">
        <f t="shared" si="3"/>
        <v>，2982998</v>
      </c>
      <c r="I43" s="4" t="str">
        <f>VLOOKUP(A43,HOP!A:U,21,0)</f>
        <v>直连</v>
      </c>
    </row>
    <row r="44" s="4" customFormat="1" hidden="1" spans="1:9">
      <c r="A44" s="5">
        <v>999222383645766</v>
      </c>
      <c r="B44" s="6">
        <v>44962</v>
      </c>
      <c r="C44" s="6">
        <v>44963</v>
      </c>
      <c r="D44" s="4">
        <v>615</v>
      </c>
      <c r="E44" s="4" t="str">
        <f>VLOOKUP(A44,HOP!A:L,12,0)</f>
        <v>615.00</v>
      </c>
      <c r="F44" s="4" t="str">
        <f>VLOOKUP(A44,HOP!A:C,3,0)</f>
        <v>2983220</v>
      </c>
      <c r="G44" s="4">
        <f t="shared" si="2"/>
        <v>0</v>
      </c>
      <c r="H44" s="4" t="str">
        <f t="shared" si="3"/>
        <v>，2983220</v>
      </c>
      <c r="I44" s="4" t="str">
        <f>VLOOKUP(A44,HOP!A:U,21,0)</f>
        <v>直连</v>
      </c>
    </row>
    <row r="45" s="4" customFormat="1" hidden="1" spans="1:9">
      <c r="A45" s="5">
        <v>999222386496586</v>
      </c>
      <c r="B45" s="6">
        <v>44961</v>
      </c>
      <c r="C45" s="6">
        <v>44963</v>
      </c>
      <c r="D45" s="4">
        <v>6862</v>
      </c>
      <c r="E45" s="4" t="str">
        <f>VLOOKUP(A45,HOP!A:L,12,0)</f>
        <v>6862.00</v>
      </c>
      <c r="F45" s="4" t="str">
        <f>VLOOKUP(A45,HOP!A:C,3,0)</f>
        <v>2983425</v>
      </c>
      <c r="G45" s="4">
        <f t="shared" si="2"/>
        <v>0</v>
      </c>
      <c r="H45" s="4" t="str">
        <f t="shared" si="3"/>
        <v>，2983425</v>
      </c>
      <c r="I45" s="4" t="str">
        <f>VLOOKUP(A45,HOP!A:U,21,0)</f>
        <v>直连</v>
      </c>
    </row>
    <row r="46" s="4" customFormat="1" hidden="1" spans="1:9">
      <c r="A46" s="5">
        <v>999222386721606</v>
      </c>
      <c r="B46" s="6">
        <v>44962</v>
      </c>
      <c r="C46" s="6">
        <v>44963</v>
      </c>
      <c r="D46" s="4">
        <v>1204</v>
      </c>
      <c r="E46" s="4" t="str">
        <f>VLOOKUP(A46,HOP!A:L,12,0)</f>
        <v>1204.00</v>
      </c>
      <c r="F46" s="4" t="str">
        <f>VLOOKUP(A46,HOP!A:C,3,0)</f>
        <v>2983455</v>
      </c>
      <c r="G46" s="4">
        <f t="shared" si="2"/>
        <v>0</v>
      </c>
      <c r="H46" s="4" t="str">
        <f t="shared" si="3"/>
        <v>，2983455</v>
      </c>
      <c r="I46" s="4" t="str">
        <f>VLOOKUP(A46,HOP!A:U,21,0)</f>
        <v>直连</v>
      </c>
    </row>
    <row r="47" s="4" customFormat="1" hidden="1" spans="1:9">
      <c r="A47" s="5">
        <v>999222389021832</v>
      </c>
      <c r="B47" s="6">
        <v>44962</v>
      </c>
      <c r="C47" s="6">
        <v>44963</v>
      </c>
      <c r="D47" s="4">
        <v>248</v>
      </c>
      <c r="E47" s="4" t="str">
        <f>VLOOKUP(A47,HOP!A:L,12,0)</f>
        <v>248.00</v>
      </c>
      <c r="F47" s="4" t="str">
        <f>VLOOKUP(A47,HOP!A:C,3,0)</f>
        <v>2983908</v>
      </c>
      <c r="G47" s="4">
        <f t="shared" si="2"/>
        <v>0</v>
      </c>
      <c r="H47" s="4" t="str">
        <f t="shared" si="3"/>
        <v>，2983908</v>
      </c>
      <c r="I47" s="4" t="str">
        <f>VLOOKUP(A47,HOP!A:U,21,0)</f>
        <v>直连</v>
      </c>
    </row>
    <row r="48" s="4" customFormat="1" hidden="1" spans="1:9">
      <c r="A48" s="5">
        <v>999222390263496</v>
      </c>
      <c r="B48" s="6">
        <v>44961</v>
      </c>
      <c r="C48" s="6">
        <v>44963</v>
      </c>
      <c r="D48" s="4">
        <v>1020</v>
      </c>
      <c r="E48" s="4" t="str">
        <f>VLOOKUP(A48,HOP!A:L,12,0)</f>
        <v>1020.00</v>
      </c>
      <c r="F48" s="4" t="str">
        <f>VLOOKUP(A48,HOP!A:C,3,0)</f>
        <v>2984137</v>
      </c>
      <c r="G48" s="4">
        <f t="shared" si="2"/>
        <v>0</v>
      </c>
      <c r="H48" s="4" t="str">
        <f t="shared" si="3"/>
        <v>，2984137</v>
      </c>
      <c r="I48" s="4" t="str">
        <f>VLOOKUP(A48,HOP!A:U,21,0)</f>
        <v>直连</v>
      </c>
    </row>
    <row r="49" s="4" customFormat="1" hidden="1" spans="1:9">
      <c r="A49" s="5">
        <v>999222395089357</v>
      </c>
      <c r="B49" s="6">
        <v>44962</v>
      </c>
      <c r="C49" s="6">
        <v>44963</v>
      </c>
      <c r="D49" s="4">
        <v>5760</v>
      </c>
      <c r="E49" s="4" t="str">
        <f>VLOOKUP(A49,HOP!A:L,12,0)</f>
        <v>5760.00</v>
      </c>
      <c r="F49" s="4" t="str">
        <f>VLOOKUP(A49,HOP!A:C,3,0)</f>
        <v>2984790</v>
      </c>
      <c r="G49" s="4">
        <f t="shared" si="2"/>
        <v>0</v>
      </c>
      <c r="H49" s="4" t="str">
        <f t="shared" si="3"/>
        <v>，2984790</v>
      </c>
      <c r="I49" s="4" t="str">
        <f>VLOOKUP(A49,HOP!A:U,21,0)</f>
        <v>直连</v>
      </c>
    </row>
    <row r="50" s="4" customFormat="1" hidden="1" spans="1:9">
      <c r="A50" s="5">
        <v>999222401758745</v>
      </c>
      <c r="B50" s="6">
        <v>44962</v>
      </c>
      <c r="C50" s="6">
        <v>44963</v>
      </c>
      <c r="D50" s="4">
        <v>460</v>
      </c>
      <c r="E50" s="4" t="str">
        <f>VLOOKUP(A50,HOP!A:L,12,0)</f>
        <v>460.00</v>
      </c>
      <c r="F50" s="4" t="str">
        <f>VLOOKUP(A50,HOP!A:C,3,0)</f>
        <v>2985874</v>
      </c>
      <c r="G50" s="4">
        <f t="shared" si="2"/>
        <v>0</v>
      </c>
      <c r="H50" s="4" t="str">
        <f t="shared" si="3"/>
        <v>，2985874</v>
      </c>
      <c r="I50" s="4" t="str">
        <f>VLOOKUP(A50,HOP!A:U,21,0)</f>
        <v>直连</v>
      </c>
    </row>
    <row r="51" s="4" customFormat="1" hidden="1" spans="1:9">
      <c r="A51" s="5">
        <v>999222337114547</v>
      </c>
      <c r="B51" s="6">
        <v>44961</v>
      </c>
      <c r="C51" s="6">
        <v>44963</v>
      </c>
      <c r="D51" s="4">
        <v>1755</v>
      </c>
      <c r="E51" s="4" t="str">
        <f>VLOOKUP(A51,HOP!A:L,12,0)</f>
        <v>1755.00</v>
      </c>
      <c r="F51" s="4" t="str">
        <f>VLOOKUP(A51,HOP!A:C,3,0)</f>
        <v>2975460</v>
      </c>
      <c r="G51" s="4">
        <f t="shared" si="2"/>
        <v>0</v>
      </c>
      <c r="H51" s="4" t="str">
        <f t="shared" si="3"/>
        <v>，2975460</v>
      </c>
      <c r="I51" s="4" t="str">
        <f>VLOOKUP(A51,HOP!A:U,21,0)</f>
        <v>直连</v>
      </c>
    </row>
    <row r="52" s="4" customFormat="1" hidden="1" spans="1:9">
      <c r="A52" s="5">
        <v>22407862865</v>
      </c>
      <c r="B52" s="6">
        <v>44962</v>
      </c>
      <c r="C52" s="6">
        <v>44963</v>
      </c>
      <c r="D52" s="4">
        <v>986</v>
      </c>
      <c r="E52" s="4" t="str">
        <f>VLOOKUP(A52,HOP!A:L,12,0)</f>
        <v>986.00</v>
      </c>
      <c r="F52" s="4" t="str">
        <f>VLOOKUP(A52,HOP!A:C,3,0)</f>
        <v>2986994</v>
      </c>
      <c r="G52" s="4">
        <f t="shared" si="2"/>
        <v>0</v>
      </c>
      <c r="H52" s="4" t="str">
        <f t="shared" si="3"/>
        <v>，2986994</v>
      </c>
      <c r="I52" s="4" t="str">
        <f>VLOOKUP(A52,HOP!A:U,21,0)</f>
        <v>直连</v>
      </c>
    </row>
    <row r="53" s="4" customFormat="1" hidden="1" spans="1:9">
      <c r="A53" s="5">
        <v>999222411434040</v>
      </c>
      <c r="B53" s="6">
        <v>44961</v>
      </c>
      <c r="C53" s="6">
        <v>44963</v>
      </c>
      <c r="D53" s="4">
        <v>1808</v>
      </c>
      <c r="E53" s="4" t="str">
        <f>VLOOKUP(A53,HOP!A:L,12,0)</f>
        <v>1808.00</v>
      </c>
      <c r="F53" s="4" t="str">
        <f>VLOOKUP(A53,HOP!A:C,3,0)</f>
        <v>2987256</v>
      </c>
      <c r="G53" s="4">
        <f t="shared" si="2"/>
        <v>0</v>
      </c>
      <c r="H53" s="4" t="str">
        <f t="shared" si="3"/>
        <v>，2987256</v>
      </c>
      <c r="I53" s="4" t="str">
        <f>VLOOKUP(A53,HOP!A:U,21,0)</f>
        <v>直连</v>
      </c>
    </row>
    <row r="54" s="4" customFormat="1" hidden="1" spans="1:9">
      <c r="A54" s="5">
        <v>999222417977133</v>
      </c>
      <c r="B54" s="6">
        <v>44962</v>
      </c>
      <c r="C54" s="6">
        <v>44963</v>
      </c>
      <c r="D54" s="4">
        <v>443</v>
      </c>
      <c r="E54" s="4" t="str">
        <f>VLOOKUP(A54,HOP!A:L,12,0)</f>
        <v>443.00</v>
      </c>
      <c r="F54" s="4" t="str">
        <f>VLOOKUP(A54,HOP!A:C,3,0)</f>
        <v>2988429</v>
      </c>
      <c r="G54" s="4">
        <f t="shared" si="2"/>
        <v>0</v>
      </c>
      <c r="H54" s="4" t="str">
        <f t="shared" si="3"/>
        <v>，2988429</v>
      </c>
      <c r="I54" s="4" t="str">
        <f>VLOOKUP(A54,HOP!A:U,21,0)</f>
        <v>直连</v>
      </c>
    </row>
    <row r="55" s="4" customFormat="1" hidden="1" spans="1:9">
      <c r="A55" s="5">
        <v>999222421949939</v>
      </c>
      <c r="B55" s="6">
        <v>44960</v>
      </c>
      <c r="C55" s="6">
        <v>44963</v>
      </c>
      <c r="D55" s="4">
        <v>1950</v>
      </c>
      <c r="E55" s="4" t="str">
        <f>VLOOKUP(A55,HOP!A:L,12,0)</f>
        <v>1950.00</v>
      </c>
      <c r="F55" s="4" t="str">
        <f>VLOOKUP(A55,HOP!A:C,3,0)</f>
        <v>2988686</v>
      </c>
      <c r="G55" s="4">
        <f t="shared" si="2"/>
        <v>0</v>
      </c>
      <c r="H55" s="4" t="str">
        <f t="shared" si="3"/>
        <v>，2988686</v>
      </c>
      <c r="I55" s="4" t="str">
        <f>VLOOKUP(A55,HOP!A:U,21,0)</f>
        <v>直连</v>
      </c>
    </row>
    <row r="56" s="4" customFormat="1" hidden="1" spans="1:9">
      <c r="A56" s="5">
        <v>999222422073816</v>
      </c>
      <c r="B56" s="6">
        <v>44961</v>
      </c>
      <c r="C56" s="6">
        <v>44963</v>
      </c>
      <c r="D56" s="4">
        <v>708</v>
      </c>
      <c r="E56" s="4" t="str">
        <f>VLOOKUP(A56,HOP!A:L,12,0)</f>
        <v>708.00</v>
      </c>
      <c r="F56" s="4" t="str">
        <f>VLOOKUP(A56,HOP!A:C,3,0)</f>
        <v>2988744</v>
      </c>
      <c r="G56" s="4">
        <f t="shared" si="2"/>
        <v>0</v>
      </c>
      <c r="H56" s="4" t="str">
        <f t="shared" si="3"/>
        <v>，2988744</v>
      </c>
      <c r="I56" s="4" t="str">
        <f>VLOOKUP(A56,HOP!A:U,21,0)</f>
        <v>直连</v>
      </c>
    </row>
    <row r="57" s="4" customFormat="1" hidden="1" spans="1:9">
      <c r="A57" s="5">
        <v>999222434293389</v>
      </c>
      <c r="B57" s="6">
        <v>44962</v>
      </c>
      <c r="C57" s="6">
        <v>44963</v>
      </c>
      <c r="D57" s="4">
        <v>1587</v>
      </c>
      <c r="E57" s="4" t="str">
        <f>VLOOKUP(A57,HOP!A:L,12,0)</f>
        <v>1587.00</v>
      </c>
      <c r="F57" s="4" t="str">
        <f>VLOOKUP(A57,HOP!A:C,3,0)</f>
        <v>2990762</v>
      </c>
      <c r="G57" s="4">
        <f t="shared" si="2"/>
        <v>0</v>
      </c>
      <c r="H57" s="4" t="str">
        <f t="shared" si="3"/>
        <v>，2990762</v>
      </c>
      <c r="I57" s="4" t="str">
        <f>VLOOKUP(A57,HOP!A:U,21,0)</f>
        <v>直连</v>
      </c>
    </row>
    <row r="58" s="4" customFormat="1" hidden="1" spans="1:9">
      <c r="A58" s="5">
        <v>999222436780231</v>
      </c>
      <c r="B58" s="6">
        <v>44960</v>
      </c>
      <c r="C58" s="6">
        <v>44963</v>
      </c>
      <c r="D58" s="4">
        <v>3426</v>
      </c>
      <c r="E58" s="4" t="str">
        <f>VLOOKUP(A58,HOP!A:L,12,0)</f>
        <v>3426.00</v>
      </c>
      <c r="F58" s="4" t="str">
        <f>VLOOKUP(A58,HOP!A:C,3,0)</f>
        <v>2991244</v>
      </c>
      <c r="G58" s="4">
        <f t="shared" si="2"/>
        <v>0</v>
      </c>
      <c r="H58" s="4" t="str">
        <f t="shared" si="3"/>
        <v>，2991244</v>
      </c>
      <c r="I58" s="4" t="str">
        <f>VLOOKUP(A58,HOP!A:U,21,0)</f>
        <v>直连</v>
      </c>
    </row>
    <row r="59" s="4" customFormat="1" hidden="1" spans="1:9">
      <c r="A59" s="5">
        <v>999222438726501</v>
      </c>
      <c r="B59" s="6">
        <v>44962</v>
      </c>
      <c r="C59" s="6">
        <v>44963</v>
      </c>
      <c r="D59" s="4">
        <v>538</v>
      </c>
      <c r="E59" s="4" t="str">
        <f>VLOOKUP(A59,HOP!A:L,12,0)</f>
        <v>538.00</v>
      </c>
      <c r="F59" s="4" t="str">
        <f>VLOOKUP(A59,HOP!A:C,3,0)</f>
        <v>2991602</v>
      </c>
      <c r="G59" s="4">
        <f t="shared" si="2"/>
        <v>0</v>
      </c>
      <c r="H59" s="4" t="str">
        <f t="shared" si="3"/>
        <v>，2991602</v>
      </c>
      <c r="I59" s="4" t="str">
        <f>VLOOKUP(A59,HOP!A:U,21,0)</f>
        <v>直连</v>
      </c>
    </row>
    <row r="60" s="4" customFormat="1" hidden="1" spans="1:9">
      <c r="A60" s="5">
        <v>999222438852009</v>
      </c>
      <c r="B60" s="6">
        <v>44961</v>
      </c>
      <c r="C60" s="6">
        <v>44963</v>
      </c>
      <c r="D60" s="4">
        <v>1462</v>
      </c>
      <c r="E60" s="4" t="str">
        <f>VLOOKUP(A60,HOP!A:L,12,0)</f>
        <v>1462.00</v>
      </c>
      <c r="F60" s="4" t="str">
        <f>VLOOKUP(A60,HOP!A:C,3,0)</f>
        <v>2991673</v>
      </c>
      <c r="G60" s="4">
        <f t="shared" si="2"/>
        <v>0</v>
      </c>
      <c r="H60" s="4" t="str">
        <f t="shared" si="3"/>
        <v>，2991673</v>
      </c>
      <c r="I60" s="4" t="str">
        <f>VLOOKUP(A60,HOP!A:U,21,0)</f>
        <v>直连</v>
      </c>
    </row>
    <row r="61" s="4" customFormat="1" hidden="1" spans="1:9">
      <c r="A61" s="5">
        <v>999222438919655</v>
      </c>
      <c r="B61" s="6">
        <v>44962</v>
      </c>
      <c r="C61" s="6">
        <v>44963</v>
      </c>
      <c r="D61" s="4">
        <v>648</v>
      </c>
      <c r="E61" s="4" t="str">
        <f>VLOOKUP(A61,HOP!A:L,12,0)</f>
        <v>648.00</v>
      </c>
      <c r="F61" s="4" t="str">
        <f>VLOOKUP(A61,HOP!A:C,3,0)</f>
        <v>2991714</v>
      </c>
      <c r="G61" s="4">
        <f t="shared" si="2"/>
        <v>0</v>
      </c>
      <c r="H61" s="4" t="str">
        <f t="shared" si="3"/>
        <v>，2991714</v>
      </c>
      <c r="I61" s="4" t="str">
        <f>VLOOKUP(A61,HOP!A:U,21,0)</f>
        <v>直连</v>
      </c>
    </row>
    <row r="62" s="4" customFormat="1" hidden="1" spans="1:9">
      <c r="A62" s="5">
        <v>999222443830303</v>
      </c>
      <c r="B62" s="6">
        <v>44961</v>
      </c>
      <c r="C62" s="6">
        <v>44963</v>
      </c>
      <c r="D62" s="4">
        <v>308</v>
      </c>
      <c r="E62" s="4" t="str">
        <f>VLOOKUP(A62,HOP!A:L,12,0)</f>
        <v>308.00</v>
      </c>
      <c r="F62" s="4" t="str">
        <f>VLOOKUP(A62,HOP!A:C,3,0)</f>
        <v>2992118</v>
      </c>
      <c r="G62" s="4">
        <f t="shared" si="2"/>
        <v>0</v>
      </c>
      <c r="H62" s="4" t="str">
        <f t="shared" si="3"/>
        <v>，2992118</v>
      </c>
      <c r="I62" s="4" t="str">
        <f>VLOOKUP(A62,HOP!A:U,21,0)</f>
        <v>直连</v>
      </c>
    </row>
    <row r="63" s="4" customFormat="1" hidden="1" spans="1:9">
      <c r="A63" s="5">
        <v>999222449894621</v>
      </c>
      <c r="B63" s="6">
        <v>44958</v>
      </c>
      <c r="C63" s="6">
        <v>44963</v>
      </c>
      <c r="D63" s="4">
        <v>5613</v>
      </c>
      <c r="E63" s="4" t="str">
        <f>VLOOKUP(A63,HOP!A:L,12,0)</f>
        <v>5613.00</v>
      </c>
      <c r="F63" s="4" t="str">
        <f>VLOOKUP(A63,HOP!A:C,3,0)</f>
        <v>2993204</v>
      </c>
      <c r="G63" s="4">
        <f t="shared" si="2"/>
        <v>0</v>
      </c>
      <c r="H63" s="4" t="str">
        <f t="shared" si="3"/>
        <v>，2993204</v>
      </c>
      <c r="I63" s="4" t="str">
        <f>VLOOKUP(A63,HOP!A:U,21,0)</f>
        <v>直连</v>
      </c>
    </row>
    <row r="64" s="4" customFormat="1" hidden="1" spans="1:9">
      <c r="A64" s="5">
        <v>999222459002602</v>
      </c>
      <c r="B64" s="6">
        <v>44962</v>
      </c>
      <c r="C64" s="6">
        <v>44963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999222462169365</v>
      </c>
      <c r="B65" s="6">
        <v>44958</v>
      </c>
      <c r="C65" s="6">
        <v>44963</v>
      </c>
      <c r="D65" s="4">
        <v>11780</v>
      </c>
      <c r="E65" s="4" t="str">
        <f>VLOOKUP(A65,HOP!A:L,12,0)</f>
        <v>11780.00</v>
      </c>
      <c r="F65" s="4" t="str">
        <f>VLOOKUP(A65,HOP!A:C,3,0)</f>
        <v>2994669</v>
      </c>
      <c r="G65" s="4">
        <f t="shared" si="2"/>
        <v>0</v>
      </c>
      <c r="H65" s="4" t="str">
        <f t="shared" si="3"/>
        <v>，2994669</v>
      </c>
      <c r="I65" s="4" t="str">
        <f>VLOOKUP(A65,HOP!A:U,21,0)</f>
        <v>直连</v>
      </c>
    </row>
    <row r="66" s="4" customFormat="1" hidden="1" spans="1:9">
      <c r="A66" s="5">
        <v>999222463644936</v>
      </c>
      <c r="B66" s="6">
        <v>44962</v>
      </c>
      <c r="C66" s="6">
        <v>44963</v>
      </c>
      <c r="D66" s="4">
        <v>683</v>
      </c>
      <c r="E66" s="4" t="str">
        <f>VLOOKUP(A66,HOP!A:L,12,0)</f>
        <v>683.00</v>
      </c>
      <c r="F66" s="4" t="str">
        <f>VLOOKUP(A66,HOP!A:C,3,0)</f>
        <v>2994973</v>
      </c>
      <c r="G66" s="4">
        <f t="shared" si="2"/>
        <v>0</v>
      </c>
      <c r="H66" s="4" t="str">
        <f t="shared" si="3"/>
        <v>，2994973</v>
      </c>
      <c r="I66" s="4" t="str">
        <f>VLOOKUP(A66,HOP!A:U,21,0)</f>
        <v>直连</v>
      </c>
    </row>
    <row r="67" s="4" customFormat="1" hidden="1" spans="1:9">
      <c r="A67" s="5">
        <v>999222468884275</v>
      </c>
      <c r="B67" s="6">
        <v>44962</v>
      </c>
      <c r="C67" s="6">
        <v>44963</v>
      </c>
      <c r="D67" s="4">
        <v>525</v>
      </c>
      <c r="E67" s="4" t="str">
        <f>VLOOKUP(A67,HOP!A:L,12,0)</f>
        <v>525.00</v>
      </c>
      <c r="F67" s="4" t="str">
        <f>VLOOKUP(A67,HOP!A:C,3,0)</f>
        <v>2995555</v>
      </c>
      <c r="G67" s="4">
        <f t="shared" ref="G67:G98" si="4">D67-E67</f>
        <v>0</v>
      </c>
      <c r="H67" s="4" t="str">
        <f t="shared" ref="H67:H98" si="5">$H$1&amp;F67</f>
        <v>，2995555</v>
      </c>
      <c r="I67" s="4" t="str">
        <f>VLOOKUP(A67,HOP!A:U,21,0)</f>
        <v>直采</v>
      </c>
    </row>
    <row r="68" s="4" customFormat="1" hidden="1" spans="1:9">
      <c r="A68" s="5">
        <v>999222469468502</v>
      </c>
      <c r="B68" s="6">
        <v>44959</v>
      </c>
      <c r="C68" s="6">
        <v>44963</v>
      </c>
      <c r="D68" s="4">
        <v>2444</v>
      </c>
      <c r="E68" s="4" t="str">
        <f>VLOOKUP(A68,HOP!A:L,12,0)</f>
        <v>2444.00</v>
      </c>
      <c r="F68" s="4" t="str">
        <f>VLOOKUP(A68,HOP!A:C,3,0)</f>
        <v>2995666</v>
      </c>
      <c r="G68" s="4">
        <f t="shared" si="4"/>
        <v>0</v>
      </c>
      <c r="H68" s="4" t="str">
        <f t="shared" si="5"/>
        <v>，2995666</v>
      </c>
      <c r="I68" s="4" t="str">
        <f>VLOOKUP(A68,HOP!A:U,21,0)</f>
        <v>直连</v>
      </c>
    </row>
    <row r="69" s="4" customFormat="1" hidden="1" spans="1:9">
      <c r="A69" s="5">
        <v>999222472160846</v>
      </c>
      <c r="B69" s="6">
        <v>44962</v>
      </c>
      <c r="C69" s="6">
        <v>44963</v>
      </c>
      <c r="D69" s="4">
        <v>506</v>
      </c>
      <c r="E69" s="4" t="str">
        <f>VLOOKUP(A69,HOP!A:L,12,0)</f>
        <v>506.00</v>
      </c>
      <c r="F69" s="4" t="str">
        <f>VLOOKUP(A69,HOP!A:C,3,0)</f>
        <v>2996238</v>
      </c>
      <c r="G69" s="4">
        <f t="shared" si="4"/>
        <v>0</v>
      </c>
      <c r="H69" s="4" t="str">
        <f t="shared" si="5"/>
        <v>，2996238</v>
      </c>
      <c r="I69" s="4" t="str">
        <f>VLOOKUP(A69,HOP!A:U,21,0)</f>
        <v>直连</v>
      </c>
    </row>
    <row r="70" s="4" customFormat="1" hidden="1" spans="1:9">
      <c r="A70" s="5">
        <v>999222473575915</v>
      </c>
      <c r="B70" s="6">
        <v>44960</v>
      </c>
      <c r="C70" s="6">
        <v>44963</v>
      </c>
      <c r="D70" s="4">
        <v>1983</v>
      </c>
      <c r="E70" s="4" t="str">
        <f>VLOOKUP(A70,HOP!A:L,12,0)</f>
        <v>1983.00</v>
      </c>
      <c r="F70" s="4" t="str">
        <f>VLOOKUP(A70,HOP!A:C,3,0)</f>
        <v>2996464</v>
      </c>
      <c r="G70" s="4">
        <f t="shared" si="4"/>
        <v>0</v>
      </c>
      <c r="H70" s="4" t="str">
        <f t="shared" si="5"/>
        <v>，2996464</v>
      </c>
      <c r="I70" s="4" t="str">
        <f>VLOOKUP(A70,HOP!A:U,21,0)</f>
        <v>直连</v>
      </c>
    </row>
    <row r="71" s="4" customFormat="1" hidden="1" spans="1:9">
      <c r="A71" s="5">
        <v>999222473893917</v>
      </c>
      <c r="B71" s="6">
        <v>44961</v>
      </c>
      <c r="C71" s="6">
        <v>44963</v>
      </c>
      <c r="D71" s="4">
        <v>1295</v>
      </c>
      <c r="E71" s="4" t="str">
        <f>VLOOKUP(A71,HOP!A:L,12,0)</f>
        <v>1295.00</v>
      </c>
      <c r="F71" s="4" t="str">
        <f>VLOOKUP(A71,HOP!A:C,3,0)</f>
        <v>2996543</v>
      </c>
      <c r="G71" s="4">
        <f t="shared" si="4"/>
        <v>0</v>
      </c>
      <c r="H71" s="4" t="str">
        <f t="shared" si="5"/>
        <v>，2996543</v>
      </c>
      <c r="I71" s="4" t="str">
        <f>VLOOKUP(A71,HOP!A:U,21,0)</f>
        <v>直连</v>
      </c>
    </row>
    <row r="72" s="4" customFormat="1" hidden="1" spans="1:9">
      <c r="A72" s="5">
        <v>999222474123842</v>
      </c>
      <c r="B72" s="6">
        <v>44962</v>
      </c>
      <c r="C72" s="6">
        <v>44963</v>
      </c>
      <c r="D72" s="4">
        <v>882</v>
      </c>
      <c r="E72" s="4" t="str">
        <f>VLOOKUP(A72,HOP!A:L,12,0)</f>
        <v>882.00</v>
      </c>
      <c r="F72" s="4" t="str">
        <f>VLOOKUP(A72,HOP!A:C,3,0)</f>
        <v>2996609</v>
      </c>
      <c r="G72" s="4">
        <f t="shared" si="4"/>
        <v>0</v>
      </c>
      <c r="H72" s="4" t="str">
        <f t="shared" si="5"/>
        <v>，2996609</v>
      </c>
      <c r="I72" s="4" t="str">
        <f>VLOOKUP(A72,HOP!A:U,21,0)</f>
        <v>直连</v>
      </c>
    </row>
    <row r="73" s="4" customFormat="1" hidden="1" spans="1:9">
      <c r="A73" s="5">
        <v>999222474291139</v>
      </c>
      <c r="B73" s="6">
        <v>44961</v>
      </c>
      <c r="C73" s="6">
        <v>44963</v>
      </c>
      <c r="D73" s="4">
        <v>646</v>
      </c>
      <c r="E73" s="4" t="str">
        <f>VLOOKUP(A73,HOP!A:L,12,0)</f>
        <v>646.00</v>
      </c>
      <c r="F73" s="4" t="str">
        <f>VLOOKUP(A73,HOP!A:C,3,0)</f>
        <v>2996680</v>
      </c>
      <c r="G73" s="4">
        <f t="shared" si="4"/>
        <v>0</v>
      </c>
      <c r="H73" s="4" t="str">
        <f t="shared" si="5"/>
        <v>，2996680</v>
      </c>
      <c r="I73" s="4" t="str">
        <f>VLOOKUP(A73,HOP!A:U,21,0)</f>
        <v>直连</v>
      </c>
    </row>
    <row r="74" s="4" customFormat="1" hidden="1" spans="1:9">
      <c r="A74" s="5">
        <v>999222474595444</v>
      </c>
      <c r="B74" s="6">
        <v>44960</v>
      </c>
      <c r="C74" s="6">
        <v>44963</v>
      </c>
      <c r="D74" s="4">
        <v>3471</v>
      </c>
      <c r="E74" s="4" t="str">
        <f>VLOOKUP(A74,HOP!A:L,12,0)</f>
        <v>3471.00</v>
      </c>
      <c r="F74" s="4" t="str">
        <f>VLOOKUP(A74,HOP!A:C,3,0)</f>
        <v>2996831</v>
      </c>
      <c r="G74" s="4">
        <f t="shared" si="4"/>
        <v>0</v>
      </c>
      <c r="H74" s="4" t="str">
        <f t="shared" si="5"/>
        <v>，2996831</v>
      </c>
      <c r="I74" s="4" t="str">
        <f>VLOOKUP(A74,HOP!A:U,21,0)</f>
        <v>直连</v>
      </c>
    </row>
    <row r="75" s="4" customFormat="1" hidden="1" spans="1:9">
      <c r="A75" s="5">
        <v>999222477947799</v>
      </c>
      <c r="B75" s="6">
        <v>44962</v>
      </c>
      <c r="C75" s="6">
        <v>44963</v>
      </c>
      <c r="D75" s="4">
        <v>156</v>
      </c>
      <c r="E75" s="4" t="str">
        <f>VLOOKUP(A75,HOP!A:L,12,0)</f>
        <v>156.00</v>
      </c>
      <c r="F75" s="4" t="str">
        <f>VLOOKUP(A75,HOP!A:C,3,0)</f>
        <v>2997148</v>
      </c>
      <c r="G75" s="4">
        <f t="shared" si="4"/>
        <v>0</v>
      </c>
      <c r="H75" s="4" t="str">
        <f t="shared" si="5"/>
        <v>，2997148</v>
      </c>
      <c r="I75" s="4" t="str">
        <f>VLOOKUP(A75,HOP!A:U,21,0)</f>
        <v>直连</v>
      </c>
    </row>
    <row r="76" s="4" customFormat="1" hidden="1" spans="1:9">
      <c r="A76" s="5">
        <v>999222478614469</v>
      </c>
      <c r="B76" s="6">
        <v>44962</v>
      </c>
      <c r="C76" s="6">
        <v>44963</v>
      </c>
      <c r="D76" s="4">
        <v>971</v>
      </c>
      <c r="E76" s="4" t="str">
        <f>VLOOKUP(A76,HOP!A:L,12,0)</f>
        <v>971.00</v>
      </c>
      <c r="F76" s="4" t="str">
        <f>VLOOKUP(A76,HOP!A:C,3,0)</f>
        <v>2997267</v>
      </c>
      <c r="G76" s="4">
        <f t="shared" si="4"/>
        <v>0</v>
      </c>
      <c r="H76" s="4" t="str">
        <f t="shared" si="5"/>
        <v>，2997267</v>
      </c>
      <c r="I76" s="4" t="str">
        <f>VLOOKUP(A76,HOP!A:U,21,0)</f>
        <v>直连</v>
      </c>
    </row>
    <row r="77" s="4" customFormat="1" hidden="1" spans="1:9">
      <c r="A77" s="5">
        <v>999222480616620</v>
      </c>
      <c r="B77" s="6">
        <v>44962</v>
      </c>
      <c r="C77" s="6">
        <v>44963</v>
      </c>
      <c r="D77" s="4">
        <v>563</v>
      </c>
      <c r="E77" s="4" t="str">
        <f>VLOOKUP(A77,HOP!A:L,12,0)</f>
        <v>563.00</v>
      </c>
      <c r="F77" s="4" t="str">
        <f>VLOOKUP(A77,HOP!A:C,3,0)</f>
        <v>2997630</v>
      </c>
      <c r="G77" s="4">
        <f t="shared" si="4"/>
        <v>0</v>
      </c>
      <c r="H77" s="4" t="str">
        <f t="shared" si="5"/>
        <v>，2997630</v>
      </c>
      <c r="I77" s="4" t="str">
        <f>VLOOKUP(A77,HOP!A:U,21,0)</f>
        <v>直连</v>
      </c>
    </row>
    <row r="78" s="4" customFormat="1" hidden="1" spans="1:9">
      <c r="A78" s="5">
        <v>999222484685039</v>
      </c>
      <c r="B78" s="6">
        <v>44961</v>
      </c>
      <c r="C78" s="6">
        <v>44963</v>
      </c>
      <c r="D78" s="4">
        <v>11396</v>
      </c>
      <c r="E78" s="4" t="str">
        <f>VLOOKUP(A78,HOP!A:L,12,0)</f>
        <v>11396.00</v>
      </c>
      <c r="F78" s="4" t="str">
        <f>VLOOKUP(A78,HOP!A:C,3,0)</f>
        <v>2998309</v>
      </c>
      <c r="G78" s="4">
        <f t="shared" si="4"/>
        <v>0</v>
      </c>
      <c r="H78" s="4" t="str">
        <f t="shared" si="5"/>
        <v>，2998309</v>
      </c>
      <c r="I78" s="4" t="str">
        <f>VLOOKUP(A78,HOP!A:U,21,0)</f>
        <v>直连</v>
      </c>
    </row>
    <row r="79" s="4" customFormat="1" hidden="1" spans="1:9">
      <c r="A79" s="5">
        <v>999222489901225</v>
      </c>
      <c r="B79" s="6">
        <v>44961</v>
      </c>
      <c r="C79" s="6">
        <v>44963</v>
      </c>
      <c r="D79" s="4">
        <v>1372</v>
      </c>
      <c r="E79" s="4" t="str">
        <f>VLOOKUP(A79,HOP!A:L,12,0)</f>
        <v>1372.00</v>
      </c>
      <c r="F79" s="4" t="str">
        <f>VLOOKUP(A79,HOP!A:C,3,0)</f>
        <v>2998605</v>
      </c>
      <c r="G79" s="4">
        <f t="shared" si="4"/>
        <v>0</v>
      </c>
      <c r="H79" s="4" t="str">
        <f t="shared" si="5"/>
        <v>，2998605</v>
      </c>
      <c r="I79" s="4" t="str">
        <f>VLOOKUP(A79,HOP!A:U,21,0)</f>
        <v>直连</v>
      </c>
    </row>
    <row r="80" s="4" customFormat="1" hidden="1" spans="1:9">
      <c r="A80" s="5">
        <v>999222490258637</v>
      </c>
      <c r="B80" s="6">
        <v>44960</v>
      </c>
      <c r="C80" s="6">
        <v>44963</v>
      </c>
      <c r="D80" s="4">
        <v>2925</v>
      </c>
      <c r="E80" s="4" t="str">
        <f>VLOOKUP(A80,HOP!A:L,12,0)</f>
        <v>2925.00</v>
      </c>
      <c r="F80" s="4" t="str">
        <f>VLOOKUP(A80,HOP!A:C,3,0)</f>
        <v>2998648</v>
      </c>
      <c r="G80" s="4">
        <f t="shared" si="4"/>
        <v>0</v>
      </c>
      <c r="H80" s="4" t="str">
        <f t="shared" si="5"/>
        <v>，2998648</v>
      </c>
      <c r="I80" s="4" t="str">
        <f>VLOOKUP(A80,HOP!A:U,21,0)</f>
        <v>直连</v>
      </c>
    </row>
    <row r="81" s="4" customFormat="1" hidden="1" spans="1:9">
      <c r="A81" s="5">
        <v>999222491292999</v>
      </c>
      <c r="B81" s="6">
        <v>44959</v>
      </c>
      <c r="C81" s="6">
        <v>44963</v>
      </c>
      <c r="D81" s="4">
        <v>2250</v>
      </c>
      <c r="E81" s="4" t="str">
        <f>VLOOKUP(A81,HOP!A:L,12,0)</f>
        <v>2250.00</v>
      </c>
      <c r="F81" s="4" t="str">
        <f>VLOOKUP(A81,HOP!A:C,3,0)</f>
        <v>2998777</v>
      </c>
      <c r="G81" s="4">
        <f t="shared" si="4"/>
        <v>0</v>
      </c>
      <c r="H81" s="4" t="str">
        <f t="shared" si="5"/>
        <v>，2998777</v>
      </c>
      <c r="I81" s="4" t="str">
        <f>VLOOKUP(A81,HOP!A:U,21,0)</f>
        <v>直连</v>
      </c>
    </row>
    <row r="82" s="4" customFormat="1" hidden="1" spans="1:9">
      <c r="A82" s="5">
        <v>999222492217517</v>
      </c>
      <c r="B82" s="6">
        <v>44962</v>
      </c>
      <c r="C82" s="6">
        <v>44963</v>
      </c>
      <c r="D82" s="4">
        <v>168</v>
      </c>
      <c r="E82" s="4" t="str">
        <f>VLOOKUP(A82,HOP!A:L,12,0)</f>
        <v>168.00</v>
      </c>
      <c r="F82" s="4" t="str">
        <f>VLOOKUP(A82,HOP!A:C,3,0)</f>
        <v>2998950</v>
      </c>
      <c r="G82" s="4">
        <f t="shared" si="4"/>
        <v>0</v>
      </c>
      <c r="H82" s="4" t="str">
        <f t="shared" si="5"/>
        <v>，2998950</v>
      </c>
      <c r="I82" s="4" t="str">
        <f>VLOOKUP(A82,HOP!A:U,21,0)</f>
        <v>直连</v>
      </c>
    </row>
    <row r="83" s="4" customFormat="1" hidden="1" spans="1:9">
      <c r="A83" s="5">
        <v>999222493213912</v>
      </c>
      <c r="B83" s="6">
        <v>44960</v>
      </c>
      <c r="C83" s="6">
        <v>44963</v>
      </c>
      <c r="D83" s="4">
        <v>2064</v>
      </c>
      <c r="E83" s="4" t="str">
        <f>VLOOKUP(A83,HOP!A:L,12,0)</f>
        <v>2064.00</v>
      </c>
      <c r="F83" s="4" t="str">
        <f>VLOOKUP(A83,HOP!A:C,3,0)</f>
        <v>2999139</v>
      </c>
      <c r="G83" s="4">
        <f t="shared" si="4"/>
        <v>0</v>
      </c>
      <c r="H83" s="4" t="str">
        <f t="shared" si="5"/>
        <v>，2999139</v>
      </c>
      <c r="I83" s="4" t="str">
        <f>VLOOKUP(A83,HOP!A:U,21,0)</f>
        <v>直连</v>
      </c>
    </row>
    <row r="84" s="4" customFormat="1" hidden="1" spans="1:9">
      <c r="A84" s="5">
        <v>999222493913366</v>
      </c>
      <c r="B84" s="6">
        <v>44962</v>
      </c>
      <c r="C84" s="6">
        <v>44963</v>
      </c>
      <c r="D84" s="4">
        <v>119</v>
      </c>
      <c r="E84" s="4" t="str">
        <f>VLOOKUP(A84,HOP!A:L,12,0)</f>
        <v>119.00</v>
      </c>
      <c r="F84" s="4" t="str">
        <f>VLOOKUP(A84,HOP!A:C,3,0)</f>
        <v>2999263</v>
      </c>
      <c r="G84" s="4">
        <f t="shared" si="4"/>
        <v>0</v>
      </c>
      <c r="H84" s="4" t="str">
        <f t="shared" si="5"/>
        <v>，2999263</v>
      </c>
      <c r="I84" s="4" t="str">
        <f>VLOOKUP(A84,HOP!A:U,21,0)</f>
        <v>直连</v>
      </c>
    </row>
    <row r="85" s="4" customFormat="1" hidden="1" spans="1:9">
      <c r="A85" s="5">
        <v>999222495053849</v>
      </c>
      <c r="B85" s="6">
        <v>44960</v>
      </c>
      <c r="C85" s="6">
        <v>44963</v>
      </c>
      <c r="D85" s="4">
        <v>2495</v>
      </c>
      <c r="E85" s="4" t="str">
        <f>VLOOKUP(A85,HOP!A:L,12,0)</f>
        <v>2495.00</v>
      </c>
      <c r="F85" s="4" t="str">
        <f>VLOOKUP(A85,HOP!A:C,3,0)</f>
        <v>2999484</v>
      </c>
      <c r="G85" s="4">
        <f t="shared" si="4"/>
        <v>0</v>
      </c>
      <c r="H85" s="4" t="str">
        <f t="shared" si="5"/>
        <v>，2999484</v>
      </c>
      <c r="I85" s="4" t="str">
        <f>VLOOKUP(A85,HOP!A:U,21,0)</f>
        <v>直连</v>
      </c>
    </row>
    <row r="86" s="4" customFormat="1" hidden="1" spans="1:9">
      <c r="A86" s="5">
        <v>22495570645</v>
      </c>
      <c r="B86" s="6">
        <v>44960</v>
      </c>
      <c r="C86" s="6">
        <v>44963</v>
      </c>
      <c r="D86" s="4">
        <v>1996</v>
      </c>
      <c r="E86" s="4" t="str">
        <f>VLOOKUP(A86,HOP!A:L,12,0)</f>
        <v>1996.00</v>
      </c>
      <c r="F86" s="4" t="str">
        <f>VLOOKUP(A86,HOP!A:C,3,0)</f>
        <v>2999678</v>
      </c>
      <c r="G86" s="4">
        <f t="shared" si="4"/>
        <v>0</v>
      </c>
      <c r="H86" s="4" t="str">
        <f t="shared" si="5"/>
        <v>，2999678</v>
      </c>
      <c r="I86" s="4" t="str">
        <f>VLOOKUP(A86,HOP!A:U,21,0)</f>
        <v>直连</v>
      </c>
    </row>
    <row r="87" s="4" customFormat="1" hidden="1" spans="1:9">
      <c r="A87" s="5">
        <v>999222501177292</v>
      </c>
      <c r="B87" s="6">
        <v>44961</v>
      </c>
      <c r="C87" s="6">
        <v>44963</v>
      </c>
      <c r="D87" s="4">
        <v>1216</v>
      </c>
      <c r="E87" s="4" t="str">
        <f>VLOOKUP(A87,HOP!A:L,12,0)</f>
        <v>1216.00</v>
      </c>
      <c r="F87" s="4" t="str">
        <f>VLOOKUP(A87,HOP!A:C,3,0)</f>
        <v>3000757</v>
      </c>
      <c r="G87" s="4">
        <f t="shared" si="4"/>
        <v>0</v>
      </c>
      <c r="H87" s="4" t="str">
        <f t="shared" si="5"/>
        <v>，3000757</v>
      </c>
      <c r="I87" s="4" t="str">
        <f>VLOOKUP(A87,HOP!A:U,21,0)</f>
        <v>直连</v>
      </c>
    </row>
    <row r="88" s="4" customFormat="1" hidden="1" spans="1:9">
      <c r="A88" s="5">
        <v>999222508972137</v>
      </c>
      <c r="B88" s="6">
        <v>44961</v>
      </c>
      <c r="C88" s="6">
        <v>44963</v>
      </c>
      <c r="D88" s="4">
        <v>1092</v>
      </c>
      <c r="E88" s="4" t="str">
        <f>VLOOKUP(A88,HOP!A:L,12,0)</f>
        <v>1092.00</v>
      </c>
      <c r="F88" s="4" t="str">
        <f>VLOOKUP(A88,HOP!A:C,3,0)</f>
        <v>3001576</v>
      </c>
      <c r="G88" s="4">
        <f t="shared" si="4"/>
        <v>0</v>
      </c>
      <c r="H88" s="4" t="str">
        <f t="shared" si="5"/>
        <v>，3001576</v>
      </c>
      <c r="I88" s="4" t="str">
        <f>VLOOKUP(A88,HOP!A:U,21,0)</f>
        <v>直连</v>
      </c>
    </row>
    <row r="89" s="4" customFormat="1" hidden="1" spans="1:9">
      <c r="A89" s="5">
        <v>999222510732653</v>
      </c>
      <c r="B89" s="6">
        <v>44962</v>
      </c>
      <c r="C89" s="6">
        <v>44963</v>
      </c>
      <c r="D89" s="4">
        <v>2158</v>
      </c>
      <c r="E89" s="4">
        <v>2158</v>
      </c>
      <c r="F89" s="4" t="str">
        <f>VLOOKUP(A89,HOP!A:C,3,0)</f>
        <v>3001946</v>
      </c>
      <c r="G89" s="4">
        <f t="shared" si="4"/>
        <v>0</v>
      </c>
      <c r="H89" s="4" t="str">
        <f t="shared" si="5"/>
        <v>，3001946</v>
      </c>
      <c r="I89" s="4" t="str">
        <f>VLOOKUP(A89,HOP!A:U,21,0)</f>
        <v>直连</v>
      </c>
    </row>
    <row r="90" s="4" customFormat="1" hidden="1" spans="1:9">
      <c r="A90" s="5">
        <v>999222511339408</v>
      </c>
      <c r="B90" s="6">
        <v>44961</v>
      </c>
      <c r="C90" s="6">
        <v>44963</v>
      </c>
      <c r="D90" s="4">
        <v>1216</v>
      </c>
      <c r="E90" s="4" t="str">
        <f>VLOOKUP(A90,HOP!A:L,12,0)</f>
        <v>1216.00</v>
      </c>
      <c r="F90" s="4" t="str">
        <f>VLOOKUP(A90,HOP!A:C,3,0)</f>
        <v>3002041</v>
      </c>
      <c r="G90" s="4">
        <f t="shared" si="4"/>
        <v>0</v>
      </c>
      <c r="H90" s="4" t="str">
        <f t="shared" si="5"/>
        <v>，3002041</v>
      </c>
      <c r="I90" s="4" t="str">
        <f>VLOOKUP(A90,HOP!A:U,21,0)</f>
        <v>直连</v>
      </c>
    </row>
    <row r="91" s="4" customFormat="1" hidden="1" spans="1:9">
      <c r="A91" s="5">
        <v>999222512663813</v>
      </c>
      <c r="B91" s="6">
        <v>44962</v>
      </c>
      <c r="C91" s="6">
        <v>44963</v>
      </c>
      <c r="D91" s="4">
        <v>502</v>
      </c>
      <c r="E91" s="4" t="str">
        <f>VLOOKUP(A91,HOP!A:L,12,0)</f>
        <v>502.00</v>
      </c>
      <c r="F91" s="4" t="str">
        <f>VLOOKUP(A91,HOP!A:C,3,0)</f>
        <v>3002258</v>
      </c>
      <c r="G91" s="4">
        <f t="shared" si="4"/>
        <v>0</v>
      </c>
      <c r="H91" s="4" t="str">
        <f t="shared" si="5"/>
        <v>，3002258</v>
      </c>
      <c r="I91" s="4" t="str">
        <f>VLOOKUP(A91,HOP!A:U,21,0)</f>
        <v>直连</v>
      </c>
    </row>
    <row r="92" s="4" customFormat="1" hidden="1" spans="1:9">
      <c r="A92" s="5">
        <v>999222512709675</v>
      </c>
      <c r="B92" s="6">
        <v>44962</v>
      </c>
      <c r="C92" s="6">
        <v>44963</v>
      </c>
      <c r="D92" s="4">
        <v>452</v>
      </c>
      <c r="E92" s="4" t="str">
        <f>VLOOKUP(A92,HOP!A:L,12,0)</f>
        <v>452.00</v>
      </c>
      <c r="F92" s="4" t="str">
        <f>VLOOKUP(A92,HOP!A:C,3,0)</f>
        <v>3002276</v>
      </c>
      <c r="G92" s="4">
        <f t="shared" si="4"/>
        <v>0</v>
      </c>
      <c r="H92" s="4" t="str">
        <f t="shared" si="5"/>
        <v>，3002276</v>
      </c>
      <c r="I92" s="4" t="str">
        <f>VLOOKUP(A92,HOP!A:U,21,0)</f>
        <v>直连</v>
      </c>
    </row>
    <row r="93" s="4" customFormat="1" hidden="1" spans="1:9">
      <c r="A93" s="5">
        <v>999222512737945</v>
      </c>
      <c r="B93" s="6">
        <v>44962</v>
      </c>
      <c r="C93" s="6">
        <v>44963</v>
      </c>
      <c r="D93" s="4">
        <v>674</v>
      </c>
      <c r="E93" s="4" t="str">
        <f>VLOOKUP(A93,HOP!A:L,12,0)</f>
        <v>674.00</v>
      </c>
      <c r="F93" s="4" t="str">
        <f>VLOOKUP(A93,HOP!A:C,3,0)</f>
        <v>3002288</v>
      </c>
      <c r="G93" s="4">
        <f t="shared" si="4"/>
        <v>0</v>
      </c>
      <c r="H93" s="4" t="str">
        <f t="shared" si="5"/>
        <v>，3002288</v>
      </c>
      <c r="I93" s="4" t="str">
        <f>VLOOKUP(A93,HOP!A:U,21,0)</f>
        <v>直连</v>
      </c>
    </row>
    <row r="94" s="4" customFormat="1" hidden="1" spans="1:9">
      <c r="A94" s="5">
        <v>999222513053501</v>
      </c>
      <c r="B94" s="6">
        <v>44961</v>
      </c>
      <c r="C94" s="6">
        <v>44963</v>
      </c>
      <c r="D94" s="4">
        <v>246</v>
      </c>
      <c r="E94" s="4" t="str">
        <f>VLOOKUP(A94,HOP!A:L,12,0)</f>
        <v>246.00</v>
      </c>
      <c r="F94" s="4" t="str">
        <f>VLOOKUP(A94,HOP!A:C,3,0)</f>
        <v>3002407</v>
      </c>
      <c r="G94" s="4">
        <f t="shared" si="4"/>
        <v>0</v>
      </c>
      <c r="H94" s="4" t="str">
        <f t="shared" si="5"/>
        <v>，3002407</v>
      </c>
      <c r="I94" s="4" t="str">
        <f>VLOOKUP(A94,HOP!A:U,21,0)</f>
        <v>直连</v>
      </c>
    </row>
    <row r="95" s="4" customFormat="1" hidden="1" spans="1:9">
      <c r="A95" s="5">
        <v>999222511960079</v>
      </c>
      <c r="B95" s="6">
        <v>44961</v>
      </c>
      <c r="C95" s="6">
        <v>44963</v>
      </c>
      <c r="D95" s="4">
        <v>1120</v>
      </c>
      <c r="E95" s="4" t="str">
        <f>VLOOKUP(A95,HOP!A:L,12,0)</f>
        <v>1120.00</v>
      </c>
      <c r="F95" s="4" t="str">
        <f>VLOOKUP(A95,HOP!A:C,3,0)</f>
        <v>3002135</v>
      </c>
      <c r="G95" s="4">
        <f t="shared" si="4"/>
        <v>0</v>
      </c>
      <c r="H95" s="4" t="str">
        <f t="shared" si="5"/>
        <v>，3002135</v>
      </c>
      <c r="I95" s="4" t="str">
        <f>VLOOKUP(A95,HOP!A:U,21,0)</f>
        <v>直连</v>
      </c>
    </row>
    <row r="96" s="4" customFormat="1" hidden="1" spans="1:9">
      <c r="A96" s="5">
        <v>999222513089432</v>
      </c>
      <c r="B96" s="6">
        <v>44961</v>
      </c>
      <c r="C96" s="6">
        <v>44963</v>
      </c>
      <c r="D96" s="4">
        <v>2754</v>
      </c>
      <c r="E96" s="4" t="str">
        <f>VLOOKUP(A96,HOP!A:L,12,0)</f>
        <v>2754.00</v>
      </c>
      <c r="F96" s="4" t="str">
        <f>VLOOKUP(A96,HOP!A:C,3,0)</f>
        <v>3002419</v>
      </c>
      <c r="G96" s="4">
        <f t="shared" si="4"/>
        <v>0</v>
      </c>
      <c r="H96" s="4" t="str">
        <f t="shared" si="5"/>
        <v>，3002419</v>
      </c>
      <c r="I96" s="4" t="str">
        <f>VLOOKUP(A96,HOP!A:U,21,0)</f>
        <v>直连</v>
      </c>
    </row>
    <row r="97" s="4" customFormat="1" hidden="1" spans="1:9">
      <c r="A97" s="5">
        <v>999222513626496</v>
      </c>
      <c r="B97" s="6">
        <v>44961</v>
      </c>
      <c r="C97" s="6">
        <v>44963</v>
      </c>
      <c r="D97" s="4">
        <v>1368</v>
      </c>
      <c r="E97" s="4" t="str">
        <f>VLOOKUP(A97,HOP!A:L,12,0)</f>
        <v>1368.00</v>
      </c>
      <c r="F97" s="4" t="str">
        <f>VLOOKUP(A97,HOP!A:C,3,0)</f>
        <v>3002491</v>
      </c>
      <c r="G97" s="4">
        <f t="shared" si="4"/>
        <v>0</v>
      </c>
      <c r="H97" s="4" t="str">
        <f t="shared" si="5"/>
        <v>，3002491</v>
      </c>
      <c r="I97" s="4" t="str">
        <f>VLOOKUP(A97,HOP!A:U,21,0)</f>
        <v>直连</v>
      </c>
    </row>
    <row r="98" s="4" customFormat="1" hidden="1" spans="1:9">
      <c r="A98" s="5">
        <v>999222513977224</v>
      </c>
      <c r="B98" s="6">
        <v>44962</v>
      </c>
      <c r="C98" s="6">
        <v>44963</v>
      </c>
      <c r="D98" s="4">
        <v>532</v>
      </c>
      <c r="E98" s="4" t="str">
        <f>VLOOKUP(A98,HOP!A:L,12,0)</f>
        <v>532.00</v>
      </c>
      <c r="F98" s="4" t="str">
        <f>VLOOKUP(A98,HOP!A:C,3,0)</f>
        <v>3002565</v>
      </c>
      <c r="G98" s="4">
        <f t="shared" si="4"/>
        <v>0</v>
      </c>
      <c r="H98" s="4" t="str">
        <f t="shared" si="5"/>
        <v>，3002565</v>
      </c>
      <c r="I98" s="4" t="str">
        <f>VLOOKUP(A98,HOP!A:U,21,0)</f>
        <v>直连</v>
      </c>
    </row>
    <row r="99" s="4" customFormat="1" hidden="1" spans="1:9">
      <c r="A99" s="5">
        <v>999222514844647</v>
      </c>
      <c r="B99" s="6">
        <v>44962</v>
      </c>
      <c r="C99" s="6">
        <v>44963</v>
      </c>
      <c r="D99" s="4">
        <v>640</v>
      </c>
      <c r="E99" s="4" t="str">
        <f>VLOOKUP(A99,HOP!A:L,12,0)</f>
        <v>640.00</v>
      </c>
      <c r="F99" s="4" t="str">
        <f>VLOOKUP(A99,HOP!A:C,3,0)</f>
        <v>3002740</v>
      </c>
      <c r="G99" s="4">
        <f t="shared" ref="G99:G130" si="6">D99-E99</f>
        <v>0</v>
      </c>
      <c r="H99" s="4" t="str">
        <f t="shared" ref="H99:H130" si="7">$H$1&amp;F99</f>
        <v>，3002740</v>
      </c>
      <c r="I99" s="4" t="str">
        <f>VLOOKUP(A99,HOP!A:U,21,0)</f>
        <v>直连</v>
      </c>
    </row>
    <row r="100" s="4" customFormat="1" hidden="1" spans="1:9">
      <c r="A100" s="5">
        <v>999222515018670</v>
      </c>
      <c r="B100" s="6">
        <v>44961</v>
      </c>
      <c r="C100" s="6">
        <v>44963</v>
      </c>
      <c r="D100" s="4">
        <v>1216</v>
      </c>
      <c r="E100" s="4">
        <v>1216</v>
      </c>
      <c r="F100" s="4" t="str">
        <f>VLOOKUP(A100,HOP!A:C,3,0)</f>
        <v>3002777</v>
      </c>
      <c r="G100" s="4">
        <f t="shared" si="6"/>
        <v>0</v>
      </c>
      <c r="H100" s="4" t="str">
        <f t="shared" si="7"/>
        <v>，3002777</v>
      </c>
      <c r="I100" s="4" t="str">
        <f>VLOOKUP(A100,HOP!A:U,21,0)</f>
        <v>直连</v>
      </c>
    </row>
    <row r="101" s="4" customFormat="1" hidden="1" spans="1:9">
      <c r="A101" s="5">
        <v>999222522005853</v>
      </c>
      <c r="B101" s="6">
        <v>44962</v>
      </c>
      <c r="C101" s="6">
        <v>44963</v>
      </c>
      <c r="D101" s="4">
        <v>327</v>
      </c>
      <c r="E101" s="4" t="str">
        <f>VLOOKUP(A101,HOP!A:L,12,0)</f>
        <v>327.00</v>
      </c>
      <c r="F101" s="4" t="str">
        <f>VLOOKUP(A101,HOP!A:C,3,0)</f>
        <v>3003159</v>
      </c>
      <c r="G101" s="4">
        <f t="shared" si="6"/>
        <v>0</v>
      </c>
      <c r="H101" s="4" t="str">
        <f t="shared" si="7"/>
        <v>，3003159</v>
      </c>
      <c r="I101" s="4" t="str">
        <f>VLOOKUP(A101,HOP!A:U,21,0)</f>
        <v>直连</v>
      </c>
    </row>
    <row r="102" s="4" customFormat="1" hidden="1" spans="1:9">
      <c r="A102" s="5">
        <v>999222521951520</v>
      </c>
      <c r="B102" s="6">
        <v>44961</v>
      </c>
      <c r="C102" s="6">
        <v>44963</v>
      </c>
      <c r="D102" s="4">
        <v>380</v>
      </c>
      <c r="E102" s="4" t="str">
        <f>VLOOKUP(A102,HOP!A:L,12,0)</f>
        <v>380.00</v>
      </c>
      <c r="F102" s="4" t="str">
        <f>VLOOKUP(A102,HOP!A:C,3,0)</f>
        <v>3003143</v>
      </c>
      <c r="G102" s="4">
        <f t="shared" si="6"/>
        <v>0</v>
      </c>
      <c r="H102" s="4" t="str">
        <f t="shared" si="7"/>
        <v>，3003143</v>
      </c>
      <c r="I102" s="4" t="str">
        <f>VLOOKUP(A102,HOP!A:U,21,0)</f>
        <v>直连</v>
      </c>
    </row>
    <row r="103" s="4" customFormat="1" hidden="1" spans="1:9">
      <c r="A103" s="5">
        <v>999222522962541</v>
      </c>
      <c r="B103" s="6">
        <v>44962</v>
      </c>
      <c r="C103" s="6">
        <v>44963</v>
      </c>
      <c r="D103" s="4">
        <v>581</v>
      </c>
      <c r="E103" s="4" t="str">
        <f>VLOOKUP(A103,HOP!A:L,12,0)</f>
        <v>581.00</v>
      </c>
      <c r="F103" s="4" t="str">
        <f>VLOOKUP(A103,HOP!A:C,3,0)</f>
        <v>3003313</v>
      </c>
      <c r="G103" s="4">
        <f t="shared" si="6"/>
        <v>0</v>
      </c>
      <c r="H103" s="4" t="str">
        <f t="shared" si="7"/>
        <v>，3003313</v>
      </c>
      <c r="I103" s="4" t="str">
        <f>VLOOKUP(A103,HOP!A:U,21,0)</f>
        <v>直连</v>
      </c>
    </row>
    <row r="104" s="4" customFormat="1" hidden="1" spans="1:9">
      <c r="A104" s="5">
        <v>999222524058725</v>
      </c>
      <c r="B104" s="6">
        <v>44961</v>
      </c>
      <c r="C104" s="6">
        <v>44963</v>
      </c>
      <c r="D104" s="4">
        <v>5374</v>
      </c>
      <c r="E104" s="4" t="str">
        <f>VLOOKUP(A104,HOP!A:L,12,0)</f>
        <v>5374.00</v>
      </c>
      <c r="F104" s="4" t="str">
        <f>VLOOKUP(A104,HOP!A:C,3,0)</f>
        <v>3003538</v>
      </c>
      <c r="G104" s="4">
        <f t="shared" si="6"/>
        <v>0</v>
      </c>
      <c r="H104" s="4" t="str">
        <f t="shared" si="7"/>
        <v>，3003538</v>
      </c>
      <c r="I104" s="4" t="str">
        <f>VLOOKUP(A104,HOP!A:U,21,0)</f>
        <v>直连</v>
      </c>
    </row>
    <row r="105" s="4" customFormat="1" hidden="1" spans="1:9">
      <c r="A105" s="5">
        <v>999222524285121</v>
      </c>
      <c r="B105" s="6">
        <v>44961</v>
      </c>
      <c r="C105" s="6">
        <v>44963</v>
      </c>
      <c r="D105" s="4">
        <v>1216</v>
      </c>
      <c r="E105" s="4">
        <v>1216</v>
      </c>
      <c r="F105" s="4" t="str">
        <f>VLOOKUP(A105,HOP!A:C,3,0)</f>
        <v>3003590</v>
      </c>
      <c r="G105" s="4">
        <f t="shared" si="6"/>
        <v>0</v>
      </c>
      <c r="H105" s="4" t="str">
        <f t="shared" si="7"/>
        <v>，3003590</v>
      </c>
      <c r="I105" s="4" t="str">
        <f>VLOOKUP(A105,HOP!A:U,21,0)</f>
        <v>直连</v>
      </c>
    </row>
    <row r="106" s="4" customFormat="1" hidden="1" spans="1:9">
      <c r="A106" s="5">
        <v>999222524614041</v>
      </c>
      <c r="B106" s="6">
        <v>44962</v>
      </c>
      <c r="C106" s="6">
        <v>44963</v>
      </c>
      <c r="D106" s="4">
        <v>357</v>
      </c>
      <c r="E106" s="4" t="str">
        <f>VLOOKUP(A106,HOP!A:L,12,0)</f>
        <v>357.00</v>
      </c>
      <c r="F106" s="4" t="str">
        <f>VLOOKUP(A106,HOP!A:C,3,0)</f>
        <v>3003649</v>
      </c>
      <c r="G106" s="4">
        <f t="shared" si="6"/>
        <v>0</v>
      </c>
      <c r="H106" s="4" t="str">
        <f t="shared" si="7"/>
        <v>，3003649</v>
      </c>
      <c r="I106" s="4" t="str">
        <f>VLOOKUP(A106,HOP!A:U,21,0)</f>
        <v>直连</v>
      </c>
    </row>
    <row r="107" s="4" customFormat="1" hidden="1" spans="1:9">
      <c r="A107" s="5">
        <v>999222524874100</v>
      </c>
      <c r="B107" s="6">
        <v>44962</v>
      </c>
      <c r="C107" s="6">
        <v>44963</v>
      </c>
      <c r="D107" s="4">
        <v>577</v>
      </c>
      <c r="E107" s="4" t="str">
        <f>VLOOKUP(A107,HOP!A:L,12,0)</f>
        <v>577.00</v>
      </c>
      <c r="F107" s="4" t="str">
        <f>VLOOKUP(A107,HOP!A:C,3,0)</f>
        <v>3003707</v>
      </c>
      <c r="G107" s="4">
        <f t="shared" si="6"/>
        <v>0</v>
      </c>
      <c r="H107" s="4" t="str">
        <f t="shared" si="7"/>
        <v>，3003707</v>
      </c>
      <c r="I107" s="4" t="str">
        <f>VLOOKUP(A107,HOP!A:U,21,0)</f>
        <v>直连</v>
      </c>
    </row>
    <row r="108" s="4" customFormat="1" hidden="1" spans="1:9">
      <c r="A108" s="5">
        <v>999222525041021</v>
      </c>
      <c r="B108" s="6">
        <v>44962</v>
      </c>
      <c r="C108" s="6">
        <v>44963</v>
      </c>
      <c r="D108" s="4">
        <v>340</v>
      </c>
      <c r="E108" s="4" t="str">
        <f>VLOOKUP(A108,HOP!A:L,12,0)</f>
        <v>340.00</v>
      </c>
      <c r="F108" s="4" t="str">
        <f>VLOOKUP(A108,HOP!A:C,3,0)</f>
        <v>3003741</v>
      </c>
      <c r="G108" s="4">
        <f t="shared" si="6"/>
        <v>0</v>
      </c>
      <c r="H108" s="4" t="str">
        <f t="shared" si="7"/>
        <v>，3003741</v>
      </c>
      <c r="I108" s="4" t="str">
        <f>VLOOKUP(A108,HOP!A:U,21,0)</f>
        <v>直连</v>
      </c>
    </row>
    <row r="109" s="4" customFormat="1" hidden="1" spans="1:9">
      <c r="A109" s="5">
        <v>999222526363954</v>
      </c>
      <c r="B109" s="6">
        <v>44962</v>
      </c>
      <c r="C109" s="6">
        <v>44963</v>
      </c>
      <c r="D109" s="4">
        <v>1941</v>
      </c>
      <c r="E109" s="4" t="str">
        <f>VLOOKUP(A109,HOP!A:L,12,0)</f>
        <v>1941.00</v>
      </c>
      <c r="F109" s="4" t="str">
        <f>VLOOKUP(A109,HOP!A:C,3,0)</f>
        <v>3003980</v>
      </c>
      <c r="G109" s="4">
        <f t="shared" si="6"/>
        <v>0</v>
      </c>
      <c r="H109" s="4" t="str">
        <f t="shared" si="7"/>
        <v>，3003980</v>
      </c>
      <c r="I109" s="4" t="str">
        <f>VLOOKUP(A109,HOP!A:U,21,0)</f>
        <v>直连</v>
      </c>
    </row>
    <row r="110" s="4" customFormat="1" hidden="1" spans="1:9">
      <c r="A110" s="5">
        <v>999222528329917</v>
      </c>
      <c r="B110" s="6">
        <v>44961</v>
      </c>
      <c r="C110" s="6">
        <v>44963</v>
      </c>
      <c r="D110" s="4">
        <v>743</v>
      </c>
      <c r="E110" s="4" t="str">
        <f>VLOOKUP(A110,HOP!A:L,12,0)</f>
        <v>743.00</v>
      </c>
      <c r="F110" s="4" t="str">
        <f>VLOOKUP(A110,HOP!A:C,3,0)</f>
        <v>3004356</v>
      </c>
      <c r="G110" s="4">
        <f t="shared" si="6"/>
        <v>0</v>
      </c>
      <c r="H110" s="4" t="str">
        <f t="shared" si="7"/>
        <v>，3004356</v>
      </c>
      <c r="I110" s="4" t="str">
        <f>VLOOKUP(A110,HOP!A:U,21,0)</f>
        <v>直连</v>
      </c>
    </row>
    <row r="111" s="4" customFormat="1" hidden="1" spans="1:9">
      <c r="A111" s="5">
        <v>999222529892328</v>
      </c>
      <c r="B111" s="6">
        <v>44962</v>
      </c>
      <c r="C111" s="6">
        <v>44963</v>
      </c>
      <c r="D111" s="4">
        <v>206</v>
      </c>
      <c r="E111" s="4" t="str">
        <f>VLOOKUP(A111,HOP!A:L,12,0)</f>
        <v>206.00</v>
      </c>
      <c r="F111" s="4" t="str">
        <f>VLOOKUP(A111,HOP!A:C,3,0)</f>
        <v>3004636</v>
      </c>
      <c r="G111" s="4">
        <f t="shared" si="6"/>
        <v>0</v>
      </c>
      <c r="H111" s="4" t="str">
        <f t="shared" si="7"/>
        <v>，3004636</v>
      </c>
      <c r="I111" s="4" t="str">
        <f>VLOOKUP(A111,HOP!A:U,21,0)</f>
        <v>直连</v>
      </c>
    </row>
    <row r="112" s="4" customFormat="1" hidden="1" spans="1:9">
      <c r="A112" s="5">
        <v>999222529914170</v>
      </c>
      <c r="B112" s="6">
        <v>44962</v>
      </c>
      <c r="C112" s="6">
        <v>44963</v>
      </c>
      <c r="D112" s="4">
        <v>818</v>
      </c>
      <c r="E112" s="4" t="str">
        <f>VLOOKUP(A112,HOP!A:L,12,0)</f>
        <v>818.00</v>
      </c>
      <c r="F112" s="4" t="str">
        <f>VLOOKUP(A112,HOP!A:C,3,0)</f>
        <v>3004639</v>
      </c>
      <c r="G112" s="4">
        <f t="shared" si="6"/>
        <v>0</v>
      </c>
      <c r="H112" s="4" t="str">
        <f t="shared" si="7"/>
        <v>，3004639</v>
      </c>
      <c r="I112" s="4" t="str">
        <f>VLOOKUP(A112,HOP!A:U,21,0)</f>
        <v>直连</v>
      </c>
    </row>
    <row r="113" s="4" customFormat="1" hidden="1" spans="1:9">
      <c r="A113" s="5">
        <v>999222530841732</v>
      </c>
      <c r="B113" s="6">
        <v>44962</v>
      </c>
      <c r="C113" s="6">
        <v>44963</v>
      </c>
      <c r="D113" s="4">
        <v>698</v>
      </c>
      <c r="E113" s="4" t="str">
        <f>VLOOKUP(A113,HOP!A:L,12,0)</f>
        <v>698.00</v>
      </c>
      <c r="F113" s="4" t="str">
        <f>VLOOKUP(A113,HOP!A:C,3,0)</f>
        <v>3004826</v>
      </c>
      <c r="G113" s="4">
        <f t="shared" si="6"/>
        <v>0</v>
      </c>
      <c r="H113" s="4" t="str">
        <f t="shared" si="7"/>
        <v>，3004826</v>
      </c>
      <c r="I113" s="4" t="str">
        <f>VLOOKUP(A113,HOP!A:U,21,0)</f>
        <v>直连</v>
      </c>
    </row>
    <row r="114" s="4" customFormat="1" hidden="1" spans="1:9">
      <c r="A114" s="5">
        <v>999222530894633</v>
      </c>
      <c r="B114" s="6">
        <v>44962</v>
      </c>
      <c r="C114" s="6">
        <v>44963</v>
      </c>
      <c r="D114" s="4">
        <v>1136</v>
      </c>
      <c r="E114" s="4" t="str">
        <f>VLOOKUP(A114,HOP!A:L,12,0)</f>
        <v>1136.00</v>
      </c>
      <c r="F114" s="4" t="str">
        <f>VLOOKUP(A114,HOP!A:C,3,0)</f>
        <v>3004833</v>
      </c>
      <c r="G114" s="4">
        <f t="shared" si="6"/>
        <v>0</v>
      </c>
      <c r="H114" s="4" t="str">
        <f t="shared" si="7"/>
        <v>，3004833</v>
      </c>
      <c r="I114" s="4" t="str">
        <f>VLOOKUP(A114,HOP!A:U,21,0)</f>
        <v>直连</v>
      </c>
    </row>
    <row r="115" s="4" customFormat="1" hidden="1" spans="1:9">
      <c r="A115" s="5">
        <v>999222530972672</v>
      </c>
      <c r="B115" s="6">
        <v>44962</v>
      </c>
      <c r="C115" s="6">
        <v>44963</v>
      </c>
      <c r="D115" s="4">
        <v>247</v>
      </c>
      <c r="E115" s="4" t="str">
        <f>VLOOKUP(A115,HOP!A:L,12,0)</f>
        <v>247.00</v>
      </c>
      <c r="F115" s="4" t="str">
        <f>VLOOKUP(A115,HOP!A:C,3,0)</f>
        <v>3004851</v>
      </c>
      <c r="G115" s="4">
        <f t="shared" si="6"/>
        <v>0</v>
      </c>
      <c r="H115" s="4" t="str">
        <f t="shared" si="7"/>
        <v>，3004851</v>
      </c>
      <c r="I115" s="4" t="str">
        <f>VLOOKUP(A115,HOP!A:U,21,0)</f>
        <v>直连</v>
      </c>
    </row>
    <row r="116" s="4" customFormat="1" hidden="1" spans="1:9">
      <c r="A116" s="5">
        <v>999222531094253</v>
      </c>
      <c r="B116" s="6">
        <v>44962</v>
      </c>
      <c r="C116" s="6">
        <v>44963</v>
      </c>
      <c r="D116" s="4">
        <v>512</v>
      </c>
      <c r="E116" s="4" t="str">
        <f>VLOOKUP(A116,HOP!A:L,12,0)</f>
        <v>512.00</v>
      </c>
      <c r="F116" s="4" t="str">
        <f>VLOOKUP(A116,HOP!A:C,3,0)</f>
        <v>3004885</v>
      </c>
      <c r="G116" s="4">
        <f t="shared" si="6"/>
        <v>0</v>
      </c>
      <c r="H116" s="4" t="str">
        <f t="shared" si="7"/>
        <v>，3004885</v>
      </c>
      <c r="I116" s="4" t="str">
        <f>VLOOKUP(A116,HOP!A:U,21,0)</f>
        <v>直连</v>
      </c>
    </row>
    <row r="117" s="4" customFormat="1" hidden="1" spans="1:9">
      <c r="A117" s="5">
        <v>999222531186603</v>
      </c>
      <c r="B117" s="6">
        <v>44962</v>
      </c>
      <c r="C117" s="6">
        <v>44963</v>
      </c>
      <c r="D117" s="4">
        <v>394</v>
      </c>
      <c r="E117" s="4" t="str">
        <f>VLOOKUP(A117,HOP!A:L,12,0)</f>
        <v>394.00</v>
      </c>
      <c r="F117" s="4" t="str">
        <f>VLOOKUP(A117,HOP!A:C,3,0)</f>
        <v>3004929</v>
      </c>
      <c r="G117" s="4">
        <f t="shared" si="6"/>
        <v>0</v>
      </c>
      <c r="H117" s="4" t="str">
        <f t="shared" si="7"/>
        <v>，3004929</v>
      </c>
      <c r="I117" s="4" t="str">
        <f>VLOOKUP(A117,HOP!A:U,21,0)</f>
        <v>直连</v>
      </c>
    </row>
    <row r="118" s="4" customFormat="1" hidden="1" spans="1:9">
      <c r="A118" s="5">
        <v>999222531256277</v>
      </c>
      <c r="B118" s="6">
        <v>44962</v>
      </c>
      <c r="C118" s="6">
        <v>44963</v>
      </c>
      <c r="D118" s="4">
        <v>404</v>
      </c>
      <c r="E118" s="4" t="str">
        <f>VLOOKUP(A118,HOP!A:L,12,0)</f>
        <v>404.00</v>
      </c>
      <c r="F118" s="4" t="str">
        <f>VLOOKUP(A118,HOP!A:C,3,0)</f>
        <v>3004955</v>
      </c>
      <c r="G118" s="4">
        <f t="shared" si="6"/>
        <v>0</v>
      </c>
      <c r="H118" s="4" t="str">
        <f t="shared" si="7"/>
        <v>，3004955</v>
      </c>
      <c r="I118" s="4" t="str">
        <f>VLOOKUP(A118,HOP!A:U,21,0)</f>
        <v>直连</v>
      </c>
    </row>
    <row r="119" s="4" customFormat="1" hidden="1" spans="1:9">
      <c r="A119" s="5">
        <v>999222531257755</v>
      </c>
      <c r="B119" s="6">
        <v>44962</v>
      </c>
      <c r="C119" s="6">
        <v>44963</v>
      </c>
      <c r="D119" s="4">
        <v>699</v>
      </c>
      <c r="E119" s="4" t="str">
        <f>VLOOKUP(A119,HOP!A:L,12,0)</f>
        <v>699.00</v>
      </c>
      <c r="F119" s="4" t="str">
        <f>VLOOKUP(A119,HOP!A:C,3,0)</f>
        <v>3004953</v>
      </c>
      <c r="G119" s="4">
        <f t="shared" si="6"/>
        <v>0</v>
      </c>
      <c r="H119" s="4" t="str">
        <f t="shared" si="7"/>
        <v>，3004953</v>
      </c>
      <c r="I119" s="4" t="str">
        <f>VLOOKUP(A119,HOP!A:U,21,0)</f>
        <v>直连</v>
      </c>
    </row>
    <row r="120" s="4" customFormat="1" hidden="1" spans="1:9">
      <c r="A120" s="5">
        <v>22532288775</v>
      </c>
      <c r="B120" s="6">
        <v>44962</v>
      </c>
      <c r="C120" s="6">
        <v>44963</v>
      </c>
      <c r="D120" s="4">
        <v>1065</v>
      </c>
      <c r="E120" s="4" t="str">
        <f>VLOOKUP(A120,HOP!A:L,12,0)</f>
        <v>1065.00</v>
      </c>
      <c r="F120" s="4" t="str">
        <f>VLOOKUP(A120,HOP!A:C,3,0)</f>
        <v>3005145</v>
      </c>
      <c r="G120" s="4">
        <f t="shared" si="6"/>
        <v>0</v>
      </c>
      <c r="H120" s="4" t="str">
        <f t="shared" si="7"/>
        <v>，3005145</v>
      </c>
      <c r="I120" s="4" t="str">
        <f>VLOOKUP(A120,HOP!A:U,21,0)</f>
        <v>直连</v>
      </c>
    </row>
    <row r="121" s="4" customFormat="1" hidden="1" spans="1:9">
      <c r="A121" s="5">
        <v>22532711481</v>
      </c>
      <c r="B121" s="6">
        <v>44962</v>
      </c>
      <c r="C121" s="6">
        <v>44963</v>
      </c>
      <c r="D121" s="4">
        <v>270</v>
      </c>
      <c r="E121" s="4" t="str">
        <f>VLOOKUP(A121,HOP!A:L,12,0)</f>
        <v>270.00</v>
      </c>
      <c r="F121" s="4" t="str">
        <f>VLOOKUP(A121,HOP!A:C,3,0)</f>
        <v>3005212</v>
      </c>
      <c r="G121" s="4">
        <f t="shared" si="6"/>
        <v>0</v>
      </c>
      <c r="H121" s="4" t="str">
        <f t="shared" si="7"/>
        <v>，3005212</v>
      </c>
      <c r="I121" s="4" t="str">
        <f>VLOOKUP(A121,HOP!A:U,21,0)</f>
        <v>直连</v>
      </c>
    </row>
    <row r="122" s="4" customFormat="1" hidden="1" spans="1:9">
      <c r="A122" s="5">
        <v>999222538279082</v>
      </c>
      <c r="B122" s="6">
        <v>44962</v>
      </c>
      <c r="C122" s="6">
        <v>44963</v>
      </c>
      <c r="D122" s="4">
        <v>450</v>
      </c>
      <c r="E122" s="4" t="str">
        <f>VLOOKUP(A122,HOP!A:L,12,0)</f>
        <v>450.00</v>
      </c>
      <c r="F122" s="4" t="str">
        <f>VLOOKUP(A122,HOP!A:C,3,0)</f>
        <v>3005235</v>
      </c>
      <c r="G122" s="4">
        <f t="shared" si="6"/>
        <v>0</v>
      </c>
      <c r="H122" s="4" t="str">
        <f t="shared" si="7"/>
        <v>，3005235</v>
      </c>
      <c r="I122" s="4" t="str">
        <f>VLOOKUP(A122,HOP!A:U,21,0)</f>
        <v>直连</v>
      </c>
    </row>
    <row r="123" s="4" customFormat="1" hidden="1" spans="1:9">
      <c r="A123" s="5">
        <v>999222538730268</v>
      </c>
      <c r="B123" s="6">
        <v>44962</v>
      </c>
      <c r="C123" s="6">
        <v>44963</v>
      </c>
      <c r="D123" s="4">
        <v>975</v>
      </c>
      <c r="E123" s="4" t="str">
        <f>VLOOKUP(A123,HOP!A:L,12,0)</f>
        <v>975.00</v>
      </c>
      <c r="F123" s="4" t="str">
        <f>VLOOKUP(A123,HOP!A:C,3,0)</f>
        <v>3005305</v>
      </c>
      <c r="G123" s="4">
        <f t="shared" si="6"/>
        <v>0</v>
      </c>
      <c r="H123" s="4" t="str">
        <f t="shared" si="7"/>
        <v>，3005305</v>
      </c>
      <c r="I123" s="4" t="str">
        <f>VLOOKUP(A123,HOP!A:U,21,0)</f>
        <v>直连</v>
      </c>
    </row>
    <row r="124" s="4" customFormat="1" hidden="1" spans="1:9">
      <c r="A124" s="5">
        <v>999222538938157</v>
      </c>
      <c r="B124" s="6">
        <v>44962</v>
      </c>
      <c r="C124" s="6">
        <v>44963</v>
      </c>
      <c r="D124" s="4">
        <v>1114</v>
      </c>
      <c r="E124" s="4" t="str">
        <f>VLOOKUP(A124,HOP!A:L,12,0)</f>
        <v>1114.00</v>
      </c>
      <c r="F124" s="4" t="str">
        <f>VLOOKUP(A124,HOP!A:C,3,0)</f>
        <v>3005339</v>
      </c>
      <c r="G124" s="4">
        <f t="shared" si="6"/>
        <v>0</v>
      </c>
      <c r="H124" s="4" t="str">
        <f t="shared" si="7"/>
        <v>，3005339</v>
      </c>
      <c r="I124" s="4" t="str">
        <f>VLOOKUP(A124,HOP!A:U,21,0)</f>
        <v>直连</v>
      </c>
    </row>
    <row r="125" s="4" customFormat="1" hidden="1" spans="1:9">
      <c r="A125" s="5">
        <v>999222539167719</v>
      </c>
      <c r="B125" s="6">
        <v>44962</v>
      </c>
      <c r="C125" s="6">
        <v>44963</v>
      </c>
      <c r="D125" s="4">
        <v>404</v>
      </c>
      <c r="E125" s="4" t="str">
        <f>VLOOKUP(A125,HOP!A:L,12,0)</f>
        <v>404.00</v>
      </c>
      <c r="F125" s="4" t="str">
        <f>VLOOKUP(A125,HOP!A:C,3,0)</f>
        <v>3005382</v>
      </c>
      <c r="G125" s="4">
        <f t="shared" si="6"/>
        <v>0</v>
      </c>
      <c r="H125" s="4" t="str">
        <f t="shared" si="7"/>
        <v>，3005382</v>
      </c>
      <c r="I125" s="4" t="str">
        <f>VLOOKUP(A125,HOP!A:U,21,0)</f>
        <v>直连</v>
      </c>
    </row>
    <row r="126" s="4" customFormat="1" hidden="1" spans="1:9">
      <c r="A126" s="5">
        <v>999222539274862</v>
      </c>
      <c r="B126" s="6">
        <v>44962</v>
      </c>
      <c r="C126" s="6">
        <v>44963</v>
      </c>
      <c r="D126" s="4">
        <v>468</v>
      </c>
      <c r="E126" s="4" t="str">
        <f>VLOOKUP(A126,HOP!A:L,12,0)</f>
        <v>468.00</v>
      </c>
      <c r="F126" s="4" t="str">
        <f>VLOOKUP(A126,HOP!A:C,3,0)</f>
        <v>3005392</v>
      </c>
      <c r="G126" s="4">
        <f t="shared" si="6"/>
        <v>0</v>
      </c>
      <c r="H126" s="4" t="str">
        <f t="shared" si="7"/>
        <v>，3005392</v>
      </c>
      <c r="I126" s="4" t="str">
        <f>VLOOKUP(A126,HOP!A:U,21,0)</f>
        <v>直连</v>
      </c>
    </row>
    <row r="127" s="4" customFormat="1" hidden="1" spans="1:9">
      <c r="A127" s="5">
        <v>999222539280744</v>
      </c>
      <c r="B127" s="6">
        <v>44962</v>
      </c>
      <c r="C127" s="6">
        <v>44963</v>
      </c>
      <c r="D127" s="4">
        <v>838</v>
      </c>
      <c r="E127" s="4" t="str">
        <f>VLOOKUP(A127,HOP!A:L,12,0)</f>
        <v>838.00</v>
      </c>
      <c r="F127" s="4" t="str">
        <f>VLOOKUP(A127,HOP!A:C,3,0)</f>
        <v>3005395</v>
      </c>
      <c r="G127" s="4">
        <f t="shared" si="6"/>
        <v>0</v>
      </c>
      <c r="H127" s="4" t="str">
        <f t="shared" si="7"/>
        <v>，3005395</v>
      </c>
      <c r="I127" s="4" t="str">
        <f>VLOOKUP(A127,HOP!A:U,21,0)</f>
        <v>直采</v>
      </c>
    </row>
    <row r="128" s="4" customFormat="1" hidden="1" spans="1:9">
      <c r="A128" s="5">
        <v>999222539461044</v>
      </c>
      <c r="B128" s="6">
        <v>44962</v>
      </c>
      <c r="C128" s="6">
        <v>44963</v>
      </c>
      <c r="D128" s="4">
        <v>937</v>
      </c>
      <c r="E128" s="4" t="str">
        <f>VLOOKUP(A128,HOP!A:L,12,0)</f>
        <v>937.00</v>
      </c>
      <c r="F128" s="4" t="str">
        <f>VLOOKUP(A128,HOP!A:C,3,0)</f>
        <v>3005425</v>
      </c>
      <c r="G128" s="4">
        <f t="shared" si="6"/>
        <v>0</v>
      </c>
      <c r="H128" s="4" t="str">
        <f t="shared" si="7"/>
        <v>，3005425</v>
      </c>
      <c r="I128" s="4" t="str">
        <f>VLOOKUP(A128,HOP!A:U,21,0)</f>
        <v>直连</v>
      </c>
    </row>
    <row r="129" s="4" customFormat="1" hidden="1" spans="1:9">
      <c r="A129" s="5">
        <v>999222539508522</v>
      </c>
      <c r="B129" s="6">
        <v>44962</v>
      </c>
      <c r="C129" s="6">
        <v>44963</v>
      </c>
      <c r="D129" s="4">
        <v>539</v>
      </c>
      <c r="E129" s="4" t="str">
        <f>VLOOKUP(A129,HOP!A:L,12,0)</f>
        <v>539.00</v>
      </c>
      <c r="F129" s="4" t="str">
        <f>VLOOKUP(A129,HOP!A:C,3,0)</f>
        <v>3005435</v>
      </c>
      <c r="G129" s="4">
        <f t="shared" si="6"/>
        <v>0</v>
      </c>
      <c r="H129" s="4" t="str">
        <f t="shared" si="7"/>
        <v>，3005435</v>
      </c>
      <c r="I129" s="4" t="str">
        <f>VLOOKUP(A129,HOP!A:U,21,0)</f>
        <v>直连</v>
      </c>
    </row>
    <row r="130" s="4" customFormat="1" hidden="1" spans="1:9">
      <c r="A130" s="5">
        <v>999222539937119</v>
      </c>
      <c r="B130" s="6">
        <v>44962</v>
      </c>
      <c r="C130" s="6">
        <v>44963</v>
      </c>
      <c r="D130" s="4">
        <v>251</v>
      </c>
      <c r="E130" s="4" t="str">
        <f>VLOOKUP(A130,HOP!A:L,12,0)</f>
        <v>251.00</v>
      </c>
      <c r="F130" s="4" t="str">
        <f>VLOOKUP(A130,HOP!A:C,3,0)</f>
        <v>3005520</v>
      </c>
      <c r="G130" s="4">
        <f t="shared" si="6"/>
        <v>0</v>
      </c>
      <c r="H130" s="4" t="str">
        <f t="shared" si="7"/>
        <v>，3005520</v>
      </c>
      <c r="I130" s="4" t="str">
        <f>VLOOKUP(A130,HOP!A:U,21,0)</f>
        <v>直连</v>
      </c>
    </row>
    <row r="131" s="4" customFormat="1" hidden="1" spans="1:9">
      <c r="A131" s="5">
        <v>999222540256103</v>
      </c>
      <c r="B131" s="6">
        <v>44962</v>
      </c>
      <c r="C131" s="6">
        <v>44963</v>
      </c>
      <c r="D131" s="4">
        <v>196</v>
      </c>
      <c r="E131" s="4" t="str">
        <f>VLOOKUP(A131,HOP!A:L,12,0)</f>
        <v>196.00</v>
      </c>
      <c r="F131" s="4" t="str">
        <f>VLOOKUP(A131,HOP!A:C,3,0)</f>
        <v>3005588</v>
      </c>
      <c r="G131" s="4">
        <f t="shared" ref="G131:G157" si="8">D131-E131</f>
        <v>0</v>
      </c>
      <c r="H131" s="4" t="str">
        <f t="shared" ref="H131:H157" si="9">$H$1&amp;F131</f>
        <v>，3005588</v>
      </c>
      <c r="I131" s="4" t="str">
        <f>VLOOKUP(A131,HOP!A:U,21,0)</f>
        <v>直连</v>
      </c>
    </row>
    <row r="132" s="4" customFormat="1" hidden="1" spans="1:9">
      <c r="A132" s="5">
        <v>999222540461807</v>
      </c>
      <c r="B132" s="6">
        <v>44962</v>
      </c>
      <c r="C132" s="6">
        <v>44963</v>
      </c>
      <c r="D132" s="4">
        <v>1040</v>
      </c>
      <c r="E132" s="4" t="str">
        <f>VLOOKUP(A132,HOP!A:L,12,0)</f>
        <v>1040.00</v>
      </c>
      <c r="F132" s="4" t="str">
        <f>VLOOKUP(A132,HOP!A:C,3,0)</f>
        <v>3005644</v>
      </c>
      <c r="G132" s="4">
        <f t="shared" si="8"/>
        <v>0</v>
      </c>
      <c r="H132" s="4" t="str">
        <f t="shared" si="9"/>
        <v>，3005644</v>
      </c>
      <c r="I132" s="4" t="str">
        <f>VLOOKUP(A132,HOP!A:U,21,0)</f>
        <v>直连</v>
      </c>
    </row>
    <row r="133" s="4" customFormat="1" hidden="1" spans="1:9">
      <c r="A133" s="5">
        <v>999222540511186</v>
      </c>
      <c r="B133" s="6">
        <v>44962</v>
      </c>
      <c r="C133" s="6">
        <v>44963</v>
      </c>
      <c r="D133" s="4">
        <v>404</v>
      </c>
      <c r="E133" s="4" t="str">
        <f>VLOOKUP(A133,HOP!A:L,12,0)</f>
        <v>404.00</v>
      </c>
      <c r="F133" s="4" t="str">
        <f>VLOOKUP(A133,HOP!A:C,3,0)</f>
        <v>3005655</v>
      </c>
      <c r="G133" s="4">
        <f t="shared" si="8"/>
        <v>0</v>
      </c>
      <c r="H133" s="4" t="str">
        <f t="shared" si="9"/>
        <v>，3005655</v>
      </c>
      <c r="I133" s="4" t="str">
        <f>VLOOKUP(A133,HOP!A:U,21,0)</f>
        <v>直连</v>
      </c>
    </row>
    <row r="134" s="4" customFormat="1" hidden="1" spans="1:9">
      <c r="A134" s="5">
        <v>999222540717383</v>
      </c>
      <c r="B134" s="6">
        <v>44962</v>
      </c>
      <c r="C134" s="6">
        <v>44963</v>
      </c>
      <c r="D134" s="4">
        <v>516</v>
      </c>
      <c r="E134" s="4" t="str">
        <f>VLOOKUP(A134,HOP!A:L,12,0)</f>
        <v>516.00</v>
      </c>
      <c r="F134" s="4" t="str">
        <f>VLOOKUP(A134,HOP!A:C,3,0)</f>
        <v>3005694</v>
      </c>
      <c r="G134" s="4">
        <f t="shared" si="8"/>
        <v>0</v>
      </c>
      <c r="H134" s="4" t="str">
        <f t="shared" si="9"/>
        <v>，3005694</v>
      </c>
      <c r="I134" s="4" t="str">
        <f>VLOOKUP(A134,HOP!A:U,21,0)</f>
        <v>直连</v>
      </c>
    </row>
    <row r="135" s="4" customFormat="1" hidden="1" spans="1:9">
      <c r="A135" s="5">
        <v>999222540769835</v>
      </c>
      <c r="B135" s="6">
        <v>44962</v>
      </c>
      <c r="C135" s="6">
        <v>44963</v>
      </c>
      <c r="D135" s="4">
        <v>868</v>
      </c>
      <c r="E135" s="4" t="str">
        <f>VLOOKUP(A135,HOP!A:L,12,0)</f>
        <v>868.00</v>
      </c>
      <c r="F135" s="4" t="str">
        <f>VLOOKUP(A135,HOP!A:C,3,0)</f>
        <v>3005708</v>
      </c>
      <c r="G135" s="4">
        <f t="shared" si="8"/>
        <v>0</v>
      </c>
      <c r="H135" s="4" t="str">
        <f t="shared" si="9"/>
        <v>，3005708</v>
      </c>
      <c r="I135" s="4" t="str">
        <f>VLOOKUP(A135,HOP!A:U,21,0)</f>
        <v>直连</v>
      </c>
    </row>
    <row r="136" s="4" customFormat="1" hidden="1" spans="1:9">
      <c r="A136" s="5">
        <v>999222541441878</v>
      </c>
      <c r="B136" s="6">
        <v>44962</v>
      </c>
      <c r="C136" s="6">
        <v>44963</v>
      </c>
      <c r="D136" s="4">
        <v>558</v>
      </c>
      <c r="E136" s="4" t="str">
        <f>VLOOKUP(A136,HOP!A:L,12,0)</f>
        <v>558.00</v>
      </c>
      <c r="F136" s="4" t="str">
        <f>VLOOKUP(A136,HOP!A:C,3,0)</f>
        <v>3005835</v>
      </c>
      <c r="G136" s="4">
        <f t="shared" si="8"/>
        <v>0</v>
      </c>
      <c r="H136" s="4" t="str">
        <f t="shared" si="9"/>
        <v>，3005835</v>
      </c>
      <c r="I136" s="4" t="str">
        <f>VLOOKUP(A136,HOP!A:U,21,0)</f>
        <v>直连</v>
      </c>
    </row>
    <row r="137" s="4" customFormat="1" hidden="1" spans="1:9">
      <c r="A137" s="5">
        <v>999222541588585</v>
      </c>
      <c r="B137" s="6">
        <v>44962</v>
      </c>
      <c r="C137" s="6">
        <v>44963</v>
      </c>
      <c r="D137" s="4">
        <v>555</v>
      </c>
      <c r="E137" s="4" t="str">
        <f>VLOOKUP(A137,HOP!A:L,12,0)</f>
        <v>555.00</v>
      </c>
      <c r="F137" s="4" t="str">
        <f>VLOOKUP(A137,HOP!A:C,3,0)</f>
        <v>3005868</v>
      </c>
      <c r="G137" s="4">
        <f t="shared" si="8"/>
        <v>0</v>
      </c>
      <c r="H137" s="4" t="str">
        <f t="shared" si="9"/>
        <v>，3005868</v>
      </c>
      <c r="I137" s="4" t="str">
        <f>VLOOKUP(A137,HOP!A:U,21,0)</f>
        <v>直连</v>
      </c>
    </row>
    <row r="138" s="4" customFormat="1" hidden="1" spans="1:9">
      <c r="A138" s="5">
        <v>999222541799760</v>
      </c>
      <c r="B138" s="6">
        <v>44962</v>
      </c>
      <c r="C138" s="6">
        <v>44963</v>
      </c>
      <c r="D138" s="4">
        <v>241</v>
      </c>
      <c r="E138" s="4" t="str">
        <f>VLOOKUP(A138,HOP!A:L,12,0)</f>
        <v>241.00</v>
      </c>
      <c r="F138" s="4" t="str">
        <f>VLOOKUP(A138,HOP!A:C,3,0)</f>
        <v>3005906</v>
      </c>
      <c r="G138" s="4">
        <f t="shared" si="8"/>
        <v>0</v>
      </c>
      <c r="H138" s="4" t="str">
        <f t="shared" si="9"/>
        <v>，3005906</v>
      </c>
      <c r="I138" s="4" t="str">
        <f>VLOOKUP(A138,HOP!A:U,21,0)</f>
        <v>直连</v>
      </c>
    </row>
    <row r="139" s="4" customFormat="1" hidden="1" spans="1:9">
      <c r="A139" s="5">
        <v>999222541977737</v>
      </c>
      <c r="B139" s="6">
        <v>44962</v>
      </c>
      <c r="C139" s="6">
        <v>44963</v>
      </c>
      <c r="D139" s="4">
        <v>283</v>
      </c>
      <c r="E139" s="4" t="str">
        <f>VLOOKUP(A139,HOP!A:L,12,0)</f>
        <v>283.00</v>
      </c>
      <c r="F139" s="4" t="str">
        <f>VLOOKUP(A139,HOP!A:C,3,0)</f>
        <v>3005947</v>
      </c>
      <c r="G139" s="4">
        <f t="shared" si="8"/>
        <v>0</v>
      </c>
      <c r="H139" s="4" t="str">
        <f t="shared" si="9"/>
        <v>，3005947</v>
      </c>
      <c r="I139" s="4" t="str">
        <f>VLOOKUP(A139,HOP!A:U,21,0)</f>
        <v>直连</v>
      </c>
    </row>
    <row r="140" s="4" customFormat="1" hidden="1" spans="1:9">
      <c r="A140" s="5">
        <v>999222542615249</v>
      </c>
      <c r="B140" s="6">
        <v>44962</v>
      </c>
      <c r="C140" s="6">
        <v>44963</v>
      </c>
      <c r="D140" s="4">
        <v>196</v>
      </c>
      <c r="E140" s="4" t="str">
        <f>VLOOKUP(A140,HOP!A:L,12,0)</f>
        <v>196.00</v>
      </c>
      <c r="F140" s="4" t="str">
        <f>VLOOKUP(A140,HOP!A:C,3,0)</f>
        <v>3006094</v>
      </c>
      <c r="G140" s="4">
        <f t="shared" si="8"/>
        <v>0</v>
      </c>
      <c r="H140" s="4" t="str">
        <f t="shared" si="9"/>
        <v>，3006094</v>
      </c>
      <c r="I140" s="4" t="str">
        <f>VLOOKUP(A140,HOP!A:U,21,0)</f>
        <v>直连</v>
      </c>
    </row>
    <row r="141" s="4" customFormat="1" hidden="1" spans="1:9">
      <c r="A141" s="5">
        <v>22542806057</v>
      </c>
      <c r="B141" s="6">
        <v>44962</v>
      </c>
      <c r="C141" s="6">
        <v>44963</v>
      </c>
      <c r="D141" s="4">
        <v>181</v>
      </c>
      <c r="E141" s="4" t="str">
        <f>VLOOKUP(A141,HOP!A:L,12,0)</f>
        <v>181.00</v>
      </c>
      <c r="F141" s="4" t="str">
        <f>VLOOKUP(A141,HOP!A:C,3,0)</f>
        <v>3006136</v>
      </c>
      <c r="G141" s="4">
        <f t="shared" si="8"/>
        <v>0</v>
      </c>
      <c r="H141" s="4" t="str">
        <f t="shared" si="9"/>
        <v>，3006136</v>
      </c>
      <c r="I141" s="4" t="str">
        <f>VLOOKUP(A141,HOP!A:U,21,0)</f>
        <v>直连</v>
      </c>
    </row>
    <row r="142" s="4" customFormat="1" hidden="1" spans="1:9">
      <c r="A142" s="5">
        <v>999222542991353</v>
      </c>
      <c r="B142" s="6">
        <v>44962</v>
      </c>
      <c r="C142" s="6">
        <v>44963</v>
      </c>
      <c r="D142" s="4">
        <v>606</v>
      </c>
      <c r="E142" s="4" t="str">
        <f>VLOOKUP(A142,HOP!A:L,12,0)</f>
        <v>606.00</v>
      </c>
      <c r="F142" s="4" t="str">
        <f>VLOOKUP(A142,HOP!A:C,3,0)</f>
        <v>3006174</v>
      </c>
      <c r="G142" s="4">
        <f t="shared" si="8"/>
        <v>0</v>
      </c>
      <c r="H142" s="4" t="str">
        <f t="shared" si="9"/>
        <v>，3006174</v>
      </c>
      <c r="I142" s="4" t="str">
        <f>VLOOKUP(A142,HOP!A:U,21,0)</f>
        <v>直连</v>
      </c>
    </row>
    <row r="143" s="4" customFormat="1" hidden="1" spans="1:9">
      <c r="A143" s="5">
        <v>999222543904124</v>
      </c>
      <c r="B143" s="6">
        <v>44962</v>
      </c>
      <c r="C143" s="6">
        <v>44963</v>
      </c>
      <c r="D143" s="4">
        <v>542</v>
      </c>
      <c r="E143" s="4" t="str">
        <f>VLOOKUP(A143,HOP!A:L,12,0)</f>
        <v>542.00</v>
      </c>
      <c r="F143" s="4" t="str">
        <f>VLOOKUP(A143,HOP!A:C,3,0)</f>
        <v>3006384</v>
      </c>
      <c r="G143" s="4">
        <f t="shared" si="8"/>
        <v>0</v>
      </c>
      <c r="H143" s="4" t="str">
        <f t="shared" si="9"/>
        <v>，3006384</v>
      </c>
      <c r="I143" s="4" t="str">
        <f>VLOOKUP(A143,HOP!A:U,21,0)</f>
        <v>直连</v>
      </c>
    </row>
    <row r="144" s="4" customFormat="1" hidden="1" spans="1:9">
      <c r="A144" s="5">
        <v>999222543890182</v>
      </c>
      <c r="B144" s="6">
        <v>44962</v>
      </c>
      <c r="C144" s="6">
        <v>44963</v>
      </c>
      <c r="D144" s="4">
        <v>415</v>
      </c>
      <c r="E144" s="4" t="str">
        <f>VLOOKUP(A144,HOP!A:L,12,0)</f>
        <v>415.00</v>
      </c>
      <c r="F144" s="4" t="str">
        <f>VLOOKUP(A144,HOP!A:C,3,0)</f>
        <v>3006380</v>
      </c>
      <c r="G144" s="4">
        <f t="shared" si="8"/>
        <v>0</v>
      </c>
      <c r="H144" s="4" t="str">
        <f t="shared" si="9"/>
        <v>，3006380</v>
      </c>
      <c r="I144" s="4" t="str">
        <f>VLOOKUP(A144,HOP!A:U,21,0)</f>
        <v>直连</v>
      </c>
    </row>
    <row r="145" s="4" customFormat="1" hidden="1" spans="1:9">
      <c r="A145" s="5">
        <v>999222544158063</v>
      </c>
      <c r="B145" s="6">
        <v>44962</v>
      </c>
      <c r="C145" s="6">
        <v>44963</v>
      </c>
      <c r="D145" s="4">
        <v>184</v>
      </c>
      <c r="E145" s="4" t="str">
        <f>VLOOKUP(A145,HOP!A:L,12,0)</f>
        <v>184.00</v>
      </c>
      <c r="F145" s="4" t="str">
        <f>VLOOKUP(A145,HOP!A:C,3,0)</f>
        <v>3006467</v>
      </c>
      <c r="G145" s="4">
        <f t="shared" si="8"/>
        <v>0</v>
      </c>
      <c r="H145" s="4" t="str">
        <f t="shared" si="9"/>
        <v>，3006467</v>
      </c>
      <c r="I145" s="4" t="str">
        <f>VLOOKUP(A145,HOP!A:U,21,0)</f>
        <v>直连</v>
      </c>
    </row>
    <row r="146" s="4" customFormat="1" hidden="1" spans="1:9">
      <c r="A146" s="5">
        <v>999222544365051</v>
      </c>
      <c r="B146" s="6">
        <v>44962</v>
      </c>
      <c r="C146" s="6">
        <v>44963</v>
      </c>
      <c r="D146" s="4">
        <v>327</v>
      </c>
      <c r="E146" s="4" t="str">
        <f>VLOOKUP(A146,HOP!A:L,12,0)</f>
        <v>327.00</v>
      </c>
      <c r="F146" s="4" t="str">
        <f>VLOOKUP(A146,HOP!A:C,3,0)</f>
        <v>3006515</v>
      </c>
      <c r="G146" s="4">
        <f t="shared" si="8"/>
        <v>0</v>
      </c>
      <c r="H146" s="4" t="str">
        <f t="shared" si="9"/>
        <v>，3006515</v>
      </c>
      <c r="I146" s="4" t="str">
        <f>VLOOKUP(A146,HOP!A:U,21,0)</f>
        <v>直连</v>
      </c>
    </row>
    <row r="147" s="4" customFormat="1" hidden="1" spans="1:9">
      <c r="A147" s="5">
        <v>999222544671944</v>
      </c>
      <c r="B147" s="6">
        <v>44962</v>
      </c>
      <c r="C147" s="6">
        <v>44963</v>
      </c>
      <c r="D147" s="4">
        <v>729</v>
      </c>
      <c r="E147" s="4" t="str">
        <f>VLOOKUP(A147,HOP!A:L,12,0)</f>
        <v>729.00</v>
      </c>
      <c r="F147" s="4" t="str">
        <f>VLOOKUP(A147,HOP!A:C,3,0)</f>
        <v>3006574</v>
      </c>
      <c r="G147" s="4">
        <f t="shared" si="8"/>
        <v>0</v>
      </c>
      <c r="H147" s="4" t="str">
        <f t="shared" si="9"/>
        <v>，3006574</v>
      </c>
      <c r="I147" s="4" t="str">
        <f>VLOOKUP(A147,HOP!A:U,21,0)</f>
        <v>直连</v>
      </c>
    </row>
    <row r="148" s="4" customFormat="1" hidden="1" spans="1:9">
      <c r="A148" s="5">
        <v>999222545035909</v>
      </c>
      <c r="B148" s="6">
        <v>44962</v>
      </c>
      <c r="C148" s="6">
        <v>44963</v>
      </c>
      <c r="D148" s="4">
        <v>746</v>
      </c>
      <c r="E148" s="4" t="str">
        <f>VLOOKUP(A148,HOP!A:L,12,0)</f>
        <v>746.00</v>
      </c>
      <c r="F148" s="4" t="str">
        <f>VLOOKUP(A148,HOP!A:C,3,0)</f>
        <v>3006657</v>
      </c>
      <c r="G148" s="4">
        <f t="shared" si="8"/>
        <v>0</v>
      </c>
      <c r="H148" s="4" t="str">
        <f t="shared" si="9"/>
        <v>，3006657</v>
      </c>
      <c r="I148" s="4" t="str">
        <f>VLOOKUP(A148,HOP!A:U,21,0)</f>
        <v>直连</v>
      </c>
    </row>
    <row r="149" s="4" customFormat="1" hidden="1" spans="1:9">
      <c r="A149" s="5">
        <v>999222545233122</v>
      </c>
      <c r="B149" s="6">
        <v>44962</v>
      </c>
      <c r="C149" s="6">
        <v>44963</v>
      </c>
      <c r="D149" s="4">
        <v>180</v>
      </c>
      <c r="E149" s="4" t="str">
        <f>VLOOKUP(A149,HOP!A:L,12,0)</f>
        <v>180.00</v>
      </c>
      <c r="F149" s="4" t="str">
        <f>VLOOKUP(A149,HOP!A:C,3,0)</f>
        <v>3006693</v>
      </c>
      <c r="G149" s="4">
        <f t="shared" si="8"/>
        <v>0</v>
      </c>
      <c r="H149" s="4" t="str">
        <f t="shared" si="9"/>
        <v>，3006693</v>
      </c>
      <c r="I149" s="4" t="str">
        <f>VLOOKUP(A149,HOP!A:U,21,0)</f>
        <v>直连</v>
      </c>
    </row>
    <row r="150" s="4" customFormat="1" hidden="1" spans="1:9">
      <c r="A150" s="5">
        <v>999222545445898</v>
      </c>
      <c r="B150" s="6">
        <v>44962</v>
      </c>
      <c r="C150" s="6">
        <v>44963</v>
      </c>
      <c r="D150" s="4">
        <v>311</v>
      </c>
      <c r="E150" s="4" t="str">
        <f>VLOOKUP(A150,HOP!A:L,12,0)</f>
        <v>311.00</v>
      </c>
      <c r="F150" s="4" t="str">
        <f>VLOOKUP(A150,HOP!A:C,3,0)</f>
        <v>3006739</v>
      </c>
      <c r="G150" s="4">
        <f t="shared" si="8"/>
        <v>0</v>
      </c>
      <c r="H150" s="4" t="str">
        <f t="shared" si="9"/>
        <v>，3006739</v>
      </c>
      <c r="I150" s="4" t="str">
        <f>VLOOKUP(A150,HOP!A:U,21,0)</f>
        <v>直连</v>
      </c>
    </row>
    <row r="151" s="4" customFormat="1" hidden="1" spans="1:9">
      <c r="A151" s="5">
        <v>999222545586956</v>
      </c>
      <c r="B151" s="6">
        <v>44962</v>
      </c>
      <c r="C151" s="6">
        <v>44963</v>
      </c>
      <c r="D151" s="4">
        <v>1445</v>
      </c>
      <c r="E151" s="4" t="str">
        <f>VLOOKUP(A151,HOP!A:L,12,0)</f>
        <v>1445.00</v>
      </c>
      <c r="F151" s="4" t="str">
        <f>VLOOKUP(A151,HOP!A:C,3,0)</f>
        <v>3006764</v>
      </c>
      <c r="G151" s="4">
        <f t="shared" si="8"/>
        <v>0</v>
      </c>
      <c r="H151" s="4" t="str">
        <f t="shared" si="9"/>
        <v>，3006764</v>
      </c>
      <c r="I151" s="4" t="str">
        <f>VLOOKUP(A151,HOP!A:U,21,0)</f>
        <v>直连</v>
      </c>
    </row>
    <row r="152" s="4" customFormat="1" hidden="1" spans="1:9">
      <c r="A152" s="5">
        <v>999222545817128</v>
      </c>
      <c r="B152" s="6">
        <v>44962</v>
      </c>
      <c r="C152" s="6">
        <v>44963</v>
      </c>
      <c r="D152" s="4">
        <v>595</v>
      </c>
      <c r="E152" s="4" t="str">
        <f>VLOOKUP(A152,HOP!A:L,12,0)</f>
        <v>595.00</v>
      </c>
      <c r="F152" s="4" t="str">
        <f>VLOOKUP(A152,HOP!A:C,3,0)</f>
        <v>3006818</v>
      </c>
      <c r="G152" s="4">
        <f t="shared" si="8"/>
        <v>0</v>
      </c>
      <c r="H152" s="4" t="str">
        <f t="shared" si="9"/>
        <v>，3006818</v>
      </c>
      <c r="I152" s="4" t="str">
        <f>VLOOKUP(A152,HOP!A:U,21,0)</f>
        <v>直连</v>
      </c>
    </row>
    <row r="153" s="4" customFormat="1" hidden="1" spans="1:9">
      <c r="A153" s="5">
        <v>999222545894646</v>
      </c>
      <c r="B153" s="6">
        <v>44962</v>
      </c>
      <c r="C153" s="6">
        <v>44963</v>
      </c>
      <c r="D153" s="4">
        <v>344</v>
      </c>
      <c r="E153" s="4" t="str">
        <f>VLOOKUP(A153,HOP!A:L,12,0)</f>
        <v>344.00</v>
      </c>
      <c r="F153" s="4" t="str">
        <f>VLOOKUP(A153,HOP!A:C,3,0)</f>
        <v>3006836</v>
      </c>
      <c r="G153" s="4">
        <f t="shared" si="8"/>
        <v>0</v>
      </c>
      <c r="H153" s="4" t="str">
        <f t="shared" si="9"/>
        <v>，3006836</v>
      </c>
      <c r="I153" s="4" t="str">
        <f>VLOOKUP(A153,HOP!A:U,21,0)</f>
        <v>直连</v>
      </c>
    </row>
    <row r="154" s="4" customFormat="1" hidden="1" spans="1:9">
      <c r="A154" s="5">
        <v>999222546103126</v>
      </c>
      <c r="B154" s="6">
        <v>44962</v>
      </c>
      <c r="C154" s="6">
        <v>44963</v>
      </c>
      <c r="D154" s="4">
        <v>264</v>
      </c>
      <c r="E154" s="4" t="str">
        <f>VLOOKUP(A154,HOP!A:L,12,0)</f>
        <v>264.00</v>
      </c>
      <c r="F154" s="4" t="str">
        <f>VLOOKUP(A154,HOP!A:C,3,0)</f>
        <v>3006881</v>
      </c>
      <c r="G154" s="4">
        <f t="shared" si="8"/>
        <v>0</v>
      </c>
      <c r="H154" s="4" t="str">
        <f t="shared" si="9"/>
        <v>，3006881</v>
      </c>
      <c r="I154" s="4" t="str">
        <f>VLOOKUP(A154,HOP!A:U,21,0)</f>
        <v>直连</v>
      </c>
    </row>
    <row r="155" s="4" customFormat="1" hidden="1" spans="1:9">
      <c r="A155" s="5">
        <v>999222546144595</v>
      </c>
      <c r="B155" s="6">
        <v>44962</v>
      </c>
      <c r="C155" s="6">
        <v>44963</v>
      </c>
      <c r="D155" s="4">
        <v>491</v>
      </c>
      <c r="E155" s="4" t="str">
        <f>VLOOKUP(A155,HOP!A:L,12,0)</f>
        <v>491.00</v>
      </c>
      <c r="F155" s="4" t="str">
        <f>VLOOKUP(A155,HOP!A:C,3,0)</f>
        <v>3006889</v>
      </c>
      <c r="G155" s="4">
        <f t="shared" si="8"/>
        <v>0</v>
      </c>
      <c r="H155" s="4" t="str">
        <f t="shared" si="9"/>
        <v>，3006889</v>
      </c>
      <c r="I155" s="4" t="str">
        <f>VLOOKUP(A155,HOP!A:U,21,0)</f>
        <v>直连</v>
      </c>
    </row>
    <row r="156" s="4" customFormat="1" hidden="1" spans="1:9">
      <c r="A156" s="5">
        <v>999222546958598</v>
      </c>
      <c r="B156" s="6">
        <v>44962</v>
      </c>
      <c r="C156" s="6">
        <v>44963</v>
      </c>
      <c r="D156" s="4">
        <v>863</v>
      </c>
      <c r="E156" s="4" t="str">
        <f>VLOOKUP(A156,HOP!A:L,12,0)</f>
        <v>863.00</v>
      </c>
      <c r="F156" s="4" t="str">
        <f>VLOOKUP(A156,HOP!A:C,3,0)</f>
        <v>3007028</v>
      </c>
      <c r="G156" s="4">
        <f t="shared" si="8"/>
        <v>0</v>
      </c>
      <c r="H156" s="4" t="str">
        <f t="shared" si="9"/>
        <v>，3007028</v>
      </c>
      <c r="I156" s="4" t="str">
        <f>VLOOKUP(A156,HOP!A:U,21,0)</f>
        <v>直连</v>
      </c>
    </row>
    <row r="157" s="4" customFormat="1" spans="1:10">
      <c r="A157" s="5">
        <v>999222522076092</v>
      </c>
      <c r="B157" s="6">
        <v>44961</v>
      </c>
      <c r="C157" s="6">
        <v>44962</v>
      </c>
      <c r="D157" s="4">
        <v>-582</v>
      </c>
      <c r="E157" s="4" t="e">
        <f>VLOOKUP(A157,HOP!A:L,12,0)</f>
        <v>#N/A</v>
      </c>
      <c r="F157" s="4">
        <v>3003174</v>
      </c>
      <c r="G157" s="4" t="e">
        <f t="shared" si="8"/>
        <v>#N/A</v>
      </c>
      <c r="H157" s="4" t="str">
        <f t="shared" si="9"/>
        <v>，3003174</v>
      </c>
      <c r="I157" s="4" t="e">
        <f>VLOOKUP(A157,HOP!A:U,21,0)</f>
        <v>#N/A</v>
      </c>
      <c r="J157" s="4" t="s">
        <v>830</v>
      </c>
    </row>
    <row r="159" spans="4:4">
      <c r="D159" s="4">
        <f>SUM(D2:D158)</f>
        <v>245200</v>
      </c>
    </row>
    <row r="161" spans="4:4">
      <c r="D161" s="4" t="s">
        <v>831</v>
      </c>
    </row>
    <row r="164" spans="1:3">
      <c r="A164" s="4" t="s">
        <v>832</v>
      </c>
      <c r="C164" s="4">
        <v>17083</v>
      </c>
    </row>
    <row r="165" spans="1:3">
      <c r="A165" s="4" t="s">
        <v>833</v>
      </c>
      <c r="C165" s="4">
        <v>228699</v>
      </c>
    </row>
    <row r="166" spans="1:3">
      <c r="A166" s="4" t="s">
        <v>834</v>
      </c>
      <c r="C166" s="4">
        <v>-582</v>
      </c>
    </row>
    <row r="167" spans="1:3">
      <c r="A167" s="4" t="s">
        <v>835</v>
      </c>
      <c r="C167" s="4">
        <f>SUBTOTAL(9,C164:C166)</f>
        <v>245200</v>
      </c>
    </row>
  </sheetData>
  <autoFilter ref="A1:X157">
    <filterColumn colId="3">
      <filters>
        <filter val="1300"/>
        <filter val="502"/>
        <filter val="802"/>
        <filter val="404"/>
        <filter val="1204"/>
        <filter val="1804"/>
        <filter val="206"/>
        <filter val="506"/>
        <filter val="606"/>
        <filter val="308"/>
        <filter val="708"/>
        <filter val="1808"/>
        <filter val="311"/>
        <filter val="512"/>
        <filter val="5613"/>
        <filter val="1114"/>
        <filter val="6114"/>
        <filter val="415"/>
        <filter val="615"/>
        <filter val="516"/>
        <filter val="1216"/>
        <filter val="1317"/>
        <filter val="818"/>
        <filter val="119"/>
        <filter val="1020"/>
        <filter val="1120"/>
        <filter val="522"/>
        <filter val="1823"/>
        <filter val="2524"/>
        <filter val="525"/>
        <filter val="2925"/>
        <filter val="3426"/>
        <filter val="10026"/>
        <filter val="327"/>
        <filter val="228"/>
        <filter val="2328"/>
        <filter val="729"/>
        <filter val="830"/>
        <filter val="532"/>
        <filter val="1232"/>
        <filter val="1332"/>
        <filter val="5632"/>
        <filter val="1136"/>
        <filter val="937"/>
        <filter val="2637"/>
        <filter val="538"/>
        <filter val="838"/>
        <filter val="539"/>
        <filter val="1239"/>
        <filter val="340"/>
        <filter val="640"/>
        <filter val="1040"/>
        <filter val="10140"/>
        <filter val="241"/>
        <filter val="1941"/>
        <filter val="242"/>
        <filter val="542"/>
        <filter val="443"/>
        <filter val="743"/>
        <filter val="344"/>
        <filter val="2444"/>
        <filter val="1445"/>
        <filter val="1545"/>
        <filter val="246"/>
        <filter val="646"/>
        <filter val="746"/>
        <filter val="247"/>
        <filter val="248"/>
        <filter val="648"/>
        <filter val="450"/>
        <filter val="1950"/>
        <filter val="2250"/>
        <filter val="251"/>
        <filter val="452"/>
        <filter val="2754"/>
        <filter val="555"/>
        <filter val="1755"/>
        <filter val="156"/>
        <filter val="356"/>
        <filter val="357"/>
        <filter val="558"/>
        <filter val="2158"/>
        <filter val="460"/>
        <filter val="1560"/>
        <filter val="5760"/>
        <filter val="662"/>
        <filter val="1462"/>
        <filter val="6862"/>
        <filter val="563"/>
        <filter val="863"/>
        <filter val="264"/>
        <filter val="2064"/>
        <filter val="4264"/>
        <filter val="1065"/>
        <filter val="1267"/>
        <filter val="168"/>
        <filter val="468"/>
        <filter val="868"/>
        <filter val="1368"/>
        <filter val="270"/>
        <filter val="971"/>
        <filter val="3471"/>
        <filter val="572"/>
        <filter val="1372"/>
        <filter val="5672"/>
        <filter val="674"/>
        <filter val="5374"/>
        <filter val="975"/>
        <filter val="1075"/>
        <filter val="577"/>
        <filter val="180"/>
        <filter val="380"/>
        <filter val="1180"/>
        <filter val="2480"/>
        <filter val="11780"/>
        <filter val="181"/>
        <filter val="581"/>
        <filter val="882"/>
        <filter val="-582"/>
        <filter val="6882"/>
        <filter val="283"/>
        <filter val="683"/>
        <filter val="1183"/>
        <filter val="1983"/>
        <filter val="184"/>
        <filter val="5685"/>
        <filter val="986"/>
        <filter val="1587"/>
        <filter val="1088"/>
        <filter val="789"/>
        <filter val="491"/>
        <filter val="1092"/>
        <filter val="394"/>
        <filter val="2594"/>
        <filter val="595"/>
        <filter val="1295"/>
        <filter val="2495"/>
        <filter val="7795"/>
        <filter val="196"/>
        <filter val="1996"/>
        <filter val="11396"/>
        <filter val="698"/>
        <filter val="699"/>
        <filter val="39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836</v>
      </c>
      <c r="B1" s="2" t="s">
        <v>837</v>
      </c>
      <c r="C1" s="2" t="s">
        <v>838</v>
      </c>
      <c r="D1" s="2" t="s">
        <v>839</v>
      </c>
      <c r="E1" s="2" t="s">
        <v>13</v>
      </c>
      <c r="F1" s="2" t="s">
        <v>5</v>
      </c>
      <c r="G1" s="2" t="s">
        <v>6</v>
      </c>
      <c r="H1" s="2" t="s">
        <v>840</v>
      </c>
      <c r="I1" s="2" t="s">
        <v>841</v>
      </c>
      <c r="J1" s="2" t="s">
        <v>842</v>
      </c>
      <c r="K1" s="2" t="s">
        <v>843</v>
      </c>
      <c r="L1" s="2" t="s">
        <v>844</v>
      </c>
      <c r="M1" s="2" t="s">
        <v>845</v>
      </c>
      <c r="N1" s="2" t="s">
        <v>846</v>
      </c>
      <c r="O1" s="2" t="s">
        <v>847</v>
      </c>
      <c r="P1" s="2" t="s">
        <v>848</v>
      </c>
      <c r="Q1" s="2" t="s">
        <v>849</v>
      </c>
      <c r="R1" s="2" t="s">
        <v>850</v>
      </c>
      <c r="S1" s="2" t="s">
        <v>851</v>
      </c>
      <c r="T1" s="2" t="s">
        <v>852</v>
      </c>
      <c r="U1" s="2" t="s">
        <v>853</v>
      </c>
      <c r="V1" s="2" t="s">
        <v>854</v>
      </c>
    </row>
    <row r="2" s="1" customFormat="1" spans="1:22">
      <c r="A2" s="3">
        <v>999222546958598</v>
      </c>
      <c r="B2" s="1" t="s">
        <v>855</v>
      </c>
      <c r="C2" s="1" t="s">
        <v>856</v>
      </c>
      <c r="D2" s="1" t="s">
        <v>857</v>
      </c>
      <c r="E2" s="1" t="s">
        <v>858</v>
      </c>
      <c r="F2" s="1" t="s">
        <v>859</v>
      </c>
      <c r="G2" s="1" t="s">
        <v>855</v>
      </c>
      <c r="H2" s="1" t="s">
        <v>860</v>
      </c>
      <c r="I2" s="1" t="s">
        <v>861</v>
      </c>
      <c r="J2" s="1" t="s">
        <v>30</v>
      </c>
      <c r="K2" s="1" t="s">
        <v>862</v>
      </c>
      <c r="L2" s="1" t="s">
        <v>862</v>
      </c>
      <c r="M2" s="1" t="s">
        <v>863</v>
      </c>
      <c r="N2" s="1" t="s">
        <v>863</v>
      </c>
      <c r="O2" s="1" t="s">
        <v>864</v>
      </c>
      <c r="P2" s="1" t="s">
        <v>865</v>
      </c>
      <c r="Q2" s="1" t="s">
        <v>866</v>
      </c>
      <c r="R2" s="1" t="s">
        <v>867</v>
      </c>
      <c r="S2" s="1" t="s">
        <v>868</v>
      </c>
      <c r="T2" s="1" t="s">
        <v>869</v>
      </c>
      <c r="U2" s="1" t="s">
        <v>870</v>
      </c>
      <c r="V2" s="1" t="s">
        <v>871</v>
      </c>
    </row>
    <row r="3" s="1" customFormat="1" spans="1:22">
      <c r="A3" s="3">
        <v>999222546144595</v>
      </c>
      <c r="B3" s="1" t="s">
        <v>859</v>
      </c>
      <c r="C3" s="1" t="s">
        <v>872</v>
      </c>
      <c r="D3" s="1" t="s">
        <v>873</v>
      </c>
      <c r="E3" s="1" t="s">
        <v>874</v>
      </c>
      <c r="F3" s="1" t="s">
        <v>859</v>
      </c>
      <c r="G3" s="1" t="s">
        <v>855</v>
      </c>
      <c r="H3" s="1" t="s">
        <v>860</v>
      </c>
      <c r="I3" s="1" t="s">
        <v>875</v>
      </c>
      <c r="J3" s="1" t="s">
        <v>30</v>
      </c>
      <c r="K3" s="1" t="s">
        <v>876</v>
      </c>
      <c r="L3" s="1" t="s">
        <v>876</v>
      </c>
      <c r="M3" s="1" t="s">
        <v>863</v>
      </c>
      <c r="N3" s="1" t="s">
        <v>863</v>
      </c>
      <c r="O3" s="1" t="s">
        <v>864</v>
      </c>
      <c r="P3" s="1" t="s">
        <v>865</v>
      </c>
      <c r="Q3" s="1" t="s">
        <v>866</v>
      </c>
      <c r="R3" s="1" t="s">
        <v>877</v>
      </c>
      <c r="S3" s="1" t="s">
        <v>868</v>
      </c>
      <c r="T3" s="1" t="s">
        <v>869</v>
      </c>
      <c r="U3" s="1" t="s">
        <v>870</v>
      </c>
      <c r="V3" s="1" t="s">
        <v>871</v>
      </c>
    </row>
    <row r="4" s="1" customFormat="1" spans="1:22">
      <c r="A4" s="3">
        <v>999222546103126</v>
      </c>
      <c r="B4" s="1" t="s">
        <v>859</v>
      </c>
      <c r="C4" s="1" t="s">
        <v>878</v>
      </c>
      <c r="D4" s="1" t="s">
        <v>879</v>
      </c>
      <c r="E4" s="1" t="s">
        <v>880</v>
      </c>
      <c r="F4" s="1" t="s">
        <v>859</v>
      </c>
      <c r="G4" s="1" t="s">
        <v>855</v>
      </c>
      <c r="H4" s="1" t="s">
        <v>860</v>
      </c>
      <c r="I4" s="1" t="s">
        <v>881</v>
      </c>
      <c r="J4" s="1" t="s">
        <v>30</v>
      </c>
      <c r="K4" s="1" t="s">
        <v>882</v>
      </c>
      <c r="L4" s="1" t="s">
        <v>882</v>
      </c>
      <c r="M4" s="1" t="s">
        <v>863</v>
      </c>
      <c r="N4" s="1" t="s">
        <v>863</v>
      </c>
      <c r="O4" s="1" t="s">
        <v>864</v>
      </c>
      <c r="P4" s="1" t="s">
        <v>865</v>
      </c>
      <c r="Q4" s="1" t="s">
        <v>866</v>
      </c>
      <c r="R4" s="1" t="s">
        <v>883</v>
      </c>
      <c r="S4" s="1" t="s">
        <v>868</v>
      </c>
      <c r="T4" s="1" t="s">
        <v>869</v>
      </c>
      <c r="U4" s="1" t="s">
        <v>870</v>
      </c>
      <c r="V4" s="1" t="s">
        <v>884</v>
      </c>
    </row>
    <row r="5" s="1" customFormat="1" spans="1:22">
      <c r="A5" s="3">
        <v>999222545894646</v>
      </c>
      <c r="B5" s="1" t="s">
        <v>859</v>
      </c>
      <c r="C5" s="1" t="s">
        <v>885</v>
      </c>
      <c r="D5" s="1" t="s">
        <v>886</v>
      </c>
      <c r="E5" s="1" t="s">
        <v>887</v>
      </c>
      <c r="F5" s="1" t="s">
        <v>859</v>
      </c>
      <c r="G5" s="1" t="s">
        <v>855</v>
      </c>
      <c r="H5" s="1" t="s">
        <v>860</v>
      </c>
      <c r="I5" s="1" t="s">
        <v>888</v>
      </c>
      <c r="J5" s="1" t="s">
        <v>30</v>
      </c>
      <c r="K5" s="1" t="s">
        <v>889</v>
      </c>
      <c r="L5" s="1" t="s">
        <v>889</v>
      </c>
      <c r="M5" s="1" t="s">
        <v>863</v>
      </c>
      <c r="N5" s="1" t="s">
        <v>863</v>
      </c>
      <c r="O5" s="1" t="s">
        <v>864</v>
      </c>
      <c r="P5" s="1" t="s">
        <v>865</v>
      </c>
      <c r="Q5" s="1" t="s">
        <v>866</v>
      </c>
      <c r="R5" s="1" t="s">
        <v>890</v>
      </c>
      <c r="S5" s="1" t="s">
        <v>868</v>
      </c>
      <c r="T5" s="1" t="s">
        <v>869</v>
      </c>
      <c r="U5" s="1" t="s">
        <v>870</v>
      </c>
      <c r="V5" s="1" t="s">
        <v>891</v>
      </c>
    </row>
    <row r="6" s="1" customFormat="1" spans="1:22">
      <c r="A6" s="3">
        <v>999222545817128</v>
      </c>
      <c r="B6" s="1" t="s">
        <v>859</v>
      </c>
      <c r="C6" s="1" t="s">
        <v>892</v>
      </c>
      <c r="D6" s="1" t="s">
        <v>893</v>
      </c>
      <c r="E6" s="1" t="s">
        <v>894</v>
      </c>
      <c r="F6" s="1" t="s">
        <v>859</v>
      </c>
      <c r="G6" s="1" t="s">
        <v>855</v>
      </c>
      <c r="H6" s="1" t="s">
        <v>860</v>
      </c>
      <c r="I6" s="1" t="s">
        <v>895</v>
      </c>
      <c r="J6" s="1" t="s">
        <v>30</v>
      </c>
      <c r="K6" s="1" t="s">
        <v>896</v>
      </c>
      <c r="L6" s="1" t="s">
        <v>896</v>
      </c>
      <c r="M6" s="1" t="s">
        <v>863</v>
      </c>
      <c r="N6" s="1" t="s">
        <v>863</v>
      </c>
      <c r="O6" s="1" t="s">
        <v>864</v>
      </c>
      <c r="P6" s="1" t="s">
        <v>865</v>
      </c>
      <c r="Q6" s="1" t="s">
        <v>866</v>
      </c>
      <c r="R6" s="1" t="s">
        <v>897</v>
      </c>
      <c r="S6" s="1" t="s">
        <v>868</v>
      </c>
      <c r="T6" s="1" t="s">
        <v>869</v>
      </c>
      <c r="U6" s="1" t="s">
        <v>870</v>
      </c>
      <c r="V6" s="1" t="s">
        <v>898</v>
      </c>
    </row>
    <row r="7" s="1" customFormat="1" spans="1:22">
      <c r="A7" s="3">
        <v>999222545586956</v>
      </c>
      <c r="B7" s="1" t="s">
        <v>859</v>
      </c>
      <c r="C7" s="1" t="s">
        <v>899</v>
      </c>
      <c r="D7" s="1" t="s">
        <v>900</v>
      </c>
      <c r="E7" s="1" t="s">
        <v>901</v>
      </c>
      <c r="F7" s="1" t="s">
        <v>859</v>
      </c>
      <c r="G7" s="1" t="s">
        <v>855</v>
      </c>
      <c r="H7" s="1" t="s">
        <v>860</v>
      </c>
      <c r="I7" s="1" t="s">
        <v>902</v>
      </c>
      <c r="J7" s="1" t="s">
        <v>30</v>
      </c>
      <c r="K7" s="1" t="s">
        <v>903</v>
      </c>
      <c r="L7" s="1" t="s">
        <v>903</v>
      </c>
      <c r="M7" s="1" t="s">
        <v>863</v>
      </c>
      <c r="N7" s="1" t="s">
        <v>863</v>
      </c>
      <c r="O7" s="1" t="s">
        <v>864</v>
      </c>
      <c r="P7" s="1" t="s">
        <v>865</v>
      </c>
      <c r="Q7" s="1" t="s">
        <v>866</v>
      </c>
      <c r="R7" s="1" t="s">
        <v>904</v>
      </c>
      <c r="S7" s="1" t="s">
        <v>868</v>
      </c>
      <c r="T7" s="1" t="s">
        <v>869</v>
      </c>
      <c r="U7" s="1" t="s">
        <v>870</v>
      </c>
      <c r="V7" s="1" t="s">
        <v>905</v>
      </c>
    </row>
    <row r="8" s="1" customFormat="1" spans="1:22">
      <c r="A8" s="3">
        <v>999222545445898</v>
      </c>
      <c r="B8" s="1" t="s">
        <v>859</v>
      </c>
      <c r="C8" s="1" t="s">
        <v>906</v>
      </c>
      <c r="D8" s="1" t="s">
        <v>907</v>
      </c>
      <c r="E8" s="1" t="s">
        <v>908</v>
      </c>
      <c r="F8" s="1" t="s">
        <v>859</v>
      </c>
      <c r="G8" s="1" t="s">
        <v>855</v>
      </c>
      <c r="H8" s="1" t="s">
        <v>860</v>
      </c>
      <c r="I8" s="1" t="s">
        <v>909</v>
      </c>
      <c r="J8" s="1" t="s">
        <v>30</v>
      </c>
      <c r="K8" s="1" t="s">
        <v>910</v>
      </c>
      <c r="L8" s="1" t="s">
        <v>910</v>
      </c>
      <c r="M8" s="1" t="s">
        <v>863</v>
      </c>
      <c r="N8" s="1" t="s">
        <v>863</v>
      </c>
      <c r="O8" s="1" t="s">
        <v>864</v>
      </c>
      <c r="P8" s="1" t="s">
        <v>865</v>
      </c>
      <c r="Q8" s="1" t="s">
        <v>866</v>
      </c>
      <c r="R8" s="1" t="s">
        <v>911</v>
      </c>
      <c r="S8" s="1" t="s">
        <v>868</v>
      </c>
      <c r="T8" s="1" t="s">
        <v>869</v>
      </c>
      <c r="U8" s="1" t="s">
        <v>870</v>
      </c>
      <c r="V8" s="1" t="s">
        <v>884</v>
      </c>
    </row>
    <row r="9" s="1" customFormat="1" spans="1:22">
      <c r="A9" s="3">
        <v>999222545233122</v>
      </c>
      <c r="B9" s="1" t="s">
        <v>859</v>
      </c>
      <c r="C9" s="1" t="s">
        <v>912</v>
      </c>
      <c r="D9" s="1" t="s">
        <v>913</v>
      </c>
      <c r="E9" s="1" t="s">
        <v>914</v>
      </c>
      <c r="F9" s="1" t="s">
        <v>859</v>
      </c>
      <c r="G9" s="1" t="s">
        <v>855</v>
      </c>
      <c r="H9" s="1" t="s">
        <v>860</v>
      </c>
      <c r="I9" s="1" t="s">
        <v>915</v>
      </c>
      <c r="J9" s="1" t="s">
        <v>30</v>
      </c>
      <c r="K9" s="1" t="s">
        <v>916</v>
      </c>
      <c r="L9" s="1" t="s">
        <v>916</v>
      </c>
      <c r="M9" s="1" t="s">
        <v>863</v>
      </c>
      <c r="N9" s="1" t="s">
        <v>863</v>
      </c>
      <c r="O9" s="1" t="s">
        <v>864</v>
      </c>
      <c r="P9" s="1" t="s">
        <v>865</v>
      </c>
      <c r="Q9" s="1" t="s">
        <v>866</v>
      </c>
      <c r="R9" s="1" t="s">
        <v>917</v>
      </c>
      <c r="S9" s="1" t="s">
        <v>868</v>
      </c>
      <c r="T9" s="1" t="s">
        <v>869</v>
      </c>
      <c r="U9" s="1" t="s">
        <v>870</v>
      </c>
      <c r="V9" s="1" t="s">
        <v>918</v>
      </c>
    </row>
    <row r="10" s="1" customFormat="1" spans="1:22">
      <c r="A10" s="3">
        <v>999222545035909</v>
      </c>
      <c r="B10" s="1" t="s">
        <v>859</v>
      </c>
      <c r="C10" s="1" t="s">
        <v>919</v>
      </c>
      <c r="D10" s="1" t="s">
        <v>920</v>
      </c>
      <c r="E10" s="1" t="s">
        <v>921</v>
      </c>
      <c r="F10" s="1" t="s">
        <v>859</v>
      </c>
      <c r="G10" s="1" t="s">
        <v>855</v>
      </c>
      <c r="H10" s="1" t="s">
        <v>860</v>
      </c>
      <c r="I10" s="1" t="s">
        <v>922</v>
      </c>
      <c r="J10" s="1" t="s">
        <v>30</v>
      </c>
      <c r="K10" s="1" t="s">
        <v>923</v>
      </c>
      <c r="L10" s="1" t="s">
        <v>923</v>
      </c>
      <c r="M10" s="1" t="s">
        <v>863</v>
      </c>
      <c r="N10" s="1" t="s">
        <v>863</v>
      </c>
      <c r="O10" s="1" t="s">
        <v>864</v>
      </c>
      <c r="P10" s="1" t="s">
        <v>865</v>
      </c>
      <c r="Q10" s="1" t="s">
        <v>866</v>
      </c>
      <c r="R10" s="1" t="s">
        <v>924</v>
      </c>
      <c r="S10" s="1" t="s">
        <v>868</v>
      </c>
      <c r="T10" s="1" t="s">
        <v>869</v>
      </c>
      <c r="U10" s="1" t="s">
        <v>870</v>
      </c>
      <c r="V10" s="1" t="s">
        <v>925</v>
      </c>
    </row>
    <row r="11" s="1" customFormat="1" spans="1:22">
      <c r="A11" s="3">
        <v>999222544671944</v>
      </c>
      <c r="B11" s="1" t="s">
        <v>859</v>
      </c>
      <c r="C11" s="1" t="s">
        <v>926</v>
      </c>
      <c r="D11" s="1" t="s">
        <v>927</v>
      </c>
      <c r="E11" s="1" t="s">
        <v>928</v>
      </c>
      <c r="F11" s="1" t="s">
        <v>859</v>
      </c>
      <c r="G11" s="1" t="s">
        <v>855</v>
      </c>
      <c r="H11" s="1" t="s">
        <v>860</v>
      </c>
      <c r="I11" s="1" t="s">
        <v>929</v>
      </c>
      <c r="J11" s="1" t="s">
        <v>30</v>
      </c>
      <c r="K11" s="1" t="s">
        <v>930</v>
      </c>
      <c r="L11" s="1" t="s">
        <v>930</v>
      </c>
      <c r="M11" s="1" t="s">
        <v>863</v>
      </c>
      <c r="N11" s="1" t="s">
        <v>863</v>
      </c>
      <c r="O11" s="1" t="s">
        <v>864</v>
      </c>
      <c r="P11" s="1" t="s">
        <v>865</v>
      </c>
      <c r="Q11" s="1" t="s">
        <v>866</v>
      </c>
      <c r="R11" s="1" t="s">
        <v>931</v>
      </c>
      <c r="S11" s="1" t="s">
        <v>868</v>
      </c>
      <c r="T11" s="1" t="s">
        <v>869</v>
      </c>
      <c r="U11" s="1" t="s">
        <v>870</v>
      </c>
      <c r="V11" s="1" t="s">
        <v>891</v>
      </c>
    </row>
    <row r="12" s="1" customFormat="1" spans="1:22">
      <c r="A12" s="3">
        <v>999222544365051</v>
      </c>
      <c r="B12" s="1" t="s">
        <v>859</v>
      </c>
      <c r="C12" s="1" t="s">
        <v>932</v>
      </c>
      <c r="D12" s="1" t="s">
        <v>933</v>
      </c>
      <c r="E12" s="1" t="s">
        <v>934</v>
      </c>
      <c r="F12" s="1" t="s">
        <v>859</v>
      </c>
      <c r="G12" s="1" t="s">
        <v>855</v>
      </c>
      <c r="H12" s="1" t="s">
        <v>860</v>
      </c>
      <c r="I12" s="1" t="s">
        <v>935</v>
      </c>
      <c r="J12" s="1" t="s">
        <v>30</v>
      </c>
      <c r="K12" s="1" t="s">
        <v>936</v>
      </c>
      <c r="L12" s="1" t="s">
        <v>936</v>
      </c>
      <c r="M12" s="1" t="s">
        <v>863</v>
      </c>
      <c r="N12" s="1" t="s">
        <v>863</v>
      </c>
      <c r="O12" s="1" t="s">
        <v>864</v>
      </c>
      <c r="P12" s="1" t="s">
        <v>865</v>
      </c>
      <c r="Q12" s="1" t="s">
        <v>866</v>
      </c>
      <c r="R12" s="1" t="s">
        <v>937</v>
      </c>
      <c r="S12" s="1" t="s">
        <v>868</v>
      </c>
      <c r="T12" s="1" t="s">
        <v>869</v>
      </c>
      <c r="U12" s="1" t="s">
        <v>870</v>
      </c>
      <c r="V12" s="1" t="s">
        <v>891</v>
      </c>
    </row>
    <row r="13" s="1" customFormat="1" spans="1:22">
      <c r="A13" s="3">
        <v>999222544158063</v>
      </c>
      <c r="B13" s="1" t="s">
        <v>859</v>
      </c>
      <c r="C13" s="1" t="s">
        <v>938</v>
      </c>
      <c r="D13" s="1" t="s">
        <v>939</v>
      </c>
      <c r="E13" s="1" t="s">
        <v>940</v>
      </c>
      <c r="F13" s="1" t="s">
        <v>859</v>
      </c>
      <c r="G13" s="1" t="s">
        <v>855</v>
      </c>
      <c r="H13" s="1" t="s">
        <v>860</v>
      </c>
      <c r="I13" s="1" t="s">
        <v>941</v>
      </c>
      <c r="J13" s="1" t="s">
        <v>30</v>
      </c>
      <c r="K13" s="1" t="s">
        <v>942</v>
      </c>
      <c r="L13" s="1" t="s">
        <v>942</v>
      </c>
      <c r="M13" s="1" t="s">
        <v>863</v>
      </c>
      <c r="N13" s="1" t="s">
        <v>863</v>
      </c>
      <c r="O13" s="1" t="s">
        <v>864</v>
      </c>
      <c r="P13" s="1" t="s">
        <v>865</v>
      </c>
      <c r="Q13" s="1" t="s">
        <v>866</v>
      </c>
      <c r="R13" s="1" t="s">
        <v>943</v>
      </c>
      <c r="S13" s="1" t="s">
        <v>868</v>
      </c>
      <c r="T13" s="1" t="s">
        <v>869</v>
      </c>
      <c r="U13" s="1" t="s">
        <v>870</v>
      </c>
      <c r="V13" s="1" t="s">
        <v>891</v>
      </c>
    </row>
    <row r="14" s="1" customFormat="1" spans="1:22">
      <c r="A14" s="3">
        <v>999222543904124</v>
      </c>
      <c r="B14" s="1" t="s">
        <v>859</v>
      </c>
      <c r="C14" s="1" t="s">
        <v>944</v>
      </c>
      <c r="D14" s="1" t="s">
        <v>945</v>
      </c>
      <c r="E14" s="1" t="s">
        <v>946</v>
      </c>
      <c r="F14" s="1" t="s">
        <v>859</v>
      </c>
      <c r="G14" s="1" t="s">
        <v>855</v>
      </c>
      <c r="H14" s="1" t="s">
        <v>860</v>
      </c>
      <c r="I14" s="1" t="s">
        <v>947</v>
      </c>
      <c r="J14" s="1" t="s">
        <v>30</v>
      </c>
      <c r="K14" s="1" t="s">
        <v>948</v>
      </c>
      <c r="L14" s="1" t="s">
        <v>948</v>
      </c>
      <c r="M14" s="1" t="s">
        <v>863</v>
      </c>
      <c r="N14" s="1" t="s">
        <v>863</v>
      </c>
      <c r="O14" s="1" t="s">
        <v>864</v>
      </c>
      <c r="P14" s="1" t="s">
        <v>865</v>
      </c>
      <c r="Q14" s="1" t="s">
        <v>866</v>
      </c>
      <c r="R14" s="1" t="s">
        <v>949</v>
      </c>
      <c r="S14" s="1" t="s">
        <v>868</v>
      </c>
      <c r="T14" s="1" t="s">
        <v>869</v>
      </c>
      <c r="U14" s="1" t="s">
        <v>870</v>
      </c>
      <c r="V14" s="1" t="s">
        <v>884</v>
      </c>
    </row>
    <row r="15" s="1" customFormat="1" spans="1:22">
      <c r="A15" s="3">
        <v>999222543890182</v>
      </c>
      <c r="B15" s="1" t="s">
        <v>859</v>
      </c>
      <c r="C15" s="1" t="s">
        <v>950</v>
      </c>
      <c r="D15" s="1" t="s">
        <v>951</v>
      </c>
      <c r="E15" s="1" t="s">
        <v>952</v>
      </c>
      <c r="F15" s="1" t="s">
        <v>859</v>
      </c>
      <c r="G15" s="1" t="s">
        <v>855</v>
      </c>
      <c r="H15" s="1" t="s">
        <v>860</v>
      </c>
      <c r="I15" s="1" t="s">
        <v>953</v>
      </c>
      <c r="J15" s="1" t="s">
        <v>30</v>
      </c>
      <c r="K15" s="1" t="s">
        <v>954</v>
      </c>
      <c r="L15" s="1" t="s">
        <v>954</v>
      </c>
      <c r="M15" s="1" t="s">
        <v>863</v>
      </c>
      <c r="N15" s="1" t="s">
        <v>863</v>
      </c>
      <c r="O15" s="1" t="s">
        <v>864</v>
      </c>
      <c r="P15" s="1" t="s">
        <v>865</v>
      </c>
      <c r="Q15" s="1" t="s">
        <v>866</v>
      </c>
      <c r="R15" s="1" t="s">
        <v>955</v>
      </c>
      <c r="S15" s="1" t="s">
        <v>868</v>
      </c>
      <c r="T15" s="1" t="s">
        <v>869</v>
      </c>
      <c r="U15" s="1" t="s">
        <v>870</v>
      </c>
      <c r="V15" s="1" t="s">
        <v>898</v>
      </c>
    </row>
    <row r="16" s="1" customFormat="1" spans="1:22">
      <c r="A16" s="3">
        <v>999222542991353</v>
      </c>
      <c r="B16" s="1" t="s">
        <v>859</v>
      </c>
      <c r="C16" s="1" t="s">
        <v>956</v>
      </c>
      <c r="D16" s="1" t="s">
        <v>957</v>
      </c>
      <c r="E16" s="1" t="s">
        <v>958</v>
      </c>
      <c r="F16" s="1" t="s">
        <v>859</v>
      </c>
      <c r="G16" s="1" t="s">
        <v>855</v>
      </c>
      <c r="H16" s="1" t="s">
        <v>860</v>
      </c>
      <c r="I16" s="1" t="s">
        <v>959</v>
      </c>
      <c r="J16" s="1" t="s">
        <v>30</v>
      </c>
      <c r="K16" s="1" t="s">
        <v>960</v>
      </c>
      <c r="L16" s="1" t="s">
        <v>960</v>
      </c>
      <c r="M16" s="1" t="s">
        <v>863</v>
      </c>
      <c r="N16" s="1" t="s">
        <v>863</v>
      </c>
      <c r="O16" s="1" t="s">
        <v>864</v>
      </c>
      <c r="P16" s="1" t="s">
        <v>865</v>
      </c>
      <c r="Q16" s="1" t="s">
        <v>866</v>
      </c>
      <c r="R16" s="1" t="s">
        <v>961</v>
      </c>
      <c r="S16" s="1" t="s">
        <v>868</v>
      </c>
      <c r="T16" s="1" t="s">
        <v>869</v>
      </c>
      <c r="U16" s="1" t="s">
        <v>870</v>
      </c>
      <c r="V16" s="1" t="s">
        <v>884</v>
      </c>
    </row>
    <row r="17" s="1" customFormat="1" spans="1:22">
      <c r="A17" s="3">
        <v>22542806057</v>
      </c>
      <c r="B17" s="1" t="s">
        <v>859</v>
      </c>
      <c r="C17" s="1" t="s">
        <v>962</v>
      </c>
      <c r="D17" s="1" t="s">
        <v>963</v>
      </c>
      <c r="E17" s="1" t="s">
        <v>964</v>
      </c>
      <c r="F17" s="1" t="s">
        <v>859</v>
      </c>
      <c r="G17" s="1" t="s">
        <v>855</v>
      </c>
      <c r="H17" s="1" t="s">
        <v>860</v>
      </c>
      <c r="I17" s="1" t="s">
        <v>965</v>
      </c>
      <c r="J17" s="1" t="s">
        <v>30</v>
      </c>
      <c r="K17" s="1" t="s">
        <v>966</v>
      </c>
      <c r="L17" s="1" t="s">
        <v>966</v>
      </c>
      <c r="M17" s="1" t="s">
        <v>863</v>
      </c>
      <c r="N17" s="1" t="s">
        <v>863</v>
      </c>
      <c r="O17" s="1" t="s">
        <v>864</v>
      </c>
      <c r="P17" s="1" t="s">
        <v>865</v>
      </c>
      <c r="Q17" s="1" t="s">
        <v>866</v>
      </c>
      <c r="R17" s="1" t="s">
        <v>967</v>
      </c>
      <c r="S17" s="1" t="s">
        <v>868</v>
      </c>
      <c r="T17" s="1" t="s">
        <v>869</v>
      </c>
      <c r="U17" s="1" t="s">
        <v>870</v>
      </c>
      <c r="V17" s="1" t="s">
        <v>884</v>
      </c>
    </row>
    <row r="18" s="1" customFormat="1" spans="1:22">
      <c r="A18" s="3">
        <v>999222542615249</v>
      </c>
      <c r="B18" s="1" t="s">
        <v>859</v>
      </c>
      <c r="C18" s="1" t="s">
        <v>968</v>
      </c>
      <c r="D18" s="1" t="s">
        <v>969</v>
      </c>
      <c r="E18" s="1" t="s">
        <v>970</v>
      </c>
      <c r="F18" s="1" t="s">
        <v>859</v>
      </c>
      <c r="G18" s="1" t="s">
        <v>855</v>
      </c>
      <c r="H18" s="1" t="s">
        <v>860</v>
      </c>
      <c r="I18" s="1" t="s">
        <v>971</v>
      </c>
      <c r="J18" s="1" t="s">
        <v>30</v>
      </c>
      <c r="K18" s="1" t="s">
        <v>972</v>
      </c>
      <c r="L18" s="1" t="s">
        <v>972</v>
      </c>
      <c r="M18" s="1" t="s">
        <v>863</v>
      </c>
      <c r="N18" s="1" t="s">
        <v>863</v>
      </c>
      <c r="O18" s="1" t="s">
        <v>864</v>
      </c>
      <c r="P18" s="1" t="s">
        <v>865</v>
      </c>
      <c r="Q18" s="1" t="s">
        <v>866</v>
      </c>
      <c r="R18" s="1" t="s">
        <v>973</v>
      </c>
      <c r="S18" s="1" t="s">
        <v>868</v>
      </c>
      <c r="T18" s="1" t="s">
        <v>869</v>
      </c>
      <c r="U18" s="1" t="s">
        <v>870</v>
      </c>
      <c r="V18" s="1" t="s">
        <v>891</v>
      </c>
    </row>
    <row r="19" s="1" customFormat="1" spans="1:22">
      <c r="A19" s="3">
        <v>999222541977737</v>
      </c>
      <c r="B19" s="1" t="s">
        <v>859</v>
      </c>
      <c r="C19" s="1" t="s">
        <v>974</v>
      </c>
      <c r="D19" s="1" t="s">
        <v>975</v>
      </c>
      <c r="E19" s="1" t="s">
        <v>976</v>
      </c>
      <c r="F19" s="1" t="s">
        <v>859</v>
      </c>
      <c r="G19" s="1" t="s">
        <v>855</v>
      </c>
      <c r="H19" s="1" t="s">
        <v>860</v>
      </c>
      <c r="I19" s="1" t="s">
        <v>977</v>
      </c>
      <c r="J19" s="1" t="s">
        <v>30</v>
      </c>
      <c r="K19" s="1" t="s">
        <v>978</v>
      </c>
      <c r="L19" s="1" t="s">
        <v>978</v>
      </c>
      <c r="M19" s="1" t="s">
        <v>863</v>
      </c>
      <c r="N19" s="1" t="s">
        <v>863</v>
      </c>
      <c r="O19" s="1" t="s">
        <v>864</v>
      </c>
      <c r="P19" s="1" t="s">
        <v>865</v>
      </c>
      <c r="Q19" s="1" t="s">
        <v>866</v>
      </c>
      <c r="R19" s="1" t="s">
        <v>979</v>
      </c>
      <c r="S19" s="1" t="s">
        <v>868</v>
      </c>
      <c r="T19" s="1" t="s">
        <v>869</v>
      </c>
      <c r="U19" s="1" t="s">
        <v>870</v>
      </c>
      <c r="V19" s="1" t="s">
        <v>891</v>
      </c>
    </row>
    <row r="20" s="1" customFormat="1" spans="1:22">
      <c r="A20" s="3">
        <v>999222541799760</v>
      </c>
      <c r="B20" s="1" t="s">
        <v>859</v>
      </c>
      <c r="C20" s="1" t="s">
        <v>980</v>
      </c>
      <c r="D20" s="1" t="s">
        <v>981</v>
      </c>
      <c r="E20" s="1" t="s">
        <v>982</v>
      </c>
      <c r="F20" s="1" t="s">
        <v>859</v>
      </c>
      <c r="G20" s="1" t="s">
        <v>855</v>
      </c>
      <c r="H20" s="1" t="s">
        <v>860</v>
      </c>
      <c r="I20" s="1" t="s">
        <v>983</v>
      </c>
      <c r="J20" s="1" t="s">
        <v>30</v>
      </c>
      <c r="K20" s="1" t="s">
        <v>984</v>
      </c>
      <c r="L20" s="1" t="s">
        <v>984</v>
      </c>
      <c r="M20" s="1" t="s">
        <v>863</v>
      </c>
      <c r="N20" s="1" t="s">
        <v>863</v>
      </c>
      <c r="O20" s="1" t="s">
        <v>864</v>
      </c>
      <c r="P20" s="1" t="s">
        <v>865</v>
      </c>
      <c r="Q20" s="1" t="s">
        <v>866</v>
      </c>
      <c r="R20" s="1" t="s">
        <v>985</v>
      </c>
      <c r="S20" s="1" t="s">
        <v>868</v>
      </c>
      <c r="T20" s="1" t="s">
        <v>869</v>
      </c>
      <c r="U20" s="1" t="s">
        <v>870</v>
      </c>
      <c r="V20" s="1" t="s">
        <v>918</v>
      </c>
    </row>
    <row r="21" s="1" customFormat="1" spans="1:22">
      <c r="A21" s="3">
        <v>999222541588585</v>
      </c>
      <c r="B21" s="1" t="s">
        <v>859</v>
      </c>
      <c r="C21" s="1" t="s">
        <v>986</v>
      </c>
      <c r="D21" s="1" t="s">
        <v>987</v>
      </c>
      <c r="E21" s="1" t="s">
        <v>988</v>
      </c>
      <c r="F21" s="1" t="s">
        <v>859</v>
      </c>
      <c r="G21" s="1" t="s">
        <v>855</v>
      </c>
      <c r="H21" s="1" t="s">
        <v>860</v>
      </c>
      <c r="I21" s="1" t="s">
        <v>989</v>
      </c>
      <c r="J21" s="1" t="s">
        <v>30</v>
      </c>
      <c r="K21" s="1" t="s">
        <v>990</v>
      </c>
      <c r="L21" s="1" t="s">
        <v>990</v>
      </c>
      <c r="M21" s="1" t="s">
        <v>863</v>
      </c>
      <c r="N21" s="1" t="s">
        <v>863</v>
      </c>
      <c r="O21" s="1" t="s">
        <v>864</v>
      </c>
      <c r="P21" s="1" t="s">
        <v>865</v>
      </c>
      <c r="Q21" s="1" t="s">
        <v>866</v>
      </c>
      <c r="R21" s="1" t="s">
        <v>991</v>
      </c>
      <c r="S21" s="1" t="s">
        <v>868</v>
      </c>
      <c r="T21" s="1" t="s">
        <v>869</v>
      </c>
      <c r="U21" s="1" t="s">
        <v>870</v>
      </c>
      <c r="V21" s="1" t="s">
        <v>918</v>
      </c>
    </row>
    <row r="22" s="1" customFormat="1" spans="1:22">
      <c r="A22" s="3">
        <v>999222541441878</v>
      </c>
      <c r="B22" s="1" t="s">
        <v>859</v>
      </c>
      <c r="C22" s="1" t="s">
        <v>992</v>
      </c>
      <c r="D22" s="1" t="s">
        <v>993</v>
      </c>
      <c r="E22" s="1" t="s">
        <v>994</v>
      </c>
      <c r="F22" s="1" t="s">
        <v>859</v>
      </c>
      <c r="G22" s="1" t="s">
        <v>855</v>
      </c>
      <c r="H22" s="1" t="s">
        <v>860</v>
      </c>
      <c r="I22" s="1" t="s">
        <v>995</v>
      </c>
      <c r="J22" s="1" t="s">
        <v>30</v>
      </c>
      <c r="K22" s="1" t="s">
        <v>996</v>
      </c>
      <c r="L22" s="1" t="s">
        <v>996</v>
      </c>
      <c r="M22" s="1" t="s">
        <v>863</v>
      </c>
      <c r="N22" s="1" t="s">
        <v>863</v>
      </c>
      <c r="O22" s="1" t="s">
        <v>864</v>
      </c>
      <c r="P22" s="1" t="s">
        <v>865</v>
      </c>
      <c r="Q22" s="1" t="s">
        <v>866</v>
      </c>
      <c r="R22" s="1" t="s">
        <v>997</v>
      </c>
      <c r="S22" s="1" t="s">
        <v>868</v>
      </c>
      <c r="T22" s="1" t="s">
        <v>869</v>
      </c>
      <c r="U22" s="1" t="s">
        <v>870</v>
      </c>
      <c r="V22" s="1" t="s">
        <v>998</v>
      </c>
    </row>
    <row r="23" s="1" customFormat="1" spans="1:22">
      <c r="A23" s="3">
        <v>999222540769835</v>
      </c>
      <c r="B23" s="1" t="s">
        <v>859</v>
      </c>
      <c r="C23" s="1" t="s">
        <v>999</v>
      </c>
      <c r="D23" s="1" t="s">
        <v>1000</v>
      </c>
      <c r="E23" s="1" t="s">
        <v>1001</v>
      </c>
      <c r="F23" s="1" t="s">
        <v>859</v>
      </c>
      <c r="G23" s="1" t="s">
        <v>855</v>
      </c>
      <c r="H23" s="1" t="s">
        <v>860</v>
      </c>
      <c r="I23" s="1" t="s">
        <v>1002</v>
      </c>
      <c r="J23" s="1" t="s">
        <v>30</v>
      </c>
      <c r="K23" s="1" t="s">
        <v>1003</v>
      </c>
      <c r="L23" s="1" t="s">
        <v>1003</v>
      </c>
      <c r="M23" s="1" t="s">
        <v>863</v>
      </c>
      <c r="N23" s="1" t="s">
        <v>863</v>
      </c>
      <c r="O23" s="1" t="s">
        <v>864</v>
      </c>
      <c r="P23" s="1" t="s">
        <v>865</v>
      </c>
      <c r="Q23" s="1" t="s">
        <v>866</v>
      </c>
      <c r="R23" s="1" t="s">
        <v>1004</v>
      </c>
      <c r="S23" s="1" t="s">
        <v>868</v>
      </c>
      <c r="T23" s="1" t="s">
        <v>869</v>
      </c>
      <c r="U23" s="1" t="s">
        <v>870</v>
      </c>
      <c r="V23" s="1" t="s">
        <v>871</v>
      </c>
    </row>
    <row r="24" s="1" customFormat="1" spans="1:22">
      <c r="A24" s="3">
        <v>999222540717383</v>
      </c>
      <c r="B24" s="1" t="s">
        <v>859</v>
      </c>
      <c r="C24" s="1" t="s">
        <v>1005</v>
      </c>
      <c r="D24" s="1" t="s">
        <v>1006</v>
      </c>
      <c r="E24" s="1" t="s">
        <v>1007</v>
      </c>
      <c r="F24" s="1" t="s">
        <v>859</v>
      </c>
      <c r="G24" s="1" t="s">
        <v>855</v>
      </c>
      <c r="H24" s="1" t="s">
        <v>860</v>
      </c>
      <c r="I24" s="1" t="s">
        <v>1008</v>
      </c>
      <c r="J24" s="1" t="s">
        <v>30</v>
      </c>
      <c r="K24" s="1" t="s">
        <v>1009</v>
      </c>
      <c r="L24" s="1" t="s">
        <v>1009</v>
      </c>
      <c r="M24" s="1" t="s">
        <v>863</v>
      </c>
      <c r="N24" s="1" t="s">
        <v>863</v>
      </c>
      <c r="O24" s="1" t="s">
        <v>864</v>
      </c>
      <c r="P24" s="1" t="s">
        <v>865</v>
      </c>
      <c r="Q24" s="1" t="s">
        <v>866</v>
      </c>
      <c r="R24" s="1" t="s">
        <v>1010</v>
      </c>
      <c r="S24" s="1" t="s">
        <v>868</v>
      </c>
      <c r="T24" s="1" t="s">
        <v>869</v>
      </c>
      <c r="U24" s="1" t="s">
        <v>870</v>
      </c>
      <c r="V24" s="1" t="s">
        <v>1011</v>
      </c>
    </row>
    <row r="25" s="1" customFormat="1" spans="1:22">
      <c r="A25" s="3">
        <v>999222540511186</v>
      </c>
      <c r="B25" s="1" t="s">
        <v>859</v>
      </c>
      <c r="C25" s="1" t="s">
        <v>1012</v>
      </c>
      <c r="D25" s="1" t="s">
        <v>1013</v>
      </c>
      <c r="E25" s="1" t="s">
        <v>1014</v>
      </c>
      <c r="F25" s="1" t="s">
        <v>859</v>
      </c>
      <c r="G25" s="1" t="s">
        <v>855</v>
      </c>
      <c r="H25" s="1" t="s">
        <v>860</v>
      </c>
      <c r="I25" s="1" t="s">
        <v>1015</v>
      </c>
      <c r="J25" s="1" t="s">
        <v>30</v>
      </c>
      <c r="K25" s="1" t="s">
        <v>1016</v>
      </c>
      <c r="L25" s="1" t="s">
        <v>1016</v>
      </c>
      <c r="M25" s="1" t="s">
        <v>863</v>
      </c>
      <c r="N25" s="1" t="s">
        <v>863</v>
      </c>
      <c r="O25" s="1" t="s">
        <v>864</v>
      </c>
      <c r="P25" s="1" t="s">
        <v>865</v>
      </c>
      <c r="Q25" s="1" t="s">
        <v>866</v>
      </c>
      <c r="R25" s="1" t="s">
        <v>1017</v>
      </c>
      <c r="S25" s="1" t="s">
        <v>868</v>
      </c>
      <c r="T25" s="1" t="s">
        <v>869</v>
      </c>
      <c r="U25" s="1" t="s">
        <v>870</v>
      </c>
      <c r="V25" s="1" t="s">
        <v>918</v>
      </c>
    </row>
    <row r="26" s="1" customFormat="1" spans="1:22">
      <c r="A26" s="3">
        <v>999222540461807</v>
      </c>
      <c r="B26" s="1" t="s">
        <v>859</v>
      </c>
      <c r="C26" s="1" t="s">
        <v>1018</v>
      </c>
      <c r="D26" s="1" t="s">
        <v>1019</v>
      </c>
      <c r="E26" s="1" t="s">
        <v>1020</v>
      </c>
      <c r="F26" s="1" t="s">
        <v>859</v>
      </c>
      <c r="G26" s="1" t="s">
        <v>855</v>
      </c>
      <c r="H26" s="1" t="s">
        <v>860</v>
      </c>
      <c r="I26" s="1" t="s">
        <v>1021</v>
      </c>
      <c r="J26" s="1" t="s">
        <v>30</v>
      </c>
      <c r="K26" s="1" t="s">
        <v>1022</v>
      </c>
      <c r="L26" s="1" t="s">
        <v>1022</v>
      </c>
      <c r="M26" s="1" t="s">
        <v>863</v>
      </c>
      <c r="N26" s="1" t="s">
        <v>863</v>
      </c>
      <c r="O26" s="1" t="s">
        <v>864</v>
      </c>
      <c r="P26" s="1" t="s">
        <v>865</v>
      </c>
      <c r="Q26" s="1" t="s">
        <v>866</v>
      </c>
      <c r="R26" s="1" t="s">
        <v>1023</v>
      </c>
      <c r="S26" s="1" t="s">
        <v>868</v>
      </c>
      <c r="T26" s="1" t="s">
        <v>869</v>
      </c>
      <c r="U26" s="1" t="s">
        <v>870</v>
      </c>
      <c r="V26" s="1" t="s">
        <v>871</v>
      </c>
    </row>
    <row r="27" s="1" customFormat="1" spans="1:22">
      <c r="A27" s="3">
        <v>999222540256103</v>
      </c>
      <c r="B27" s="1" t="s">
        <v>859</v>
      </c>
      <c r="C27" s="1" t="s">
        <v>1024</v>
      </c>
      <c r="D27" s="1" t="s">
        <v>969</v>
      </c>
      <c r="E27" s="1" t="s">
        <v>970</v>
      </c>
      <c r="F27" s="1" t="s">
        <v>859</v>
      </c>
      <c r="G27" s="1" t="s">
        <v>855</v>
      </c>
      <c r="H27" s="1" t="s">
        <v>860</v>
      </c>
      <c r="I27" s="1" t="s">
        <v>971</v>
      </c>
      <c r="J27" s="1" t="s">
        <v>30</v>
      </c>
      <c r="K27" s="1" t="s">
        <v>972</v>
      </c>
      <c r="L27" s="1" t="s">
        <v>972</v>
      </c>
      <c r="M27" s="1" t="s">
        <v>863</v>
      </c>
      <c r="N27" s="1" t="s">
        <v>863</v>
      </c>
      <c r="O27" s="1" t="s">
        <v>864</v>
      </c>
      <c r="P27" s="1" t="s">
        <v>865</v>
      </c>
      <c r="Q27" s="1" t="s">
        <v>866</v>
      </c>
      <c r="R27" s="1" t="s">
        <v>1025</v>
      </c>
      <c r="S27" s="1" t="s">
        <v>868</v>
      </c>
      <c r="T27" s="1" t="s">
        <v>869</v>
      </c>
      <c r="U27" s="1" t="s">
        <v>870</v>
      </c>
      <c r="V27" s="1" t="s">
        <v>891</v>
      </c>
    </row>
    <row r="28" s="1" customFormat="1" spans="1:22">
      <c r="A28" s="3">
        <v>999222539937119</v>
      </c>
      <c r="B28" s="1" t="s">
        <v>859</v>
      </c>
      <c r="C28" s="1" t="s">
        <v>1026</v>
      </c>
      <c r="D28" s="1" t="s">
        <v>1027</v>
      </c>
      <c r="E28" s="1" t="s">
        <v>1028</v>
      </c>
      <c r="F28" s="1" t="s">
        <v>859</v>
      </c>
      <c r="G28" s="1" t="s">
        <v>855</v>
      </c>
      <c r="H28" s="1" t="s">
        <v>860</v>
      </c>
      <c r="I28" s="1" t="s">
        <v>1029</v>
      </c>
      <c r="J28" s="1" t="s">
        <v>30</v>
      </c>
      <c r="K28" s="1" t="s">
        <v>1030</v>
      </c>
      <c r="L28" s="1" t="s">
        <v>1030</v>
      </c>
      <c r="M28" s="1" t="s">
        <v>863</v>
      </c>
      <c r="N28" s="1" t="s">
        <v>863</v>
      </c>
      <c r="O28" s="1" t="s">
        <v>864</v>
      </c>
      <c r="P28" s="1" t="s">
        <v>865</v>
      </c>
      <c r="Q28" s="1" t="s">
        <v>866</v>
      </c>
      <c r="R28" s="1" t="s">
        <v>1031</v>
      </c>
      <c r="S28" s="1" t="s">
        <v>868</v>
      </c>
      <c r="T28" s="1" t="s">
        <v>869</v>
      </c>
      <c r="U28" s="1" t="s">
        <v>870</v>
      </c>
      <c r="V28" s="1" t="s">
        <v>1032</v>
      </c>
    </row>
    <row r="29" s="1" customFormat="1" spans="1:22">
      <c r="A29" s="3">
        <v>999222539508522</v>
      </c>
      <c r="B29" s="1" t="s">
        <v>859</v>
      </c>
      <c r="C29" s="1" t="s">
        <v>1033</v>
      </c>
      <c r="D29" s="1" t="s">
        <v>1034</v>
      </c>
      <c r="E29" s="1" t="s">
        <v>1035</v>
      </c>
      <c r="F29" s="1" t="s">
        <v>859</v>
      </c>
      <c r="G29" s="1" t="s">
        <v>855</v>
      </c>
      <c r="H29" s="1" t="s">
        <v>860</v>
      </c>
      <c r="I29" s="1" t="s">
        <v>1036</v>
      </c>
      <c r="J29" s="1" t="s">
        <v>30</v>
      </c>
      <c r="K29" s="1" t="s">
        <v>1037</v>
      </c>
      <c r="L29" s="1" t="s">
        <v>1037</v>
      </c>
      <c r="M29" s="1" t="s">
        <v>863</v>
      </c>
      <c r="N29" s="1" t="s">
        <v>863</v>
      </c>
      <c r="O29" s="1" t="s">
        <v>864</v>
      </c>
      <c r="P29" s="1" t="s">
        <v>865</v>
      </c>
      <c r="Q29" s="1" t="s">
        <v>866</v>
      </c>
      <c r="R29" s="1" t="s">
        <v>1038</v>
      </c>
      <c r="S29" s="1" t="s">
        <v>868</v>
      </c>
      <c r="T29" s="1" t="s">
        <v>869</v>
      </c>
      <c r="U29" s="1" t="s">
        <v>870</v>
      </c>
      <c r="V29" s="1" t="s">
        <v>871</v>
      </c>
    </row>
    <row r="30" s="1" customFormat="1" spans="1:22">
      <c r="A30" s="3">
        <v>999222539461044</v>
      </c>
      <c r="B30" s="1" t="s">
        <v>859</v>
      </c>
      <c r="C30" s="1" t="s">
        <v>1039</v>
      </c>
      <c r="D30" s="1" t="s">
        <v>1040</v>
      </c>
      <c r="E30" s="1" t="s">
        <v>1041</v>
      </c>
      <c r="F30" s="1" t="s">
        <v>859</v>
      </c>
      <c r="G30" s="1" t="s">
        <v>855</v>
      </c>
      <c r="H30" s="1" t="s">
        <v>860</v>
      </c>
      <c r="I30" s="1" t="s">
        <v>1042</v>
      </c>
      <c r="J30" s="1" t="s">
        <v>30</v>
      </c>
      <c r="K30" s="1" t="s">
        <v>1043</v>
      </c>
      <c r="L30" s="1" t="s">
        <v>1043</v>
      </c>
      <c r="M30" s="1" t="s">
        <v>863</v>
      </c>
      <c r="N30" s="1" t="s">
        <v>863</v>
      </c>
      <c r="O30" s="1" t="s">
        <v>864</v>
      </c>
      <c r="P30" s="1" t="s">
        <v>865</v>
      </c>
      <c r="Q30" s="1" t="s">
        <v>866</v>
      </c>
      <c r="R30" s="1" t="s">
        <v>1044</v>
      </c>
      <c r="S30" s="1" t="s">
        <v>868</v>
      </c>
      <c r="T30" s="1" t="s">
        <v>869</v>
      </c>
      <c r="U30" s="1" t="s">
        <v>870</v>
      </c>
      <c r="V30" s="1" t="s">
        <v>884</v>
      </c>
    </row>
    <row r="31" s="1" customFormat="1" spans="1:22">
      <c r="A31" s="3">
        <v>999222539280744</v>
      </c>
      <c r="B31" s="1" t="s">
        <v>859</v>
      </c>
      <c r="C31" s="1" t="s">
        <v>1045</v>
      </c>
      <c r="D31" s="1" t="s">
        <v>1046</v>
      </c>
      <c r="E31" s="1" t="s">
        <v>1047</v>
      </c>
      <c r="F31" s="1" t="s">
        <v>859</v>
      </c>
      <c r="G31" s="1" t="s">
        <v>855</v>
      </c>
      <c r="H31" s="1" t="s">
        <v>860</v>
      </c>
      <c r="I31" s="1" t="s">
        <v>1048</v>
      </c>
      <c r="J31" s="1" t="s">
        <v>30</v>
      </c>
      <c r="K31" s="1" t="s">
        <v>1049</v>
      </c>
      <c r="L31" s="1" t="s">
        <v>1049</v>
      </c>
      <c r="M31" s="1" t="s">
        <v>863</v>
      </c>
      <c r="N31" s="1" t="s">
        <v>863</v>
      </c>
      <c r="O31" s="1" t="s">
        <v>864</v>
      </c>
      <c r="P31" s="1" t="s">
        <v>865</v>
      </c>
      <c r="Q31" s="1" t="s">
        <v>866</v>
      </c>
      <c r="R31" s="1" t="s">
        <v>1050</v>
      </c>
      <c r="S31" s="1" t="s">
        <v>868</v>
      </c>
      <c r="T31" s="1" t="s">
        <v>869</v>
      </c>
      <c r="U31" s="1" t="s">
        <v>1051</v>
      </c>
      <c r="V31" s="1" t="s">
        <v>884</v>
      </c>
    </row>
    <row r="32" s="1" customFormat="1" spans="1:22">
      <c r="A32" s="3">
        <v>999222539274862</v>
      </c>
      <c r="B32" s="1" t="s">
        <v>859</v>
      </c>
      <c r="C32" s="1" t="s">
        <v>1052</v>
      </c>
      <c r="D32" s="1" t="s">
        <v>1053</v>
      </c>
      <c r="E32" s="1" t="s">
        <v>1054</v>
      </c>
      <c r="F32" s="1" t="s">
        <v>859</v>
      </c>
      <c r="G32" s="1" t="s">
        <v>855</v>
      </c>
      <c r="H32" s="1" t="s">
        <v>860</v>
      </c>
      <c r="I32" s="1" t="s">
        <v>1055</v>
      </c>
      <c r="J32" s="1" t="s">
        <v>30</v>
      </c>
      <c r="K32" s="1" t="s">
        <v>1056</v>
      </c>
      <c r="L32" s="1" t="s">
        <v>1056</v>
      </c>
      <c r="M32" s="1" t="s">
        <v>863</v>
      </c>
      <c r="N32" s="1" t="s">
        <v>863</v>
      </c>
      <c r="O32" s="1" t="s">
        <v>864</v>
      </c>
      <c r="P32" s="1" t="s">
        <v>865</v>
      </c>
      <c r="Q32" s="1" t="s">
        <v>866</v>
      </c>
      <c r="R32" s="1" t="s">
        <v>1057</v>
      </c>
      <c r="S32" s="1" t="s">
        <v>868</v>
      </c>
      <c r="T32" s="1" t="s">
        <v>869</v>
      </c>
      <c r="U32" s="1" t="s">
        <v>870</v>
      </c>
      <c r="V32" s="1" t="s">
        <v>871</v>
      </c>
    </row>
    <row r="33" s="1" customFormat="1" spans="1:22">
      <c r="A33" s="3">
        <v>999222539167719</v>
      </c>
      <c r="B33" s="1" t="s">
        <v>859</v>
      </c>
      <c r="C33" s="1" t="s">
        <v>1058</v>
      </c>
      <c r="D33" s="1" t="s">
        <v>1013</v>
      </c>
      <c r="E33" s="1" t="s">
        <v>1059</v>
      </c>
      <c r="F33" s="1" t="s">
        <v>859</v>
      </c>
      <c r="G33" s="1" t="s">
        <v>855</v>
      </c>
      <c r="H33" s="1" t="s">
        <v>860</v>
      </c>
      <c r="I33" s="1" t="s">
        <v>1015</v>
      </c>
      <c r="J33" s="1" t="s">
        <v>30</v>
      </c>
      <c r="K33" s="1" t="s">
        <v>1016</v>
      </c>
      <c r="L33" s="1" t="s">
        <v>1016</v>
      </c>
      <c r="M33" s="1" t="s">
        <v>863</v>
      </c>
      <c r="N33" s="1" t="s">
        <v>863</v>
      </c>
      <c r="O33" s="1" t="s">
        <v>864</v>
      </c>
      <c r="P33" s="1" t="s">
        <v>865</v>
      </c>
      <c r="Q33" s="1" t="s">
        <v>866</v>
      </c>
      <c r="R33" s="1" t="s">
        <v>1060</v>
      </c>
      <c r="S33" s="1" t="s">
        <v>868</v>
      </c>
      <c r="T33" s="1" t="s">
        <v>869</v>
      </c>
      <c r="U33" s="1" t="s">
        <v>870</v>
      </c>
      <c r="V33" s="1" t="s">
        <v>918</v>
      </c>
    </row>
    <row r="34" s="1" customFormat="1" spans="1:22">
      <c r="A34" s="3">
        <v>999222538938157</v>
      </c>
      <c r="B34" s="1" t="s">
        <v>859</v>
      </c>
      <c r="C34" s="1" t="s">
        <v>1061</v>
      </c>
      <c r="D34" s="1" t="s">
        <v>1062</v>
      </c>
      <c r="E34" s="1" t="s">
        <v>1063</v>
      </c>
      <c r="F34" s="1" t="s">
        <v>859</v>
      </c>
      <c r="G34" s="1" t="s">
        <v>855</v>
      </c>
      <c r="H34" s="1" t="s">
        <v>860</v>
      </c>
      <c r="I34" s="1" t="s">
        <v>1064</v>
      </c>
      <c r="J34" s="1" t="s">
        <v>30</v>
      </c>
      <c r="K34" s="1" t="s">
        <v>1065</v>
      </c>
      <c r="L34" s="1" t="s">
        <v>1065</v>
      </c>
      <c r="M34" s="1" t="s">
        <v>863</v>
      </c>
      <c r="N34" s="1" t="s">
        <v>863</v>
      </c>
      <c r="O34" s="1" t="s">
        <v>864</v>
      </c>
      <c r="P34" s="1" t="s">
        <v>865</v>
      </c>
      <c r="Q34" s="1" t="s">
        <v>866</v>
      </c>
      <c r="R34" s="1" t="s">
        <v>1066</v>
      </c>
      <c r="S34" s="1" t="s">
        <v>868</v>
      </c>
      <c r="T34" s="1" t="s">
        <v>869</v>
      </c>
      <c r="U34" s="1" t="s">
        <v>870</v>
      </c>
      <c r="V34" s="1" t="s">
        <v>871</v>
      </c>
    </row>
    <row r="35" s="1" customFormat="1" spans="1:22">
      <c r="A35" s="3">
        <v>999222538730268</v>
      </c>
      <c r="B35" s="1" t="s">
        <v>859</v>
      </c>
      <c r="C35" s="1" t="s">
        <v>1067</v>
      </c>
      <c r="D35" s="1" t="s">
        <v>1068</v>
      </c>
      <c r="E35" s="1" t="s">
        <v>1069</v>
      </c>
      <c r="F35" s="1" t="s">
        <v>859</v>
      </c>
      <c r="G35" s="1" t="s">
        <v>855</v>
      </c>
      <c r="H35" s="1" t="s">
        <v>860</v>
      </c>
      <c r="I35" s="1" t="s">
        <v>1070</v>
      </c>
      <c r="J35" s="1" t="s">
        <v>30</v>
      </c>
      <c r="K35" s="1" t="s">
        <v>1071</v>
      </c>
      <c r="L35" s="1" t="s">
        <v>1071</v>
      </c>
      <c r="M35" s="1" t="s">
        <v>863</v>
      </c>
      <c r="N35" s="1" t="s">
        <v>863</v>
      </c>
      <c r="O35" s="1" t="s">
        <v>864</v>
      </c>
      <c r="P35" s="1" t="s">
        <v>865</v>
      </c>
      <c r="Q35" s="1" t="s">
        <v>866</v>
      </c>
      <c r="R35" s="1" t="s">
        <v>1072</v>
      </c>
      <c r="S35" s="1" t="s">
        <v>868</v>
      </c>
      <c r="T35" s="1" t="s">
        <v>869</v>
      </c>
      <c r="U35" s="1" t="s">
        <v>870</v>
      </c>
      <c r="V35" s="1" t="s">
        <v>871</v>
      </c>
    </row>
    <row r="36" s="1" customFormat="1" spans="1:22">
      <c r="A36" s="3">
        <v>999222538279082</v>
      </c>
      <c r="B36" s="1" t="s">
        <v>859</v>
      </c>
      <c r="C36" s="1" t="s">
        <v>1073</v>
      </c>
      <c r="D36" s="1" t="s">
        <v>907</v>
      </c>
      <c r="E36" s="1" t="s">
        <v>1074</v>
      </c>
      <c r="F36" s="1" t="s">
        <v>859</v>
      </c>
      <c r="G36" s="1" t="s">
        <v>855</v>
      </c>
      <c r="H36" s="1" t="s">
        <v>860</v>
      </c>
      <c r="I36" s="1" t="s">
        <v>1075</v>
      </c>
      <c r="J36" s="1" t="s">
        <v>30</v>
      </c>
      <c r="K36" s="1" t="s">
        <v>1076</v>
      </c>
      <c r="L36" s="1" t="s">
        <v>1076</v>
      </c>
      <c r="M36" s="1" t="s">
        <v>863</v>
      </c>
      <c r="N36" s="1" t="s">
        <v>863</v>
      </c>
      <c r="O36" s="1" t="s">
        <v>864</v>
      </c>
      <c r="P36" s="1" t="s">
        <v>865</v>
      </c>
      <c r="Q36" s="1" t="s">
        <v>866</v>
      </c>
      <c r="R36" s="1" t="s">
        <v>1077</v>
      </c>
      <c r="S36" s="1" t="s">
        <v>868</v>
      </c>
      <c r="T36" s="1" t="s">
        <v>869</v>
      </c>
      <c r="U36" s="1" t="s">
        <v>870</v>
      </c>
      <c r="V36" s="1" t="s">
        <v>884</v>
      </c>
    </row>
    <row r="37" s="1" customFormat="1" spans="1:22">
      <c r="A37" s="3">
        <v>22532711481</v>
      </c>
      <c r="B37" s="1" t="s">
        <v>859</v>
      </c>
      <c r="C37" s="1" t="s">
        <v>1078</v>
      </c>
      <c r="D37" s="1" t="s">
        <v>1079</v>
      </c>
      <c r="E37" s="1" t="s">
        <v>1080</v>
      </c>
      <c r="F37" s="1" t="s">
        <v>859</v>
      </c>
      <c r="G37" s="1" t="s">
        <v>855</v>
      </c>
      <c r="H37" s="1" t="s">
        <v>860</v>
      </c>
      <c r="I37" s="1" t="s">
        <v>1081</v>
      </c>
      <c r="J37" s="1" t="s">
        <v>30</v>
      </c>
      <c r="K37" s="1" t="s">
        <v>1082</v>
      </c>
      <c r="L37" s="1" t="s">
        <v>1082</v>
      </c>
      <c r="M37" s="1" t="s">
        <v>863</v>
      </c>
      <c r="N37" s="1" t="s">
        <v>863</v>
      </c>
      <c r="O37" s="1" t="s">
        <v>864</v>
      </c>
      <c r="P37" s="1" t="s">
        <v>865</v>
      </c>
      <c r="Q37" s="1" t="s">
        <v>866</v>
      </c>
      <c r="R37" s="1" t="s">
        <v>1083</v>
      </c>
      <c r="S37" s="1" t="s">
        <v>868</v>
      </c>
      <c r="T37" s="1" t="s">
        <v>869</v>
      </c>
      <c r="U37" s="1" t="s">
        <v>870</v>
      </c>
      <c r="V37" s="1" t="s">
        <v>884</v>
      </c>
    </row>
    <row r="38" s="1" customFormat="1" spans="1:22">
      <c r="A38" s="3">
        <v>22532288775</v>
      </c>
      <c r="B38" s="1" t="s">
        <v>859</v>
      </c>
      <c r="C38" s="1" t="s">
        <v>1084</v>
      </c>
      <c r="D38" s="1" t="s">
        <v>1085</v>
      </c>
      <c r="E38" s="1" t="s">
        <v>1086</v>
      </c>
      <c r="F38" s="1" t="s">
        <v>859</v>
      </c>
      <c r="G38" s="1" t="s">
        <v>855</v>
      </c>
      <c r="H38" s="1" t="s">
        <v>860</v>
      </c>
      <c r="I38" s="1" t="s">
        <v>1087</v>
      </c>
      <c r="J38" s="1" t="s">
        <v>30</v>
      </c>
      <c r="K38" s="1" t="s">
        <v>1088</v>
      </c>
      <c r="L38" s="1" t="s">
        <v>1088</v>
      </c>
      <c r="M38" s="1" t="s">
        <v>863</v>
      </c>
      <c r="N38" s="1" t="s">
        <v>863</v>
      </c>
      <c r="O38" s="1" t="s">
        <v>864</v>
      </c>
      <c r="P38" s="1" t="s">
        <v>865</v>
      </c>
      <c r="Q38" s="1" t="s">
        <v>866</v>
      </c>
      <c r="R38" s="1" t="s">
        <v>1089</v>
      </c>
      <c r="S38" s="1" t="s">
        <v>868</v>
      </c>
      <c r="T38" s="1" t="s">
        <v>869</v>
      </c>
      <c r="U38" s="1" t="s">
        <v>870</v>
      </c>
      <c r="V38" s="1" t="s">
        <v>1090</v>
      </c>
    </row>
    <row r="39" s="1" customFormat="1" spans="1:22">
      <c r="A39" s="3">
        <v>999222531256277</v>
      </c>
      <c r="B39" s="1" t="s">
        <v>859</v>
      </c>
      <c r="C39" s="1" t="s">
        <v>1091</v>
      </c>
      <c r="D39" s="1" t="s">
        <v>1013</v>
      </c>
      <c r="E39" s="1" t="s">
        <v>1092</v>
      </c>
      <c r="F39" s="1" t="s">
        <v>859</v>
      </c>
      <c r="G39" s="1" t="s">
        <v>855</v>
      </c>
      <c r="H39" s="1" t="s">
        <v>860</v>
      </c>
      <c r="I39" s="1" t="s">
        <v>1015</v>
      </c>
      <c r="J39" s="1" t="s">
        <v>30</v>
      </c>
      <c r="K39" s="1" t="s">
        <v>1016</v>
      </c>
      <c r="L39" s="1" t="s">
        <v>1016</v>
      </c>
      <c r="M39" s="1" t="s">
        <v>863</v>
      </c>
      <c r="N39" s="1" t="s">
        <v>863</v>
      </c>
      <c r="O39" s="1" t="s">
        <v>864</v>
      </c>
      <c r="P39" s="1" t="s">
        <v>865</v>
      </c>
      <c r="Q39" s="1" t="s">
        <v>866</v>
      </c>
      <c r="R39" s="1" t="s">
        <v>1093</v>
      </c>
      <c r="S39" s="1" t="s">
        <v>868</v>
      </c>
      <c r="T39" s="1" t="s">
        <v>869</v>
      </c>
      <c r="U39" s="1" t="s">
        <v>870</v>
      </c>
      <c r="V39" s="1" t="s">
        <v>918</v>
      </c>
    </row>
    <row r="40" s="1" customFormat="1" spans="1:22">
      <c r="A40" s="3">
        <v>999222531257755</v>
      </c>
      <c r="B40" s="1" t="s">
        <v>859</v>
      </c>
      <c r="C40" s="1" t="s">
        <v>1094</v>
      </c>
      <c r="D40" s="1" t="s">
        <v>1095</v>
      </c>
      <c r="E40" s="1" t="s">
        <v>1096</v>
      </c>
      <c r="F40" s="1" t="s">
        <v>859</v>
      </c>
      <c r="G40" s="1" t="s">
        <v>855</v>
      </c>
      <c r="H40" s="1" t="s">
        <v>860</v>
      </c>
      <c r="I40" s="1" t="s">
        <v>1097</v>
      </c>
      <c r="J40" s="1" t="s">
        <v>30</v>
      </c>
      <c r="K40" s="1" t="s">
        <v>1098</v>
      </c>
      <c r="L40" s="1" t="s">
        <v>1098</v>
      </c>
      <c r="M40" s="1" t="s">
        <v>863</v>
      </c>
      <c r="N40" s="1" t="s">
        <v>863</v>
      </c>
      <c r="O40" s="1" t="s">
        <v>864</v>
      </c>
      <c r="P40" s="1" t="s">
        <v>865</v>
      </c>
      <c r="Q40" s="1" t="s">
        <v>866</v>
      </c>
      <c r="R40" s="1" t="s">
        <v>1099</v>
      </c>
      <c r="S40" s="1" t="s">
        <v>868</v>
      </c>
      <c r="T40" s="1" t="s">
        <v>869</v>
      </c>
      <c r="U40" s="1" t="s">
        <v>870</v>
      </c>
      <c r="V40" s="1" t="s">
        <v>1100</v>
      </c>
    </row>
    <row r="41" s="1" customFormat="1" spans="1:22">
      <c r="A41" s="3">
        <v>999222531186603</v>
      </c>
      <c r="B41" s="1" t="s">
        <v>859</v>
      </c>
      <c r="C41" s="1" t="s">
        <v>1101</v>
      </c>
      <c r="D41" s="1" t="s">
        <v>1102</v>
      </c>
      <c r="E41" s="1" t="s">
        <v>1103</v>
      </c>
      <c r="F41" s="1" t="s">
        <v>859</v>
      </c>
      <c r="G41" s="1" t="s">
        <v>855</v>
      </c>
      <c r="H41" s="1" t="s">
        <v>860</v>
      </c>
      <c r="I41" s="1" t="s">
        <v>1104</v>
      </c>
      <c r="J41" s="1" t="s">
        <v>30</v>
      </c>
      <c r="K41" s="1" t="s">
        <v>1105</v>
      </c>
      <c r="L41" s="1" t="s">
        <v>1105</v>
      </c>
      <c r="M41" s="1" t="s">
        <v>863</v>
      </c>
      <c r="N41" s="1" t="s">
        <v>863</v>
      </c>
      <c r="O41" s="1" t="s">
        <v>864</v>
      </c>
      <c r="P41" s="1" t="s">
        <v>865</v>
      </c>
      <c r="Q41" s="1" t="s">
        <v>866</v>
      </c>
      <c r="R41" s="1" t="s">
        <v>1106</v>
      </c>
      <c r="S41" s="1" t="s">
        <v>868</v>
      </c>
      <c r="T41" s="1" t="s">
        <v>869</v>
      </c>
      <c r="U41" s="1" t="s">
        <v>870</v>
      </c>
      <c r="V41" s="1" t="s">
        <v>1107</v>
      </c>
    </row>
    <row r="42" s="1" customFormat="1" spans="1:22">
      <c r="A42" s="3">
        <v>999222531094253</v>
      </c>
      <c r="B42" s="1" t="s">
        <v>859</v>
      </c>
      <c r="C42" s="1" t="s">
        <v>1108</v>
      </c>
      <c r="D42" s="1" t="s">
        <v>1109</v>
      </c>
      <c r="E42" s="1" t="s">
        <v>1110</v>
      </c>
      <c r="F42" s="1" t="s">
        <v>859</v>
      </c>
      <c r="G42" s="1" t="s">
        <v>855</v>
      </c>
      <c r="H42" s="1" t="s">
        <v>860</v>
      </c>
      <c r="I42" s="1" t="s">
        <v>1111</v>
      </c>
      <c r="J42" s="1" t="s">
        <v>30</v>
      </c>
      <c r="K42" s="1" t="s">
        <v>1112</v>
      </c>
      <c r="L42" s="1" t="s">
        <v>1112</v>
      </c>
      <c r="M42" s="1" t="s">
        <v>863</v>
      </c>
      <c r="N42" s="1" t="s">
        <v>863</v>
      </c>
      <c r="O42" s="1" t="s">
        <v>864</v>
      </c>
      <c r="P42" s="1" t="s">
        <v>865</v>
      </c>
      <c r="Q42" s="1" t="s">
        <v>866</v>
      </c>
      <c r="R42" s="1" t="s">
        <v>1113</v>
      </c>
      <c r="S42" s="1" t="s">
        <v>868</v>
      </c>
      <c r="T42" s="1" t="s">
        <v>869</v>
      </c>
      <c r="U42" s="1" t="s">
        <v>870</v>
      </c>
      <c r="V42" s="1" t="s">
        <v>1107</v>
      </c>
    </row>
    <row r="43" s="1" customFormat="1" spans="1:22">
      <c r="A43" s="3">
        <v>999222530972672</v>
      </c>
      <c r="B43" s="1" t="s">
        <v>859</v>
      </c>
      <c r="C43" s="1" t="s">
        <v>1114</v>
      </c>
      <c r="D43" s="1" t="s">
        <v>1115</v>
      </c>
      <c r="E43" s="1" t="s">
        <v>1116</v>
      </c>
      <c r="F43" s="1" t="s">
        <v>859</v>
      </c>
      <c r="G43" s="1" t="s">
        <v>855</v>
      </c>
      <c r="H43" s="1" t="s">
        <v>860</v>
      </c>
      <c r="I43" s="1" t="s">
        <v>1117</v>
      </c>
      <c r="J43" s="1" t="s">
        <v>30</v>
      </c>
      <c r="K43" s="1" t="s">
        <v>1118</v>
      </c>
      <c r="L43" s="1" t="s">
        <v>1118</v>
      </c>
      <c r="M43" s="1" t="s">
        <v>863</v>
      </c>
      <c r="N43" s="1" t="s">
        <v>863</v>
      </c>
      <c r="O43" s="1" t="s">
        <v>864</v>
      </c>
      <c r="P43" s="1" t="s">
        <v>865</v>
      </c>
      <c r="Q43" s="1" t="s">
        <v>866</v>
      </c>
      <c r="R43" s="1" t="s">
        <v>1119</v>
      </c>
      <c r="S43" s="1" t="s">
        <v>868</v>
      </c>
      <c r="T43" s="1" t="s">
        <v>869</v>
      </c>
      <c r="U43" s="1" t="s">
        <v>870</v>
      </c>
      <c r="V43" s="1" t="s">
        <v>871</v>
      </c>
    </row>
    <row r="44" s="1" customFormat="1" spans="1:22">
      <c r="A44" s="3">
        <v>999222530894633</v>
      </c>
      <c r="B44" s="1" t="s">
        <v>859</v>
      </c>
      <c r="C44" s="1" t="s">
        <v>1120</v>
      </c>
      <c r="D44" s="1" t="s">
        <v>1121</v>
      </c>
      <c r="E44" s="1" t="s">
        <v>1122</v>
      </c>
      <c r="F44" s="1" t="s">
        <v>859</v>
      </c>
      <c r="G44" s="1" t="s">
        <v>855</v>
      </c>
      <c r="H44" s="1" t="s">
        <v>860</v>
      </c>
      <c r="I44" s="1" t="s">
        <v>1123</v>
      </c>
      <c r="J44" s="1" t="s">
        <v>30</v>
      </c>
      <c r="K44" s="1" t="s">
        <v>1124</v>
      </c>
      <c r="L44" s="1" t="s">
        <v>1124</v>
      </c>
      <c r="M44" s="1" t="s">
        <v>863</v>
      </c>
      <c r="N44" s="1" t="s">
        <v>863</v>
      </c>
      <c r="O44" s="1" t="s">
        <v>864</v>
      </c>
      <c r="P44" s="1" t="s">
        <v>865</v>
      </c>
      <c r="Q44" s="1" t="s">
        <v>866</v>
      </c>
      <c r="R44" s="1" t="s">
        <v>1125</v>
      </c>
      <c r="S44" s="1" t="s">
        <v>868</v>
      </c>
      <c r="T44" s="1" t="s">
        <v>869</v>
      </c>
      <c r="U44" s="1" t="s">
        <v>870</v>
      </c>
      <c r="V44" s="1" t="s">
        <v>918</v>
      </c>
    </row>
    <row r="45" s="1" customFormat="1" spans="1:22">
      <c r="A45" s="3">
        <v>999222530841732</v>
      </c>
      <c r="B45" s="1" t="s">
        <v>859</v>
      </c>
      <c r="C45" s="1" t="s">
        <v>1126</v>
      </c>
      <c r="D45" s="1" t="s">
        <v>1127</v>
      </c>
      <c r="E45" s="1" t="s">
        <v>1128</v>
      </c>
      <c r="F45" s="1" t="s">
        <v>859</v>
      </c>
      <c r="G45" s="1" t="s">
        <v>855</v>
      </c>
      <c r="H45" s="1" t="s">
        <v>860</v>
      </c>
      <c r="I45" s="1" t="s">
        <v>1129</v>
      </c>
      <c r="J45" s="1" t="s">
        <v>30</v>
      </c>
      <c r="K45" s="1" t="s">
        <v>1130</v>
      </c>
      <c r="L45" s="1" t="s">
        <v>1130</v>
      </c>
      <c r="M45" s="1" t="s">
        <v>863</v>
      </c>
      <c r="N45" s="1" t="s">
        <v>863</v>
      </c>
      <c r="O45" s="1" t="s">
        <v>864</v>
      </c>
      <c r="P45" s="1" t="s">
        <v>865</v>
      </c>
      <c r="Q45" s="1" t="s">
        <v>866</v>
      </c>
      <c r="R45" s="1" t="s">
        <v>1131</v>
      </c>
      <c r="S45" s="1" t="s">
        <v>868</v>
      </c>
      <c r="T45" s="1" t="s">
        <v>869</v>
      </c>
      <c r="U45" s="1" t="s">
        <v>870</v>
      </c>
      <c r="V45" s="1" t="s">
        <v>1107</v>
      </c>
    </row>
    <row r="46" s="1" customFormat="1" spans="1:22">
      <c r="A46" s="3">
        <v>999222529914170</v>
      </c>
      <c r="B46" s="1" t="s">
        <v>859</v>
      </c>
      <c r="C46" s="1" t="s">
        <v>1132</v>
      </c>
      <c r="D46" s="1" t="s">
        <v>1133</v>
      </c>
      <c r="E46" s="1" t="s">
        <v>1134</v>
      </c>
      <c r="F46" s="1" t="s">
        <v>859</v>
      </c>
      <c r="G46" s="1" t="s">
        <v>855</v>
      </c>
      <c r="H46" s="1" t="s">
        <v>860</v>
      </c>
      <c r="I46" s="1" t="s">
        <v>1135</v>
      </c>
      <c r="J46" s="1" t="s">
        <v>30</v>
      </c>
      <c r="K46" s="1" t="s">
        <v>1136</v>
      </c>
      <c r="L46" s="1" t="s">
        <v>1136</v>
      </c>
      <c r="M46" s="1" t="s">
        <v>863</v>
      </c>
      <c r="N46" s="1" t="s">
        <v>863</v>
      </c>
      <c r="O46" s="1" t="s">
        <v>864</v>
      </c>
      <c r="P46" s="1" t="s">
        <v>865</v>
      </c>
      <c r="Q46" s="1" t="s">
        <v>866</v>
      </c>
      <c r="R46" s="1" t="s">
        <v>1137</v>
      </c>
      <c r="S46" s="1" t="s">
        <v>868</v>
      </c>
      <c r="T46" s="1" t="s">
        <v>869</v>
      </c>
      <c r="U46" s="1" t="s">
        <v>870</v>
      </c>
      <c r="V46" s="1" t="s">
        <v>1138</v>
      </c>
    </row>
    <row r="47" s="1" customFormat="1" spans="1:22">
      <c r="A47" s="3">
        <v>999222529892328</v>
      </c>
      <c r="B47" s="1" t="s">
        <v>859</v>
      </c>
      <c r="C47" s="1" t="s">
        <v>1139</v>
      </c>
      <c r="D47" s="1" t="s">
        <v>1140</v>
      </c>
      <c r="E47" s="1" t="s">
        <v>1141</v>
      </c>
      <c r="F47" s="1" t="s">
        <v>859</v>
      </c>
      <c r="G47" s="1" t="s">
        <v>855</v>
      </c>
      <c r="H47" s="1" t="s">
        <v>860</v>
      </c>
      <c r="I47" s="1" t="s">
        <v>1142</v>
      </c>
      <c r="J47" s="1" t="s">
        <v>30</v>
      </c>
      <c r="K47" s="1" t="s">
        <v>1143</v>
      </c>
      <c r="L47" s="1" t="s">
        <v>1143</v>
      </c>
      <c r="M47" s="1" t="s">
        <v>863</v>
      </c>
      <c r="N47" s="1" t="s">
        <v>863</v>
      </c>
      <c r="O47" s="1" t="s">
        <v>864</v>
      </c>
      <c r="P47" s="1" t="s">
        <v>865</v>
      </c>
      <c r="Q47" s="1" t="s">
        <v>866</v>
      </c>
      <c r="R47" s="1" t="s">
        <v>1144</v>
      </c>
      <c r="S47" s="1" t="s">
        <v>868</v>
      </c>
      <c r="T47" s="1" t="s">
        <v>869</v>
      </c>
      <c r="U47" s="1" t="s">
        <v>870</v>
      </c>
      <c r="V47" s="1" t="s">
        <v>918</v>
      </c>
    </row>
    <row r="48" s="1" customFormat="1" spans="1:22">
      <c r="A48" s="3">
        <v>999222528329917</v>
      </c>
      <c r="B48" s="1" t="s">
        <v>1145</v>
      </c>
      <c r="C48" s="1" t="s">
        <v>1146</v>
      </c>
      <c r="D48" s="1" t="s">
        <v>1147</v>
      </c>
      <c r="E48" s="1" t="s">
        <v>1148</v>
      </c>
      <c r="F48" s="1" t="s">
        <v>1145</v>
      </c>
      <c r="G48" s="1" t="s">
        <v>855</v>
      </c>
      <c r="H48" s="1" t="s">
        <v>860</v>
      </c>
      <c r="I48" s="1" t="s">
        <v>1149</v>
      </c>
      <c r="J48" s="1" t="s">
        <v>30</v>
      </c>
      <c r="K48" s="1" t="s">
        <v>1150</v>
      </c>
      <c r="L48" s="1" t="s">
        <v>1150</v>
      </c>
      <c r="M48" s="1" t="s">
        <v>863</v>
      </c>
      <c r="N48" s="1" t="s">
        <v>863</v>
      </c>
      <c r="O48" s="1" t="s">
        <v>864</v>
      </c>
      <c r="P48" s="1" t="s">
        <v>865</v>
      </c>
      <c r="Q48" s="1" t="s">
        <v>866</v>
      </c>
      <c r="R48" s="1" t="s">
        <v>1151</v>
      </c>
      <c r="S48" s="1" t="s">
        <v>868</v>
      </c>
      <c r="T48" s="1" t="s">
        <v>869</v>
      </c>
      <c r="U48" s="1" t="s">
        <v>870</v>
      </c>
      <c r="V48" s="1" t="s">
        <v>1152</v>
      </c>
    </row>
    <row r="49" s="1" customFormat="1" spans="1:22">
      <c r="A49" s="3">
        <v>999222526363954</v>
      </c>
      <c r="B49" s="1" t="s">
        <v>1145</v>
      </c>
      <c r="C49" s="1" t="s">
        <v>1153</v>
      </c>
      <c r="D49" s="1" t="s">
        <v>1154</v>
      </c>
      <c r="E49" s="1" t="s">
        <v>1155</v>
      </c>
      <c r="F49" s="1" t="s">
        <v>859</v>
      </c>
      <c r="G49" s="1" t="s">
        <v>855</v>
      </c>
      <c r="H49" s="1" t="s">
        <v>860</v>
      </c>
      <c r="I49" s="1" t="s">
        <v>1156</v>
      </c>
      <c r="J49" s="1" t="s">
        <v>30</v>
      </c>
      <c r="K49" s="1" t="s">
        <v>1157</v>
      </c>
      <c r="L49" s="1" t="s">
        <v>1157</v>
      </c>
      <c r="M49" s="1" t="s">
        <v>863</v>
      </c>
      <c r="N49" s="1" t="s">
        <v>863</v>
      </c>
      <c r="O49" s="1" t="s">
        <v>864</v>
      </c>
      <c r="P49" s="1" t="s">
        <v>865</v>
      </c>
      <c r="Q49" s="1" t="s">
        <v>866</v>
      </c>
      <c r="R49" s="1" t="s">
        <v>1158</v>
      </c>
      <c r="S49" s="1" t="s">
        <v>868</v>
      </c>
      <c r="T49" s="1" t="s">
        <v>869</v>
      </c>
      <c r="U49" s="1" t="s">
        <v>870</v>
      </c>
      <c r="V49" s="1" t="s">
        <v>884</v>
      </c>
    </row>
    <row r="50" s="1" customFormat="1" spans="1:22">
      <c r="A50" s="3">
        <v>999222525041021</v>
      </c>
      <c r="B50" s="1" t="s">
        <v>1145</v>
      </c>
      <c r="C50" s="1" t="s">
        <v>1159</v>
      </c>
      <c r="D50" s="1" t="s">
        <v>1160</v>
      </c>
      <c r="E50" s="1" t="s">
        <v>1161</v>
      </c>
      <c r="F50" s="1" t="s">
        <v>859</v>
      </c>
      <c r="G50" s="1" t="s">
        <v>855</v>
      </c>
      <c r="H50" s="1" t="s">
        <v>860</v>
      </c>
      <c r="I50" s="1" t="s">
        <v>1162</v>
      </c>
      <c r="J50" s="1" t="s">
        <v>30</v>
      </c>
      <c r="K50" s="1" t="s">
        <v>1163</v>
      </c>
      <c r="L50" s="1" t="s">
        <v>1163</v>
      </c>
      <c r="M50" s="1" t="s">
        <v>863</v>
      </c>
      <c r="N50" s="1" t="s">
        <v>863</v>
      </c>
      <c r="O50" s="1" t="s">
        <v>864</v>
      </c>
      <c r="P50" s="1" t="s">
        <v>865</v>
      </c>
      <c r="Q50" s="1" t="s">
        <v>866</v>
      </c>
      <c r="R50" s="1" t="s">
        <v>1164</v>
      </c>
      <c r="S50" s="1" t="s">
        <v>868</v>
      </c>
      <c r="T50" s="1" t="s">
        <v>869</v>
      </c>
      <c r="U50" s="1" t="s">
        <v>870</v>
      </c>
      <c r="V50" s="1" t="s">
        <v>918</v>
      </c>
    </row>
    <row r="51" s="1" customFormat="1" spans="1:22">
      <c r="A51" s="3">
        <v>999222524874100</v>
      </c>
      <c r="B51" s="1" t="s">
        <v>1145</v>
      </c>
      <c r="C51" s="1" t="s">
        <v>1165</v>
      </c>
      <c r="D51" s="1" t="s">
        <v>1166</v>
      </c>
      <c r="E51" s="1" t="s">
        <v>1167</v>
      </c>
      <c r="F51" s="1" t="s">
        <v>859</v>
      </c>
      <c r="G51" s="1" t="s">
        <v>855</v>
      </c>
      <c r="H51" s="1" t="s">
        <v>860</v>
      </c>
      <c r="I51" s="1" t="s">
        <v>1168</v>
      </c>
      <c r="J51" s="1" t="s">
        <v>30</v>
      </c>
      <c r="K51" s="1" t="s">
        <v>1169</v>
      </c>
      <c r="L51" s="1" t="s">
        <v>1169</v>
      </c>
      <c r="M51" s="1" t="s">
        <v>863</v>
      </c>
      <c r="N51" s="1" t="s">
        <v>863</v>
      </c>
      <c r="O51" s="1" t="s">
        <v>864</v>
      </c>
      <c r="P51" s="1" t="s">
        <v>865</v>
      </c>
      <c r="Q51" s="1" t="s">
        <v>866</v>
      </c>
      <c r="R51" s="1" t="s">
        <v>1170</v>
      </c>
      <c r="S51" s="1" t="s">
        <v>868</v>
      </c>
      <c r="T51" s="1" t="s">
        <v>869</v>
      </c>
      <c r="U51" s="1" t="s">
        <v>870</v>
      </c>
      <c r="V51" s="1" t="s">
        <v>1171</v>
      </c>
    </row>
    <row r="52" s="1" customFormat="1" spans="1:22">
      <c r="A52" s="3">
        <v>999222524614041</v>
      </c>
      <c r="B52" s="1" t="s">
        <v>1145</v>
      </c>
      <c r="C52" s="1" t="s">
        <v>1172</v>
      </c>
      <c r="D52" s="1" t="s">
        <v>1173</v>
      </c>
      <c r="E52" s="1" t="s">
        <v>1174</v>
      </c>
      <c r="F52" s="1" t="s">
        <v>859</v>
      </c>
      <c r="G52" s="1" t="s">
        <v>855</v>
      </c>
      <c r="H52" s="1" t="s">
        <v>860</v>
      </c>
      <c r="I52" s="1" t="s">
        <v>1175</v>
      </c>
      <c r="J52" s="1" t="s">
        <v>30</v>
      </c>
      <c r="K52" s="1" t="s">
        <v>1176</v>
      </c>
      <c r="L52" s="1" t="s">
        <v>1176</v>
      </c>
      <c r="M52" s="1" t="s">
        <v>863</v>
      </c>
      <c r="N52" s="1" t="s">
        <v>863</v>
      </c>
      <c r="O52" s="1" t="s">
        <v>864</v>
      </c>
      <c r="P52" s="1" t="s">
        <v>865</v>
      </c>
      <c r="Q52" s="1" t="s">
        <v>866</v>
      </c>
      <c r="R52" s="1" t="s">
        <v>1177</v>
      </c>
      <c r="S52" s="1" t="s">
        <v>868</v>
      </c>
      <c r="T52" s="1" t="s">
        <v>869</v>
      </c>
      <c r="U52" s="1" t="s">
        <v>870</v>
      </c>
      <c r="V52" s="1" t="s">
        <v>918</v>
      </c>
    </row>
    <row r="53" s="1" customFormat="1" spans="1:22">
      <c r="A53" s="3">
        <v>999222524285121</v>
      </c>
      <c r="B53" s="1" t="s">
        <v>1145</v>
      </c>
      <c r="C53" s="1" t="s">
        <v>1178</v>
      </c>
      <c r="D53" s="1" t="s">
        <v>1179</v>
      </c>
      <c r="E53" s="1" t="s">
        <v>1180</v>
      </c>
      <c r="F53" s="1" t="s">
        <v>1145</v>
      </c>
      <c r="G53" s="1" t="s">
        <v>855</v>
      </c>
      <c r="H53" s="1" t="s">
        <v>860</v>
      </c>
      <c r="I53" s="1" t="s">
        <v>1181</v>
      </c>
      <c r="J53" s="1" t="s">
        <v>30</v>
      </c>
      <c r="K53" s="1" t="s">
        <v>1182</v>
      </c>
      <c r="L53" s="1" t="s">
        <v>1182</v>
      </c>
      <c r="M53" s="1" t="s">
        <v>863</v>
      </c>
      <c r="N53" s="1" t="s">
        <v>863</v>
      </c>
      <c r="O53" s="1" t="s">
        <v>864</v>
      </c>
      <c r="P53" s="1" t="s">
        <v>865</v>
      </c>
      <c r="Q53" s="1" t="s">
        <v>866</v>
      </c>
      <c r="R53" s="1" t="s">
        <v>1183</v>
      </c>
      <c r="S53" s="1" t="s">
        <v>868</v>
      </c>
      <c r="T53" s="1" t="s">
        <v>869</v>
      </c>
      <c r="U53" s="1" t="s">
        <v>870</v>
      </c>
      <c r="V53" s="1" t="s">
        <v>884</v>
      </c>
    </row>
    <row r="54" s="1" customFormat="1" spans="1:22">
      <c r="A54" s="3">
        <v>999222524058725</v>
      </c>
      <c r="B54" s="1" t="s">
        <v>1145</v>
      </c>
      <c r="C54" s="1" t="s">
        <v>1184</v>
      </c>
      <c r="D54" s="1" t="s">
        <v>1185</v>
      </c>
      <c r="E54" s="1" t="s">
        <v>1186</v>
      </c>
      <c r="F54" s="1" t="s">
        <v>1145</v>
      </c>
      <c r="G54" s="1" t="s">
        <v>855</v>
      </c>
      <c r="H54" s="1" t="s">
        <v>860</v>
      </c>
      <c r="I54" s="1" t="s">
        <v>1187</v>
      </c>
      <c r="J54" s="1" t="s">
        <v>30</v>
      </c>
      <c r="K54" s="1" t="s">
        <v>1188</v>
      </c>
      <c r="L54" s="1" t="s">
        <v>1188</v>
      </c>
      <c r="M54" s="1" t="s">
        <v>863</v>
      </c>
      <c r="N54" s="1" t="s">
        <v>863</v>
      </c>
      <c r="O54" s="1" t="s">
        <v>864</v>
      </c>
      <c r="P54" s="1" t="s">
        <v>865</v>
      </c>
      <c r="Q54" s="1" t="s">
        <v>866</v>
      </c>
      <c r="R54" s="1" t="s">
        <v>1189</v>
      </c>
      <c r="S54" s="1" t="s">
        <v>868</v>
      </c>
      <c r="T54" s="1" t="s">
        <v>869</v>
      </c>
      <c r="U54" s="1" t="s">
        <v>870</v>
      </c>
      <c r="V54" s="1" t="s">
        <v>871</v>
      </c>
    </row>
    <row r="55" s="1" customFormat="1" spans="1:22">
      <c r="A55" s="3">
        <v>999222522962541</v>
      </c>
      <c r="B55" s="1" t="s">
        <v>1145</v>
      </c>
      <c r="C55" s="1" t="s">
        <v>1190</v>
      </c>
      <c r="D55" s="1" t="s">
        <v>1191</v>
      </c>
      <c r="E55" s="1" t="s">
        <v>1192</v>
      </c>
      <c r="F55" s="1" t="s">
        <v>859</v>
      </c>
      <c r="G55" s="1" t="s">
        <v>855</v>
      </c>
      <c r="H55" s="1" t="s">
        <v>860</v>
      </c>
      <c r="I55" s="1" t="s">
        <v>1193</v>
      </c>
      <c r="J55" s="1" t="s">
        <v>30</v>
      </c>
      <c r="K55" s="1" t="s">
        <v>1194</v>
      </c>
      <c r="L55" s="1" t="s">
        <v>1194</v>
      </c>
      <c r="M55" s="1" t="s">
        <v>863</v>
      </c>
      <c r="N55" s="1" t="s">
        <v>863</v>
      </c>
      <c r="O55" s="1" t="s">
        <v>864</v>
      </c>
      <c r="P55" s="1" t="s">
        <v>865</v>
      </c>
      <c r="Q55" s="1" t="s">
        <v>866</v>
      </c>
      <c r="R55" s="1" t="s">
        <v>1195</v>
      </c>
      <c r="S55" s="1" t="s">
        <v>868</v>
      </c>
      <c r="T55" s="1" t="s">
        <v>869</v>
      </c>
      <c r="U55" s="1" t="s">
        <v>870</v>
      </c>
      <c r="V55" s="1" t="s">
        <v>871</v>
      </c>
    </row>
    <row r="56" s="1" customFormat="1" spans="1:22">
      <c r="A56" s="3">
        <v>999222522005853</v>
      </c>
      <c r="B56" s="1" t="s">
        <v>1145</v>
      </c>
      <c r="C56" s="1" t="s">
        <v>1196</v>
      </c>
      <c r="D56" s="1" t="s">
        <v>933</v>
      </c>
      <c r="E56" s="1" t="s">
        <v>1197</v>
      </c>
      <c r="F56" s="1" t="s">
        <v>859</v>
      </c>
      <c r="G56" s="1" t="s">
        <v>855</v>
      </c>
      <c r="H56" s="1" t="s">
        <v>860</v>
      </c>
      <c r="I56" s="1" t="s">
        <v>1198</v>
      </c>
      <c r="J56" s="1" t="s">
        <v>30</v>
      </c>
      <c r="K56" s="1" t="s">
        <v>936</v>
      </c>
      <c r="L56" s="1" t="s">
        <v>936</v>
      </c>
      <c r="M56" s="1" t="s">
        <v>863</v>
      </c>
      <c r="N56" s="1" t="s">
        <v>863</v>
      </c>
      <c r="O56" s="1" t="s">
        <v>864</v>
      </c>
      <c r="P56" s="1" t="s">
        <v>865</v>
      </c>
      <c r="Q56" s="1" t="s">
        <v>866</v>
      </c>
      <c r="R56" s="1" t="s">
        <v>1199</v>
      </c>
      <c r="S56" s="1" t="s">
        <v>868</v>
      </c>
      <c r="T56" s="1" t="s">
        <v>869</v>
      </c>
      <c r="U56" s="1" t="s">
        <v>870</v>
      </c>
      <c r="V56" s="1" t="s">
        <v>891</v>
      </c>
    </row>
    <row r="57" s="1" customFormat="1" spans="1:22">
      <c r="A57" s="3">
        <v>999222521951520</v>
      </c>
      <c r="B57" s="1" t="s">
        <v>1145</v>
      </c>
      <c r="C57" s="1" t="s">
        <v>1200</v>
      </c>
      <c r="D57" s="1" t="s">
        <v>1201</v>
      </c>
      <c r="E57" s="1" t="s">
        <v>1202</v>
      </c>
      <c r="F57" s="1" t="s">
        <v>1145</v>
      </c>
      <c r="G57" s="1" t="s">
        <v>855</v>
      </c>
      <c r="H57" s="1" t="s">
        <v>860</v>
      </c>
      <c r="I57" s="1" t="s">
        <v>1203</v>
      </c>
      <c r="J57" s="1" t="s">
        <v>30</v>
      </c>
      <c r="K57" s="1" t="s">
        <v>1204</v>
      </c>
      <c r="L57" s="1" t="s">
        <v>1204</v>
      </c>
      <c r="M57" s="1" t="s">
        <v>863</v>
      </c>
      <c r="N57" s="1" t="s">
        <v>863</v>
      </c>
      <c r="O57" s="1" t="s">
        <v>864</v>
      </c>
      <c r="P57" s="1" t="s">
        <v>865</v>
      </c>
      <c r="Q57" s="1" t="s">
        <v>866</v>
      </c>
      <c r="R57" s="1" t="s">
        <v>1205</v>
      </c>
      <c r="S57" s="1" t="s">
        <v>868</v>
      </c>
      <c r="T57" s="1" t="s">
        <v>869</v>
      </c>
      <c r="U57" s="1" t="s">
        <v>870</v>
      </c>
      <c r="V57" s="1" t="s">
        <v>884</v>
      </c>
    </row>
    <row r="58" s="1" customFormat="1" spans="1:22">
      <c r="A58" s="3">
        <v>999222515018670</v>
      </c>
      <c r="B58" s="1" t="s">
        <v>1145</v>
      </c>
      <c r="C58" s="1" t="s">
        <v>1206</v>
      </c>
      <c r="D58" s="1" t="s">
        <v>1179</v>
      </c>
      <c r="E58" s="1" t="s">
        <v>1207</v>
      </c>
      <c r="F58" s="1" t="s">
        <v>1145</v>
      </c>
      <c r="G58" s="1" t="s">
        <v>855</v>
      </c>
      <c r="H58" s="1" t="s">
        <v>860</v>
      </c>
      <c r="I58" s="1" t="s">
        <v>1181</v>
      </c>
      <c r="J58" s="1" t="s">
        <v>30</v>
      </c>
      <c r="K58" s="1" t="s">
        <v>1182</v>
      </c>
      <c r="L58" s="1" t="s">
        <v>1182</v>
      </c>
      <c r="M58" s="1" t="s">
        <v>863</v>
      </c>
      <c r="N58" s="1" t="s">
        <v>863</v>
      </c>
      <c r="O58" s="1" t="s">
        <v>864</v>
      </c>
      <c r="P58" s="1" t="s">
        <v>865</v>
      </c>
      <c r="Q58" s="1" t="s">
        <v>866</v>
      </c>
      <c r="R58" s="1" t="s">
        <v>1208</v>
      </c>
      <c r="S58" s="1" t="s">
        <v>868</v>
      </c>
      <c r="T58" s="1" t="s">
        <v>869</v>
      </c>
      <c r="U58" s="1" t="s">
        <v>870</v>
      </c>
      <c r="V58" s="1" t="s">
        <v>884</v>
      </c>
    </row>
    <row r="59" s="1" customFormat="1" spans="1:22">
      <c r="A59" s="3">
        <v>999222514844647</v>
      </c>
      <c r="B59" s="1" t="s">
        <v>1145</v>
      </c>
      <c r="C59" s="1" t="s">
        <v>1209</v>
      </c>
      <c r="D59" s="1" t="s">
        <v>1173</v>
      </c>
      <c r="E59" s="1" t="s">
        <v>1210</v>
      </c>
      <c r="F59" s="1" t="s">
        <v>859</v>
      </c>
      <c r="G59" s="1" t="s">
        <v>855</v>
      </c>
      <c r="H59" s="1" t="s">
        <v>860</v>
      </c>
      <c r="I59" s="1" t="s">
        <v>1211</v>
      </c>
      <c r="J59" s="1" t="s">
        <v>30</v>
      </c>
      <c r="K59" s="1" t="s">
        <v>1212</v>
      </c>
      <c r="L59" s="1" t="s">
        <v>1212</v>
      </c>
      <c r="M59" s="1" t="s">
        <v>863</v>
      </c>
      <c r="N59" s="1" t="s">
        <v>863</v>
      </c>
      <c r="O59" s="1" t="s">
        <v>864</v>
      </c>
      <c r="P59" s="1" t="s">
        <v>865</v>
      </c>
      <c r="Q59" s="1" t="s">
        <v>866</v>
      </c>
      <c r="R59" s="1" t="s">
        <v>1213</v>
      </c>
      <c r="S59" s="1" t="s">
        <v>868</v>
      </c>
      <c r="T59" s="1" t="s">
        <v>869</v>
      </c>
      <c r="U59" s="1" t="s">
        <v>870</v>
      </c>
      <c r="V59" s="1" t="s">
        <v>918</v>
      </c>
    </row>
    <row r="60" s="1" customFormat="1" spans="1:22">
      <c r="A60" s="3">
        <v>999222513977224</v>
      </c>
      <c r="B60" s="1" t="s">
        <v>1145</v>
      </c>
      <c r="C60" s="1" t="s">
        <v>1214</v>
      </c>
      <c r="D60" s="1" t="s">
        <v>1215</v>
      </c>
      <c r="E60" s="1" t="s">
        <v>1216</v>
      </c>
      <c r="F60" s="1" t="s">
        <v>859</v>
      </c>
      <c r="G60" s="1" t="s">
        <v>855</v>
      </c>
      <c r="H60" s="1" t="s">
        <v>860</v>
      </c>
      <c r="I60" s="1" t="s">
        <v>1217</v>
      </c>
      <c r="J60" s="1" t="s">
        <v>30</v>
      </c>
      <c r="K60" s="1" t="s">
        <v>1218</v>
      </c>
      <c r="L60" s="1" t="s">
        <v>1218</v>
      </c>
      <c r="M60" s="1" t="s">
        <v>863</v>
      </c>
      <c r="N60" s="1" t="s">
        <v>863</v>
      </c>
      <c r="O60" s="1" t="s">
        <v>864</v>
      </c>
      <c r="P60" s="1" t="s">
        <v>865</v>
      </c>
      <c r="Q60" s="1" t="s">
        <v>866</v>
      </c>
      <c r="R60" s="1" t="s">
        <v>1219</v>
      </c>
      <c r="S60" s="1" t="s">
        <v>868</v>
      </c>
      <c r="T60" s="1" t="s">
        <v>869</v>
      </c>
      <c r="U60" s="1" t="s">
        <v>870</v>
      </c>
      <c r="V60" s="1" t="s">
        <v>884</v>
      </c>
    </row>
    <row r="61" s="1" customFormat="1" spans="1:22">
      <c r="A61" s="3">
        <v>999222513626496</v>
      </c>
      <c r="B61" s="1" t="s">
        <v>1145</v>
      </c>
      <c r="C61" s="1" t="s">
        <v>1220</v>
      </c>
      <c r="D61" s="1" t="s">
        <v>1179</v>
      </c>
      <c r="E61" s="1" t="s">
        <v>1221</v>
      </c>
      <c r="F61" s="1" t="s">
        <v>1145</v>
      </c>
      <c r="G61" s="1" t="s">
        <v>855</v>
      </c>
      <c r="H61" s="1" t="s">
        <v>860</v>
      </c>
      <c r="I61" s="1" t="s">
        <v>1222</v>
      </c>
      <c r="J61" s="1" t="s">
        <v>30</v>
      </c>
      <c r="K61" s="1" t="s">
        <v>1223</v>
      </c>
      <c r="L61" s="1" t="s">
        <v>1223</v>
      </c>
      <c r="M61" s="1" t="s">
        <v>863</v>
      </c>
      <c r="N61" s="1" t="s">
        <v>863</v>
      </c>
      <c r="O61" s="1" t="s">
        <v>864</v>
      </c>
      <c r="P61" s="1" t="s">
        <v>865</v>
      </c>
      <c r="Q61" s="1" t="s">
        <v>866</v>
      </c>
      <c r="R61" s="1" t="s">
        <v>1224</v>
      </c>
      <c r="S61" s="1" t="s">
        <v>868</v>
      </c>
      <c r="T61" s="1" t="s">
        <v>869</v>
      </c>
      <c r="U61" s="1" t="s">
        <v>870</v>
      </c>
      <c r="V61" s="1" t="s">
        <v>884</v>
      </c>
    </row>
    <row r="62" s="1" customFormat="1" spans="1:22">
      <c r="A62" s="3">
        <v>999222513089432</v>
      </c>
      <c r="B62" s="1" t="s">
        <v>1145</v>
      </c>
      <c r="C62" s="1" t="s">
        <v>1225</v>
      </c>
      <c r="D62" s="1" t="s">
        <v>1226</v>
      </c>
      <c r="E62" s="1" t="s">
        <v>1227</v>
      </c>
      <c r="F62" s="1" t="s">
        <v>1145</v>
      </c>
      <c r="G62" s="1" t="s">
        <v>855</v>
      </c>
      <c r="H62" s="1" t="s">
        <v>860</v>
      </c>
      <c r="I62" s="1" t="s">
        <v>1228</v>
      </c>
      <c r="J62" s="1" t="s">
        <v>30</v>
      </c>
      <c r="K62" s="1" t="s">
        <v>1229</v>
      </c>
      <c r="L62" s="1" t="s">
        <v>1229</v>
      </c>
      <c r="M62" s="1" t="s">
        <v>863</v>
      </c>
      <c r="N62" s="1" t="s">
        <v>863</v>
      </c>
      <c r="O62" s="1" t="s">
        <v>864</v>
      </c>
      <c r="P62" s="1" t="s">
        <v>865</v>
      </c>
      <c r="Q62" s="1" t="s">
        <v>866</v>
      </c>
      <c r="R62" s="1" t="s">
        <v>1230</v>
      </c>
      <c r="S62" s="1" t="s">
        <v>868</v>
      </c>
      <c r="T62" s="1" t="s">
        <v>869</v>
      </c>
      <c r="U62" s="1" t="s">
        <v>870</v>
      </c>
      <c r="V62" s="1" t="s">
        <v>1138</v>
      </c>
    </row>
    <row r="63" s="1" customFormat="1" spans="1:22">
      <c r="A63" s="3">
        <v>999222513053501</v>
      </c>
      <c r="B63" s="1" t="s">
        <v>1145</v>
      </c>
      <c r="C63" s="1" t="s">
        <v>1231</v>
      </c>
      <c r="D63" s="1" t="s">
        <v>1232</v>
      </c>
      <c r="E63" s="1" t="s">
        <v>1233</v>
      </c>
      <c r="F63" s="1" t="s">
        <v>1145</v>
      </c>
      <c r="G63" s="1" t="s">
        <v>855</v>
      </c>
      <c r="H63" s="1" t="s">
        <v>860</v>
      </c>
      <c r="I63" s="1" t="s">
        <v>1234</v>
      </c>
      <c r="J63" s="1" t="s">
        <v>30</v>
      </c>
      <c r="K63" s="1" t="s">
        <v>1235</v>
      </c>
      <c r="L63" s="1" t="s">
        <v>1235</v>
      </c>
      <c r="M63" s="1" t="s">
        <v>863</v>
      </c>
      <c r="N63" s="1" t="s">
        <v>863</v>
      </c>
      <c r="O63" s="1" t="s">
        <v>864</v>
      </c>
      <c r="P63" s="1" t="s">
        <v>865</v>
      </c>
      <c r="Q63" s="1" t="s">
        <v>866</v>
      </c>
      <c r="R63" s="1" t="s">
        <v>1236</v>
      </c>
      <c r="S63" s="1" t="s">
        <v>868</v>
      </c>
      <c r="T63" s="1" t="s">
        <v>869</v>
      </c>
      <c r="U63" s="1" t="s">
        <v>870</v>
      </c>
      <c r="V63" s="1" t="s">
        <v>884</v>
      </c>
    </row>
    <row r="64" s="1" customFormat="1" spans="1:22">
      <c r="A64" s="3">
        <v>999222512737945</v>
      </c>
      <c r="B64" s="1" t="s">
        <v>1145</v>
      </c>
      <c r="C64" s="1" t="s">
        <v>1237</v>
      </c>
      <c r="D64" s="1" t="s">
        <v>1238</v>
      </c>
      <c r="E64" s="1" t="s">
        <v>1239</v>
      </c>
      <c r="F64" s="1" t="s">
        <v>859</v>
      </c>
      <c r="G64" s="1" t="s">
        <v>855</v>
      </c>
      <c r="H64" s="1" t="s">
        <v>860</v>
      </c>
      <c r="I64" s="1" t="s">
        <v>1240</v>
      </c>
      <c r="J64" s="1" t="s">
        <v>30</v>
      </c>
      <c r="K64" s="1" t="s">
        <v>1241</v>
      </c>
      <c r="L64" s="1" t="s">
        <v>1241</v>
      </c>
      <c r="M64" s="1" t="s">
        <v>863</v>
      </c>
      <c r="N64" s="1" t="s">
        <v>863</v>
      </c>
      <c r="O64" s="1" t="s">
        <v>864</v>
      </c>
      <c r="P64" s="1" t="s">
        <v>865</v>
      </c>
      <c r="Q64" s="1" t="s">
        <v>866</v>
      </c>
      <c r="R64" s="1" t="s">
        <v>1242</v>
      </c>
      <c r="S64" s="1" t="s">
        <v>868</v>
      </c>
      <c r="T64" s="1" t="s">
        <v>869</v>
      </c>
      <c r="U64" s="1" t="s">
        <v>870</v>
      </c>
      <c r="V64" s="1" t="s">
        <v>884</v>
      </c>
    </row>
    <row r="65" s="1" customFormat="1" spans="1:22">
      <c r="A65" s="3">
        <v>999222512709675</v>
      </c>
      <c r="B65" s="1" t="s">
        <v>1145</v>
      </c>
      <c r="C65" s="1" t="s">
        <v>1243</v>
      </c>
      <c r="D65" s="1" t="s">
        <v>1244</v>
      </c>
      <c r="E65" s="1" t="s">
        <v>1245</v>
      </c>
      <c r="F65" s="1" t="s">
        <v>859</v>
      </c>
      <c r="G65" s="1" t="s">
        <v>855</v>
      </c>
      <c r="H65" s="1" t="s">
        <v>860</v>
      </c>
      <c r="I65" s="1" t="s">
        <v>1246</v>
      </c>
      <c r="J65" s="1" t="s">
        <v>30</v>
      </c>
      <c r="K65" s="1" t="s">
        <v>1247</v>
      </c>
      <c r="L65" s="1" t="s">
        <v>1247</v>
      </c>
      <c r="M65" s="1" t="s">
        <v>863</v>
      </c>
      <c r="N65" s="1" t="s">
        <v>863</v>
      </c>
      <c r="O65" s="1" t="s">
        <v>864</v>
      </c>
      <c r="P65" s="1" t="s">
        <v>865</v>
      </c>
      <c r="Q65" s="1" t="s">
        <v>866</v>
      </c>
      <c r="R65" s="1" t="s">
        <v>1248</v>
      </c>
      <c r="S65" s="1" t="s">
        <v>868</v>
      </c>
      <c r="T65" s="1" t="s">
        <v>869</v>
      </c>
      <c r="U65" s="1" t="s">
        <v>870</v>
      </c>
      <c r="V65" s="1" t="s">
        <v>871</v>
      </c>
    </row>
    <row r="66" s="1" customFormat="1" spans="1:22">
      <c r="A66" s="3">
        <v>999222512663813</v>
      </c>
      <c r="B66" s="1" t="s">
        <v>1145</v>
      </c>
      <c r="C66" s="1" t="s">
        <v>1249</v>
      </c>
      <c r="D66" s="1" t="s">
        <v>1250</v>
      </c>
      <c r="E66" s="1" t="s">
        <v>1251</v>
      </c>
      <c r="F66" s="1" t="s">
        <v>859</v>
      </c>
      <c r="G66" s="1" t="s">
        <v>855</v>
      </c>
      <c r="H66" s="1" t="s">
        <v>860</v>
      </c>
      <c r="I66" s="1" t="s">
        <v>1252</v>
      </c>
      <c r="J66" s="1" t="s">
        <v>30</v>
      </c>
      <c r="K66" s="1" t="s">
        <v>1253</v>
      </c>
      <c r="L66" s="1" t="s">
        <v>1253</v>
      </c>
      <c r="M66" s="1" t="s">
        <v>863</v>
      </c>
      <c r="N66" s="1" t="s">
        <v>863</v>
      </c>
      <c r="O66" s="1" t="s">
        <v>864</v>
      </c>
      <c r="P66" s="1" t="s">
        <v>865</v>
      </c>
      <c r="Q66" s="1" t="s">
        <v>866</v>
      </c>
      <c r="R66" s="1" t="s">
        <v>1254</v>
      </c>
      <c r="S66" s="1" t="s">
        <v>868</v>
      </c>
      <c r="T66" s="1" t="s">
        <v>869</v>
      </c>
      <c r="U66" s="1" t="s">
        <v>870</v>
      </c>
      <c r="V66" s="1" t="s">
        <v>1255</v>
      </c>
    </row>
    <row r="67" s="1" customFormat="1" spans="1:22">
      <c r="A67" s="3">
        <v>999222511960079</v>
      </c>
      <c r="B67" s="1" t="s">
        <v>1145</v>
      </c>
      <c r="C67" s="1" t="s">
        <v>1256</v>
      </c>
      <c r="D67" s="1" t="s">
        <v>1257</v>
      </c>
      <c r="E67" s="1" t="s">
        <v>1258</v>
      </c>
      <c r="F67" s="1" t="s">
        <v>1145</v>
      </c>
      <c r="G67" s="1" t="s">
        <v>855</v>
      </c>
      <c r="H67" s="1" t="s">
        <v>860</v>
      </c>
      <c r="I67" s="1" t="s">
        <v>1259</v>
      </c>
      <c r="J67" s="1" t="s">
        <v>30</v>
      </c>
      <c r="K67" s="1" t="s">
        <v>1260</v>
      </c>
      <c r="L67" s="1" t="s">
        <v>1260</v>
      </c>
      <c r="M67" s="1" t="s">
        <v>863</v>
      </c>
      <c r="N67" s="1" t="s">
        <v>863</v>
      </c>
      <c r="O67" s="1" t="s">
        <v>864</v>
      </c>
      <c r="P67" s="1" t="s">
        <v>865</v>
      </c>
      <c r="Q67" s="1" t="s">
        <v>866</v>
      </c>
      <c r="R67" s="1" t="s">
        <v>1261</v>
      </c>
      <c r="S67" s="1" t="s">
        <v>868</v>
      </c>
      <c r="T67" s="1" t="s">
        <v>869</v>
      </c>
      <c r="U67" s="1" t="s">
        <v>870</v>
      </c>
      <c r="V67" s="1" t="s">
        <v>1262</v>
      </c>
    </row>
    <row r="68" s="1" customFormat="1" spans="1:22">
      <c r="A68" s="3">
        <v>999222511339408</v>
      </c>
      <c r="B68" s="1" t="s">
        <v>1263</v>
      </c>
      <c r="C68" s="1" t="s">
        <v>1264</v>
      </c>
      <c r="D68" s="1" t="s">
        <v>1179</v>
      </c>
      <c r="E68" s="1" t="s">
        <v>1265</v>
      </c>
      <c r="F68" s="1" t="s">
        <v>1145</v>
      </c>
      <c r="G68" s="1" t="s">
        <v>855</v>
      </c>
      <c r="H68" s="1" t="s">
        <v>860</v>
      </c>
      <c r="I68" s="1" t="s">
        <v>1266</v>
      </c>
      <c r="J68" s="1" t="s">
        <v>30</v>
      </c>
      <c r="K68" s="1" t="s">
        <v>1267</v>
      </c>
      <c r="L68" s="1" t="s">
        <v>1267</v>
      </c>
      <c r="M68" s="1" t="s">
        <v>863</v>
      </c>
      <c r="N68" s="1" t="s">
        <v>863</v>
      </c>
      <c r="O68" s="1" t="s">
        <v>864</v>
      </c>
      <c r="P68" s="1" t="s">
        <v>865</v>
      </c>
      <c r="Q68" s="1" t="s">
        <v>866</v>
      </c>
      <c r="R68" s="1" t="s">
        <v>1268</v>
      </c>
      <c r="S68" s="1" t="s">
        <v>868</v>
      </c>
      <c r="T68" s="1" t="s">
        <v>869</v>
      </c>
      <c r="U68" s="1" t="s">
        <v>870</v>
      </c>
      <c r="V68" s="1" t="s">
        <v>884</v>
      </c>
    </row>
    <row r="69" s="1" customFormat="1" spans="1:22">
      <c r="A69" s="3">
        <v>999222510732653</v>
      </c>
      <c r="B69" s="1" t="s">
        <v>1263</v>
      </c>
      <c r="C69" s="1" t="s">
        <v>1269</v>
      </c>
      <c r="D69" s="1" t="s">
        <v>1270</v>
      </c>
      <c r="E69" s="1" t="s">
        <v>1271</v>
      </c>
      <c r="F69" s="1" t="s">
        <v>859</v>
      </c>
      <c r="G69" s="1" t="s">
        <v>855</v>
      </c>
      <c r="H69" s="1" t="s">
        <v>860</v>
      </c>
      <c r="I69" s="1" t="s">
        <v>1272</v>
      </c>
      <c r="J69" s="1" t="s">
        <v>30</v>
      </c>
      <c r="K69" s="1" t="s">
        <v>1273</v>
      </c>
      <c r="L69" s="1" t="s">
        <v>1273</v>
      </c>
      <c r="M69" s="1" t="s">
        <v>863</v>
      </c>
      <c r="N69" s="1" t="s">
        <v>863</v>
      </c>
      <c r="O69" s="1" t="s">
        <v>864</v>
      </c>
      <c r="P69" s="1" t="s">
        <v>865</v>
      </c>
      <c r="Q69" s="1" t="s">
        <v>866</v>
      </c>
      <c r="R69" s="1" t="s">
        <v>1274</v>
      </c>
      <c r="S69" s="1" t="s">
        <v>868</v>
      </c>
      <c r="T69" s="1" t="s">
        <v>869</v>
      </c>
      <c r="U69" s="1" t="s">
        <v>870</v>
      </c>
      <c r="V69" s="1" t="s">
        <v>918</v>
      </c>
    </row>
    <row r="70" s="1" customFormat="1" spans="1:22">
      <c r="A70" s="3">
        <v>999222508972137</v>
      </c>
      <c r="B70" s="1" t="s">
        <v>1263</v>
      </c>
      <c r="C70" s="1" t="s">
        <v>1275</v>
      </c>
      <c r="D70" s="1" t="s">
        <v>1276</v>
      </c>
      <c r="E70" s="1" t="s">
        <v>1277</v>
      </c>
      <c r="F70" s="1" t="s">
        <v>1145</v>
      </c>
      <c r="G70" s="1" t="s">
        <v>855</v>
      </c>
      <c r="H70" s="1" t="s">
        <v>860</v>
      </c>
      <c r="I70" s="1" t="s">
        <v>1278</v>
      </c>
      <c r="J70" s="1" t="s">
        <v>30</v>
      </c>
      <c r="K70" s="1" t="s">
        <v>1279</v>
      </c>
      <c r="L70" s="1" t="s">
        <v>1279</v>
      </c>
      <c r="M70" s="1" t="s">
        <v>863</v>
      </c>
      <c r="N70" s="1" t="s">
        <v>863</v>
      </c>
      <c r="O70" s="1" t="s">
        <v>864</v>
      </c>
      <c r="P70" s="1" t="s">
        <v>865</v>
      </c>
      <c r="Q70" s="1" t="s">
        <v>866</v>
      </c>
      <c r="R70" s="1" t="s">
        <v>1280</v>
      </c>
      <c r="S70" s="1" t="s">
        <v>868</v>
      </c>
      <c r="T70" s="1" t="s">
        <v>869</v>
      </c>
      <c r="U70" s="1" t="s">
        <v>870</v>
      </c>
      <c r="V70" s="1" t="s">
        <v>1171</v>
      </c>
    </row>
    <row r="71" s="1" customFormat="1" spans="1:22">
      <c r="A71" s="3">
        <v>999222501177292</v>
      </c>
      <c r="B71" s="1" t="s">
        <v>1263</v>
      </c>
      <c r="C71" s="1" t="s">
        <v>1281</v>
      </c>
      <c r="D71" s="1" t="s">
        <v>1179</v>
      </c>
      <c r="E71" s="1" t="s">
        <v>1282</v>
      </c>
      <c r="F71" s="1" t="s">
        <v>1145</v>
      </c>
      <c r="G71" s="1" t="s">
        <v>855</v>
      </c>
      <c r="H71" s="1" t="s">
        <v>860</v>
      </c>
      <c r="I71" s="1" t="s">
        <v>1266</v>
      </c>
      <c r="J71" s="1" t="s">
        <v>30</v>
      </c>
      <c r="K71" s="1" t="s">
        <v>1267</v>
      </c>
      <c r="L71" s="1" t="s">
        <v>1267</v>
      </c>
      <c r="M71" s="1" t="s">
        <v>863</v>
      </c>
      <c r="N71" s="1" t="s">
        <v>863</v>
      </c>
      <c r="O71" s="1" t="s">
        <v>864</v>
      </c>
      <c r="P71" s="1" t="s">
        <v>865</v>
      </c>
      <c r="Q71" s="1" t="s">
        <v>866</v>
      </c>
      <c r="R71" s="1" t="s">
        <v>1283</v>
      </c>
      <c r="S71" s="1" t="s">
        <v>868</v>
      </c>
      <c r="T71" s="1" t="s">
        <v>869</v>
      </c>
      <c r="U71" s="1" t="s">
        <v>870</v>
      </c>
      <c r="V71" s="1" t="s">
        <v>884</v>
      </c>
    </row>
    <row r="72" s="1" customFormat="1" spans="1:22">
      <c r="A72" s="3">
        <v>22495570645</v>
      </c>
      <c r="B72" s="1" t="s">
        <v>1263</v>
      </c>
      <c r="C72" s="1" t="s">
        <v>1284</v>
      </c>
      <c r="D72" s="1" t="s">
        <v>1285</v>
      </c>
      <c r="E72" s="1" t="s">
        <v>1286</v>
      </c>
      <c r="F72" s="1" t="s">
        <v>1263</v>
      </c>
      <c r="G72" s="1" t="s">
        <v>855</v>
      </c>
      <c r="H72" s="1" t="s">
        <v>860</v>
      </c>
      <c r="I72" s="1" t="s">
        <v>1287</v>
      </c>
      <c r="J72" s="1" t="s">
        <v>30</v>
      </c>
      <c r="K72" s="1" t="s">
        <v>1288</v>
      </c>
      <c r="L72" s="1" t="s">
        <v>1288</v>
      </c>
      <c r="M72" s="1" t="s">
        <v>863</v>
      </c>
      <c r="N72" s="1" t="s">
        <v>863</v>
      </c>
      <c r="O72" s="1" t="s">
        <v>864</v>
      </c>
      <c r="P72" s="1" t="s">
        <v>865</v>
      </c>
      <c r="Q72" s="1" t="s">
        <v>866</v>
      </c>
      <c r="R72" s="1" t="s">
        <v>1289</v>
      </c>
      <c r="S72" s="1" t="s">
        <v>868</v>
      </c>
      <c r="T72" s="1" t="s">
        <v>869</v>
      </c>
      <c r="U72" s="1" t="s">
        <v>870</v>
      </c>
      <c r="V72" s="1" t="s">
        <v>1290</v>
      </c>
    </row>
    <row r="73" s="1" customFormat="1" spans="1:22">
      <c r="A73" s="3">
        <v>999222495053849</v>
      </c>
      <c r="B73" s="1" t="s">
        <v>1263</v>
      </c>
      <c r="C73" s="1" t="s">
        <v>1291</v>
      </c>
      <c r="D73" s="1" t="s">
        <v>1292</v>
      </c>
      <c r="E73" s="1" t="s">
        <v>1293</v>
      </c>
      <c r="F73" s="1" t="s">
        <v>1263</v>
      </c>
      <c r="G73" s="1" t="s">
        <v>855</v>
      </c>
      <c r="H73" s="1" t="s">
        <v>860</v>
      </c>
      <c r="I73" s="1" t="s">
        <v>1294</v>
      </c>
      <c r="J73" s="1" t="s">
        <v>30</v>
      </c>
      <c r="K73" s="1" t="s">
        <v>1295</v>
      </c>
      <c r="L73" s="1" t="s">
        <v>1295</v>
      </c>
      <c r="M73" s="1" t="s">
        <v>863</v>
      </c>
      <c r="N73" s="1" t="s">
        <v>863</v>
      </c>
      <c r="O73" s="1" t="s">
        <v>864</v>
      </c>
      <c r="P73" s="1" t="s">
        <v>865</v>
      </c>
      <c r="Q73" s="1" t="s">
        <v>866</v>
      </c>
      <c r="R73" s="1" t="s">
        <v>1296</v>
      </c>
      <c r="S73" s="1" t="s">
        <v>868</v>
      </c>
      <c r="T73" s="1" t="s">
        <v>869</v>
      </c>
      <c r="U73" s="1" t="s">
        <v>870</v>
      </c>
      <c r="V73" s="1" t="s">
        <v>1297</v>
      </c>
    </row>
    <row r="74" s="1" customFormat="1" spans="1:22">
      <c r="A74" s="3">
        <v>999222493913366</v>
      </c>
      <c r="B74" s="1" t="s">
        <v>1263</v>
      </c>
      <c r="C74" s="1" t="s">
        <v>1298</v>
      </c>
      <c r="D74" s="1" t="s">
        <v>1299</v>
      </c>
      <c r="E74" s="1" t="s">
        <v>1300</v>
      </c>
      <c r="F74" s="1" t="s">
        <v>859</v>
      </c>
      <c r="G74" s="1" t="s">
        <v>855</v>
      </c>
      <c r="H74" s="1" t="s">
        <v>860</v>
      </c>
      <c r="I74" s="1" t="s">
        <v>1301</v>
      </c>
      <c r="J74" s="1" t="s">
        <v>30</v>
      </c>
      <c r="K74" s="1" t="s">
        <v>1302</v>
      </c>
      <c r="L74" s="1" t="s">
        <v>1302</v>
      </c>
      <c r="M74" s="1" t="s">
        <v>863</v>
      </c>
      <c r="N74" s="1" t="s">
        <v>863</v>
      </c>
      <c r="O74" s="1" t="s">
        <v>864</v>
      </c>
      <c r="P74" s="1" t="s">
        <v>865</v>
      </c>
      <c r="Q74" s="1" t="s">
        <v>866</v>
      </c>
      <c r="R74" s="1" t="s">
        <v>1303</v>
      </c>
      <c r="S74" s="1" t="s">
        <v>868</v>
      </c>
      <c r="T74" s="1" t="s">
        <v>869</v>
      </c>
      <c r="U74" s="1" t="s">
        <v>870</v>
      </c>
      <c r="V74" s="1" t="s">
        <v>891</v>
      </c>
    </row>
    <row r="75" s="1" customFormat="1" spans="1:22">
      <c r="A75" s="3">
        <v>999222493213912</v>
      </c>
      <c r="B75" s="1" t="s">
        <v>1304</v>
      </c>
      <c r="C75" s="1" t="s">
        <v>1305</v>
      </c>
      <c r="D75" s="1" t="s">
        <v>1179</v>
      </c>
      <c r="E75" s="1" t="s">
        <v>1306</v>
      </c>
      <c r="F75" s="1" t="s">
        <v>1263</v>
      </c>
      <c r="G75" s="1" t="s">
        <v>855</v>
      </c>
      <c r="H75" s="1" t="s">
        <v>860</v>
      </c>
      <c r="I75" s="1" t="s">
        <v>1307</v>
      </c>
      <c r="J75" s="1" t="s">
        <v>30</v>
      </c>
      <c r="K75" s="1" t="s">
        <v>1308</v>
      </c>
      <c r="L75" s="1" t="s">
        <v>1308</v>
      </c>
      <c r="M75" s="1" t="s">
        <v>863</v>
      </c>
      <c r="N75" s="1" t="s">
        <v>863</v>
      </c>
      <c r="O75" s="1" t="s">
        <v>864</v>
      </c>
      <c r="P75" s="1" t="s">
        <v>865</v>
      </c>
      <c r="Q75" s="1" t="s">
        <v>866</v>
      </c>
      <c r="R75" s="1" t="s">
        <v>1309</v>
      </c>
      <c r="S75" s="1" t="s">
        <v>868</v>
      </c>
      <c r="T75" s="1" t="s">
        <v>869</v>
      </c>
      <c r="U75" s="1" t="s">
        <v>870</v>
      </c>
      <c r="V75" s="1" t="s">
        <v>884</v>
      </c>
    </row>
    <row r="76" s="1" customFormat="1" spans="1:22">
      <c r="A76" s="3">
        <v>999222492217517</v>
      </c>
      <c r="B76" s="1" t="s">
        <v>1304</v>
      </c>
      <c r="C76" s="1" t="s">
        <v>1310</v>
      </c>
      <c r="D76" s="1" t="s">
        <v>1311</v>
      </c>
      <c r="E76" s="1" t="s">
        <v>1312</v>
      </c>
      <c r="F76" s="1" t="s">
        <v>859</v>
      </c>
      <c r="G76" s="1" t="s">
        <v>855</v>
      </c>
      <c r="H76" s="1" t="s">
        <v>860</v>
      </c>
      <c r="I76" s="1" t="s">
        <v>1313</v>
      </c>
      <c r="J76" s="1" t="s">
        <v>30</v>
      </c>
      <c r="K76" s="1" t="s">
        <v>1314</v>
      </c>
      <c r="L76" s="1" t="s">
        <v>1314</v>
      </c>
      <c r="M76" s="1" t="s">
        <v>863</v>
      </c>
      <c r="N76" s="1" t="s">
        <v>863</v>
      </c>
      <c r="O76" s="1" t="s">
        <v>864</v>
      </c>
      <c r="P76" s="1" t="s">
        <v>865</v>
      </c>
      <c r="Q76" s="1" t="s">
        <v>866</v>
      </c>
      <c r="R76" s="1" t="s">
        <v>1315</v>
      </c>
      <c r="S76" s="1" t="s">
        <v>868</v>
      </c>
      <c r="T76" s="1" t="s">
        <v>869</v>
      </c>
      <c r="U76" s="1" t="s">
        <v>870</v>
      </c>
      <c r="V76" s="1" t="s">
        <v>884</v>
      </c>
    </row>
    <row r="77" s="1" customFormat="1" spans="1:22">
      <c r="A77" s="3">
        <v>999222491292999</v>
      </c>
      <c r="B77" s="1" t="s">
        <v>1304</v>
      </c>
      <c r="C77" s="1" t="s">
        <v>1316</v>
      </c>
      <c r="D77" s="1" t="s">
        <v>1317</v>
      </c>
      <c r="E77" s="1" t="s">
        <v>1318</v>
      </c>
      <c r="F77" s="1" t="s">
        <v>1304</v>
      </c>
      <c r="G77" s="1" t="s">
        <v>855</v>
      </c>
      <c r="H77" s="1" t="s">
        <v>860</v>
      </c>
      <c r="I77" s="1" t="s">
        <v>1319</v>
      </c>
      <c r="J77" s="1" t="s">
        <v>30</v>
      </c>
      <c r="K77" s="1" t="s">
        <v>1320</v>
      </c>
      <c r="L77" s="1" t="s">
        <v>1320</v>
      </c>
      <c r="M77" s="1" t="s">
        <v>863</v>
      </c>
      <c r="N77" s="1" t="s">
        <v>863</v>
      </c>
      <c r="O77" s="1" t="s">
        <v>864</v>
      </c>
      <c r="P77" s="1" t="s">
        <v>865</v>
      </c>
      <c r="Q77" s="1" t="s">
        <v>866</v>
      </c>
      <c r="R77" s="1" t="s">
        <v>1321</v>
      </c>
      <c r="S77" s="1" t="s">
        <v>868</v>
      </c>
      <c r="T77" s="1" t="s">
        <v>869</v>
      </c>
      <c r="U77" s="1" t="s">
        <v>870</v>
      </c>
      <c r="V77" s="1" t="s">
        <v>871</v>
      </c>
    </row>
    <row r="78" s="1" customFormat="1" spans="1:22">
      <c r="A78" s="3">
        <v>999222490258637</v>
      </c>
      <c r="B78" s="1" t="s">
        <v>1304</v>
      </c>
      <c r="C78" s="1" t="s">
        <v>1322</v>
      </c>
      <c r="D78" s="1" t="s">
        <v>1323</v>
      </c>
      <c r="E78" s="1" t="s">
        <v>1324</v>
      </c>
      <c r="F78" s="1" t="s">
        <v>1263</v>
      </c>
      <c r="G78" s="1" t="s">
        <v>855</v>
      </c>
      <c r="H78" s="1" t="s">
        <v>860</v>
      </c>
      <c r="I78" s="1" t="s">
        <v>1325</v>
      </c>
      <c r="J78" s="1" t="s">
        <v>30</v>
      </c>
      <c r="K78" s="1" t="s">
        <v>1326</v>
      </c>
      <c r="L78" s="1" t="s">
        <v>1326</v>
      </c>
      <c r="M78" s="1" t="s">
        <v>863</v>
      </c>
      <c r="N78" s="1" t="s">
        <v>863</v>
      </c>
      <c r="O78" s="1" t="s">
        <v>864</v>
      </c>
      <c r="P78" s="1" t="s">
        <v>865</v>
      </c>
      <c r="Q78" s="1" t="s">
        <v>866</v>
      </c>
      <c r="R78" s="1" t="s">
        <v>1327</v>
      </c>
      <c r="S78" s="1" t="s">
        <v>868</v>
      </c>
      <c r="T78" s="1" t="s">
        <v>869</v>
      </c>
      <c r="U78" s="1" t="s">
        <v>870</v>
      </c>
      <c r="V78" s="1" t="s">
        <v>1107</v>
      </c>
    </row>
    <row r="79" s="1" customFormat="1" spans="1:22">
      <c r="A79" s="3">
        <v>999222489901225</v>
      </c>
      <c r="B79" s="1" t="s">
        <v>1304</v>
      </c>
      <c r="C79" s="1" t="s">
        <v>1328</v>
      </c>
      <c r="D79" s="1" t="s">
        <v>1179</v>
      </c>
      <c r="E79" s="1" t="s">
        <v>1329</v>
      </c>
      <c r="F79" s="1" t="s">
        <v>1145</v>
      </c>
      <c r="G79" s="1" t="s">
        <v>855</v>
      </c>
      <c r="H79" s="1" t="s">
        <v>860</v>
      </c>
      <c r="I79" s="1" t="s">
        <v>1330</v>
      </c>
      <c r="J79" s="1" t="s">
        <v>30</v>
      </c>
      <c r="K79" s="1" t="s">
        <v>1331</v>
      </c>
      <c r="L79" s="1" t="s">
        <v>1331</v>
      </c>
      <c r="M79" s="1" t="s">
        <v>863</v>
      </c>
      <c r="N79" s="1" t="s">
        <v>863</v>
      </c>
      <c r="O79" s="1" t="s">
        <v>864</v>
      </c>
      <c r="P79" s="1" t="s">
        <v>865</v>
      </c>
      <c r="Q79" s="1" t="s">
        <v>866</v>
      </c>
      <c r="R79" s="1" t="s">
        <v>1332</v>
      </c>
      <c r="S79" s="1" t="s">
        <v>868</v>
      </c>
      <c r="T79" s="1" t="s">
        <v>869</v>
      </c>
      <c r="U79" s="1" t="s">
        <v>870</v>
      </c>
      <c r="V79" s="1" t="s">
        <v>884</v>
      </c>
    </row>
    <row r="80" s="1" customFormat="1" spans="1:22">
      <c r="A80" s="3">
        <v>999222381097506</v>
      </c>
      <c r="B80" s="1" t="s">
        <v>1333</v>
      </c>
      <c r="C80" s="1" t="s">
        <v>1334</v>
      </c>
      <c r="D80" s="1" t="s">
        <v>1335</v>
      </c>
      <c r="E80" s="1" t="s">
        <v>1336</v>
      </c>
      <c r="F80" s="1" t="s">
        <v>859</v>
      </c>
      <c r="G80" s="1" t="s">
        <v>855</v>
      </c>
      <c r="H80" s="1" t="s">
        <v>860</v>
      </c>
      <c r="I80" s="1" t="s">
        <v>1337</v>
      </c>
      <c r="J80" s="1" t="s">
        <v>30</v>
      </c>
      <c r="K80" s="1" t="s">
        <v>1338</v>
      </c>
      <c r="L80" s="1" t="s">
        <v>1338</v>
      </c>
      <c r="M80" s="1" t="s">
        <v>863</v>
      </c>
      <c r="N80" s="1" t="s">
        <v>863</v>
      </c>
      <c r="O80" s="1" t="s">
        <v>864</v>
      </c>
      <c r="P80" s="1" t="s">
        <v>865</v>
      </c>
      <c r="Q80" s="1" t="s">
        <v>866</v>
      </c>
      <c r="R80" s="1" t="s">
        <v>1339</v>
      </c>
      <c r="S80" s="1" t="s">
        <v>868</v>
      </c>
      <c r="T80" s="1" t="s">
        <v>869</v>
      </c>
      <c r="U80" s="1" t="s">
        <v>870</v>
      </c>
      <c r="V80" s="1" t="s">
        <v>884</v>
      </c>
    </row>
    <row r="81" s="1" customFormat="1" spans="1:22">
      <c r="A81" s="3">
        <v>999222250359524</v>
      </c>
      <c r="B81" s="1" t="s">
        <v>1340</v>
      </c>
      <c r="C81" s="1" t="s">
        <v>1341</v>
      </c>
      <c r="D81" s="1" t="s">
        <v>1342</v>
      </c>
      <c r="E81" s="1" t="s">
        <v>1343</v>
      </c>
      <c r="F81" s="1" t="s">
        <v>1304</v>
      </c>
      <c r="G81" s="1" t="s">
        <v>855</v>
      </c>
      <c r="H81" s="1" t="s">
        <v>860</v>
      </c>
      <c r="I81" s="1" t="s">
        <v>1344</v>
      </c>
      <c r="J81" s="1" t="s">
        <v>30</v>
      </c>
      <c r="K81" s="1" t="s">
        <v>1345</v>
      </c>
      <c r="L81" s="1" t="s">
        <v>1345</v>
      </c>
      <c r="M81" s="1" t="s">
        <v>863</v>
      </c>
      <c r="N81" s="1" t="s">
        <v>863</v>
      </c>
      <c r="O81" s="1" t="s">
        <v>864</v>
      </c>
      <c r="P81" s="1" t="s">
        <v>865</v>
      </c>
      <c r="Q81" s="1" t="s">
        <v>866</v>
      </c>
      <c r="R81" s="1" t="s">
        <v>1346</v>
      </c>
      <c r="S81" s="1" t="s">
        <v>868</v>
      </c>
      <c r="T81" s="1" t="s">
        <v>869</v>
      </c>
      <c r="U81" s="1" t="s">
        <v>870</v>
      </c>
      <c r="V81" s="1" t="s">
        <v>884</v>
      </c>
    </row>
    <row r="82" s="1" customFormat="1" spans="1:22">
      <c r="A82" s="3">
        <v>999222285052103</v>
      </c>
      <c r="B82" s="1" t="s">
        <v>1347</v>
      </c>
      <c r="C82" s="1" t="s">
        <v>1348</v>
      </c>
      <c r="D82" s="1" t="s">
        <v>1349</v>
      </c>
      <c r="E82" s="1" t="s">
        <v>1350</v>
      </c>
      <c r="F82" s="1" t="s">
        <v>1351</v>
      </c>
      <c r="G82" s="1" t="s">
        <v>855</v>
      </c>
      <c r="H82" s="1" t="s">
        <v>860</v>
      </c>
      <c r="I82" s="1" t="s">
        <v>1352</v>
      </c>
      <c r="J82" s="1" t="s">
        <v>30</v>
      </c>
      <c r="K82" s="1" t="s">
        <v>1353</v>
      </c>
      <c r="L82" s="1" t="s">
        <v>1353</v>
      </c>
      <c r="M82" s="1" t="s">
        <v>863</v>
      </c>
      <c r="N82" s="1" t="s">
        <v>863</v>
      </c>
      <c r="O82" s="1" t="s">
        <v>864</v>
      </c>
      <c r="P82" s="1" t="s">
        <v>865</v>
      </c>
      <c r="Q82" s="1" t="s">
        <v>866</v>
      </c>
      <c r="R82" s="1" t="s">
        <v>1354</v>
      </c>
      <c r="S82" s="1" t="s">
        <v>868</v>
      </c>
      <c r="T82" s="1" t="s">
        <v>869</v>
      </c>
      <c r="U82" s="1" t="s">
        <v>870</v>
      </c>
      <c r="V82" s="1" t="s">
        <v>884</v>
      </c>
    </row>
    <row r="83" s="1" customFormat="1" spans="1:22">
      <c r="A83" s="3">
        <v>999222113666128</v>
      </c>
      <c r="B83" s="1" t="s">
        <v>1355</v>
      </c>
      <c r="C83" s="1" t="s">
        <v>1356</v>
      </c>
      <c r="D83" s="1" t="s">
        <v>1357</v>
      </c>
      <c r="E83" s="1" t="s">
        <v>1358</v>
      </c>
      <c r="F83" s="1" t="s">
        <v>1145</v>
      </c>
      <c r="G83" s="1" t="s">
        <v>855</v>
      </c>
      <c r="H83" s="1" t="s">
        <v>860</v>
      </c>
      <c r="I83" s="1" t="s">
        <v>1359</v>
      </c>
      <c r="J83" s="1" t="s">
        <v>30</v>
      </c>
      <c r="K83" s="1" t="s">
        <v>1360</v>
      </c>
      <c r="L83" s="1" t="s">
        <v>1360</v>
      </c>
      <c r="M83" s="1" t="s">
        <v>863</v>
      </c>
      <c r="N83" s="1" t="s">
        <v>863</v>
      </c>
      <c r="O83" s="1" t="s">
        <v>864</v>
      </c>
      <c r="P83" s="1" t="s">
        <v>865</v>
      </c>
      <c r="Q83" s="1" t="s">
        <v>866</v>
      </c>
      <c r="R83" s="1" t="s">
        <v>1361</v>
      </c>
      <c r="S83" s="1" t="s">
        <v>868</v>
      </c>
      <c r="T83" s="1" t="s">
        <v>869</v>
      </c>
      <c r="U83" s="1" t="s">
        <v>1051</v>
      </c>
      <c r="V83" s="1" t="s">
        <v>884</v>
      </c>
    </row>
    <row r="84" s="1" customFormat="1" spans="1:22">
      <c r="A84" s="3">
        <v>21845875124</v>
      </c>
      <c r="B84" s="1" t="s">
        <v>1362</v>
      </c>
      <c r="C84" s="1" t="s">
        <v>1363</v>
      </c>
      <c r="D84" s="1" t="s">
        <v>1364</v>
      </c>
      <c r="E84" s="1" t="s">
        <v>1365</v>
      </c>
      <c r="F84" s="1" t="s">
        <v>1304</v>
      </c>
      <c r="G84" s="1" t="s">
        <v>855</v>
      </c>
      <c r="H84" s="1" t="s">
        <v>860</v>
      </c>
      <c r="I84" s="1" t="s">
        <v>1366</v>
      </c>
      <c r="J84" s="1" t="s">
        <v>30</v>
      </c>
      <c r="K84" s="1" t="s">
        <v>1367</v>
      </c>
      <c r="L84" s="1" t="s">
        <v>1367</v>
      </c>
      <c r="M84" s="1" t="s">
        <v>863</v>
      </c>
      <c r="N84" s="1" t="s">
        <v>863</v>
      </c>
      <c r="O84" s="1" t="s">
        <v>864</v>
      </c>
      <c r="P84" s="1" t="s">
        <v>865</v>
      </c>
      <c r="Q84" s="1" t="s">
        <v>866</v>
      </c>
      <c r="R84" s="1" t="s">
        <v>1368</v>
      </c>
      <c r="S84" s="1" t="s">
        <v>868</v>
      </c>
      <c r="T84" s="1" t="s">
        <v>869</v>
      </c>
      <c r="U84" s="1" t="s">
        <v>1051</v>
      </c>
      <c r="V84" s="1" t="s">
        <v>884</v>
      </c>
    </row>
    <row r="85" s="1" customFormat="1" spans="1:22">
      <c r="A85" s="3">
        <v>999222434293389</v>
      </c>
      <c r="B85" s="1" t="s">
        <v>1369</v>
      </c>
      <c r="C85" s="1" t="s">
        <v>1370</v>
      </c>
      <c r="D85" s="1" t="s">
        <v>1371</v>
      </c>
      <c r="E85" s="1" t="s">
        <v>1372</v>
      </c>
      <c r="F85" s="1" t="s">
        <v>859</v>
      </c>
      <c r="G85" s="1" t="s">
        <v>855</v>
      </c>
      <c r="H85" s="1" t="s">
        <v>860</v>
      </c>
      <c r="I85" s="1" t="s">
        <v>1373</v>
      </c>
      <c r="J85" s="1" t="s">
        <v>30</v>
      </c>
      <c r="K85" s="1" t="s">
        <v>1374</v>
      </c>
      <c r="L85" s="1" t="s">
        <v>1374</v>
      </c>
      <c r="M85" s="1" t="s">
        <v>863</v>
      </c>
      <c r="N85" s="1" t="s">
        <v>863</v>
      </c>
      <c r="O85" s="1" t="s">
        <v>864</v>
      </c>
      <c r="P85" s="1" t="s">
        <v>865</v>
      </c>
      <c r="Q85" s="1" t="s">
        <v>866</v>
      </c>
      <c r="R85" s="1" t="s">
        <v>1375</v>
      </c>
      <c r="S85" s="1" t="s">
        <v>868</v>
      </c>
      <c r="T85" s="1" t="s">
        <v>869</v>
      </c>
      <c r="U85" s="1" t="s">
        <v>870</v>
      </c>
      <c r="V85" s="1" t="s">
        <v>1376</v>
      </c>
    </row>
    <row r="86" s="1" customFormat="1" spans="1:22">
      <c r="A86" s="3">
        <v>999222411434040</v>
      </c>
      <c r="B86" s="1" t="s">
        <v>1377</v>
      </c>
      <c r="C86" s="1" t="s">
        <v>1378</v>
      </c>
      <c r="D86" s="1" t="s">
        <v>1379</v>
      </c>
      <c r="E86" s="1" t="s">
        <v>1380</v>
      </c>
      <c r="F86" s="1" t="s">
        <v>1145</v>
      </c>
      <c r="G86" s="1" t="s">
        <v>855</v>
      </c>
      <c r="H86" s="1" t="s">
        <v>860</v>
      </c>
      <c r="I86" s="1" t="s">
        <v>1381</v>
      </c>
      <c r="J86" s="1" t="s">
        <v>30</v>
      </c>
      <c r="K86" s="1" t="s">
        <v>1382</v>
      </c>
      <c r="L86" s="1" t="s">
        <v>1382</v>
      </c>
      <c r="M86" s="1" t="s">
        <v>863</v>
      </c>
      <c r="N86" s="1" t="s">
        <v>863</v>
      </c>
      <c r="O86" s="1" t="s">
        <v>864</v>
      </c>
      <c r="P86" s="1" t="s">
        <v>865</v>
      </c>
      <c r="Q86" s="1" t="s">
        <v>866</v>
      </c>
      <c r="R86" s="1" t="s">
        <v>1383</v>
      </c>
      <c r="S86" s="1" t="s">
        <v>868</v>
      </c>
      <c r="T86" s="1" t="s">
        <v>869</v>
      </c>
      <c r="U86" s="1" t="s">
        <v>870</v>
      </c>
      <c r="V86" s="1" t="s">
        <v>1376</v>
      </c>
    </row>
    <row r="87" s="1" customFormat="1" spans="1:22">
      <c r="A87" s="3">
        <v>999222250268698</v>
      </c>
      <c r="B87" s="1" t="s">
        <v>1340</v>
      </c>
      <c r="C87" s="1" t="s">
        <v>1384</v>
      </c>
      <c r="D87" s="1" t="s">
        <v>1385</v>
      </c>
      <c r="E87" s="1" t="s">
        <v>1386</v>
      </c>
      <c r="F87" s="1" t="s">
        <v>1145</v>
      </c>
      <c r="G87" s="1" t="s">
        <v>855</v>
      </c>
      <c r="H87" s="1" t="s">
        <v>860</v>
      </c>
      <c r="I87" s="1" t="s">
        <v>1387</v>
      </c>
      <c r="J87" s="1" t="s">
        <v>30</v>
      </c>
      <c r="K87" s="1" t="s">
        <v>1388</v>
      </c>
      <c r="L87" s="1" t="s">
        <v>1388</v>
      </c>
      <c r="M87" s="1" t="s">
        <v>863</v>
      </c>
      <c r="N87" s="1" t="s">
        <v>863</v>
      </c>
      <c r="O87" s="1" t="s">
        <v>864</v>
      </c>
      <c r="P87" s="1" t="s">
        <v>865</v>
      </c>
      <c r="Q87" s="1" t="s">
        <v>866</v>
      </c>
      <c r="R87" s="1" t="s">
        <v>1389</v>
      </c>
      <c r="S87" s="1" t="s">
        <v>868</v>
      </c>
      <c r="T87" s="1" t="s">
        <v>869</v>
      </c>
      <c r="U87" s="1" t="s">
        <v>870</v>
      </c>
      <c r="V87" s="1" t="s">
        <v>1390</v>
      </c>
    </row>
    <row r="88" s="1" customFormat="1" spans="1:22">
      <c r="A88" s="3">
        <v>999222298087373</v>
      </c>
      <c r="B88" s="1" t="s">
        <v>1391</v>
      </c>
      <c r="C88" s="1" t="s">
        <v>1392</v>
      </c>
      <c r="D88" s="1" t="s">
        <v>1393</v>
      </c>
      <c r="E88" s="1" t="s">
        <v>1394</v>
      </c>
      <c r="F88" s="1" t="s">
        <v>1263</v>
      </c>
      <c r="G88" s="1" t="s">
        <v>855</v>
      </c>
      <c r="H88" s="1" t="s">
        <v>860</v>
      </c>
      <c r="I88" s="1" t="s">
        <v>1395</v>
      </c>
      <c r="J88" s="1" t="s">
        <v>30</v>
      </c>
      <c r="K88" s="1" t="s">
        <v>1396</v>
      </c>
      <c r="L88" s="1" t="s">
        <v>1396</v>
      </c>
      <c r="M88" s="1" t="s">
        <v>863</v>
      </c>
      <c r="N88" s="1" t="s">
        <v>863</v>
      </c>
      <c r="O88" s="1" t="s">
        <v>864</v>
      </c>
      <c r="P88" s="1" t="s">
        <v>865</v>
      </c>
      <c r="Q88" s="1" t="s">
        <v>866</v>
      </c>
      <c r="R88" s="1" t="s">
        <v>1397</v>
      </c>
      <c r="S88" s="1" t="s">
        <v>868</v>
      </c>
      <c r="T88" s="1" t="s">
        <v>869</v>
      </c>
      <c r="U88" s="1" t="s">
        <v>870</v>
      </c>
      <c r="V88" s="1" t="s">
        <v>1398</v>
      </c>
    </row>
    <row r="89" s="1" customFormat="1" spans="1:22">
      <c r="A89" s="3">
        <v>999222337114547</v>
      </c>
      <c r="B89" s="1" t="s">
        <v>1399</v>
      </c>
      <c r="C89" s="1" t="s">
        <v>1400</v>
      </c>
      <c r="D89" s="1" t="s">
        <v>1393</v>
      </c>
      <c r="E89" s="1" t="s">
        <v>1401</v>
      </c>
      <c r="F89" s="1" t="s">
        <v>1145</v>
      </c>
      <c r="G89" s="1" t="s">
        <v>855</v>
      </c>
      <c r="H89" s="1" t="s">
        <v>860</v>
      </c>
      <c r="I89" s="1" t="s">
        <v>1402</v>
      </c>
      <c r="J89" s="1" t="s">
        <v>30</v>
      </c>
      <c r="K89" s="1" t="s">
        <v>1403</v>
      </c>
      <c r="L89" s="1" t="s">
        <v>1403</v>
      </c>
      <c r="M89" s="1" t="s">
        <v>863</v>
      </c>
      <c r="N89" s="1" t="s">
        <v>863</v>
      </c>
      <c r="O89" s="1" t="s">
        <v>864</v>
      </c>
      <c r="P89" s="1" t="s">
        <v>865</v>
      </c>
      <c r="Q89" s="1" t="s">
        <v>866</v>
      </c>
      <c r="R89" s="1" t="s">
        <v>1404</v>
      </c>
      <c r="S89" s="1" t="s">
        <v>868</v>
      </c>
      <c r="T89" s="1" t="s">
        <v>869</v>
      </c>
      <c r="U89" s="1" t="s">
        <v>870</v>
      </c>
      <c r="V89" s="1" t="s">
        <v>1398</v>
      </c>
    </row>
    <row r="90" s="1" customFormat="1" spans="1:22">
      <c r="A90" s="3">
        <v>999222352553427</v>
      </c>
      <c r="B90" s="1" t="s">
        <v>1405</v>
      </c>
      <c r="C90" s="1" t="s">
        <v>1406</v>
      </c>
      <c r="D90" s="1" t="s">
        <v>1393</v>
      </c>
      <c r="E90" s="1" t="s">
        <v>1407</v>
      </c>
      <c r="F90" s="1" t="s">
        <v>1145</v>
      </c>
      <c r="G90" s="1" t="s">
        <v>855</v>
      </c>
      <c r="H90" s="1" t="s">
        <v>860</v>
      </c>
      <c r="I90" s="1" t="s">
        <v>1408</v>
      </c>
      <c r="J90" s="1" t="s">
        <v>30</v>
      </c>
      <c r="K90" s="1" t="s">
        <v>1409</v>
      </c>
      <c r="L90" s="1" t="s">
        <v>1409</v>
      </c>
      <c r="M90" s="1" t="s">
        <v>863</v>
      </c>
      <c r="N90" s="1" t="s">
        <v>863</v>
      </c>
      <c r="O90" s="1" t="s">
        <v>864</v>
      </c>
      <c r="P90" s="1" t="s">
        <v>865</v>
      </c>
      <c r="Q90" s="1" t="s">
        <v>866</v>
      </c>
      <c r="R90" s="1" t="s">
        <v>1410</v>
      </c>
      <c r="S90" s="1" t="s">
        <v>868</v>
      </c>
      <c r="T90" s="1" t="s">
        <v>869</v>
      </c>
      <c r="U90" s="1" t="s">
        <v>870</v>
      </c>
      <c r="V90" s="1" t="s">
        <v>1398</v>
      </c>
    </row>
    <row r="91" s="1" customFormat="1" spans="1:22">
      <c r="A91" s="3">
        <v>999222383645766</v>
      </c>
      <c r="B91" s="1" t="s">
        <v>1333</v>
      </c>
      <c r="C91" s="1" t="s">
        <v>1411</v>
      </c>
      <c r="D91" s="1" t="s">
        <v>1412</v>
      </c>
      <c r="E91" s="1" t="s">
        <v>1413</v>
      </c>
      <c r="F91" s="1" t="s">
        <v>859</v>
      </c>
      <c r="G91" s="1" t="s">
        <v>855</v>
      </c>
      <c r="H91" s="1" t="s">
        <v>860</v>
      </c>
      <c r="I91" s="1" t="s">
        <v>1414</v>
      </c>
      <c r="J91" s="1" t="s">
        <v>30</v>
      </c>
      <c r="K91" s="1" t="s">
        <v>1415</v>
      </c>
      <c r="L91" s="1" t="s">
        <v>1415</v>
      </c>
      <c r="M91" s="1" t="s">
        <v>863</v>
      </c>
      <c r="N91" s="1" t="s">
        <v>863</v>
      </c>
      <c r="O91" s="1" t="s">
        <v>864</v>
      </c>
      <c r="P91" s="1" t="s">
        <v>865</v>
      </c>
      <c r="Q91" s="1" t="s">
        <v>866</v>
      </c>
      <c r="R91" s="1" t="s">
        <v>1416</v>
      </c>
      <c r="S91" s="1" t="s">
        <v>868</v>
      </c>
      <c r="T91" s="1" t="s">
        <v>869</v>
      </c>
      <c r="U91" s="1" t="s">
        <v>870</v>
      </c>
      <c r="V91" s="1" t="s">
        <v>925</v>
      </c>
    </row>
    <row r="92" s="1" customFormat="1" spans="1:22">
      <c r="A92" s="3">
        <v>999222443830303</v>
      </c>
      <c r="B92" s="1" t="s">
        <v>1351</v>
      </c>
      <c r="C92" s="1" t="s">
        <v>1417</v>
      </c>
      <c r="D92" s="1" t="s">
        <v>1418</v>
      </c>
      <c r="E92" s="1" t="s">
        <v>1419</v>
      </c>
      <c r="F92" s="1" t="s">
        <v>1145</v>
      </c>
      <c r="G92" s="1" t="s">
        <v>855</v>
      </c>
      <c r="H92" s="1" t="s">
        <v>860</v>
      </c>
      <c r="I92" s="1" t="s">
        <v>1420</v>
      </c>
      <c r="J92" s="1" t="s">
        <v>30</v>
      </c>
      <c r="K92" s="1" t="s">
        <v>1421</v>
      </c>
      <c r="L92" s="1" t="s">
        <v>1421</v>
      </c>
      <c r="M92" s="1" t="s">
        <v>863</v>
      </c>
      <c r="N92" s="1" t="s">
        <v>863</v>
      </c>
      <c r="O92" s="1" t="s">
        <v>864</v>
      </c>
      <c r="P92" s="1" t="s">
        <v>865</v>
      </c>
      <c r="Q92" s="1" t="s">
        <v>866</v>
      </c>
      <c r="R92" s="1" t="s">
        <v>1422</v>
      </c>
      <c r="S92" s="1" t="s">
        <v>868</v>
      </c>
      <c r="T92" s="1" t="s">
        <v>869</v>
      </c>
      <c r="U92" s="1" t="s">
        <v>870</v>
      </c>
      <c r="V92" s="1" t="s">
        <v>891</v>
      </c>
    </row>
    <row r="93" s="1" customFormat="1" spans="1:22">
      <c r="A93" s="3">
        <v>999222389021832</v>
      </c>
      <c r="B93" s="1" t="s">
        <v>1423</v>
      </c>
      <c r="C93" s="1" t="s">
        <v>1424</v>
      </c>
      <c r="D93" s="1" t="s">
        <v>1425</v>
      </c>
      <c r="E93" s="1" t="s">
        <v>1426</v>
      </c>
      <c r="F93" s="1" t="s">
        <v>859</v>
      </c>
      <c r="G93" s="1" t="s">
        <v>855</v>
      </c>
      <c r="H93" s="1" t="s">
        <v>860</v>
      </c>
      <c r="I93" s="1" t="s">
        <v>1427</v>
      </c>
      <c r="J93" s="1" t="s">
        <v>30</v>
      </c>
      <c r="K93" s="1" t="s">
        <v>1428</v>
      </c>
      <c r="L93" s="1" t="s">
        <v>1428</v>
      </c>
      <c r="M93" s="1" t="s">
        <v>863</v>
      </c>
      <c r="N93" s="1" t="s">
        <v>863</v>
      </c>
      <c r="O93" s="1" t="s">
        <v>864</v>
      </c>
      <c r="P93" s="1" t="s">
        <v>865</v>
      </c>
      <c r="Q93" s="1" t="s">
        <v>866</v>
      </c>
      <c r="R93" s="1" t="s">
        <v>1429</v>
      </c>
      <c r="S93" s="1" t="s">
        <v>868</v>
      </c>
      <c r="T93" s="1" t="s">
        <v>869</v>
      </c>
      <c r="U93" s="1" t="s">
        <v>870</v>
      </c>
      <c r="V93" s="1" t="s">
        <v>891</v>
      </c>
    </row>
    <row r="94" s="1" customFormat="1" spans="1:22">
      <c r="A94" s="3">
        <v>999222358278909</v>
      </c>
      <c r="B94" s="1" t="s">
        <v>1405</v>
      </c>
      <c r="C94" s="1" t="s">
        <v>1430</v>
      </c>
      <c r="D94" s="1" t="s">
        <v>1431</v>
      </c>
      <c r="E94" s="1" t="s">
        <v>1432</v>
      </c>
      <c r="F94" s="1" t="s">
        <v>859</v>
      </c>
      <c r="G94" s="1" t="s">
        <v>855</v>
      </c>
      <c r="H94" s="1" t="s">
        <v>860</v>
      </c>
      <c r="I94" s="1" t="s">
        <v>1433</v>
      </c>
      <c r="J94" s="1" t="s">
        <v>30</v>
      </c>
      <c r="K94" s="1" t="s">
        <v>1434</v>
      </c>
      <c r="L94" s="1" t="s">
        <v>1434</v>
      </c>
      <c r="M94" s="1" t="s">
        <v>863</v>
      </c>
      <c r="N94" s="1" t="s">
        <v>863</v>
      </c>
      <c r="O94" s="1" t="s">
        <v>864</v>
      </c>
      <c r="P94" s="1" t="s">
        <v>865</v>
      </c>
      <c r="Q94" s="1" t="s">
        <v>866</v>
      </c>
      <c r="R94" s="1" t="s">
        <v>1435</v>
      </c>
      <c r="S94" s="1" t="s">
        <v>868</v>
      </c>
      <c r="T94" s="1" t="s">
        <v>869</v>
      </c>
      <c r="U94" s="1" t="s">
        <v>870</v>
      </c>
      <c r="V94" s="1" t="s">
        <v>1436</v>
      </c>
    </row>
    <row r="95" s="1" customFormat="1" spans="1:22">
      <c r="A95" s="3">
        <v>999222417977133</v>
      </c>
      <c r="B95" s="1" t="s">
        <v>1369</v>
      </c>
      <c r="C95" s="1" t="s">
        <v>1437</v>
      </c>
      <c r="D95" s="1" t="s">
        <v>1438</v>
      </c>
      <c r="E95" s="1" t="s">
        <v>1439</v>
      </c>
      <c r="F95" s="1" t="s">
        <v>859</v>
      </c>
      <c r="G95" s="1" t="s">
        <v>855</v>
      </c>
      <c r="H95" s="1" t="s">
        <v>860</v>
      </c>
      <c r="I95" s="1" t="s">
        <v>1440</v>
      </c>
      <c r="J95" s="1" t="s">
        <v>30</v>
      </c>
      <c r="K95" s="1" t="s">
        <v>1441</v>
      </c>
      <c r="L95" s="1" t="s">
        <v>1441</v>
      </c>
      <c r="M95" s="1" t="s">
        <v>863</v>
      </c>
      <c r="N95" s="1" t="s">
        <v>863</v>
      </c>
      <c r="O95" s="1" t="s">
        <v>864</v>
      </c>
      <c r="P95" s="1" t="s">
        <v>865</v>
      </c>
      <c r="Q95" s="1" t="s">
        <v>866</v>
      </c>
      <c r="R95" s="1" t="s">
        <v>1442</v>
      </c>
      <c r="S95" s="1" t="s">
        <v>868</v>
      </c>
      <c r="T95" s="1" t="s">
        <v>869</v>
      </c>
      <c r="U95" s="1" t="s">
        <v>870</v>
      </c>
      <c r="V95" s="1" t="s">
        <v>1443</v>
      </c>
    </row>
    <row r="96" s="1" customFormat="1" spans="1:22">
      <c r="A96" s="3">
        <v>999222156054841</v>
      </c>
      <c r="B96" s="1" t="s">
        <v>1444</v>
      </c>
      <c r="C96" s="1" t="s">
        <v>1445</v>
      </c>
      <c r="D96" s="1" t="s">
        <v>1446</v>
      </c>
      <c r="E96" s="1" t="s">
        <v>1447</v>
      </c>
      <c r="F96" s="1" t="s">
        <v>859</v>
      </c>
      <c r="G96" s="1" t="s">
        <v>855</v>
      </c>
      <c r="H96" s="1" t="s">
        <v>860</v>
      </c>
      <c r="I96" s="1" t="s">
        <v>1448</v>
      </c>
      <c r="J96" s="1" t="s">
        <v>30</v>
      </c>
      <c r="K96" s="1" t="s">
        <v>1449</v>
      </c>
      <c r="L96" s="1" t="s">
        <v>1449</v>
      </c>
      <c r="M96" s="1" t="s">
        <v>863</v>
      </c>
      <c r="N96" s="1" t="s">
        <v>863</v>
      </c>
      <c r="O96" s="1" t="s">
        <v>864</v>
      </c>
      <c r="P96" s="1" t="s">
        <v>865</v>
      </c>
      <c r="Q96" s="1" t="s">
        <v>866</v>
      </c>
      <c r="R96" s="1" t="s">
        <v>1450</v>
      </c>
      <c r="S96" s="1" t="s">
        <v>868</v>
      </c>
      <c r="T96" s="1" t="s">
        <v>869</v>
      </c>
      <c r="U96" s="1" t="s">
        <v>870</v>
      </c>
      <c r="V96" s="1" t="s">
        <v>1451</v>
      </c>
    </row>
    <row r="97" s="1" customFormat="1" spans="1:22">
      <c r="A97" s="3">
        <v>999222395089357</v>
      </c>
      <c r="B97" s="1" t="s">
        <v>1423</v>
      </c>
      <c r="C97" s="1" t="s">
        <v>1452</v>
      </c>
      <c r="D97" s="1" t="s">
        <v>1453</v>
      </c>
      <c r="E97" s="1" t="s">
        <v>1454</v>
      </c>
      <c r="F97" s="1" t="s">
        <v>859</v>
      </c>
      <c r="G97" s="1" t="s">
        <v>855</v>
      </c>
      <c r="H97" s="1" t="s">
        <v>860</v>
      </c>
      <c r="I97" s="1" t="s">
        <v>1455</v>
      </c>
      <c r="J97" s="1" t="s">
        <v>30</v>
      </c>
      <c r="K97" s="1" t="s">
        <v>1456</v>
      </c>
      <c r="L97" s="1" t="s">
        <v>1456</v>
      </c>
      <c r="M97" s="1" t="s">
        <v>863</v>
      </c>
      <c r="N97" s="1" t="s">
        <v>863</v>
      </c>
      <c r="O97" s="1" t="s">
        <v>864</v>
      </c>
      <c r="P97" s="1" t="s">
        <v>865</v>
      </c>
      <c r="Q97" s="1" t="s">
        <v>866</v>
      </c>
      <c r="R97" s="1" t="s">
        <v>1457</v>
      </c>
      <c r="S97" s="1" t="s">
        <v>868</v>
      </c>
      <c r="T97" s="1" t="s">
        <v>869</v>
      </c>
      <c r="U97" s="1" t="s">
        <v>870</v>
      </c>
      <c r="V97" s="1" t="s">
        <v>1152</v>
      </c>
    </row>
    <row r="98" s="1" customFormat="1" spans="1:22">
      <c r="A98" s="3">
        <v>999222473575915</v>
      </c>
      <c r="B98" s="1" t="s">
        <v>1304</v>
      </c>
      <c r="C98" s="1" t="s">
        <v>1458</v>
      </c>
      <c r="D98" s="1" t="s">
        <v>1459</v>
      </c>
      <c r="E98" s="1" t="s">
        <v>1460</v>
      </c>
      <c r="F98" s="1" t="s">
        <v>1263</v>
      </c>
      <c r="G98" s="1" t="s">
        <v>855</v>
      </c>
      <c r="H98" s="1" t="s">
        <v>860</v>
      </c>
      <c r="I98" s="1" t="s">
        <v>1461</v>
      </c>
      <c r="J98" s="1" t="s">
        <v>30</v>
      </c>
      <c r="K98" s="1" t="s">
        <v>1462</v>
      </c>
      <c r="L98" s="1" t="s">
        <v>1462</v>
      </c>
      <c r="M98" s="1" t="s">
        <v>863</v>
      </c>
      <c r="N98" s="1" t="s">
        <v>863</v>
      </c>
      <c r="O98" s="1" t="s">
        <v>864</v>
      </c>
      <c r="P98" s="1" t="s">
        <v>865</v>
      </c>
      <c r="Q98" s="1" t="s">
        <v>866</v>
      </c>
      <c r="R98" s="1" t="s">
        <v>1463</v>
      </c>
      <c r="S98" s="1" t="s">
        <v>868</v>
      </c>
      <c r="T98" s="1" t="s">
        <v>869</v>
      </c>
      <c r="U98" s="1" t="s">
        <v>870</v>
      </c>
      <c r="V98" s="1" t="s">
        <v>925</v>
      </c>
    </row>
    <row r="99" s="1" customFormat="1" spans="1:22">
      <c r="A99" s="3">
        <v>999222325616432</v>
      </c>
      <c r="B99" s="1" t="s">
        <v>1399</v>
      </c>
      <c r="C99" s="1" t="s">
        <v>1464</v>
      </c>
      <c r="D99" s="1" t="s">
        <v>1465</v>
      </c>
      <c r="E99" s="1" t="s">
        <v>1466</v>
      </c>
      <c r="F99" s="1" t="s">
        <v>1145</v>
      </c>
      <c r="G99" s="1" t="s">
        <v>855</v>
      </c>
      <c r="H99" s="1" t="s">
        <v>860</v>
      </c>
      <c r="I99" s="1" t="s">
        <v>1467</v>
      </c>
      <c r="J99" s="1" t="s">
        <v>30</v>
      </c>
      <c r="K99" s="1" t="s">
        <v>1468</v>
      </c>
      <c r="L99" s="1" t="s">
        <v>1468</v>
      </c>
      <c r="M99" s="1" t="s">
        <v>863</v>
      </c>
      <c r="N99" s="1" t="s">
        <v>863</v>
      </c>
      <c r="O99" s="1" t="s">
        <v>864</v>
      </c>
      <c r="P99" s="1" t="s">
        <v>865</v>
      </c>
      <c r="Q99" s="1" t="s">
        <v>866</v>
      </c>
      <c r="R99" s="1" t="s">
        <v>1469</v>
      </c>
      <c r="S99" s="1" t="s">
        <v>868</v>
      </c>
      <c r="T99" s="1" t="s">
        <v>869</v>
      </c>
      <c r="U99" s="1" t="s">
        <v>870</v>
      </c>
      <c r="V99" s="1" t="s">
        <v>1470</v>
      </c>
    </row>
    <row r="100" s="1" customFormat="1" spans="1:22">
      <c r="A100" s="3">
        <v>999222436780231</v>
      </c>
      <c r="B100" s="1" t="s">
        <v>1369</v>
      </c>
      <c r="C100" s="1" t="s">
        <v>1471</v>
      </c>
      <c r="D100" s="1" t="s">
        <v>1472</v>
      </c>
      <c r="E100" s="1" t="s">
        <v>1473</v>
      </c>
      <c r="F100" s="1" t="s">
        <v>1263</v>
      </c>
      <c r="G100" s="1" t="s">
        <v>855</v>
      </c>
      <c r="H100" s="1" t="s">
        <v>860</v>
      </c>
      <c r="I100" s="1" t="s">
        <v>1474</v>
      </c>
      <c r="J100" s="1" t="s">
        <v>30</v>
      </c>
      <c r="K100" s="1" t="s">
        <v>1475</v>
      </c>
      <c r="L100" s="1" t="s">
        <v>1475</v>
      </c>
      <c r="M100" s="1" t="s">
        <v>863</v>
      </c>
      <c r="N100" s="1" t="s">
        <v>863</v>
      </c>
      <c r="O100" s="1" t="s">
        <v>864</v>
      </c>
      <c r="P100" s="1" t="s">
        <v>865</v>
      </c>
      <c r="Q100" s="1" t="s">
        <v>866</v>
      </c>
      <c r="R100" s="1" t="s">
        <v>1476</v>
      </c>
      <c r="S100" s="1" t="s">
        <v>868</v>
      </c>
      <c r="T100" s="1" t="s">
        <v>869</v>
      </c>
      <c r="U100" s="1" t="s">
        <v>870</v>
      </c>
      <c r="V100" s="1" t="s">
        <v>1477</v>
      </c>
    </row>
    <row r="101" s="1" customFormat="1" spans="1:22">
      <c r="A101" s="3">
        <v>999222311590717</v>
      </c>
      <c r="B101" s="1" t="s">
        <v>1478</v>
      </c>
      <c r="C101" s="1" t="s">
        <v>1479</v>
      </c>
      <c r="D101" s="1" t="s">
        <v>1480</v>
      </c>
      <c r="E101" s="1" t="s">
        <v>1481</v>
      </c>
      <c r="F101" s="1" t="s">
        <v>859</v>
      </c>
      <c r="G101" s="1" t="s">
        <v>855</v>
      </c>
      <c r="H101" s="1" t="s">
        <v>860</v>
      </c>
      <c r="I101" s="1" t="s">
        <v>1482</v>
      </c>
      <c r="J101" s="1" t="s">
        <v>30</v>
      </c>
      <c r="K101" s="1" t="s">
        <v>1483</v>
      </c>
      <c r="L101" s="1" t="s">
        <v>1483</v>
      </c>
      <c r="M101" s="1" t="s">
        <v>863</v>
      </c>
      <c r="N101" s="1" t="s">
        <v>863</v>
      </c>
      <c r="O101" s="1" t="s">
        <v>864</v>
      </c>
      <c r="P101" s="1" t="s">
        <v>865</v>
      </c>
      <c r="Q101" s="1" t="s">
        <v>866</v>
      </c>
      <c r="R101" s="1" t="s">
        <v>1484</v>
      </c>
      <c r="S101" s="1" t="s">
        <v>868</v>
      </c>
      <c r="T101" s="1" t="s">
        <v>869</v>
      </c>
      <c r="U101" s="1" t="s">
        <v>870</v>
      </c>
      <c r="V101" s="1" t="s">
        <v>1485</v>
      </c>
    </row>
    <row r="102" s="1" customFormat="1" spans="1:22">
      <c r="A102" s="3">
        <v>999222193360444</v>
      </c>
      <c r="B102" s="1" t="s">
        <v>1486</v>
      </c>
      <c r="C102" s="1" t="s">
        <v>1487</v>
      </c>
      <c r="D102" s="1" t="s">
        <v>1488</v>
      </c>
      <c r="E102" s="1" t="s">
        <v>1489</v>
      </c>
      <c r="F102" s="1" t="s">
        <v>859</v>
      </c>
      <c r="G102" s="1" t="s">
        <v>855</v>
      </c>
      <c r="H102" s="1" t="s">
        <v>860</v>
      </c>
      <c r="I102" s="1" t="s">
        <v>1490</v>
      </c>
      <c r="J102" s="1" t="s">
        <v>30</v>
      </c>
      <c r="K102" s="1" t="s">
        <v>1491</v>
      </c>
      <c r="L102" s="1" t="s">
        <v>1491</v>
      </c>
      <c r="M102" s="1" t="s">
        <v>863</v>
      </c>
      <c r="N102" s="1" t="s">
        <v>863</v>
      </c>
      <c r="O102" s="1" t="s">
        <v>864</v>
      </c>
      <c r="P102" s="1" t="s">
        <v>865</v>
      </c>
      <c r="Q102" s="1" t="s">
        <v>866</v>
      </c>
      <c r="R102" s="1" t="s">
        <v>1492</v>
      </c>
      <c r="S102" s="1" t="s">
        <v>868</v>
      </c>
      <c r="T102" s="1" t="s">
        <v>869</v>
      </c>
      <c r="U102" s="1" t="s">
        <v>870</v>
      </c>
      <c r="V102" s="1" t="s">
        <v>1485</v>
      </c>
    </row>
    <row r="103" s="1" customFormat="1" spans="1:22">
      <c r="A103" s="3">
        <v>999222386721606</v>
      </c>
      <c r="B103" s="1" t="s">
        <v>1423</v>
      </c>
      <c r="C103" s="1" t="s">
        <v>1493</v>
      </c>
      <c r="D103" s="1" t="s">
        <v>1494</v>
      </c>
      <c r="E103" s="1" t="s">
        <v>1495</v>
      </c>
      <c r="F103" s="1" t="s">
        <v>859</v>
      </c>
      <c r="G103" s="1" t="s">
        <v>855</v>
      </c>
      <c r="H103" s="1" t="s">
        <v>860</v>
      </c>
      <c r="I103" s="1" t="s">
        <v>1496</v>
      </c>
      <c r="J103" s="1" t="s">
        <v>30</v>
      </c>
      <c r="K103" s="1" t="s">
        <v>1497</v>
      </c>
      <c r="L103" s="1" t="s">
        <v>1497</v>
      </c>
      <c r="M103" s="1" t="s">
        <v>863</v>
      </c>
      <c r="N103" s="1" t="s">
        <v>863</v>
      </c>
      <c r="O103" s="1" t="s">
        <v>864</v>
      </c>
      <c r="P103" s="1" t="s">
        <v>865</v>
      </c>
      <c r="Q103" s="1" t="s">
        <v>866</v>
      </c>
      <c r="R103" s="1" t="s">
        <v>1498</v>
      </c>
      <c r="S103" s="1" t="s">
        <v>868</v>
      </c>
      <c r="T103" s="1" t="s">
        <v>869</v>
      </c>
      <c r="U103" s="1" t="s">
        <v>870</v>
      </c>
      <c r="V103" s="1" t="s">
        <v>1499</v>
      </c>
    </row>
    <row r="104" s="1" customFormat="1" spans="1:22">
      <c r="A104" s="3">
        <v>999222339609259</v>
      </c>
      <c r="B104" s="1" t="s">
        <v>1500</v>
      </c>
      <c r="C104" s="1" t="s">
        <v>1501</v>
      </c>
      <c r="D104" s="1" t="s">
        <v>1502</v>
      </c>
      <c r="E104" s="1" t="s">
        <v>1503</v>
      </c>
      <c r="F104" s="1" t="s">
        <v>859</v>
      </c>
      <c r="G104" s="1" t="s">
        <v>855</v>
      </c>
      <c r="H104" s="1" t="s">
        <v>860</v>
      </c>
      <c r="I104" s="1" t="s">
        <v>1504</v>
      </c>
      <c r="J104" s="1" t="s">
        <v>30</v>
      </c>
      <c r="K104" s="1" t="s">
        <v>1505</v>
      </c>
      <c r="L104" s="1" t="s">
        <v>1505</v>
      </c>
      <c r="M104" s="1" t="s">
        <v>863</v>
      </c>
      <c r="N104" s="1" t="s">
        <v>863</v>
      </c>
      <c r="O104" s="1" t="s">
        <v>864</v>
      </c>
      <c r="P104" s="1" t="s">
        <v>865</v>
      </c>
      <c r="Q104" s="1" t="s">
        <v>866</v>
      </c>
      <c r="R104" s="1" t="s">
        <v>1506</v>
      </c>
      <c r="S104" s="1" t="s">
        <v>868</v>
      </c>
      <c r="T104" s="1" t="s">
        <v>869</v>
      </c>
      <c r="U104" s="1" t="s">
        <v>870</v>
      </c>
      <c r="V104" s="1" t="s">
        <v>1443</v>
      </c>
    </row>
    <row r="105" s="1" customFormat="1" spans="1:22">
      <c r="A105" s="3">
        <v>999222218046911</v>
      </c>
      <c r="B105" s="1" t="s">
        <v>1507</v>
      </c>
      <c r="C105" s="1" t="s">
        <v>1508</v>
      </c>
      <c r="D105" s="1" t="s">
        <v>1509</v>
      </c>
      <c r="E105" s="1" t="s">
        <v>1510</v>
      </c>
      <c r="F105" s="1" t="s">
        <v>1511</v>
      </c>
      <c r="G105" s="1" t="s">
        <v>855</v>
      </c>
      <c r="H105" s="1" t="s">
        <v>860</v>
      </c>
      <c r="I105" s="1" t="s">
        <v>1512</v>
      </c>
      <c r="J105" s="1" t="s">
        <v>30</v>
      </c>
      <c r="K105" s="1" t="s">
        <v>1513</v>
      </c>
      <c r="L105" s="1" t="s">
        <v>1513</v>
      </c>
      <c r="M105" s="1" t="s">
        <v>863</v>
      </c>
      <c r="N105" s="1" t="s">
        <v>863</v>
      </c>
      <c r="O105" s="1" t="s">
        <v>864</v>
      </c>
      <c r="P105" s="1" t="s">
        <v>865</v>
      </c>
      <c r="Q105" s="1" t="s">
        <v>866</v>
      </c>
      <c r="R105" s="1" t="s">
        <v>1514</v>
      </c>
      <c r="S105" s="1" t="s">
        <v>868</v>
      </c>
      <c r="T105" s="1" t="s">
        <v>869</v>
      </c>
      <c r="U105" s="1" t="s">
        <v>870</v>
      </c>
      <c r="V105" s="1" t="s">
        <v>884</v>
      </c>
    </row>
    <row r="106" s="1" customFormat="1" spans="1:22">
      <c r="A106" s="3">
        <v>999222484685039</v>
      </c>
      <c r="B106" s="1" t="s">
        <v>1304</v>
      </c>
      <c r="C106" s="1" t="s">
        <v>1515</v>
      </c>
      <c r="D106" s="1" t="s">
        <v>1516</v>
      </c>
      <c r="E106" s="1" t="s">
        <v>1517</v>
      </c>
      <c r="F106" s="1" t="s">
        <v>1145</v>
      </c>
      <c r="G106" s="1" t="s">
        <v>855</v>
      </c>
      <c r="H106" s="1" t="s">
        <v>860</v>
      </c>
      <c r="I106" s="1" t="s">
        <v>1518</v>
      </c>
      <c r="J106" s="1" t="s">
        <v>30</v>
      </c>
      <c r="K106" s="1" t="s">
        <v>1519</v>
      </c>
      <c r="L106" s="1" t="s">
        <v>1519</v>
      </c>
      <c r="M106" s="1" t="s">
        <v>863</v>
      </c>
      <c r="N106" s="1" t="s">
        <v>863</v>
      </c>
      <c r="O106" s="1" t="s">
        <v>864</v>
      </c>
      <c r="P106" s="1" t="s">
        <v>865</v>
      </c>
      <c r="Q106" s="1" t="s">
        <v>866</v>
      </c>
      <c r="R106" s="1" t="s">
        <v>1520</v>
      </c>
      <c r="S106" s="1" t="s">
        <v>868</v>
      </c>
      <c r="T106" s="1" t="s">
        <v>869</v>
      </c>
      <c r="U106" s="1" t="s">
        <v>870</v>
      </c>
      <c r="V106" s="1" t="s">
        <v>1138</v>
      </c>
    </row>
    <row r="107" s="1" customFormat="1" spans="1:22">
      <c r="A107" s="3">
        <v>999222148975835</v>
      </c>
      <c r="B107" s="1" t="s">
        <v>1444</v>
      </c>
      <c r="C107" s="1" t="s">
        <v>1521</v>
      </c>
      <c r="D107" s="1" t="s">
        <v>1522</v>
      </c>
      <c r="E107" s="1" t="s">
        <v>1523</v>
      </c>
      <c r="F107" s="1" t="s">
        <v>859</v>
      </c>
      <c r="G107" s="1" t="s">
        <v>855</v>
      </c>
      <c r="H107" s="1" t="s">
        <v>860</v>
      </c>
      <c r="I107" s="1" t="s">
        <v>1524</v>
      </c>
      <c r="J107" s="1" t="s">
        <v>30</v>
      </c>
      <c r="K107" s="1" t="s">
        <v>1525</v>
      </c>
      <c r="L107" s="1" t="s">
        <v>1525</v>
      </c>
      <c r="M107" s="1" t="s">
        <v>863</v>
      </c>
      <c r="N107" s="1" t="s">
        <v>863</v>
      </c>
      <c r="O107" s="1" t="s">
        <v>864</v>
      </c>
      <c r="P107" s="1" t="s">
        <v>865</v>
      </c>
      <c r="Q107" s="1" t="s">
        <v>866</v>
      </c>
      <c r="R107" s="1" t="s">
        <v>1526</v>
      </c>
      <c r="S107" s="1" t="s">
        <v>868</v>
      </c>
      <c r="T107" s="1" t="s">
        <v>869</v>
      </c>
      <c r="U107" s="1" t="s">
        <v>870</v>
      </c>
      <c r="V107" s="1" t="s">
        <v>918</v>
      </c>
    </row>
    <row r="108" s="1" customFormat="1" spans="1:22">
      <c r="A108" s="3">
        <v>999222312865121</v>
      </c>
      <c r="B108" s="1" t="s">
        <v>1478</v>
      </c>
      <c r="C108" s="1" t="s">
        <v>1527</v>
      </c>
      <c r="D108" s="1" t="s">
        <v>1528</v>
      </c>
      <c r="E108" s="1" t="s">
        <v>1529</v>
      </c>
      <c r="F108" s="1" t="s">
        <v>1145</v>
      </c>
      <c r="G108" s="1" t="s">
        <v>855</v>
      </c>
      <c r="H108" s="1" t="s">
        <v>860</v>
      </c>
      <c r="I108" s="1" t="s">
        <v>1530</v>
      </c>
      <c r="J108" s="1" t="s">
        <v>30</v>
      </c>
      <c r="K108" s="1" t="s">
        <v>1531</v>
      </c>
      <c r="L108" s="1" t="s">
        <v>1531</v>
      </c>
      <c r="M108" s="1" t="s">
        <v>863</v>
      </c>
      <c r="N108" s="1" t="s">
        <v>863</v>
      </c>
      <c r="O108" s="1" t="s">
        <v>864</v>
      </c>
      <c r="P108" s="1" t="s">
        <v>865</v>
      </c>
      <c r="Q108" s="1" t="s">
        <v>866</v>
      </c>
      <c r="R108" s="1" t="s">
        <v>1532</v>
      </c>
      <c r="S108" s="1" t="s">
        <v>868</v>
      </c>
      <c r="T108" s="1" t="s">
        <v>869</v>
      </c>
      <c r="U108" s="1" t="s">
        <v>870</v>
      </c>
      <c r="V108" s="1" t="s">
        <v>918</v>
      </c>
    </row>
    <row r="109" s="1" customFormat="1" spans="1:22">
      <c r="A109" s="3">
        <v>999222449894621</v>
      </c>
      <c r="B109" s="1" t="s">
        <v>1351</v>
      </c>
      <c r="C109" s="1" t="s">
        <v>1533</v>
      </c>
      <c r="D109" s="1" t="s">
        <v>1534</v>
      </c>
      <c r="E109" s="1" t="s">
        <v>1535</v>
      </c>
      <c r="F109" s="1" t="s">
        <v>1511</v>
      </c>
      <c r="G109" s="1" t="s">
        <v>855</v>
      </c>
      <c r="H109" s="1" t="s">
        <v>860</v>
      </c>
      <c r="I109" s="1" t="s">
        <v>1536</v>
      </c>
      <c r="J109" s="1" t="s">
        <v>30</v>
      </c>
      <c r="K109" s="1" t="s">
        <v>1537</v>
      </c>
      <c r="L109" s="1" t="s">
        <v>1537</v>
      </c>
      <c r="M109" s="1" t="s">
        <v>863</v>
      </c>
      <c r="N109" s="1" t="s">
        <v>863</v>
      </c>
      <c r="O109" s="1" t="s">
        <v>864</v>
      </c>
      <c r="P109" s="1" t="s">
        <v>865</v>
      </c>
      <c r="Q109" s="1" t="s">
        <v>866</v>
      </c>
      <c r="R109" s="1" t="s">
        <v>1538</v>
      </c>
      <c r="S109" s="1" t="s">
        <v>868</v>
      </c>
      <c r="T109" s="1" t="s">
        <v>869</v>
      </c>
      <c r="U109" s="1" t="s">
        <v>870</v>
      </c>
      <c r="V109" s="1" t="s">
        <v>1539</v>
      </c>
    </row>
    <row r="110" s="1" customFormat="1" spans="1:22">
      <c r="A110" s="3">
        <v>999222367726051</v>
      </c>
      <c r="B110" s="1" t="s">
        <v>1405</v>
      </c>
      <c r="C110" s="1" t="s">
        <v>1540</v>
      </c>
      <c r="D110" s="1" t="s">
        <v>1173</v>
      </c>
      <c r="E110" s="1" t="s">
        <v>1541</v>
      </c>
      <c r="F110" s="1" t="s">
        <v>859</v>
      </c>
      <c r="G110" s="1" t="s">
        <v>855</v>
      </c>
      <c r="H110" s="1" t="s">
        <v>860</v>
      </c>
      <c r="I110" s="1" t="s">
        <v>1542</v>
      </c>
      <c r="J110" s="1" t="s">
        <v>30</v>
      </c>
      <c r="K110" s="1" t="s">
        <v>1543</v>
      </c>
      <c r="L110" s="1" t="s">
        <v>1543</v>
      </c>
      <c r="M110" s="1" t="s">
        <v>863</v>
      </c>
      <c r="N110" s="1" t="s">
        <v>863</v>
      </c>
      <c r="O110" s="1" t="s">
        <v>864</v>
      </c>
      <c r="P110" s="1" t="s">
        <v>865</v>
      </c>
      <c r="Q110" s="1" t="s">
        <v>866</v>
      </c>
      <c r="R110" s="1" t="s">
        <v>1544</v>
      </c>
      <c r="S110" s="1" t="s">
        <v>868</v>
      </c>
      <c r="T110" s="1" t="s">
        <v>869</v>
      </c>
      <c r="U110" s="1" t="s">
        <v>870</v>
      </c>
      <c r="V110" s="1" t="s">
        <v>918</v>
      </c>
    </row>
    <row r="111" s="1" customFormat="1" spans="1:22">
      <c r="A111" s="3">
        <v>999222081682363</v>
      </c>
      <c r="B111" s="1" t="s">
        <v>1545</v>
      </c>
      <c r="C111" s="1" t="s">
        <v>1546</v>
      </c>
      <c r="D111" s="1" t="s">
        <v>1547</v>
      </c>
      <c r="E111" s="1" t="s">
        <v>1548</v>
      </c>
      <c r="F111" s="1" t="s">
        <v>1263</v>
      </c>
      <c r="G111" s="1" t="s">
        <v>855</v>
      </c>
      <c r="H111" s="1" t="s">
        <v>860</v>
      </c>
      <c r="I111" s="1" t="s">
        <v>1549</v>
      </c>
      <c r="J111" s="1" t="s">
        <v>30</v>
      </c>
      <c r="K111" s="1" t="s">
        <v>1550</v>
      </c>
      <c r="L111" s="1" t="s">
        <v>1550</v>
      </c>
      <c r="M111" s="1" t="s">
        <v>863</v>
      </c>
      <c r="N111" s="1" t="s">
        <v>863</v>
      </c>
      <c r="O111" s="1" t="s">
        <v>864</v>
      </c>
      <c r="P111" s="1" t="s">
        <v>865</v>
      </c>
      <c r="Q111" s="1" t="s">
        <v>866</v>
      </c>
      <c r="R111" s="1" t="s">
        <v>1551</v>
      </c>
      <c r="S111" s="1" t="s">
        <v>868</v>
      </c>
      <c r="T111" s="1" t="s">
        <v>869</v>
      </c>
      <c r="U111" s="1" t="s">
        <v>1051</v>
      </c>
      <c r="V111" s="1" t="s">
        <v>918</v>
      </c>
    </row>
    <row r="112" s="1" customFormat="1" spans="1:22">
      <c r="A112" s="3">
        <v>18954812100</v>
      </c>
      <c r="B112" s="1" t="s">
        <v>1552</v>
      </c>
      <c r="C112" s="1" t="s">
        <v>1553</v>
      </c>
      <c r="D112" s="1" t="s">
        <v>1554</v>
      </c>
      <c r="E112" s="1" t="s">
        <v>1555</v>
      </c>
      <c r="F112" s="1" t="s">
        <v>1145</v>
      </c>
      <c r="G112" s="1" t="s">
        <v>855</v>
      </c>
      <c r="H112" s="1" t="s">
        <v>860</v>
      </c>
      <c r="I112" s="1" t="s">
        <v>1556</v>
      </c>
      <c r="J112" s="1" t="s">
        <v>30</v>
      </c>
      <c r="K112" s="1" t="s">
        <v>1557</v>
      </c>
      <c r="L112" s="1" t="s">
        <v>1557</v>
      </c>
      <c r="M112" s="1" t="s">
        <v>863</v>
      </c>
      <c r="N112" s="1" t="s">
        <v>863</v>
      </c>
      <c r="O112" s="1" t="s">
        <v>864</v>
      </c>
      <c r="P112" s="1" t="s">
        <v>865</v>
      </c>
      <c r="Q112" s="1" t="s">
        <v>866</v>
      </c>
      <c r="R112" s="1" t="s">
        <v>1558</v>
      </c>
      <c r="S112" s="1" t="s">
        <v>868</v>
      </c>
      <c r="T112" s="1" t="s">
        <v>869</v>
      </c>
      <c r="U112" s="1" t="s">
        <v>1051</v>
      </c>
      <c r="V112" s="1" t="s">
        <v>1138</v>
      </c>
    </row>
    <row r="113" s="1" customFormat="1" spans="1:22">
      <c r="A113" s="3">
        <v>999222271414360</v>
      </c>
      <c r="B113" s="1" t="s">
        <v>1559</v>
      </c>
      <c r="C113" s="1" t="s">
        <v>1560</v>
      </c>
      <c r="D113" s="1" t="s">
        <v>1561</v>
      </c>
      <c r="E113" s="1" t="s">
        <v>1562</v>
      </c>
      <c r="F113" s="1" t="s">
        <v>1263</v>
      </c>
      <c r="G113" s="1" t="s">
        <v>855</v>
      </c>
      <c r="H113" s="1" t="s">
        <v>860</v>
      </c>
      <c r="I113" s="1" t="s">
        <v>1563</v>
      </c>
      <c r="J113" s="1" t="s">
        <v>30</v>
      </c>
      <c r="K113" s="1" t="s">
        <v>1564</v>
      </c>
      <c r="L113" s="1" t="s">
        <v>1564</v>
      </c>
      <c r="M113" s="1" t="s">
        <v>863</v>
      </c>
      <c r="N113" s="1" t="s">
        <v>863</v>
      </c>
      <c r="O113" s="1" t="s">
        <v>864</v>
      </c>
      <c r="P113" s="1" t="s">
        <v>865</v>
      </c>
      <c r="Q113" s="1" t="s">
        <v>866</v>
      </c>
      <c r="R113" s="1" t="s">
        <v>1565</v>
      </c>
      <c r="S113" s="1" t="s">
        <v>868</v>
      </c>
      <c r="T113" s="1" t="s">
        <v>869</v>
      </c>
      <c r="U113" s="1" t="s">
        <v>870</v>
      </c>
      <c r="V113" s="1" t="s">
        <v>1138</v>
      </c>
    </row>
    <row r="114" s="1" customFormat="1" spans="1:22">
      <c r="A114" s="3">
        <v>999222352511380</v>
      </c>
      <c r="B114" s="1" t="s">
        <v>1405</v>
      </c>
      <c r="C114" s="1" t="s">
        <v>1566</v>
      </c>
      <c r="D114" s="1" t="s">
        <v>1567</v>
      </c>
      <c r="E114" s="1" t="s">
        <v>1568</v>
      </c>
      <c r="F114" s="1" t="s">
        <v>1263</v>
      </c>
      <c r="G114" s="1" t="s">
        <v>855</v>
      </c>
      <c r="H114" s="1" t="s">
        <v>860</v>
      </c>
      <c r="I114" s="1" t="s">
        <v>1569</v>
      </c>
      <c r="J114" s="1" t="s">
        <v>30</v>
      </c>
      <c r="K114" s="1" t="s">
        <v>1570</v>
      </c>
      <c r="L114" s="1" t="s">
        <v>1570</v>
      </c>
      <c r="M114" s="1" t="s">
        <v>863</v>
      </c>
      <c r="N114" s="1" t="s">
        <v>863</v>
      </c>
      <c r="O114" s="1" t="s">
        <v>864</v>
      </c>
      <c r="P114" s="1" t="s">
        <v>865</v>
      </c>
      <c r="Q114" s="1" t="s">
        <v>866</v>
      </c>
      <c r="R114" s="1" t="s">
        <v>1571</v>
      </c>
      <c r="S114" s="1" t="s">
        <v>868</v>
      </c>
      <c r="T114" s="1" t="s">
        <v>869</v>
      </c>
      <c r="U114" s="1" t="s">
        <v>1051</v>
      </c>
      <c r="V114" s="1" t="s">
        <v>918</v>
      </c>
    </row>
    <row r="115" s="1" customFormat="1" spans="1:22">
      <c r="A115" s="3">
        <v>999222468884275</v>
      </c>
      <c r="B115" s="1" t="s">
        <v>1511</v>
      </c>
      <c r="C115" s="1" t="s">
        <v>1572</v>
      </c>
      <c r="D115" s="1" t="s">
        <v>1573</v>
      </c>
      <c r="E115" s="1" t="s">
        <v>1574</v>
      </c>
      <c r="F115" s="1" t="s">
        <v>859</v>
      </c>
      <c r="G115" s="1" t="s">
        <v>855</v>
      </c>
      <c r="H115" s="1" t="s">
        <v>860</v>
      </c>
      <c r="I115" s="1" t="s">
        <v>1575</v>
      </c>
      <c r="J115" s="1" t="s">
        <v>30</v>
      </c>
      <c r="K115" s="1" t="s">
        <v>1576</v>
      </c>
      <c r="L115" s="1" t="s">
        <v>1576</v>
      </c>
      <c r="M115" s="1" t="s">
        <v>863</v>
      </c>
      <c r="N115" s="1" t="s">
        <v>863</v>
      </c>
      <c r="O115" s="1" t="s">
        <v>864</v>
      </c>
      <c r="P115" s="1" t="s">
        <v>865</v>
      </c>
      <c r="Q115" s="1" t="s">
        <v>866</v>
      </c>
      <c r="R115" s="1" t="s">
        <v>1577</v>
      </c>
      <c r="S115" s="1" t="s">
        <v>868</v>
      </c>
      <c r="T115" s="1" t="s">
        <v>869</v>
      </c>
      <c r="U115" s="1" t="s">
        <v>1051</v>
      </c>
      <c r="V115" s="1" t="s">
        <v>918</v>
      </c>
    </row>
    <row r="116" s="1" customFormat="1" spans="1:22">
      <c r="A116" s="3">
        <v>999222438919655</v>
      </c>
      <c r="B116" s="1" t="s">
        <v>1351</v>
      </c>
      <c r="C116" s="1" t="s">
        <v>1578</v>
      </c>
      <c r="D116" s="1" t="s">
        <v>1579</v>
      </c>
      <c r="E116" s="1" t="s">
        <v>1580</v>
      </c>
      <c r="F116" s="1" t="s">
        <v>859</v>
      </c>
      <c r="G116" s="1" t="s">
        <v>855</v>
      </c>
      <c r="H116" s="1" t="s">
        <v>860</v>
      </c>
      <c r="I116" s="1" t="s">
        <v>1581</v>
      </c>
      <c r="J116" s="1" t="s">
        <v>30</v>
      </c>
      <c r="K116" s="1" t="s">
        <v>1582</v>
      </c>
      <c r="L116" s="1" t="s">
        <v>1582</v>
      </c>
      <c r="M116" s="1" t="s">
        <v>863</v>
      </c>
      <c r="N116" s="1" t="s">
        <v>863</v>
      </c>
      <c r="O116" s="1" t="s">
        <v>864</v>
      </c>
      <c r="P116" s="1" t="s">
        <v>865</v>
      </c>
      <c r="Q116" s="1" t="s">
        <v>866</v>
      </c>
      <c r="R116" s="1" t="s">
        <v>1583</v>
      </c>
      <c r="S116" s="1" t="s">
        <v>868</v>
      </c>
      <c r="T116" s="1" t="s">
        <v>869</v>
      </c>
      <c r="U116" s="1" t="s">
        <v>870</v>
      </c>
      <c r="V116" s="1" t="s">
        <v>871</v>
      </c>
    </row>
    <row r="117" s="1" customFormat="1" spans="1:22">
      <c r="A117" s="3">
        <v>999222463644936</v>
      </c>
      <c r="B117" s="1" t="s">
        <v>1511</v>
      </c>
      <c r="C117" s="1" t="s">
        <v>1584</v>
      </c>
      <c r="D117" s="1" t="s">
        <v>1585</v>
      </c>
      <c r="E117" s="1" t="s">
        <v>1586</v>
      </c>
      <c r="F117" s="1" t="s">
        <v>859</v>
      </c>
      <c r="G117" s="1" t="s">
        <v>855</v>
      </c>
      <c r="H117" s="1" t="s">
        <v>860</v>
      </c>
      <c r="I117" s="1" t="s">
        <v>1587</v>
      </c>
      <c r="J117" s="1" t="s">
        <v>30</v>
      </c>
      <c r="K117" s="1" t="s">
        <v>1588</v>
      </c>
      <c r="L117" s="1" t="s">
        <v>1588</v>
      </c>
      <c r="M117" s="1" t="s">
        <v>863</v>
      </c>
      <c r="N117" s="1" t="s">
        <v>863</v>
      </c>
      <c r="O117" s="1" t="s">
        <v>864</v>
      </c>
      <c r="P117" s="1" t="s">
        <v>865</v>
      </c>
      <c r="Q117" s="1" t="s">
        <v>866</v>
      </c>
      <c r="R117" s="1" t="s">
        <v>1589</v>
      </c>
      <c r="S117" s="1" t="s">
        <v>868</v>
      </c>
      <c r="T117" s="1" t="s">
        <v>869</v>
      </c>
      <c r="U117" s="1" t="s">
        <v>870</v>
      </c>
      <c r="V117" s="1" t="s">
        <v>918</v>
      </c>
    </row>
    <row r="118" s="1" customFormat="1" spans="1:22">
      <c r="A118" s="3">
        <v>999222422073816</v>
      </c>
      <c r="B118" s="1" t="s">
        <v>1369</v>
      </c>
      <c r="C118" s="1" t="s">
        <v>1590</v>
      </c>
      <c r="D118" s="1" t="s">
        <v>1591</v>
      </c>
      <c r="E118" s="1" t="s">
        <v>1592</v>
      </c>
      <c r="F118" s="1" t="s">
        <v>1145</v>
      </c>
      <c r="G118" s="1" t="s">
        <v>855</v>
      </c>
      <c r="H118" s="1" t="s">
        <v>860</v>
      </c>
      <c r="I118" s="1" t="s">
        <v>1593</v>
      </c>
      <c r="J118" s="1" t="s">
        <v>30</v>
      </c>
      <c r="K118" s="1" t="s">
        <v>1594</v>
      </c>
      <c r="L118" s="1" t="s">
        <v>1594</v>
      </c>
      <c r="M118" s="1" t="s">
        <v>863</v>
      </c>
      <c r="N118" s="1" t="s">
        <v>863</v>
      </c>
      <c r="O118" s="1" t="s">
        <v>864</v>
      </c>
      <c r="P118" s="1" t="s">
        <v>865</v>
      </c>
      <c r="Q118" s="1" t="s">
        <v>866</v>
      </c>
      <c r="R118" s="1" t="s">
        <v>1595</v>
      </c>
      <c r="S118" s="1" t="s">
        <v>868</v>
      </c>
      <c r="T118" s="1" t="s">
        <v>869</v>
      </c>
      <c r="U118" s="1" t="s">
        <v>870</v>
      </c>
      <c r="V118" s="1" t="s">
        <v>918</v>
      </c>
    </row>
    <row r="119" s="1" customFormat="1" spans="1:22">
      <c r="A119" s="3">
        <v>999222117917931</v>
      </c>
      <c r="B119" s="1" t="s">
        <v>1596</v>
      </c>
      <c r="C119" s="1" t="s">
        <v>1597</v>
      </c>
      <c r="D119" s="1" t="s">
        <v>1598</v>
      </c>
      <c r="E119" s="1" t="s">
        <v>1599</v>
      </c>
      <c r="F119" s="1" t="s">
        <v>1263</v>
      </c>
      <c r="G119" s="1" t="s">
        <v>855</v>
      </c>
      <c r="H119" s="1" t="s">
        <v>860</v>
      </c>
      <c r="I119" s="1" t="s">
        <v>1600</v>
      </c>
      <c r="J119" s="1" t="s">
        <v>30</v>
      </c>
      <c r="K119" s="1" t="s">
        <v>1601</v>
      </c>
      <c r="L119" s="1" t="s">
        <v>1601</v>
      </c>
      <c r="M119" s="1" t="s">
        <v>863</v>
      </c>
      <c r="N119" s="1" t="s">
        <v>863</v>
      </c>
      <c r="O119" s="1" t="s">
        <v>864</v>
      </c>
      <c r="P119" s="1" t="s">
        <v>865</v>
      </c>
      <c r="Q119" s="1" t="s">
        <v>866</v>
      </c>
      <c r="R119" s="1" t="s">
        <v>1602</v>
      </c>
      <c r="S119" s="1" t="s">
        <v>868</v>
      </c>
      <c r="T119" s="1" t="s">
        <v>869</v>
      </c>
      <c r="U119" s="1" t="s">
        <v>1051</v>
      </c>
      <c r="V119" s="1" t="s">
        <v>884</v>
      </c>
    </row>
    <row r="120" s="1" customFormat="1" spans="1:22">
      <c r="A120" s="3">
        <v>22407862865</v>
      </c>
      <c r="B120" s="1" t="s">
        <v>1377</v>
      </c>
      <c r="C120" s="1" t="s">
        <v>1603</v>
      </c>
      <c r="D120" s="1" t="s">
        <v>1604</v>
      </c>
      <c r="E120" s="1" t="s">
        <v>1605</v>
      </c>
      <c r="F120" s="1" t="s">
        <v>859</v>
      </c>
      <c r="G120" s="1" t="s">
        <v>855</v>
      </c>
      <c r="H120" s="1" t="s">
        <v>860</v>
      </c>
      <c r="I120" s="1" t="s">
        <v>1606</v>
      </c>
      <c r="J120" s="1" t="s">
        <v>30</v>
      </c>
      <c r="K120" s="1" t="s">
        <v>1607</v>
      </c>
      <c r="L120" s="1" t="s">
        <v>1607</v>
      </c>
      <c r="M120" s="1" t="s">
        <v>863</v>
      </c>
      <c r="N120" s="1" t="s">
        <v>863</v>
      </c>
      <c r="O120" s="1" t="s">
        <v>864</v>
      </c>
      <c r="P120" s="1" t="s">
        <v>865</v>
      </c>
      <c r="Q120" s="1" t="s">
        <v>866</v>
      </c>
      <c r="R120" s="1" t="s">
        <v>1608</v>
      </c>
      <c r="S120" s="1" t="s">
        <v>868</v>
      </c>
      <c r="T120" s="1" t="s">
        <v>869</v>
      </c>
      <c r="U120" s="1" t="s">
        <v>870</v>
      </c>
      <c r="V120" s="1" t="s">
        <v>918</v>
      </c>
    </row>
    <row r="121" s="1" customFormat="1" spans="1:22">
      <c r="A121" s="3">
        <v>999222474123842</v>
      </c>
      <c r="B121" s="1" t="s">
        <v>1304</v>
      </c>
      <c r="C121" s="1" t="s">
        <v>1609</v>
      </c>
      <c r="D121" s="1" t="s">
        <v>1068</v>
      </c>
      <c r="E121" s="1" t="s">
        <v>1610</v>
      </c>
      <c r="F121" s="1" t="s">
        <v>859</v>
      </c>
      <c r="G121" s="1" t="s">
        <v>855</v>
      </c>
      <c r="H121" s="1" t="s">
        <v>860</v>
      </c>
      <c r="I121" s="1" t="s">
        <v>1611</v>
      </c>
      <c r="J121" s="1" t="s">
        <v>30</v>
      </c>
      <c r="K121" s="1" t="s">
        <v>1612</v>
      </c>
      <c r="L121" s="1" t="s">
        <v>1612</v>
      </c>
      <c r="M121" s="1" t="s">
        <v>863</v>
      </c>
      <c r="N121" s="1" t="s">
        <v>863</v>
      </c>
      <c r="O121" s="1" t="s">
        <v>864</v>
      </c>
      <c r="P121" s="1" t="s">
        <v>865</v>
      </c>
      <c r="Q121" s="1" t="s">
        <v>866</v>
      </c>
      <c r="R121" s="1" t="s">
        <v>1613</v>
      </c>
      <c r="S121" s="1" t="s">
        <v>868</v>
      </c>
      <c r="T121" s="1" t="s">
        <v>869</v>
      </c>
      <c r="U121" s="1" t="s">
        <v>870</v>
      </c>
      <c r="V121" s="1" t="s">
        <v>871</v>
      </c>
    </row>
    <row r="122" s="1" customFormat="1" spans="1:22">
      <c r="A122" s="3">
        <v>999222478614469</v>
      </c>
      <c r="B122" s="1" t="s">
        <v>1304</v>
      </c>
      <c r="C122" s="1" t="s">
        <v>1614</v>
      </c>
      <c r="D122" s="1" t="s">
        <v>1615</v>
      </c>
      <c r="E122" s="1" t="s">
        <v>1616</v>
      </c>
      <c r="F122" s="1" t="s">
        <v>859</v>
      </c>
      <c r="G122" s="1" t="s">
        <v>855</v>
      </c>
      <c r="H122" s="1" t="s">
        <v>860</v>
      </c>
      <c r="I122" s="1" t="s">
        <v>1617</v>
      </c>
      <c r="J122" s="1" t="s">
        <v>30</v>
      </c>
      <c r="K122" s="1" t="s">
        <v>1618</v>
      </c>
      <c r="L122" s="1" t="s">
        <v>1618</v>
      </c>
      <c r="M122" s="1" t="s">
        <v>863</v>
      </c>
      <c r="N122" s="1" t="s">
        <v>863</v>
      </c>
      <c r="O122" s="1" t="s">
        <v>864</v>
      </c>
      <c r="P122" s="1" t="s">
        <v>865</v>
      </c>
      <c r="Q122" s="1" t="s">
        <v>866</v>
      </c>
      <c r="R122" s="1" t="s">
        <v>1619</v>
      </c>
      <c r="S122" s="1" t="s">
        <v>868</v>
      </c>
      <c r="T122" s="1" t="s">
        <v>869</v>
      </c>
      <c r="U122" s="1" t="s">
        <v>870</v>
      </c>
      <c r="V122" s="1" t="s">
        <v>871</v>
      </c>
    </row>
    <row r="123" s="1" customFormat="1" spans="1:22">
      <c r="A123" s="3">
        <v>999222438726501</v>
      </c>
      <c r="B123" s="1" t="s">
        <v>1351</v>
      </c>
      <c r="C123" s="1" t="s">
        <v>1620</v>
      </c>
      <c r="D123" s="1" t="s">
        <v>1621</v>
      </c>
      <c r="E123" s="1" t="s">
        <v>1622</v>
      </c>
      <c r="F123" s="1" t="s">
        <v>859</v>
      </c>
      <c r="G123" s="1" t="s">
        <v>855</v>
      </c>
      <c r="H123" s="1" t="s">
        <v>860</v>
      </c>
      <c r="I123" s="1" t="s">
        <v>1623</v>
      </c>
      <c r="J123" s="1" t="s">
        <v>30</v>
      </c>
      <c r="K123" s="1" t="s">
        <v>1624</v>
      </c>
      <c r="L123" s="1" t="s">
        <v>1624</v>
      </c>
      <c r="M123" s="1" t="s">
        <v>863</v>
      </c>
      <c r="N123" s="1" t="s">
        <v>863</v>
      </c>
      <c r="O123" s="1" t="s">
        <v>864</v>
      </c>
      <c r="P123" s="1" t="s">
        <v>865</v>
      </c>
      <c r="Q123" s="1" t="s">
        <v>866</v>
      </c>
      <c r="R123" s="1" t="s">
        <v>1625</v>
      </c>
      <c r="S123" s="1" t="s">
        <v>868</v>
      </c>
      <c r="T123" s="1" t="s">
        <v>869</v>
      </c>
      <c r="U123" s="1" t="s">
        <v>870</v>
      </c>
      <c r="V123" s="1" t="s">
        <v>1262</v>
      </c>
    </row>
    <row r="124" s="1" customFormat="1" spans="1:22">
      <c r="A124" s="3">
        <v>999222474595444</v>
      </c>
      <c r="B124" s="1" t="s">
        <v>1304</v>
      </c>
      <c r="C124" s="1" t="s">
        <v>1626</v>
      </c>
      <c r="D124" s="1" t="s">
        <v>1627</v>
      </c>
      <c r="E124" s="1" t="s">
        <v>1628</v>
      </c>
      <c r="F124" s="1" t="s">
        <v>1263</v>
      </c>
      <c r="G124" s="1" t="s">
        <v>855</v>
      </c>
      <c r="H124" s="1" t="s">
        <v>860</v>
      </c>
      <c r="I124" s="1" t="s">
        <v>1629</v>
      </c>
      <c r="J124" s="1" t="s">
        <v>30</v>
      </c>
      <c r="K124" s="1" t="s">
        <v>1630</v>
      </c>
      <c r="L124" s="1" t="s">
        <v>1630</v>
      </c>
      <c r="M124" s="1" t="s">
        <v>863</v>
      </c>
      <c r="N124" s="1" t="s">
        <v>863</v>
      </c>
      <c r="O124" s="1" t="s">
        <v>864</v>
      </c>
      <c r="P124" s="1" t="s">
        <v>865</v>
      </c>
      <c r="Q124" s="1" t="s">
        <v>866</v>
      </c>
      <c r="R124" s="1" t="s">
        <v>1631</v>
      </c>
      <c r="S124" s="1" t="s">
        <v>868</v>
      </c>
      <c r="T124" s="1" t="s">
        <v>869</v>
      </c>
      <c r="U124" s="1" t="s">
        <v>870</v>
      </c>
      <c r="V124" s="1" t="s">
        <v>1255</v>
      </c>
    </row>
    <row r="125" s="1" customFormat="1" spans="1:22">
      <c r="A125" s="3">
        <v>999222151324895</v>
      </c>
      <c r="B125" s="1" t="s">
        <v>1444</v>
      </c>
      <c r="C125" s="1" t="s">
        <v>1632</v>
      </c>
      <c r="D125" s="1" t="s">
        <v>1633</v>
      </c>
      <c r="E125" s="1" t="s">
        <v>1634</v>
      </c>
      <c r="F125" s="1" t="s">
        <v>1263</v>
      </c>
      <c r="G125" s="1" t="s">
        <v>855</v>
      </c>
      <c r="H125" s="1" t="s">
        <v>860</v>
      </c>
      <c r="I125" s="1" t="s">
        <v>1635</v>
      </c>
      <c r="J125" s="1" t="s">
        <v>30</v>
      </c>
      <c r="K125" s="1" t="s">
        <v>1636</v>
      </c>
      <c r="L125" s="1" t="s">
        <v>1636</v>
      </c>
      <c r="M125" s="1" t="s">
        <v>863</v>
      </c>
      <c r="N125" s="1" t="s">
        <v>863</v>
      </c>
      <c r="O125" s="1" t="s">
        <v>864</v>
      </c>
      <c r="P125" s="1" t="s">
        <v>865</v>
      </c>
      <c r="Q125" s="1" t="s">
        <v>866</v>
      </c>
      <c r="R125" s="1" t="s">
        <v>1637</v>
      </c>
      <c r="S125" s="1" t="s">
        <v>868</v>
      </c>
      <c r="T125" s="1" t="s">
        <v>869</v>
      </c>
      <c r="U125" s="1" t="s">
        <v>870</v>
      </c>
      <c r="V125" s="1" t="s">
        <v>871</v>
      </c>
    </row>
    <row r="126" s="1" customFormat="1" spans="1:22">
      <c r="A126" s="3">
        <v>999222108280154</v>
      </c>
      <c r="B126" s="1" t="s">
        <v>1355</v>
      </c>
      <c r="C126" s="1" t="s">
        <v>1638</v>
      </c>
      <c r="D126" s="1" t="s">
        <v>1633</v>
      </c>
      <c r="E126" s="1" t="s">
        <v>1639</v>
      </c>
      <c r="F126" s="1" t="s">
        <v>1145</v>
      </c>
      <c r="G126" s="1" t="s">
        <v>855</v>
      </c>
      <c r="H126" s="1" t="s">
        <v>860</v>
      </c>
      <c r="I126" s="1" t="s">
        <v>1640</v>
      </c>
      <c r="J126" s="1" t="s">
        <v>30</v>
      </c>
      <c r="K126" s="1" t="s">
        <v>1641</v>
      </c>
      <c r="L126" s="1" t="s">
        <v>1641</v>
      </c>
      <c r="M126" s="1" t="s">
        <v>863</v>
      </c>
      <c r="N126" s="1" t="s">
        <v>863</v>
      </c>
      <c r="O126" s="1" t="s">
        <v>864</v>
      </c>
      <c r="P126" s="1" t="s">
        <v>865</v>
      </c>
      <c r="Q126" s="1" t="s">
        <v>866</v>
      </c>
      <c r="R126" s="1" t="s">
        <v>1642</v>
      </c>
      <c r="S126" s="1" t="s">
        <v>868</v>
      </c>
      <c r="T126" s="1" t="s">
        <v>869</v>
      </c>
      <c r="U126" s="1" t="s">
        <v>870</v>
      </c>
      <c r="V126" s="1" t="s">
        <v>871</v>
      </c>
    </row>
    <row r="127" s="1" customFormat="1" spans="1:22">
      <c r="A127" s="3">
        <v>999222421949939</v>
      </c>
      <c r="B127" s="1" t="s">
        <v>1369</v>
      </c>
      <c r="C127" s="1" t="s">
        <v>1643</v>
      </c>
      <c r="D127" s="1" t="s">
        <v>1644</v>
      </c>
      <c r="E127" s="1" t="s">
        <v>1645</v>
      </c>
      <c r="F127" s="1" t="s">
        <v>1263</v>
      </c>
      <c r="G127" s="1" t="s">
        <v>855</v>
      </c>
      <c r="H127" s="1" t="s">
        <v>860</v>
      </c>
      <c r="I127" s="1" t="s">
        <v>1646</v>
      </c>
      <c r="J127" s="1" t="s">
        <v>30</v>
      </c>
      <c r="K127" s="1" t="s">
        <v>1647</v>
      </c>
      <c r="L127" s="1" t="s">
        <v>1647</v>
      </c>
      <c r="M127" s="1" t="s">
        <v>863</v>
      </c>
      <c r="N127" s="1" t="s">
        <v>863</v>
      </c>
      <c r="O127" s="1" t="s">
        <v>864</v>
      </c>
      <c r="P127" s="1" t="s">
        <v>865</v>
      </c>
      <c r="Q127" s="1" t="s">
        <v>866</v>
      </c>
      <c r="R127" s="1" t="s">
        <v>1648</v>
      </c>
      <c r="S127" s="1" t="s">
        <v>868</v>
      </c>
      <c r="T127" s="1" t="s">
        <v>869</v>
      </c>
      <c r="U127" s="1" t="s">
        <v>870</v>
      </c>
      <c r="V127" s="1" t="s">
        <v>871</v>
      </c>
    </row>
    <row r="128" s="1" customFormat="1" spans="1:22">
      <c r="A128" s="3">
        <v>999222462169365</v>
      </c>
      <c r="B128" s="1" t="s">
        <v>1511</v>
      </c>
      <c r="C128" s="1" t="s">
        <v>1649</v>
      </c>
      <c r="D128" s="1" t="s">
        <v>1650</v>
      </c>
      <c r="E128" s="1" t="s">
        <v>1651</v>
      </c>
      <c r="F128" s="1" t="s">
        <v>1511</v>
      </c>
      <c r="G128" s="1" t="s">
        <v>855</v>
      </c>
      <c r="H128" s="1" t="s">
        <v>860</v>
      </c>
      <c r="I128" s="1" t="s">
        <v>1652</v>
      </c>
      <c r="J128" s="1" t="s">
        <v>30</v>
      </c>
      <c r="K128" s="1" t="s">
        <v>1653</v>
      </c>
      <c r="L128" s="1" t="s">
        <v>1653</v>
      </c>
      <c r="M128" s="1" t="s">
        <v>863</v>
      </c>
      <c r="N128" s="1" t="s">
        <v>863</v>
      </c>
      <c r="O128" s="1" t="s">
        <v>864</v>
      </c>
      <c r="P128" s="1" t="s">
        <v>865</v>
      </c>
      <c r="Q128" s="1" t="s">
        <v>866</v>
      </c>
      <c r="R128" s="1" t="s">
        <v>1654</v>
      </c>
      <c r="S128" s="1" t="s">
        <v>868</v>
      </c>
      <c r="T128" s="1" t="s">
        <v>869</v>
      </c>
      <c r="U128" s="1" t="s">
        <v>870</v>
      </c>
      <c r="V128" s="1" t="s">
        <v>871</v>
      </c>
    </row>
    <row r="129" s="1" customFormat="1" spans="1:22">
      <c r="A129" s="3">
        <v>999222438852009</v>
      </c>
      <c r="B129" s="1" t="s">
        <v>1351</v>
      </c>
      <c r="C129" s="1" t="s">
        <v>1655</v>
      </c>
      <c r="D129" s="1" t="s">
        <v>1656</v>
      </c>
      <c r="E129" s="1" t="s">
        <v>1657</v>
      </c>
      <c r="F129" s="1" t="s">
        <v>1145</v>
      </c>
      <c r="G129" s="1" t="s">
        <v>855</v>
      </c>
      <c r="H129" s="1" t="s">
        <v>860</v>
      </c>
      <c r="I129" s="1" t="s">
        <v>1658</v>
      </c>
      <c r="J129" s="1" t="s">
        <v>30</v>
      </c>
      <c r="K129" s="1" t="s">
        <v>1659</v>
      </c>
      <c r="L129" s="1" t="s">
        <v>1659</v>
      </c>
      <c r="M129" s="1" t="s">
        <v>863</v>
      </c>
      <c r="N129" s="1" t="s">
        <v>863</v>
      </c>
      <c r="O129" s="1" t="s">
        <v>864</v>
      </c>
      <c r="P129" s="1" t="s">
        <v>865</v>
      </c>
      <c r="Q129" s="1" t="s">
        <v>866</v>
      </c>
      <c r="R129" s="1" t="s">
        <v>1660</v>
      </c>
      <c r="S129" s="1" t="s">
        <v>868</v>
      </c>
      <c r="T129" s="1" t="s">
        <v>869</v>
      </c>
      <c r="U129" s="1" t="s">
        <v>870</v>
      </c>
      <c r="V129" s="1" t="s">
        <v>1661</v>
      </c>
    </row>
    <row r="130" s="1" customFormat="1" spans="1:22">
      <c r="A130" s="3">
        <v>22125201150</v>
      </c>
      <c r="B130" s="1" t="s">
        <v>1662</v>
      </c>
      <c r="C130" s="1" t="s">
        <v>1663</v>
      </c>
      <c r="D130" s="1" t="s">
        <v>1664</v>
      </c>
      <c r="E130" s="1" t="s">
        <v>1665</v>
      </c>
      <c r="F130" s="1" t="s">
        <v>859</v>
      </c>
      <c r="G130" s="1" t="s">
        <v>855</v>
      </c>
      <c r="H130" s="1" t="s">
        <v>860</v>
      </c>
      <c r="I130" s="1" t="s">
        <v>1666</v>
      </c>
      <c r="J130" s="1" t="s">
        <v>30</v>
      </c>
      <c r="K130" s="1" t="s">
        <v>1667</v>
      </c>
      <c r="L130" s="1" t="s">
        <v>1667</v>
      </c>
      <c r="M130" s="1" t="s">
        <v>863</v>
      </c>
      <c r="N130" s="1" t="s">
        <v>863</v>
      </c>
      <c r="O130" s="1" t="s">
        <v>864</v>
      </c>
      <c r="P130" s="1" t="s">
        <v>865</v>
      </c>
      <c r="Q130" s="1" t="s">
        <v>866</v>
      </c>
      <c r="R130" s="1" t="s">
        <v>1668</v>
      </c>
      <c r="S130" s="1" t="s">
        <v>868</v>
      </c>
      <c r="T130" s="1" t="s">
        <v>869</v>
      </c>
      <c r="U130" s="1" t="s">
        <v>870</v>
      </c>
      <c r="V130" s="1" t="s">
        <v>918</v>
      </c>
    </row>
    <row r="131" s="1" customFormat="1" spans="1:22">
      <c r="A131" s="3">
        <v>999222125084526</v>
      </c>
      <c r="B131" s="1" t="s">
        <v>1662</v>
      </c>
      <c r="C131" s="1" t="s">
        <v>1669</v>
      </c>
      <c r="D131" s="1" t="s">
        <v>1664</v>
      </c>
      <c r="E131" s="1" t="s">
        <v>1670</v>
      </c>
      <c r="F131" s="1" t="s">
        <v>1263</v>
      </c>
      <c r="G131" s="1" t="s">
        <v>855</v>
      </c>
      <c r="H131" s="1" t="s">
        <v>860</v>
      </c>
      <c r="I131" s="1" t="s">
        <v>1671</v>
      </c>
      <c r="J131" s="1" t="s">
        <v>30</v>
      </c>
      <c r="K131" s="1" t="s">
        <v>1672</v>
      </c>
      <c r="L131" s="1" t="s">
        <v>1672</v>
      </c>
      <c r="M131" s="1" t="s">
        <v>863</v>
      </c>
      <c r="N131" s="1" t="s">
        <v>863</v>
      </c>
      <c r="O131" s="1" t="s">
        <v>864</v>
      </c>
      <c r="P131" s="1" t="s">
        <v>865</v>
      </c>
      <c r="Q131" s="1" t="s">
        <v>866</v>
      </c>
      <c r="R131" s="1" t="s">
        <v>1673</v>
      </c>
      <c r="S131" s="1" t="s">
        <v>868</v>
      </c>
      <c r="T131" s="1" t="s">
        <v>869</v>
      </c>
      <c r="U131" s="1" t="s">
        <v>870</v>
      </c>
      <c r="V131" s="1" t="s">
        <v>918</v>
      </c>
    </row>
    <row r="132" s="1" customFormat="1" spans="1:22">
      <c r="A132" s="3">
        <v>21827232353</v>
      </c>
      <c r="B132" s="1" t="s">
        <v>1674</v>
      </c>
      <c r="C132" s="1" t="s">
        <v>1675</v>
      </c>
      <c r="D132" s="1" t="s">
        <v>1676</v>
      </c>
      <c r="E132" s="1" t="s">
        <v>1677</v>
      </c>
      <c r="F132" s="1" t="s">
        <v>1263</v>
      </c>
      <c r="G132" s="1" t="s">
        <v>855</v>
      </c>
      <c r="H132" s="1" t="s">
        <v>860</v>
      </c>
      <c r="I132" s="1" t="s">
        <v>1678</v>
      </c>
      <c r="J132" s="1" t="s">
        <v>30</v>
      </c>
      <c r="K132" s="1" t="s">
        <v>1679</v>
      </c>
      <c r="L132" s="1" t="s">
        <v>1679</v>
      </c>
      <c r="M132" s="1" t="s">
        <v>863</v>
      </c>
      <c r="N132" s="1" t="s">
        <v>863</v>
      </c>
      <c r="O132" s="1" t="s">
        <v>864</v>
      </c>
      <c r="P132" s="1" t="s">
        <v>865</v>
      </c>
      <c r="Q132" s="1" t="s">
        <v>866</v>
      </c>
      <c r="R132" s="1" t="s">
        <v>1680</v>
      </c>
      <c r="S132" s="1" t="s">
        <v>868</v>
      </c>
      <c r="T132" s="1" t="s">
        <v>869</v>
      </c>
      <c r="U132" s="1" t="s">
        <v>1051</v>
      </c>
      <c r="V132" s="1" t="s">
        <v>884</v>
      </c>
    </row>
    <row r="133" s="1" customFormat="1" spans="1:22">
      <c r="A133" s="3">
        <v>999222290160319</v>
      </c>
      <c r="B133" s="1" t="s">
        <v>1391</v>
      </c>
      <c r="C133" s="1" t="s">
        <v>1681</v>
      </c>
      <c r="D133" s="1" t="s">
        <v>1682</v>
      </c>
      <c r="E133" s="1" t="s">
        <v>1683</v>
      </c>
      <c r="F133" s="1" t="s">
        <v>1304</v>
      </c>
      <c r="G133" s="1" t="s">
        <v>855</v>
      </c>
      <c r="H133" s="1" t="s">
        <v>860</v>
      </c>
      <c r="I133" s="1" t="s">
        <v>1684</v>
      </c>
      <c r="J133" s="1" t="s">
        <v>30</v>
      </c>
      <c r="K133" s="1" t="s">
        <v>1685</v>
      </c>
      <c r="L133" s="1" t="s">
        <v>1685</v>
      </c>
      <c r="M133" s="1" t="s">
        <v>863</v>
      </c>
      <c r="N133" s="1" t="s">
        <v>863</v>
      </c>
      <c r="O133" s="1" t="s">
        <v>864</v>
      </c>
      <c r="P133" s="1" t="s">
        <v>865</v>
      </c>
      <c r="Q133" s="1" t="s">
        <v>866</v>
      </c>
      <c r="R133" s="1" t="s">
        <v>1686</v>
      </c>
      <c r="S133" s="1" t="s">
        <v>868</v>
      </c>
      <c r="T133" s="1" t="s">
        <v>869</v>
      </c>
      <c r="U133" s="1" t="s">
        <v>870</v>
      </c>
      <c r="V133" s="1" t="s">
        <v>1171</v>
      </c>
    </row>
    <row r="134" s="1" customFormat="1" spans="1:22">
      <c r="A134" s="3">
        <v>999222193473861</v>
      </c>
      <c r="B134" s="1" t="s">
        <v>1486</v>
      </c>
      <c r="C134" s="1" t="s">
        <v>1687</v>
      </c>
      <c r="D134" s="1" t="s">
        <v>1688</v>
      </c>
      <c r="E134" s="1" t="s">
        <v>1689</v>
      </c>
      <c r="F134" s="1" t="s">
        <v>859</v>
      </c>
      <c r="G134" s="1" t="s">
        <v>855</v>
      </c>
      <c r="H134" s="1" t="s">
        <v>860</v>
      </c>
      <c r="I134" s="1" t="s">
        <v>1690</v>
      </c>
      <c r="J134" s="1" t="s">
        <v>30</v>
      </c>
      <c r="K134" s="1" t="s">
        <v>1691</v>
      </c>
      <c r="L134" s="1" t="s">
        <v>1691</v>
      </c>
      <c r="M134" s="1" t="s">
        <v>863</v>
      </c>
      <c r="N134" s="1" t="s">
        <v>863</v>
      </c>
      <c r="O134" s="1" t="s">
        <v>864</v>
      </c>
      <c r="P134" s="1" t="s">
        <v>865</v>
      </c>
      <c r="Q134" s="1" t="s">
        <v>866</v>
      </c>
      <c r="R134" s="1" t="s">
        <v>1692</v>
      </c>
      <c r="S134" s="1" t="s">
        <v>868</v>
      </c>
      <c r="T134" s="1" t="s">
        <v>869</v>
      </c>
      <c r="U134" s="1" t="s">
        <v>870</v>
      </c>
      <c r="V134" s="1" t="s">
        <v>871</v>
      </c>
    </row>
    <row r="135" s="1" customFormat="1" spans="1:22">
      <c r="A135" s="3">
        <v>999222401758745</v>
      </c>
      <c r="B135" s="1" t="s">
        <v>1423</v>
      </c>
      <c r="C135" s="1" t="s">
        <v>1693</v>
      </c>
      <c r="D135" s="1" t="s">
        <v>1694</v>
      </c>
      <c r="E135" s="1" t="s">
        <v>1695</v>
      </c>
      <c r="F135" s="1" t="s">
        <v>859</v>
      </c>
      <c r="G135" s="1" t="s">
        <v>855</v>
      </c>
      <c r="H135" s="1" t="s">
        <v>860</v>
      </c>
      <c r="I135" s="1" t="s">
        <v>1696</v>
      </c>
      <c r="J135" s="1" t="s">
        <v>30</v>
      </c>
      <c r="K135" s="1" t="s">
        <v>1697</v>
      </c>
      <c r="L135" s="1" t="s">
        <v>1697</v>
      </c>
      <c r="M135" s="1" t="s">
        <v>863</v>
      </c>
      <c r="N135" s="1" t="s">
        <v>863</v>
      </c>
      <c r="O135" s="1" t="s">
        <v>864</v>
      </c>
      <c r="P135" s="1" t="s">
        <v>865</v>
      </c>
      <c r="Q135" s="1" t="s">
        <v>866</v>
      </c>
      <c r="R135" s="1" t="s">
        <v>1698</v>
      </c>
      <c r="S135" s="1" t="s">
        <v>868</v>
      </c>
      <c r="T135" s="1" t="s">
        <v>869</v>
      </c>
      <c r="U135" s="1" t="s">
        <v>870</v>
      </c>
      <c r="V135" s="1" t="s">
        <v>1107</v>
      </c>
    </row>
    <row r="136" s="1" customFormat="1" spans="1:22">
      <c r="A136" s="3">
        <v>999222221912818</v>
      </c>
      <c r="B136" s="1" t="s">
        <v>1699</v>
      </c>
      <c r="C136" s="1" t="s">
        <v>1700</v>
      </c>
      <c r="D136" s="1" t="s">
        <v>1701</v>
      </c>
      <c r="E136" s="1" t="s">
        <v>1702</v>
      </c>
      <c r="F136" s="1" t="s">
        <v>1263</v>
      </c>
      <c r="G136" s="1" t="s">
        <v>855</v>
      </c>
      <c r="H136" s="1" t="s">
        <v>860</v>
      </c>
      <c r="I136" s="1" t="s">
        <v>1703</v>
      </c>
      <c r="J136" s="1" t="s">
        <v>30</v>
      </c>
      <c r="K136" s="1" t="s">
        <v>1704</v>
      </c>
      <c r="L136" s="1" t="s">
        <v>1704</v>
      </c>
      <c r="M136" s="1" t="s">
        <v>863</v>
      </c>
      <c r="N136" s="1" t="s">
        <v>863</v>
      </c>
      <c r="O136" s="1" t="s">
        <v>864</v>
      </c>
      <c r="P136" s="1" t="s">
        <v>865</v>
      </c>
      <c r="Q136" s="1" t="s">
        <v>866</v>
      </c>
      <c r="R136" s="1" t="s">
        <v>1705</v>
      </c>
      <c r="S136" s="1" t="s">
        <v>868</v>
      </c>
      <c r="T136" s="1" t="s">
        <v>869</v>
      </c>
      <c r="U136" s="1" t="s">
        <v>870</v>
      </c>
      <c r="V136" s="1" t="s">
        <v>1485</v>
      </c>
    </row>
    <row r="137" s="1" customFormat="1" spans="1:22">
      <c r="A137" s="3">
        <v>21773631266</v>
      </c>
      <c r="B137" s="1" t="s">
        <v>1706</v>
      </c>
      <c r="C137" s="1" t="s">
        <v>1707</v>
      </c>
      <c r="D137" s="1" t="s">
        <v>1708</v>
      </c>
      <c r="E137" s="1" t="s">
        <v>1709</v>
      </c>
      <c r="F137" s="1" t="s">
        <v>859</v>
      </c>
      <c r="G137" s="1" t="s">
        <v>855</v>
      </c>
      <c r="H137" s="1" t="s">
        <v>860</v>
      </c>
      <c r="I137" s="1" t="s">
        <v>1710</v>
      </c>
      <c r="J137" s="1" t="s">
        <v>30</v>
      </c>
      <c r="K137" s="1" t="s">
        <v>1711</v>
      </c>
      <c r="L137" s="1" t="s">
        <v>1711</v>
      </c>
      <c r="M137" s="1" t="s">
        <v>863</v>
      </c>
      <c r="N137" s="1" t="s">
        <v>863</v>
      </c>
      <c r="O137" s="1" t="s">
        <v>864</v>
      </c>
      <c r="P137" s="1" t="s">
        <v>865</v>
      </c>
      <c r="Q137" s="1" t="s">
        <v>866</v>
      </c>
      <c r="R137" s="1" t="s">
        <v>1712</v>
      </c>
      <c r="S137" s="1" t="s">
        <v>868</v>
      </c>
      <c r="T137" s="1" t="s">
        <v>869</v>
      </c>
      <c r="U137" s="1" t="s">
        <v>870</v>
      </c>
      <c r="V137" s="1" t="s">
        <v>1485</v>
      </c>
    </row>
    <row r="138" s="1" customFormat="1" spans="1:22">
      <c r="A138" s="3">
        <v>999221975368414</v>
      </c>
      <c r="B138" s="1" t="s">
        <v>1713</v>
      </c>
      <c r="C138" s="1" t="s">
        <v>1714</v>
      </c>
      <c r="D138" s="1" t="s">
        <v>1715</v>
      </c>
      <c r="E138" s="1" t="s">
        <v>1716</v>
      </c>
      <c r="F138" s="1" t="s">
        <v>859</v>
      </c>
      <c r="G138" s="1" t="s">
        <v>855</v>
      </c>
      <c r="H138" s="1" t="s">
        <v>860</v>
      </c>
      <c r="I138" s="1" t="s">
        <v>1717</v>
      </c>
      <c r="J138" s="1" t="s">
        <v>30</v>
      </c>
      <c r="K138" s="1" t="s">
        <v>1718</v>
      </c>
      <c r="L138" s="1" t="s">
        <v>1718</v>
      </c>
      <c r="M138" s="1" t="s">
        <v>863</v>
      </c>
      <c r="N138" s="1" t="s">
        <v>863</v>
      </c>
      <c r="O138" s="1" t="s">
        <v>864</v>
      </c>
      <c r="P138" s="1" t="s">
        <v>865</v>
      </c>
      <c r="Q138" s="1" t="s">
        <v>866</v>
      </c>
      <c r="R138" s="1" t="s">
        <v>1719</v>
      </c>
      <c r="S138" s="1" t="s">
        <v>868</v>
      </c>
      <c r="T138" s="1" t="s">
        <v>869</v>
      </c>
      <c r="U138" s="1" t="s">
        <v>870</v>
      </c>
      <c r="V138" s="1" t="s">
        <v>918</v>
      </c>
    </row>
    <row r="139" s="1" customFormat="1" spans="1:22">
      <c r="A139" s="3">
        <v>999222480616620</v>
      </c>
      <c r="B139" s="1" t="s">
        <v>1304</v>
      </c>
      <c r="C139" s="1" t="s">
        <v>1720</v>
      </c>
      <c r="D139" s="1" t="s">
        <v>1721</v>
      </c>
      <c r="E139" s="1" t="s">
        <v>1722</v>
      </c>
      <c r="F139" s="1" t="s">
        <v>859</v>
      </c>
      <c r="G139" s="1" t="s">
        <v>855</v>
      </c>
      <c r="H139" s="1" t="s">
        <v>860</v>
      </c>
      <c r="I139" s="1" t="s">
        <v>1723</v>
      </c>
      <c r="J139" s="1" t="s">
        <v>30</v>
      </c>
      <c r="K139" s="1" t="s">
        <v>1724</v>
      </c>
      <c r="L139" s="1" t="s">
        <v>1724</v>
      </c>
      <c r="M139" s="1" t="s">
        <v>863</v>
      </c>
      <c r="N139" s="1" t="s">
        <v>863</v>
      </c>
      <c r="O139" s="1" t="s">
        <v>864</v>
      </c>
      <c r="P139" s="1" t="s">
        <v>865</v>
      </c>
      <c r="Q139" s="1" t="s">
        <v>866</v>
      </c>
      <c r="R139" s="1" t="s">
        <v>1725</v>
      </c>
      <c r="S139" s="1" t="s">
        <v>868</v>
      </c>
      <c r="T139" s="1" t="s">
        <v>869</v>
      </c>
      <c r="U139" s="1" t="s">
        <v>870</v>
      </c>
      <c r="V139" s="1" t="s">
        <v>1726</v>
      </c>
    </row>
    <row r="140" s="1" customFormat="1" spans="1:22">
      <c r="A140" s="3">
        <v>999222386496586</v>
      </c>
      <c r="B140" s="1" t="s">
        <v>1423</v>
      </c>
      <c r="C140" s="1" t="s">
        <v>1727</v>
      </c>
      <c r="D140" s="1" t="s">
        <v>1728</v>
      </c>
      <c r="E140" s="1" t="s">
        <v>1729</v>
      </c>
      <c r="F140" s="1" t="s">
        <v>1145</v>
      </c>
      <c r="G140" s="1" t="s">
        <v>855</v>
      </c>
      <c r="H140" s="1" t="s">
        <v>860</v>
      </c>
      <c r="I140" s="1" t="s">
        <v>1730</v>
      </c>
      <c r="J140" s="1" t="s">
        <v>30</v>
      </c>
      <c r="K140" s="1" t="s">
        <v>1731</v>
      </c>
      <c r="L140" s="1" t="s">
        <v>1731</v>
      </c>
      <c r="M140" s="1" t="s">
        <v>863</v>
      </c>
      <c r="N140" s="1" t="s">
        <v>863</v>
      </c>
      <c r="O140" s="1" t="s">
        <v>864</v>
      </c>
      <c r="P140" s="1" t="s">
        <v>865</v>
      </c>
      <c r="Q140" s="1" t="s">
        <v>866</v>
      </c>
      <c r="R140" s="1" t="s">
        <v>1732</v>
      </c>
      <c r="S140" s="1" t="s">
        <v>868</v>
      </c>
      <c r="T140" s="1" t="s">
        <v>869</v>
      </c>
      <c r="U140" s="1" t="s">
        <v>870</v>
      </c>
      <c r="V140" s="1" t="s">
        <v>1485</v>
      </c>
    </row>
    <row r="141" s="1" customFormat="1" spans="1:22">
      <c r="A141" s="3">
        <v>999222473893917</v>
      </c>
      <c r="B141" s="1" t="s">
        <v>1304</v>
      </c>
      <c r="C141" s="1" t="s">
        <v>1733</v>
      </c>
      <c r="D141" s="1" t="s">
        <v>1734</v>
      </c>
      <c r="E141" s="1" t="s">
        <v>1735</v>
      </c>
      <c r="F141" s="1" t="s">
        <v>1145</v>
      </c>
      <c r="G141" s="1" t="s">
        <v>855</v>
      </c>
      <c r="H141" s="1" t="s">
        <v>860</v>
      </c>
      <c r="I141" s="1" t="s">
        <v>1736</v>
      </c>
      <c r="J141" s="1" t="s">
        <v>30</v>
      </c>
      <c r="K141" s="1" t="s">
        <v>1737</v>
      </c>
      <c r="L141" s="1" t="s">
        <v>1737</v>
      </c>
      <c r="M141" s="1" t="s">
        <v>863</v>
      </c>
      <c r="N141" s="1" t="s">
        <v>863</v>
      </c>
      <c r="O141" s="1" t="s">
        <v>864</v>
      </c>
      <c r="P141" s="1" t="s">
        <v>865</v>
      </c>
      <c r="Q141" s="1" t="s">
        <v>866</v>
      </c>
      <c r="R141" s="1" t="s">
        <v>1738</v>
      </c>
      <c r="S141" s="1" t="s">
        <v>868</v>
      </c>
      <c r="T141" s="1" t="s">
        <v>869</v>
      </c>
      <c r="U141" s="1" t="s">
        <v>870</v>
      </c>
      <c r="V141" s="1" t="s">
        <v>925</v>
      </c>
    </row>
    <row r="142" s="1" customFormat="1" spans="1:22">
      <c r="A142" s="3">
        <v>18948781731</v>
      </c>
      <c r="B142" s="1" t="s">
        <v>1739</v>
      </c>
      <c r="C142" s="1" t="s">
        <v>1740</v>
      </c>
      <c r="D142" s="1" t="s">
        <v>1741</v>
      </c>
      <c r="E142" s="1" t="s">
        <v>1742</v>
      </c>
      <c r="F142" s="1" t="s">
        <v>1304</v>
      </c>
      <c r="G142" s="1" t="s">
        <v>855</v>
      </c>
      <c r="H142" s="1" t="s">
        <v>860</v>
      </c>
      <c r="I142" s="1" t="s">
        <v>1743</v>
      </c>
      <c r="J142" s="1" t="s">
        <v>30</v>
      </c>
      <c r="K142" s="1" t="s">
        <v>1744</v>
      </c>
      <c r="L142" s="1" t="s">
        <v>1744</v>
      </c>
      <c r="M142" s="1" t="s">
        <v>863</v>
      </c>
      <c r="N142" s="1" t="s">
        <v>863</v>
      </c>
      <c r="O142" s="1" t="s">
        <v>864</v>
      </c>
      <c r="P142" s="1" t="s">
        <v>865</v>
      </c>
      <c r="Q142" s="1" t="s">
        <v>866</v>
      </c>
      <c r="R142" s="1" t="s">
        <v>1745</v>
      </c>
      <c r="S142" s="1" t="s">
        <v>868</v>
      </c>
      <c r="T142" s="1" t="s">
        <v>869</v>
      </c>
      <c r="U142" s="1" t="s">
        <v>870</v>
      </c>
      <c r="V142" s="1" t="s">
        <v>1032</v>
      </c>
    </row>
    <row r="143" s="1" customFormat="1" spans="1:22">
      <c r="A143" s="3">
        <v>999222210264014</v>
      </c>
      <c r="B143" s="1" t="s">
        <v>1507</v>
      </c>
      <c r="C143" s="1" t="s">
        <v>1746</v>
      </c>
      <c r="D143" s="1" t="s">
        <v>1747</v>
      </c>
      <c r="E143" s="1" t="s">
        <v>1748</v>
      </c>
      <c r="F143" s="1" t="s">
        <v>1263</v>
      </c>
      <c r="G143" s="1" t="s">
        <v>855</v>
      </c>
      <c r="H143" s="1" t="s">
        <v>860</v>
      </c>
      <c r="I143" s="1" t="s">
        <v>1749</v>
      </c>
      <c r="J143" s="1" t="s">
        <v>30</v>
      </c>
      <c r="K143" s="1" t="s">
        <v>1750</v>
      </c>
      <c r="L143" s="1" t="s">
        <v>1750</v>
      </c>
      <c r="M143" s="1" t="s">
        <v>863</v>
      </c>
      <c r="N143" s="1" t="s">
        <v>863</v>
      </c>
      <c r="O143" s="1" t="s">
        <v>864</v>
      </c>
      <c r="P143" s="1" t="s">
        <v>865</v>
      </c>
      <c r="Q143" s="1" t="s">
        <v>866</v>
      </c>
      <c r="R143" s="1" t="s">
        <v>1751</v>
      </c>
      <c r="S143" s="1" t="s">
        <v>868</v>
      </c>
      <c r="T143" s="1" t="s">
        <v>869</v>
      </c>
      <c r="U143" s="1" t="s">
        <v>870</v>
      </c>
      <c r="V143" s="1" t="s">
        <v>884</v>
      </c>
    </row>
    <row r="144" s="1" customFormat="1" spans="1:22">
      <c r="A144" s="3">
        <v>999222259906183</v>
      </c>
      <c r="B144" s="1" t="s">
        <v>1752</v>
      </c>
      <c r="C144" s="1" t="s">
        <v>1753</v>
      </c>
      <c r="D144" s="1" t="s">
        <v>1747</v>
      </c>
      <c r="E144" s="1" t="s">
        <v>1754</v>
      </c>
      <c r="F144" s="1" t="s">
        <v>1263</v>
      </c>
      <c r="G144" s="1" t="s">
        <v>855</v>
      </c>
      <c r="H144" s="1" t="s">
        <v>860</v>
      </c>
      <c r="I144" s="1" t="s">
        <v>1755</v>
      </c>
      <c r="J144" s="1" t="s">
        <v>30</v>
      </c>
      <c r="K144" s="1" t="s">
        <v>1756</v>
      </c>
      <c r="L144" s="1" t="s">
        <v>1756</v>
      </c>
      <c r="M144" s="1" t="s">
        <v>863</v>
      </c>
      <c r="N144" s="1" t="s">
        <v>863</v>
      </c>
      <c r="O144" s="1" t="s">
        <v>864</v>
      </c>
      <c r="P144" s="1" t="s">
        <v>865</v>
      </c>
      <c r="Q144" s="1" t="s">
        <v>866</v>
      </c>
      <c r="R144" s="1" t="s">
        <v>1757</v>
      </c>
      <c r="S144" s="1" t="s">
        <v>868</v>
      </c>
      <c r="T144" s="1" t="s">
        <v>869</v>
      </c>
      <c r="U144" s="1" t="s">
        <v>870</v>
      </c>
      <c r="V144" s="1" t="s">
        <v>884</v>
      </c>
    </row>
    <row r="145" s="1" customFormat="1" spans="1:22">
      <c r="A145" s="3">
        <v>999222148682825</v>
      </c>
      <c r="B145" s="1" t="s">
        <v>1444</v>
      </c>
      <c r="C145" s="1" t="s">
        <v>1758</v>
      </c>
      <c r="D145" s="1" t="s">
        <v>1759</v>
      </c>
      <c r="E145" s="1" t="s">
        <v>1760</v>
      </c>
      <c r="F145" s="1" t="s">
        <v>1263</v>
      </c>
      <c r="G145" s="1" t="s">
        <v>855</v>
      </c>
      <c r="H145" s="1" t="s">
        <v>860</v>
      </c>
      <c r="I145" s="1" t="s">
        <v>1761</v>
      </c>
      <c r="J145" s="1" t="s">
        <v>30</v>
      </c>
      <c r="K145" s="1" t="s">
        <v>1762</v>
      </c>
      <c r="L145" s="1" t="s">
        <v>1762</v>
      </c>
      <c r="M145" s="1" t="s">
        <v>863</v>
      </c>
      <c r="N145" s="1" t="s">
        <v>863</v>
      </c>
      <c r="O145" s="1" t="s">
        <v>864</v>
      </c>
      <c r="P145" s="1" t="s">
        <v>865</v>
      </c>
      <c r="Q145" s="1" t="s">
        <v>866</v>
      </c>
      <c r="R145" s="1" t="s">
        <v>1763</v>
      </c>
      <c r="S145" s="1" t="s">
        <v>868</v>
      </c>
      <c r="T145" s="1" t="s">
        <v>869</v>
      </c>
      <c r="U145" s="1" t="s">
        <v>870</v>
      </c>
      <c r="V145" s="1" t="s">
        <v>1152</v>
      </c>
    </row>
    <row r="146" s="1" customFormat="1" spans="1:22">
      <c r="A146" s="3">
        <v>999222474291139</v>
      </c>
      <c r="B146" s="1" t="s">
        <v>1304</v>
      </c>
      <c r="C146" s="1" t="s">
        <v>1764</v>
      </c>
      <c r="D146" s="1" t="s">
        <v>1765</v>
      </c>
      <c r="E146" s="1" t="s">
        <v>1766</v>
      </c>
      <c r="F146" s="1" t="s">
        <v>1145</v>
      </c>
      <c r="G146" s="1" t="s">
        <v>855</v>
      </c>
      <c r="H146" s="1" t="s">
        <v>860</v>
      </c>
      <c r="I146" s="1" t="s">
        <v>1767</v>
      </c>
      <c r="J146" s="1" t="s">
        <v>30</v>
      </c>
      <c r="K146" s="1" t="s">
        <v>1768</v>
      </c>
      <c r="L146" s="1" t="s">
        <v>1768</v>
      </c>
      <c r="M146" s="1" t="s">
        <v>863</v>
      </c>
      <c r="N146" s="1" t="s">
        <v>863</v>
      </c>
      <c r="O146" s="1" t="s">
        <v>864</v>
      </c>
      <c r="P146" s="1" t="s">
        <v>865</v>
      </c>
      <c r="Q146" s="1" t="s">
        <v>866</v>
      </c>
      <c r="R146" s="1" t="s">
        <v>1769</v>
      </c>
      <c r="S146" s="1" t="s">
        <v>868</v>
      </c>
      <c r="T146" s="1" t="s">
        <v>869</v>
      </c>
      <c r="U146" s="1" t="s">
        <v>870</v>
      </c>
      <c r="V146" s="1" t="s">
        <v>1255</v>
      </c>
    </row>
    <row r="147" s="1" customFormat="1" spans="1:22">
      <c r="A147" s="3">
        <v>999222240957329</v>
      </c>
      <c r="B147" s="1" t="s">
        <v>1340</v>
      </c>
      <c r="C147" s="1" t="s">
        <v>1770</v>
      </c>
      <c r="D147" s="1" t="s">
        <v>1771</v>
      </c>
      <c r="E147" s="1" t="s">
        <v>1772</v>
      </c>
      <c r="F147" s="1" t="s">
        <v>859</v>
      </c>
      <c r="G147" s="1" t="s">
        <v>855</v>
      </c>
      <c r="H147" s="1" t="s">
        <v>860</v>
      </c>
      <c r="I147" s="1" t="s">
        <v>1773</v>
      </c>
      <c r="J147" s="1" t="s">
        <v>30</v>
      </c>
      <c r="K147" s="1" t="s">
        <v>1774</v>
      </c>
      <c r="L147" s="1" t="s">
        <v>1774</v>
      </c>
      <c r="M147" s="1" t="s">
        <v>863</v>
      </c>
      <c r="N147" s="1" t="s">
        <v>863</v>
      </c>
      <c r="O147" s="1" t="s">
        <v>864</v>
      </c>
      <c r="P147" s="1" t="s">
        <v>865</v>
      </c>
      <c r="Q147" s="1" t="s">
        <v>866</v>
      </c>
      <c r="R147" s="1" t="s">
        <v>1775</v>
      </c>
      <c r="S147" s="1" t="s">
        <v>868</v>
      </c>
      <c r="T147" s="1" t="s">
        <v>869</v>
      </c>
      <c r="U147" s="1" t="s">
        <v>870</v>
      </c>
      <c r="V147" s="1" t="s">
        <v>1776</v>
      </c>
    </row>
    <row r="148" s="1" customFormat="1" spans="1:22">
      <c r="A148" s="3">
        <v>999222390263496</v>
      </c>
      <c r="B148" s="1" t="s">
        <v>1423</v>
      </c>
      <c r="C148" s="1" t="s">
        <v>1777</v>
      </c>
      <c r="D148" s="1" t="s">
        <v>1778</v>
      </c>
      <c r="E148" s="1" t="s">
        <v>1779</v>
      </c>
      <c r="F148" s="1" t="s">
        <v>1145</v>
      </c>
      <c r="G148" s="1" t="s">
        <v>855</v>
      </c>
      <c r="H148" s="1" t="s">
        <v>860</v>
      </c>
      <c r="I148" s="1" t="s">
        <v>1780</v>
      </c>
      <c r="J148" s="1" t="s">
        <v>30</v>
      </c>
      <c r="K148" s="1" t="s">
        <v>1781</v>
      </c>
      <c r="L148" s="1" t="s">
        <v>1781</v>
      </c>
      <c r="M148" s="1" t="s">
        <v>863</v>
      </c>
      <c r="N148" s="1" t="s">
        <v>863</v>
      </c>
      <c r="O148" s="1" t="s">
        <v>864</v>
      </c>
      <c r="P148" s="1" t="s">
        <v>865</v>
      </c>
      <c r="Q148" s="1" t="s">
        <v>866</v>
      </c>
      <c r="R148" s="1" t="s">
        <v>1782</v>
      </c>
      <c r="S148" s="1" t="s">
        <v>868</v>
      </c>
      <c r="T148" s="1" t="s">
        <v>869</v>
      </c>
      <c r="U148" s="1" t="s">
        <v>870</v>
      </c>
      <c r="V148" s="1" t="s">
        <v>918</v>
      </c>
    </row>
    <row r="149" s="1" customFormat="1" spans="1:22">
      <c r="A149" s="3">
        <v>999222472160846</v>
      </c>
      <c r="B149" s="1" t="s">
        <v>1511</v>
      </c>
      <c r="C149" s="1" t="s">
        <v>1783</v>
      </c>
      <c r="D149" s="1" t="s">
        <v>1784</v>
      </c>
      <c r="E149" s="1" t="s">
        <v>1785</v>
      </c>
      <c r="F149" s="1" t="s">
        <v>859</v>
      </c>
      <c r="G149" s="1" t="s">
        <v>855</v>
      </c>
      <c r="H149" s="1" t="s">
        <v>860</v>
      </c>
      <c r="I149" s="1" t="s">
        <v>1786</v>
      </c>
      <c r="J149" s="1" t="s">
        <v>30</v>
      </c>
      <c r="K149" s="1" t="s">
        <v>1787</v>
      </c>
      <c r="L149" s="1" t="s">
        <v>1787</v>
      </c>
      <c r="M149" s="1" t="s">
        <v>863</v>
      </c>
      <c r="N149" s="1" t="s">
        <v>863</v>
      </c>
      <c r="O149" s="1" t="s">
        <v>864</v>
      </c>
      <c r="P149" s="1" t="s">
        <v>865</v>
      </c>
      <c r="Q149" s="1" t="s">
        <v>866</v>
      </c>
      <c r="R149" s="1" t="s">
        <v>1788</v>
      </c>
      <c r="S149" s="1" t="s">
        <v>868</v>
      </c>
      <c r="T149" s="1" t="s">
        <v>869</v>
      </c>
      <c r="U149" s="1" t="s">
        <v>870</v>
      </c>
      <c r="V149" s="1" t="s">
        <v>1090</v>
      </c>
    </row>
    <row r="150" s="1" customFormat="1" spans="1:22">
      <c r="A150" s="3">
        <v>999222477947799</v>
      </c>
      <c r="B150" s="1" t="s">
        <v>1304</v>
      </c>
      <c r="C150" s="1" t="s">
        <v>1789</v>
      </c>
      <c r="D150" s="1" t="s">
        <v>1790</v>
      </c>
      <c r="E150" s="1" t="s">
        <v>1791</v>
      </c>
      <c r="F150" s="1" t="s">
        <v>859</v>
      </c>
      <c r="G150" s="1" t="s">
        <v>855</v>
      </c>
      <c r="H150" s="1" t="s">
        <v>860</v>
      </c>
      <c r="I150" s="1" t="s">
        <v>1792</v>
      </c>
      <c r="J150" s="1" t="s">
        <v>30</v>
      </c>
      <c r="K150" s="1" t="s">
        <v>1793</v>
      </c>
      <c r="L150" s="1" t="s">
        <v>1793</v>
      </c>
      <c r="M150" s="1" t="s">
        <v>863</v>
      </c>
      <c r="N150" s="1" t="s">
        <v>863</v>
      </c>
      <c r="O150" s="1" t="s">
        <v>864</v>
      </c>
      <c r="P150" s="1" t="s">
        <v>865</v>
      </c>
      <c r="Q150" s="1" t="s">
        <v>866</v>
      </c>
      <c r="R150" s="1" t="s">
        <v>1794</v>
      </c>
      <c r="S150" s="1" t="s">
        <v>868</v>
      </c>
      <c r="T150" s="1" t="s">
        <v>869</v>
      </c>
      <c r="U150" s="1" t="s">
        <v>870</v>
      </c>
      <c r="V150" s="1" t="s">
        <v>918</v>
      </c>
    </row>
    <row r="151" s="1" customFormat="1" spans="1:22">
      <c r="A151" s="3">
        <v>999222469468502</v>
      </c>
      <c r="B151" s="1" t="s">
        <v>1511</v>
      </c>
      <c r="C151" s="1" t="s">
        <v>1795</v>
      </c>
      <c r="D151" s="1" t="s">
        <v>1179</v>
      </c>
      <c r="E151" s="1" t="s">
        <v>1796</v>
      </c>
      <c r="F151" s="1" t="s">
        <v>1304</v>
      </c>
      <c r="G151" s="1" t="s">
        <v>855</v>
      </c>
      <c r="H151" s="1" t="s">
        <v>860</v>
      </c>
      <c r="I151" s="1" t="s">
        <v>1797</v>
      </c>
      <c r="J151" s="1" t="s">
        <v>30</v>
      </c>
      <c r="K151" s="1" t="s">
        <v>1798</v>
      </c>
      <c r="L151" s="1" t="s">
        <v>1798</v>
      </c>
      <c r="M151" s="1" t="s">
        <v>863</v>
      </c>
      <c r="N151" s="1" t="s">
        <v>863</v>
      </c>
      <c r="O151" s="1" t="s">
        <v>864</v>
      </c>
      <c r="P151" s="1" t="s">
        <v>865</v>
      </c>
      <c r="Q151" s="1" t="s">
        <v>866</v>
      </c>
      <c r="R151" s="1" t="s">
        <v>1799</v>
      </c>
      <c r="S151" s="1" t="s">
        <v>868</v>
      </c>
      <c r="T151" s="1" t="s">
        <v>869</v>
      </c>
      <c r="U151" s="1" t="s">
        <v>870</v>
      </c>
      <c r="V151" s="1" t="s">
        <v>884</v>
      </c>
    </row>
    <row r="152" s="1" customFormat="1" spans="1:22">
      <c r="A152" s="3">
        <v>999222382854240</v>
      </c>
      <c r="B152" s="1" t="s">
        <v>1333</v>
      </c>
      <c r="C152" s="1" t="s">
        <v>1800</v>
      </c>
      <c r="D152" s="1" t="s">
        <v>1179</v>
      </c>
      <c r="E152" s="1" t="s">
        <v>1801</v>
      </c>
      <c r="F152" s="1" t="s">
        <v>1304</v>
      </c>
      <c r="G152" s="1" t="s">
        <v>855</v>
      </c>
      <c r="H152" s="1" t="s">
        <v>860</v>
      </c>
      <c r="I152" s="1" t="s">
        <v>1802</v>
      </c>
      <c r="J152" s="1" t="s">
        <v>30</v>
      </c>
      <c r="K152" s="1" t="s">
        <v>1798</v>
      </c>
      <c r="L152" s="1" t="s">
        <v>1798</v>
      </c>
      <c r="M152" s="1" t="s">
        <v>863</v>
      </c>
      <c r="N152" s="1" t="s">
        <v>863</v>
      </c>
      <c r="O152" s="1" t="s">
        <v>864</v>
      </c>
      <c r="P152" s="1" t="s">
        <v>865</v>
      </c>
      <c r="Q152" s="1" t="s">
        <v>866</v>
      </c>
      <c r="R152" s="1" t="s">
        <v>1803</v>
      </c>
      <c r="S152" s="1" t="s">
        <v>868</v>
      </c>
      <c r="T152" s="1" t="s">
        <v>869</v>
      </c>
      <c r="U152" s="1" t="s">
        <v>870</v>
      </c>
      <c r="V152" s="1" t="s">
        <v>884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2023-02-09T02:16:05Z</dcterms:created>
  <dcterms:modified xsi:type="dcterms:W3CDTF">2023-02-09T02:32:26Z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3FBE319EFF394765B4862CC90B54C421</vt:lpwstr>
  </property>
  <property fmtid="{D5CDD505-2E9C-101B-9397-08002B2CF9AE}" pid="3" name="KSOProductBuildVer">
    <vt:lpwstr>2052-11.1.0.13703</vt:lpwstr>
  </property>
</Properties>
</file>