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<sst xmlns="http://schemas.openxmlformats.org/spreadsheetml/2006/main" count="416" uniqueCount="174">
  <si>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</si>
  <si>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</si>
  <si>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</si>
  <si>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</si>
  <si>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</si>
  <si>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</si>
  <si>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</si>
  <si>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</si>
  <si>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</si>
  <si>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20230206-20230212</t>
  </si>
  <si>
    <t>广州汇登信息科技有限公司（预付）</t>
  </si>
  <si>
    <t>4368148</t>
  </si>
  <si>
    <t>3166.09</t>
  </si>
  <si>
    <t>0.00</t>
  </si>
  <si>
    <t>-82.00</t>
  </si>
  <si>
    <t>3084.09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</si>
  <si>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</si>
  <si>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</si>
  <si>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</si>
  <si>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</si>
  <si>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</si>
  <si>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</si>
  <si>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</si>
  <si>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</si>
  <si>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</si>
  <si>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</si>
  <si>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</si>
  <si>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</si>
  <si>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</si>
  <si>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</si>
  <si>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</si>
  <si>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</si>
  <si>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4908936480719706912</t>
  </si>
  <si>
    <t>梅州白天鹅迎宾馆</t>
  </si>
  <si>
    <t>梅州市</t>
  </si>
  <si>
    <t>本期应结</t>
  </si>
  <si>
    <t>2023-02-05~2023-02-06</t>
  </si>
  <si>
    <t>商务江景大床房+双人梅江夜游船票1份</t>
  </si>
  <si>
    <t>杨旭东</t>
  </si>
  <si>
    <t>1</t>
  </si>
  <si>
    <t>底价结算</t>
  </si>
  <si>
    <t>349.00</t>
  </si>
  <si>
    <t>39.00</t>
  </si>
  <si>
    <t/>
  </si>
  <si>
    <t>111</t>
  </si>
  <si>
    <t>4908936499300435189</t>
  </si>
  <si>
    <t>2023-02-07~2023-02-08</t>
  </si>
  <si>
    <t>商务江景大床房【双人梅江夜游船票1份】</t>
  </si>
  <si>
    <t>赵郑然</t>
  </si>
  <si>
    <t>4908936489541514722</t>
  </si>
  <si>
    <t>2023-02-09~2023-02-10</t>
  </si>
  <si>
    <t>商务江景双床房+双人梅江夜游船票1份</t>
  </si>
  <si>
    <t>左小明,赖东兴</t>
  </si>
  <si>
    <t>2</t>
  </si>
  <si>
    <t>698.00</t>
  </si>
  <si>
    <t>78.00</t>
  </si>
  <si>
    <t>4908936515494364558</t>
  </si>
  <si>
    <t>2023-02-10~2023-02-12</t>
  </si>
  <si>
    <t>商务城景大床房+双人梅江夜游船票1份</t>
  </si>
  <si>
    <t>陈燕珊,陈萍珊</t>
  </si>
  <si>
    <t>4</t>
  </si>
  <si>
    <t>1396.00</t>
  </si>
  <si>
    <t>156.00</t>
  </si>
  <si>
    <t>4908936540012769298</t>
  </si>
  <si>
    <t>梅州麓湖山酒店</t>
  </si>
  <si>
    <t>2023-02-11~2023-02-12</t>
  </si>
  <si>
    <t>标准双床房[入住享2大1小梅州麓湖山景区门票2大一小]</t>
  </si>
  <si>
    <t>黄群英</t>
  </si>
  <si>
    <t>292.09</t>
  </si>
  <si>
    <t>374.09</t>
  </si>
  <si>
    <t>31.91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</si>
  <si>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</si>
  <si>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</si>
  <si>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</si>
  <si>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</si>
  <si>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</si>
  <si>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</si>
  <si>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</si>
  <si>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</si>
  <si>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</si>
  <si>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</si>
  <si>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</si>
  <si>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【省钱月卡】酒店特惠红包</t>
  </si>
  <si>
    <t>364757100544583639</t>
  </si>
  <si>
    <t>已确认</t>
  </si>
  <si>
    <t>2023年2月量价测试2%</t>
  </si>
  <si>
    <t>3_995758977</t>
  </si>
  <si>
    <t>8折特价日</t>
  </si>
  <si>
    <t>3_522797224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</si>
  <si>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</si>
  <si>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</si>
  <si>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</si>
  <si>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</si>
  <si>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</si>
  <si>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</si>
  <si>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</si>
  <si>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</si>
  <si>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</si>
  <si>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</si>
  <si>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</si>
  <si>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</si>
  <si>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</si>
  <si>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</si>
  <si>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202302051833550071</t>
  </si>
  <si>
    <t>202302071800450068</t>
  </si>
  <si>
    <t>202302071028520025</t>
  </si>
  <si>
    <t>202302091518010068</t>
  </si>
  <si>
    <t>202302111521100025</t>
  </si>
  <si>
    <t>房集：i230215151603   3084.09元</t>
  </si>
  <si>
    <t>总计：3084.09元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</si>
  <si>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</si>
  <si>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</si>
  <si>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</si>
  <si>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</si>
  <si>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</si>
  <si>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</si>
  <si>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</si>
  <si>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</si>
  <si>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</si>
  <si>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</si>
  <si>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</si>
  <si>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</si>
  <si>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</si>
  <si>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</si>
  <si>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</si>
  <si>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</si>
  <si>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</si>
  <si>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</si>
  <si>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</si>
  <si>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</si>
  <si>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</si>
  <si>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4908936520483751506</t>
  </si>
  <si>
    <t>2023-02-10</t>
  </si>
  <si>
    <t>3019050</t>
  </si>
  <si>
    <t>上海国金汇酒店公寓</t>
  </si>
  <si>
    <t>叶甜甜</t>
  </si>
  <si>
    <t>2023-02-11</t>
  </si>
  <si>
    <t>退房日周结</t>
  </si>
  <si>
    <t>1177.00</t>
  </si>
  <si>
    <t>RMB</t>
  </si>
  <si>
    <t>0</t>
  </si>
  <si>
    <t>美团汇登国内直连</t>
  </si>
  <si>
    <t>01.011020</t>
  </si>
  <si>
    <t>2023-02-10 10:51:46</t>
  </si>
  <si>
    <t>否</t>
  </si>
  <si>
    <t>广州汇登信息科技有限公司</t>
  </si>
  <si>
    <t>直连</t>
  </si>
  <si>
    <t>中国</t>
  </si>
  <si>
    <t>4908936519760707567</t>
  </si>
  <si>
    <t>2023-02-09</t>
  </si>
  <si>
    <t>3018128</t>
  </si>
  <si>
    <t>东莞新都会酒店</t>
  </si>
  <si>
    <t>黄占琼</t>
  </si>
  <si>
    <t>192.00</t>
  </si>
  <si>
    <t>2023-02-09 22:09:05</t>
  </si>
  <si>
    <t>4908936512124023028</t>
  </si>
  <si>
    <t>3016093</t>
  </si>
  <si>
    <t>PENG PAI</t>
  </si>
  <si>
    <t>2480.00</t>
  </si>
  <si>
    <t>2023-02-09 09:33:31</t>
  </si>
  <si>
    <t>4908936511690517691</t>
  </si>
  <si>
    <t>2023-02-08</t>
  </si>
  <si>
    <t>3015125</t>
  </si>
  <si>
    <t>上海虹桥雅辰缇酒店</t>
  </si>
  <si>
    <t>石涛</t>
  </si>
  <si>
    <t>297.00</t>
  </si>
  <si>
    <t>2023-02-08 21:24:35</t>
  </si>
  <si>
    <t>4908936501383539148</t>
  </si>
  <si>
    <t>2023-02-07</t>
  </si>
  <si>
    <t>3012790</t>
  </si>
  <si>
    <t>海口黄金海景大酒店</t>
  </si>
  <si>
    <t>王作琴</t>
  </si>
  <si>
    <t>370.00</t>
  </si>
  <si>
    <t>2023-02-07 23:08:27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</si>
</sst>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2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13</v>
      </c>
      <c r="H2" t="s">
        <v>13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topLeftCell="E1" workbookViewId="0">
      <selection activeCell="E1" sqref="$A1:$XFD1048576"/>
    </sheetView>
  </sheetViews>
  <sheetFormatPr defaultColWidth="8.83333333333333" defaultRowHeight="14.25" outlineLevelRow="5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41</v>
      </c>
      <c r="L2" t="s">
        <v>42</v>
      </c>
      <c r="M2" t="s">
        <v>13</v>
      </c>
      <c r="N2" t="s">
        <v>13</v>
      </c>
      <c r="O2" t="s">
        <v>13</v>
      </c>
      <c r="P2" t="s">
        <v>13</v>
      </c>
      <c r="Q2" t="s">
        <v>43</v>
      </c>
      <c r="R2" t="s">
        <v>44</v>
      </c>
      <c r="S2" t="s">
        <v>43</v>
      </c>
    </row>
    <row r="3" spans="1:19">
      <c r="A3" t="s">
        <v>45</v>
      </c>
      <c r="B3" t="s">
        <v>33</v>
      </c>
      <c r="C3" t="s">
        <v>34</v>
      </c>
      <c r="D3" t="s">
        <v>35</v>
      </c>
      <c r="E3" t="s">
        <v>46</v>
      </c>
      <c r="F3" t="s">
        <v>47</v>
      </c>
      <c r="G3" t="s">
        <v>48</v>
      </c>
      <c r="H3" t="s">
        <v>39</v>
      </c>
      <c r="I3" t="s">
        <v>40</v>
      </c>
      <c r="J3" t="s">
        <v>41</v>
      </c>
      <c r="K3" t="s">
        <v>41</v>
      </c>
      <c r="L3" t="s">
        <v>42</v>
      </c>
      <c r="M3" t="s">
        <v>13</v>
      </c>
      <c r="N3" t="s">
        <v>13</v>
      </c>
      <c r="O3" t="s">
        <v>13</v>
      </c>
      <c r="P3" t="s">
        <v>13</v>
      </c>
      <c r="Q3" t="s">
        <v>43</v>
      </c>
      <c r="R3" t="s">
        <v>44</v>
      </c>
      <c r="S3" t="s">
        <v>43</v>
      </c>
    </row>
    <row r="4" spans="1:19">
      <c r="A4" t="s">
        <v>49</v>
      </c>
      <c r="B4" t="s">
        <v>33</v>
      </c>
      <c r="C4" t="s">
        <v>34</v>
      </c>
      <c r="D4" t="s">
        <v>35</v>
      </c>
      <c r="E4" t="s">
        <v>50</v>
      </c>
      <c r="F4" t="s">
        <v>51</v>
      </c>
      <c r="G4" t="s">
        <v>52</v>
      </c>
      <c r="H4" t="s">
        <v>53</v>
      </c>
      <c r="I4" t="s">
        <v>40</v>
      </c>
      <c r="J4" t="s">
        <v>54</v>
      </c>
      <c r="K4" t="s">
        <v>54</v>
      </c>
      <c r="L4" t="s">
        <v>55</v>
      </c>
      <c r="M4" t="s">
        <v>13</v>
      </c>
      <c r="N4" t="s">
        <v>13</v>
      </c>
      <c r="O4" t="s">
        <v>13</v>
      </c>
      <c r="P4" t="s">
        <v>13</v>
      </c>
      <c r="Q4" t="s">
        <v>43</v>
      </c>
      <c r="R4" t="s">
        <v>43</v>
      </c>
      <c r="S4" t="s">
        <v>43</v>
      </c>
    </row>
    <row r="5" spans="1:19">
      <c r="A5" t="s">
        <v>56</v>
      </c>
      <c r="B5" t="s">
        <v>33</v>
      </c>
      <c r="C5" t="s">
        <v>34</v>
      </c>
      <c r="D5" t="s">
        <v>35</v>
      </c>
      <c r="E5" t="s">
        <v>57</v>
      </c>
      <c r="F5" t="s">
        <v>58</v>
      </c>
      <c r="G5" t="s">
        <v>59</v>
      </c>
      <c r="H5" t="s">
        <v>60</v>
      </c>
      <c r="I5" t="s">
        <v>40</v>
      </c>
      <c r="J5" t="s">
        <v>61</v>
      </c>
      <c r="K5" t="s">
        <v>61</v>
      </c>
      <c r="L5" t="s">
        <v>62</v>
      </c>
      <c r="M5" t="s">
        <v>13</v>
      </c>
      <c r="N5" t="s">
        <v>13</v>
      </c>
      <c r="O5" t="s">
        <v>13</v>
      </c>
      <c r="P5" t="s">
        <v>13</v>
      </c>
      <c r="Q5" t="s">
        <v>43</v>
      </c>
      <c r="R5" t="s">
        <v>44</v>
      </c>
      <c r="S5" t="s">
        <v>43</v>
      </c>
    </row>
    <row r="6" spans="1:19">
      <c r="A6" t="s">
        <v>63</v>
      </c>
      <c r="B6" t="s">
        <v>64</v>
      </c>
      <c r="C6" t="s">
        <v>34</v>
      </c>
      <c r="D6" t="s">
        <v>35</v>
      </c>
      <c r="E6" t="s">
        <v>65</v>
      </c>
      <c r="F6" t="s">
        <v>66</v>
      </c>
      <c r="G6" t="s">
        <v>67</v>
      </c>
      <c r="H6" t="s">
        <v>39</v>
      </c>
      <c r="I6" t="s">
        <v>40</v>
      </c>
      <c r="J6" t="s">
        <v>68</v>
      </c>
      <c r="K6" t="s">
        <v>69</v>
      </c>
      <c r="L6" t="s">
        <v>70</v>
      </c>
      <c r="M6" t="s">
        <v>13</v>
      </c>
      <c r="N6" t="s">
        <v>14</v>
      </c>
      <c r="O6" t="s">
        <v>13</v>
      </c>
      <c r="P6" t="s">
        <v>13</v>
      </c>
      <c r="Q6" t="s">
        <v>43</v>
      </c>
      <c r="R6" t="s">
        <v>44</v>
      </c>
      <c r="S6" t="s">
        <v>43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4.25" outlineLevelRow="1"/>
  <sheetData>
    <row r="1" spans="1:18">
      <c r="A1" t="s">
        <v>17</v>
      </c>
      <c r="B1" t="s">
        <v>18</v>
      </c>
      <c r="C1" t="s">
        <v>71</v>
      </c>
      <c r="D1" t="s">
        <v>72</v>
      </c>
      <c r="E1" t="s">
        <v>20</v>
      </c>
      <c r="F1" t="s">
        <v>21</v>
      </c>
      <c r="G1" t="s">
        <v>22</v>
      </c>
      <c r="H1" t="s">
        <v>73</v>
      </c>
      <c r="I1" t="s">
        <v>24</v>
      </c>
      <c r="J1" t="s">
        <v>74</v>
      </c>
      <c r="K1" t="s">
        <v>75</v>
      </c>
      <c r="L1" t="s">
        <v>76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77</v>
      </c>
    </row>
    <row r="2" spans="1:18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  <c r="H2" t="s">
        <v>43</v>
      </c>
      <c r="I2" t="s">
        <v>43</v>
      </c>
      <c r="J2" t="s">
        <v>43</v>
      </c>
      <c r="K2" t="s">
        <v>43</v>
      </c>
      <c r="L2" t="s">
        <v>43</v>
      </c>
      <c r="M2" t="s">
        <v>43</v>
      </c>
      <c r="N2" t="s">
        <v>43</v>
      </c>
      <c r="O2" t="s">
        <v>43</v>
      </c>
      <c r="P2" t="s">
        <v>43</v>
      </c>
      <c r="Q2" t="s">
        <v>43</v>
      </c>
      <c r="R2" t="s">
        <v>43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workbookViewId="0">
      <selection activeCell="O2" sqref="O2"/>
    </sheetView>
  </sheetViews>
  <sheetFormatPr defaultColWidth="8.83333333333333" defaultRowHeight="14.25" outlineLevelRow="3"/>
  <cols>
    <col min="9" max="9" width="13.3333333333333" customWidth="1" collapsed="1"/>
  </cols>
  <sheetData>
    <row r="1" spans="1:15">
      <c r="A1" t="s">
        <v>17</v>
      </c>
      <c r="B1" t="s">
        <v>18</v>
      </c>
      <c r="C1" t="s">
        <v>71</v>
      </c>
      <c r="D1" t="s">
        <v>72</v>
      </c>
      <c r="E1" t="s">
        <v>20</v>
      </c>
      <c r="F1" t="s">
        <v>21</v>
      </c>
      <c r="G1" t="s">
        <v>22</v>
      </c>
      <c r="H1" t="s">
        <v>24</v>
      </c>
      <c r="I1" t="s">
        <v>78</v>
      </c>
      <c r="J1" t="s">
        <v>79</v>
      </c>
      <c r="K1" t="s">
        <v>80</v>
      </c>
      <c r="L1" t="s">
        <v>29</v>
      </c>
      <c r="M1" t="s">
        <v>30</v>
      </c>
      <c r="N1" t="s">
        <v>31</v>
      </c>
      <c r="O1" t="s">
        <v>77</v>
      </c>
    </row>
    <row r="2" spans="1:15">
      <c r="A2" t="s">
        <v>33</v>
      </c>
      <c r="B2" t="s">
        <v>43</v>
      </c>
      <c r="C2" t="s">
        <v>49</v>
      </c>
      <c r="D2" t="s">
        <v>81</v>
      </c>
      <c r="E2" t="s">
        <v>50</v>
      </c>
      <c r="F2" t="s">
        <v>51</v>
      </c>
      <c r="G2" t="s">
        <v>52</v>
      </c>
      <c r="H2" t="s">
        <v>43</v>
      </c>
      <c r="I2" t="s">
        <v>13</v>
      </c>
      <c r="J2" t="s">
        <v>82</v>
      </c>
      <c r="K2" t="s">
        <v>83</v>
      </c>
      <c r="L2" t="s">
        <v>43</v>
      </c>
      <c r="M2" t="s">
        <v>43</v>
      </c>
      <c r="N2" t="s">
        <v>43</v>
      </c>
      <c r="O2" t="s">
        <v>84</v>
      </c>
    </row>
    <row r="3" spans="1:15">
      <c r="A3" t="s">
        <v>64</v>
      </c>
      <c r="B3" t="s">
        <v>43</v>
      </c>
      <c r="C3" t="s">
        <v>63</v>
      </c>
      <c r="D3" t="s">
        <v>81</v>
      </c>
      <c r="E3" t="s">
        <v>65</v>
      </c>
      <c r="F3" t="s">
        <v>66</v>
      </c>
      <c r="G3" t="s">
        <v>67</v>
      </c>
      <c r="H3" t="s">
        <v>43</v>
      </c>
      <c r="I3" t="s">
        <v>13</v>
      </c>
      <c r="J3" t="s">
        <v>85</v>
      </c>
      <c r="K3" t="s">
        <v>86</v>
      </c>
      <c r="L3" t="s">
        <v>43</v>
      </c>
      <c r="M3" t="s">
        <v>44</v>
      </c>
      <c r="N3" t="s">
        <v>43</v>
      </c>
      <c r="O3" t="s">
        <v>84</v>
      </c>
    </row>
    <row r="4" spans="1:15">
      <c r="A4" t="s">
        <v>64</v>
      </c>
      <c r="B4" t="s">
        <v>43</v>
      </c>
      <c r="C4" t="s">
        <v>63</v>
      </c>
      <c r="D4" t="s">
        <v>81</v>
      </c>
      <c r="E4" t="s">
        <v>65</v>
      </c>
      <c r="F4" t="s">
        <v>66</v>
      </c>
      <c r="G4" t="s">
        <v>67</v>
      </c>
      <c r="H4" t="s">
        <v>43</v>
      </c>
      <c r="I4" t="s">
        <v>14</v>
      </c>
      <c r="J4" t="s">
        <v>87</v>
      </c>
      <c r="K4" t="s">
        <v>88</v>
      </c>
      <c r="L4" t="s">
        <v>43</v>
      </c>
      <c r="M4" t="s">
        <v>44</v>
      </c>
      <c r="N4" t="s">
        <v>43</v>
      </c>
      <c r="O4" t="s">
        <v>84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25" outlineLevelRow="1" outlineLevelCol="6"/>
  <sheetData>
    <row r="1" spans="1:7">
      <c r="A1" t="s">
        <v>89</v>
      </c>
      <c r="B1" t="s">
        <v>90</v>
      </c>
      <c r="C1" t="s">
        <v>6</v>
      </c>
      <c r="D1" t="s">
        <v>91</v>
      </c>
      <c r="E1" t="s">
        <v>92</v>
      </c>
      <c r="F1" t="s">
        <v>93</v>
      </c>
      <c r="G1" t="s">
        <v>94</v>
      </c>
    </row>
    <row r="2" spans="1:7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25" outlineLevelRow="1"/>
  <sheetData>
    <row r="1" spans="1:10">
      <c r="A1" t="s">
        <v>17</v>
      </c>
      <c r="B1" t="s">
        <v>95</v>
      </c>
      <c r="C1" t="s">
        <v>71</v>
      </c>
      <c r="D1" t="s">
        <v>96</v>
      </c>
      <c r="E1" t="s">
        <v>97</v>
      </c>
      <c r="F1" t="s">
        <v>98</v>
      </c>
      <c r="G1" t="s">
        <v>99</v>
      </c>
      <c r="H1" t="s">
        <v>100</v>
      </c>
      <c r="I1" t="s">
        <v>101</v>
      </c>
      <c r="J1" t="s">
        <v>7</v>
      </c>
    </row>
    <row r="2" spans="1:10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  <c r="H2" t="s">
        <v>43</v>
      </c>
      <c r="I2" t="s">
        <v>43</v>
      </c>
      <c r="J2" t="s">
        <v>43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6" sqref="A16"/>
    </sheetView>
  </sheetViews>
  <sheetFormatPr defaultColWidth="8.83333333333333" defaultRowHeight="14.25"/>
  <cols>
    <col min="1" max="1" width="22.125" customWidth="1"/>
    <col min="2" max="2" width="29" customWidth="1"/>
  </cols>
  <sheetData>
    <row r="1" spans="1:7">
      <c r="A1" t="s">
        <v>16</v>
      </c>
      <c r="B1" t="s">
        <v>20</v>
      </c>
      <c r="C1" t="s">
        <v>8</v>
      </c>
      <c r="G1" t="s">
        <v>102</v>
      </c>
    </row>
    <row r="2" spans="1:9">
      <c r="A2" t="s">
        <v>32</v>
      </c>
      <c r="B2" t="s">
        <v>36</v>
      </c>
      <c r="C2" s="3">
        <v>349</v>
      </c>
      <c r="D2">
        <v>349</v>
      </c>
      <c r="E2" s="4" t="s">
        <v>103</v>
      </c>
      <c r="F2">
        <f>C2-D2</f>
        <v>0</v>
      </c>
      <c r="G2" t="str">
        <f>$G$1&amp;E2</f>
        <v>，202302051833550071</v>
      </c>
      <c r="H2" t="e">
        <f>VLOOKUP(A2,HOP!A:U,21,0)</f>
        <v>#N/A</v>
      </c>
      <c r="I2">
        <v>2.5</v>
      </c>
    </row>
    <row r="3" spans="1:9">
      <c r="A3" t="s">
        <v>45</v>
      </c>
      <c r="B3" t="s">
        <v>46</v>
      </c>
      <c r="C3" s="3">
        <v>349</v>
      </c>
      <c r="D3">
        <v>349</v>
      </c>
      <c r="E3" s="4" t="s">
        <v>104</v>
      </c>
      <c r="F3">
        <f>C3-D3</f>
        <v>0</v>
      </c>
      <c r="G3" t="str">
        <f>$G$1&amp;E3</f>
        <v>，202302071800450068</v>
      </c>
      <c r="H3" t="e">
        <f>VLOOKUP(A3,HOP!A:U,21,0)</f>
        <v>#N/A</v>
      </c>
      <c r="I3">
        <v>2.7</v>
      </c>
    </row>
    <row r="4" spans="1:9">
      <c r="A4" t="s">
        <v>49</v>
      </c>
      <c r="B4" t="s">
        <v>50</v>
      </c>
      <c r="C4" s="3">
        <v>698</v>
      </c>
      <c r="D4">
        <v>698</v>
      </c>
      <c r="E4" s="4" t="s">
        <v>105</v>
      </c>
      <c r="F4">
        <f>C4-D4</f>
        <v>0</v>
      </c>
      <c r="G4" t="str">
        <f>$G$1&amp;E4</f>
        <v>，202302071028520025</v>
      </c>
      <c r="H4" t="e">
        <f>VLOOKUP(A4,HOP!A:U,21,0)</f>
        <v>#N/A</v>
      </c>
      <c r="I4">
        <v>2.7</v>
      </c>
    </row>
    <row r="5" spans="1:9">
      <c r="A5" t="s">
        <v>56</v>
      </c>
      <c r="B5" t="s">
        <v>57</v>
      </c>
      <c r="C5" s="3">
        <v>1396</v>
      </c>
      <c r="D5">
        <v>1396</v>
      </c>
      <c r="E5" s="4" t="s">
        <v>106</v>
      </c>
      <c r="F5">
        <f>C5-D5</f>
        <v>0</v>
      </c>
      <c r="G5" t="str">
        <f>$G$1&amp;E5</f>
        <v>，202302091518010068</v>
      </c>
      <c r="H5" t="e">
        <f>VLOOKUP(A5,HOP!A:U,21,0)</f>
        <v>#N/A</v>
      </c>
      <c r="I5">
        <v>2.9</v>
      </c>
    </row>
    <row r="6" spans="1:9">
      <c r="A6" t="s">
        <v>63</v>
      </c>
      <c r="B6" t="s">
        <v>65</v>
      </c>
      <c r="C6" s="3">
        <v>292.09</v>
      </c>
      <c r="D6">
        <v>292.09</v>
      </c>
      <c r="E6" s="4" t="s">
        <v>107</v>
      </c>
      <c r="F6">
        <f>C6-D6</f>
        <v>0</v>
      </c>
      <c r="G6" t="str">
        <f>$G$1&amp;E6</f>
        <v>，202302111521100025</v>
      </c>
      <c r="H6" t="e">
        <f>VLOOKUP(A6,HOP!A:U,21,0)</f>
        <v>#N/A</v>
      </c>
      <c r="I6">
        <v>2.11</v>
      </c>
    </row>
    <row r="8" spans="3:3">
      <c r="C8">
        <f>SUM(C2:C7)</f>
        <v>3084.09</v>
      </c>
    </row>
    <row r="10" spans="3:3">
      <c r="C10" t="s">
        <v>15</v>
      </c>
    </row>
    <row r="13" spans="1:1">
      <c r="A13" t="s">
        <v>108</v>
      </c>
    </row>
    <row r="14" spans="1:1">
      <c r="A14" t="s">
        <v>109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D1" sqref="D$1:D$1048576"/>
    </sheetView>
  </sheetViews>
  <sheetFormatPr defaultColWidth="8" defaultRowHeight="12.75" outlineLevelRow="5"/>
  <cols>
    <col min="1" max="16383" width="8" style="1"/>
  </cols>
  <sheetData>
    <row r="1" s="1" customFormat="1" spans="1:22">
      <c r="A1" s="2" t="s">
        <v>110</v>
      </c>
      <c r="B1" s="2" t="s">
        <v>111</v>
      </c>
      <c r="C1" s="2" t="s">
        <v>112</v>
      </c>
      <c r="D1" s="2" t="s">
        <v>17</v>
      </c>
      <c r="E1" s="2" t="s">
        <v>113</v>
      </c>
      <c r="F1" s="2" t="s">
        <v>114</v>
      </c>
      <c r="G1" s="2" t="s">
        <v>115</v>
      </c>
      <c r="H1" s="2" t="s">
        <v>116</v>
      </c>
      <c r="I1" s="2" t="s">
        <v>117</v>
      </c>
      <c r="J1" s="2" t="s">
        <v>118</v>
      </c>
      <c r="K1" s="2" t="s">
        <v>119</v>
      </c>
      <c r="L1" s="2" t="s">
        <v>120</v>
      </c>
      <c r="M1" s="2" t="s">
        <v>121</v>
      </c>
      <c r="N1" s="2" t="s">
        <v>122</v>
      </c>
      <c r="O1" s="2" t="s">
        <v>123</v>
      </c>
      <c r="P1" s="2" t="s">
        <v>124</v>
      </c>
      <c r="Q1" s="2" t="s">
        <v>125</v>
      </c>
      <c r="R1" s="2" t="s">
        <v>126</v>
      </c>
      <c r="S1" s="2" t="s">
        <v>127</v>
      </c>
      <c r="T1" s="2" t="s">
        <v>128</v>
      </c>
      <c r="U1" s="2" t="s">
        <v>129</v>
      </c>
      <c r="V1" s="2" t="s">
        <v>130</v>
      </c>
    </row>
    <row r="2" s="1" customFormat="1" spans="1:22">
      <c r="A2" s="1" t="s">
        <v>131</v>
      </c>
      <c r="B2" s="1" t="s">
        <v>132</v>
      </c>
      <c r="C2" s="1" t="s">
        <v>133</v>
      </c>
      <c r="D2" s="1" t="s">
        <v>134</v>
      </c>
      <c r="E2" s="1" t="s">
        <v>135</v>
      </c>
      <c r="F2" s="1" t="s">
        <v>132</v>
      </c>
      <c r="G2" s="1" t="s">
        <v>136</v>
      </c>
      <c r="H2" s="1" t="s">
        <v>137</v>
      </c>
      <c r="I2" s="1" t="s">
        <v>138</v>
      </c>
      <c r="J2" s="1" t="s">
        <v>139</v>
      </c>
      <c r="K2" s="1" t="s">
        <v>138</v>
      </c>
      <c r="L2" s="1" t="s">
        <v>138</v>
      </c>
      <c r="M2" s="1" t="s">
        <v>140</v>
      </c>
      <c r="N2" s="1" t="s">
        <v>140</v>
      </c>
      <c r="O2" s="1" t="s">
        <v>13</v>
      </c>
      <c r="P2" s="1" t="s">
        <v>141</v>
      </c>
      <c r="Q2" s="1" t="s">
        <v>142</v>
      </c>
      <c r="R2" s="1" t="s">
        <v>143</v>
      </c>
      <c r="S2" s="1" t="s">
        <v>144</v>
      </c>
      <c r="T2" s="1" t="s">
        <v>145</v>
      </c>
      <c r="U2" s="1" t="s">
        <v>146</v>
      </c>
      <c r="V2" s="1" t="s">
        <v>147</v>
      </c>
    </row>
    <row r="3" s="1" customFormat="1" spans="1:22">
      <c r="A3" s="1" t="s">
        <v>148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149</v>
      </c>
      <c r="G3" s="1" t="s">
        <v>132</v>
      </c>
      <c r="H3" s="1" t="s">
        <v>137</v>
      </c>
      <c r="I3" s="1" t="s">
        <v>153</v>
      </c>
      <c r="J3" s="1" t="s">
        <v>139</v>
      </c>
      <c r="K3" s="1" t="s">
        <v>153</v>
      </c>
      <c r="L3" s="1" t="s">
        <v>153</v>
      </c>
      <c r="M3" s="1" t="s">
        <v>140</v>
      </c>
      <c r="N3" s="1" t="s">
        <v>140</v>
      </c>
      <c r="O3" s="1" t="s">
        <v>13</v>
      </c>
      <c r="P3" s="1" t="s">
        <v>141</v>
      </c>
      <c r="Q3" s="1" t="s">
        <v>142</v>
      </c>
      <c r="R3" s="1" t="s">
        <v>154</v>
      </c>
      <c r="S3" s="1" t="s">
        <v>144</v>
      </c>
      <c r="T3" s="1" t="s">
        <v>145</v>
      </c>
      <c r="U3" s="1" t="s">
        <v>146</v>
      </c>
      <c r="V3" s="1" t="s">
        <v>147</v>
      </c>
    </row>
    <row r="4" s="1" customFormat="1" spans="1:22">
      <c r="A4" s="1" t="s">
        <v>155</v>
      </c>
      <c r="B4" s="1" t="s">
        <v>149</v>
      </c>
      <c r="C4" s="1" t="s">
        <v>156</v>
      </c>
      <c r="D4" s="1" t="s">
        <v>134</v>
      </c>
      <c r="E4" s="1" t="s">
        <v>157</v>
      </c>
      <c r="F4" s="1" t="s">
        <v>149</v>
      </c>
      <c r="G4" s="1" t="s">
        <v>132</v>
      </c>
      <c r="H4" s="1" t="s">
        <v>137</v>
      </c>
      <c r="I4" s="1" t="s">
        <v>158</v>
      </c>
      <c r="J4" s="1" t="s">
        <v>139</v>
      </c>
      <c r="K4" s="1" t="s">
        <v>158</v>
      </c>
      <c r="L4" s="1" t="s">
        <v>158</v>
      </c>
      <c r="M4" s="1" t="s">
        <v>140</v>
      </c>
      <c r="N4" s="1" t="s">
        <v>140</v>
      </c>
      <c r="O4" s="1" t="s">
        <v>13</v>
      </c>
      <c r="P4" s="1" t="s">
        <v>141</v>
      </c>
      <c r="Q4" s="1" t="s">
        <v>142</v>
      </c>
      <c r="R4" s="1" t="s">
        <v>159</v>
      </c>
      <c r="S4" s="1" t="s">
        <v>144</v>
      </c>
      <c r="T4" s="1" t="s">
        <v>145</v>
      </c>
      <c r="U4" s="1" t="s">
        <v>146</v>
      </c>
      <c r="V4" s="1" t="s">
        <v>147</v>
      </c>
    </row>
    <row r="5" s="1" customFormat="1" spans="1:22">
      <c r="A5" s="1" t="s">
        <v>160</v>
      </c>
      <c r="B5" s="1" t="s">
        <v>161</v>
      </c>
      <c r="C5" s="1" t="s">
        <v>162</v>
      </c>
      <c r="D5" s="1" t="s">
        <v>163</v>
      </c>
      <c r="E5" s="1" t="s">
        <v>164</v>
      </c>
      <c r="F5" s="1" t="s">
        <v>161</v>
      </c>
      <c r="G5" s="1" t="s">
        <v>149</v>
      </c>
      <c r="H5" s="1" t="s">
        <v>137</v>
      </c>
      <c r="I5" s="1" t="s">
        <v>165</v>
      </c>
      <c r="J5" s="1" t="s">
        <v>139</v>
      </c>
      <c r="K5" s="1" t="s">
        <v>165</v>
      </c>
      <c r="L5" s="1" t="s">
        <v>165</v>
      </c>
      <c r="M5" s="1" t="s">
        <v>140</v>
      </c>
      <c r="N5" s="1" t="s">
        <v>140</v>
      </c>
      <c r="O5" s="1" t="s">
        <v>13</v>
      </c>
      <c r="P5" s="1" t="s">
        <v>141</v>
      </c>
      <c r="Q5" s="1" t="s">
        <v>142</v>
      </c>
      <c r="R5" s="1" t="s">
        <v>166</v>
      </c>
      <c r="S5" s="1" t="s">
        <v>144</v>
      </c>
      <c r="T5" s="1" t="s">
        <v>145</v>
      </c>
      <c r="U5" s="1" t="s">
        <v>146</v>
      </c>
      <c r="V5" s="1" t="s">
        <v>147</v>
      </c>
    </row>
    <row r="6" s="1" customFormat="1" spans="1:22">
      <c r="A6" s="1" t="s">
        <v>167</v>
      </c>
      <c r="B6" s="1" t="s">
        <v>168</v>
      </c>
      <c r="C6" s="1" t="s">
        <v>169</v>
      </c>
      <c r="D6" s="1" t="s">
        <v>170</v>
      </c>
      <c r="E6" s="1" t="s">
        <v>171</v>
      </c>
      <c r="F6" s="1" t="s">
        <v>132</v>
      </c>
      <c r="G6" s="1" t="s">
        <v>136</v>
      </c>
      <c r="H6" s="1" t="s">
        <v>137</v>
      </c>
      <c r="I6" s="1" t="s">
        <v>172</v>
      </c>
      <c r="J6" s="1" t="s">
        <v>139</v>
      </c>
      <c r="K6" s="1" t="s">
        <v>172</v>
      </c>
      <c r="L6" s="1" t="s">
        <v>172</v>
      </c>
      <c r="M6" s="1" t="s">
        <v>140</v>
      </c>
      <c r="N6" s="1" t="s">
        <v>140</v>
      </c>
      <c r="O6" s="1" t="s">
        <v>13</v>
      </c>
      <c r="P6" s="1" t="s">
        <v>141</v>
      </c>
      <c r="Q6" s="1" t="s">
        <v>142</v>
      </c>
      <c r="R6" s="1" t="s">
        <v>173</v>
      </c>
      <c r="S6" s="1" t="s">
        <v>144</v>
      </c>
      <c r="T6" s="1" t="s">
        <v>145</v>
      </c>
      <c r="U6" s="1" t="s">
        <v>146</v>
      </c>
      <c r="V6" s="1" t="s">
        <v>147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win11</cp:lastModifiedBy>
  <dcterms:created xsi:type="dcterms:W3CDTF">2022-05-30T03:32:00Z</dcterms:created>
  <dcterms:modified xsi:type="dcterms:W3CDTF">2023-02-15T07:19:46Z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3AF2ED30527E4210B55053A9E2E319EA</vt:lpwstr>
  </property>
  <property fmtid="{D5CDD505-2E9C-101B-9397-08002B2CF9AE}" pid="3" name="KSOProductBuildVer">
    <vt:lpwstr>2052-11.1.0.13703</vt:lpwstr>
  </property>
</Properties>
</file>